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esctecpt-my.sharepoint.com/personal/ricardo_b_sousa_office365_inesctec_pt/Documents/inesctec/projects/trajectory-control/git/omni-control/data/motors-model/"/>
    </mc:Choice>
  </mc:AlternateContent>
  <xr:revisionPtr revIDLastSave="2399" documentId="13_ncr:40009_{53DCD68D-0727-4A5D-9EBD-8CD08DBD3400}" xr6:coauthVersionLast="47" xr6:coauthVersionMax="47" xr10:uidLastSave="{9F569656-165E-4CB9-9827-8AB01BC8BAFA}"/>
  <bookViews>
    <workbookView xWindow="-28140" yWindow="5910" windowWidth="12960" windowHeight="7440" activeTab="1" xr2:uid="{00000000-000D-0000-FFFF-FFFF00000000}"/>
  </bookViews>
  <sheets>
    <sheet name="data_lastRecoveryFile" sheetId="1" r:id="rId1"/>
    <sheet name="wmot1" sheetId="2" r:id="rId2"/>
    <sheet name="wmot2" sheetId="3" r:id="rId3"/>
  </sheets>
  <definedNames>
    <definedName name="solver_adj" localSheetId="1" hidden="1">wmot1!$F$5:$G$5</definedName>
    <definedName name="solver_adj" localSheetId="2" hidden="1">wmot2!$AF$5:$AG$5</definedName>
    <definedName name="solver_cvg" localSheetId="1" hidden="1">0.0001</definedName>
    <definedName name="solver_cvg" localSheetId="2" hidden="1">0.0001</definedName>
    <definedName name="solver_drv" localSheetId="1" hidden="1">1</definedName>
    <definedName name="solver_drv" localSheetId="2" hidden="1">1</definedName>
    <definedName name="solver_eng" localSheetId="1" hidden="1">1</definedName>
    <definedName name="solver_eng" localSheetId="2" hidden="1">1</definedName>
    <definedName name="solver_est" localSheetId="1" hidden="1">1</definedName>
    <definedName name="solver_est" localSheetId="2" hidden="1">1</definedName>
    <definedName name="solver_itr" localSheetId="1" hidden="1">2147483647</definedName>
    <definedName name="solver_itr" localSheetId="2" hidden="1">2147483647</definedName>
    <definedName name="solver_mip" localSheetId="1" hidden="1">2147483647</definedName>
    <definedName name="solver_mip" localSheetId="2" hidden="1">2147483647</definedName>
    <definedName name="solver_mni" localSheetId="1" hidden="1">30</definedName>
    <definedName name="solver_mni" localSheetId="2" hidden="1">30</definedName>
    <definedName name="solver_mrt" localSheetId="1" hidden="1">0.075</definedName>
    <definedName name="solver_mrt" localSheetId="2" hidden="1">0.075</definedName>
    <definedName name="solver_msl" localSheetId="1" hidden="1">2</definedName>
    <definedName name="solver_msl" localSheetId="2" hidden="1">2</definedName>
    <definedName name="solver_neg" localSheetId="1" hidden="1">2</definedName>
    <definedName name="solver_neg" localSheetId="2" hidden="1">2</definedName>
    <definedName name="solver_nod" localSheetId="1" hidden="1">2147483647</definedName>
    <definedName name="solver_nod" localSheetId="2" hidden="1">2147483647</definedName>
    <definedName name="solver_num" localSheetId="1" hidden="1">0</definedName>
    <definedName name="solver_num" localSheetId="2" hidden="1">0</definedName>
    <definedName name="solver_nwt" localSheetId="1" hidden="1">1</definedName>
    <definedName name="solver_nwt" localSheetId="2" hidden="1">1</definedName>
    <definedName name="solver_opt" localSheetId="1" hidden="1">wmot1!$I$5</definedName>
    <definedName name="solver_opt" localSheetId="2" hidden="1">wmot2!$AI$5</definedName>
    <definedName name="solver_pre" localSheetId="1" hidden="1">0.000001</definedName>
    <definedName name="solver_pre" localSheetId="2" hidden="1">0.000001</definedName>
    <definedName name="solver_rbv" localSheetId="1" hidden="1">1</definedName>
    <definedName name="solver_rbv" localSheetId="2" hidden="1">1</definedName>
    <definedName name="solver_rlx" localSheetId="1" hidden="1">2</definedName>
    <definedName name="solver_rlx" localSheetId="2" hidden="1">2</definedName>
    <definedName name="solver_rsd" localSheetId="1" hidden="1">0</definedName>
    <definedName name="solver_rsd" localSheetId="2" hidden="1">0</definedName>
    <definedName name="solver_scl" localSheetId="1" hidden="1">1</definedName>
    <definedName name="solver_scl" localSheetId="2" hidden="1">1</definedName>
    <definedName name="solver_sho" localSheetId="1" hidden="1">2</definedName>
    <definedName name="solver_sho" localSheetId="2" hidden="1">2</definedName>
    <definedName name="solver_ssz" localSheetId="1" hidden="1">100</definedName>
    <definedName name="solver_ssz" localSheetId="2" hidden="1">100</definedName>
    <definedName name="solver_tim" localSheetId="1" hidden="1">2147483647</definedName>
    <definedName name="solver_tim" localSheetId="2" hidden="1">2147483647</definedName>
    <definedName name="solver_tol" localSheetId="1" hidden="1">0.01</definedName>
    <definedName name="solver_tol" localSheetId="2" hidden="1">0.01</definedName>
    <definedName name="solver_typ" localSheetId="1" hidden="1">2</definedName>
    <definedName name="solver_typ" localSheetId="2" hidden="1">2</definedName>
    <definedName name="solver_val" localSheetId="1" hidden="1">0</definedName>
    <definedName name="solver_val" localSheetId="2" hidden="1">0</definedName>
    <definedName name="solver_ver" localSheetId="1" hidden="1">3</definedName>
    <definedName name="solver_ver" localSheetId="2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" i="2" l="1"/>
  <c r="AH2" i="3" l="1"/>
  <c r="AI2" i="3" s="1"/>
  <c r="AG2" i="3"/>
  <c r="AE5" i="3" s="1"/>
  <c r="AE148" i="3" s="1"/>
  <c r="AF2" i="3"/>
  <c r="AE2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D163" i="3" s="1"/>
  <c r="AC164" i="3"/>
  <c r="AC165" i="3"/>
  <c r="AC166" i="3"/>
  <c r="AC167" i="3"/>
  <c r="AD167" i="3" s="1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D186" i="3" s="1"/>
  <c r="AC187" i="3"/>
  <c r="AC188" i="3"/>
  <c r="AC189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U2" i="3"/>
  <c r="T2" i="3"/>
  <c r="S2" i="3"/>
  <c r="R2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Q114" i="3" s="1"/>
  <c r="P115" i="3"/>
  <c r="P116" i="3"/>
  <c r="P117" i="3"/>
  <c r="P118" i="3"/>
  <c r="P119" i="3"/>
  <c r="Q119" i="3" s="1"/>
  <c r="P120" i="3"/>
  <c r="P121" i="3"/>
  <c r="P122" i="3"/>
  <c r="P123" i="3"/>
  <c r="P124" i="3"/>
  <c r="P125" i="3"/>
  <c r="P126" i="3"/>
  <c r="Q126" i="3" s="1"/>
  <c r="P127" i="3"/>
  <c r="P128" i="3"/>
  <c r="P129" i="3"/>
  <c r="P130" i="3"/>
  <c r="P131" i="3"/>
  <c r="P132" i="3"/>
  <c r="Q132" i="3" s="1"/>
  <c r="P133" i="3"/>
  <c r="P134" i="3"/>
  <c r="P135" i="3"/>
  <c r="P136" i="3"/>
  <c r="P137" i="3"/>
  <c r="Q137" i="3" s="1"/>
  <c r="P138" i="3"/>
  <c r="P139" i="3"/>
  <c r="Q139" i="3" s="1"/>
  <c r="P140" i="3"/>
  <c r="P141" i="3"/>
  <c r="P142" i="3"/>
  <c r="P143" i="3"/>
  <c r="Q143" i="3" s="1"/>
  <c r="P144" i="3"/>
  <c r="P145" i="3"/>
  <c r="P146" i="3"/>
  <c r="P147" i="3"/>
  <c r="P148" i="3"/>
  <c r="P149" i="3"/>
  <c r="Q149" i="3" s="1"/>
  <c r="P150" i="3"/>
  <c r="P151" i="3"/>
  <c r="Q151" i="3" s="1"/>
  <c r="P152" i="3"/>
  <c r="P153" i="3"/>
  <c r="P154" i="3"/>
  <c r="P155" i="3"/>
  <c r="P156" i="3"/>
  <c r="Q156" i="3" s="1"/>
  <c r="P157" i="3"/>
  <c r="P158" i="3"/>
  <c r="P159" i="3"/>
  <c r="P160" i="3"/>
  <c r="P161" i="3"/>
  <c r="P162" i="3"/>
  <c r="Q162" i="3" s="1"/>
  <c r="P163" i="3"/>
  <c r="Q163" i="3" s="1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Q178" i="3" s="1"/>
  <c r="P179" i="3"/>
  <c r="Q179" i="3" s="1"/>
  <c r="P180" i="3"/>
  <c r="Q180" i="3" s="1"/>
  <c r="P181" i="3"/>
  <c r="P182" i="3"/>
  <c r="P183" i="3"/>
  <c r="P184" i="3"/>
  <c r="P185" i="3"/>
  <c r="P186" i="3"/>
  <c r="P187" i="3"/>
  <c r="Q187" i="3" s="1"/>
  <c r="P188" i="3"/>
  <c r="P189" i="3"/>
  <c r="P190" i="3"/>
  <c r="Q190" i="3" s="1"/>
  <c r="P191" i="3"/>
  <c r="Q191" i="3" s="1"/>
  <c r="P192" i="3"/>
  <c r="Q192" i="3" s="1"/>
  <c r="P193" i="3"/>
  <c r="P194" i="3"/>
  <c r="P195" i="3"/>
  <c r="P196" i="3"/>
  <c r="P197" i="3"/>
  <c r="Q197" i="3" s="1"/>
  <c r="P198" i="3"/>
  <c r="Q198" i="3" s="1"/>
  <c r="P199" i="3"/>
  <c r="Q199" i="3" s="1"/>
  <c r="P200" i="3"/>
  <c r="P201" i="3"/>
  <c r="Q201" i="3" s="1"/>
  <c r="P202" i="3"/>
  <c r="Q202" i="3" s="1"/>
  <c r="P203" i="3"/>
  <c r="Q203" i="3" s="1"/>
  <c r="P204" i="3"/>
  <c r="Q204" i="3" s="1"/>
  <c r="P205" i="3"/>
  <c r="P206" i="3"/>
  <c r="P207" i="3"/>
  <c r="P208" i="3"/>
  <c r="Q208" i="3" s="1"/>
  <c r="P209" i="3"/>
  <c r="Q209" i="3" s="1"/>
  <c r="P210" i="3"/>
  <c r="Q210" i="3" s="1"/>
  <c r="P211" i="3"/>
  <c r="Q211" i="3" s="1"/>
  <c r="P212" i="3"/>
  <c r="P213" i="3"/>
  <c r="P214" i="3"/>
  <c r="P215" i="3"/>
  <c r="P216" i="3"/>
  <c r="Q216" i="3" s="1"/>
  <c r="P217" i="3"/>
  <c r="P218" i="3"/>
  <c r="P219" i="3"/>
  <c r="P220" i="3"/>
  <c r="P221" i="3"/>
  <c r="P222" i="3"/>
  <c r="Q222" i="3" s="1"/>
  <c r="P223" i="3"/>
  <c r="P224" i="3"/>
  <c r="P225" i="3"/>
  <c r="P226" i="3"/>
  <c r="P227" i="3"/>
  <c r="P228" i="3"/>
  <c r="P229" i="3"/>
  <c r="P230" i="3"/>
  <c r="P231" i="3"/>
  <c r="P232" i="3"/>
  <c r="P233" i="3"/>
  <c r="Q233" i="3" s="1"/>
  <c r="P234" i="3"/>
  <c r="P235" i="3"/>
  <c r="P236" i="3"/>
  <c r="P237" i="3"/>
  <c r="P238" i="3"/>
  <c r="P239" i="3"/>
  <c r="Q239" i="3" s="1"/>
  <c r="P240" i="3"/>
  <c r="Q240" i="3" s="1"/>
  <c r="P241" i="3"/>
  <c r="P242" i="3"/>
  <c r="P243" i="3"/>
  <c r="P244" i="3"/>
  <c r="P245" i="3"/>
  <c r="Q245" i="3" s="1"/>
  <c r="P246" i="3"/>
  <c r="P247" i="3"/>
  <c r="Q247" i="3" s="1"/>
  <c r="P248" i="3"/>
  <c r="P249" i="3"/>
  <c r="Q249" i="3" s="1"/>
  <c r="P250" i="3"/>
  <c r="Q250" i="3" s="1"/>
  <c r="P251" i="3"/>
  <c r="Q251" i="3" s="1"/>
  <c r="P252" i="3"/>
  <c r="P253" i="3"/>
  <c r="P254" i="3"/>
  <c r="P255" i="3"/>
  <c r="P256" i="3"/>
  <c r="P257" i="3"/>
  <c r="P258" i="3"/>
  <c r="Q258" i="3" s="1"/>
  <c r="P259" i="3"/>
  <c r="P260" i="3"/>
  <c r="P261" i="3"/>
  <c r="P262" i="3"/>
  <c r="Q262" i="3" s="1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D155" i="3" s="1"/>
  <c r="C156" i="3"/>
  <c r="C157" i="3"/>
  <c r="C158" i="3"/>
  <c r="C159" i="3"/>
  <c r="C160" i="3"/>
  <c r="C161" i="3"/>
  <c r="C162" i="3"/>
  <c r="D162" i="3" s="1"/>
  <c r="C163" i="3"/>
  <c r="C164" i="3"/>
  <c r="C165" i="3"/>
  <c r="C166" i="3"/>
  <c r="C167" i="3"/>
  <c r="D167" i="3" s="1"/>
  <c r="C168" i="3"/>
  <c r="C169" i="3"/>
  <c r="C170" i="3"/>
  <c r="C171" i="3"/>
  <c r="C172" i="3"/>
  <c r="C173" i="3"/>
  <c r="C174" i="3"/>
  <c r="C175" i="3"/>
  <c r="D175" i="3" s="1"/>
  <c r="C176" i="3"/>
  <c r="C177" i="3"/>
  <c r="C178" i="3"/>
  <c r="C179" i="3"/>
  <c r="C180" i="3"/>
  <c r="D180" i="3" s="1"/>
  <c r="C181" i="3"/>
  <c r="C182" i="3"/>
  <c r="C183" i="3"/>
  <c r="C184" i="3"/>
  <c r="C185" i="3"/>
  <c r="C186" i="3"/>
  <c r="C187" i="3"/>
  <c r="C188" i="3"/>
  <c r="C189" i="3"/>
  <c r="C190" i="3"/>
  <c r="C191" i="3"/>
  <c r="D191" i="3" s="1"/>
  <c r="C192" i="3"/>
  <c r="C193" i="3"/>
  <c r="C194" i="3"/>
  <c r="C195" i="3"/>
  <c r="C196" i="3"/>
  <c r="C197" i="3"/>
  <c r="C198" i="3"/>
  <c r="C199" i="3"/>
  <c r="C200" i="3"/>
  <c r="C201" i="3"/>
  <c r="C202" i="3"/>
  <c r="C203" i="3"/>
  <c r="D203" i="3" s="1"/>
  <c r="C204" i="3"/>
  <c r="D204" i="3" s="1"/>
  <c r="C205" i="3"/>
  <c r="C206" i="3"/>
  <c r="C207" i="3"/>
  <c r="C208" i="3"/>
  <c r="C209" i="3"/>
  <c r="C210" i="3"/>
  <c r="D210" i="3" s="1"/>
  <c r="C211" i="3"/>
  <c r="D211" i="3" s="1"/>
  <c r="C212" i="3"/>
  <c r="C213" i="3"/>
  <c r="D213" i="3" s="1"/>
  <c r="C214" i="3"/>
  <c r="D214" i="3" s="1"/>
  <c r="C215" i="3"/>
  <c r="C216" i="3"/>
  <c r="C217" i="3"/>
  <c r="C218" i="3"/>
  <c r="C219" i="3"/>
  <c r="C220" i="3"/>
  <c r="C221" i="3"/>
  <c r="C222" i="3"/>
  <c r="D222" i="3" s="1"/>
  <c r="C223" i="3"/>
  <c r="D223" i="3" s="1"/>
  <c r="C224" i="3"/>
  <c r="C225" i="3"/>
  <c r="C226" i="3"/>
  <c r="C227" i="3"/>
  <c r="D227" i="3" s="1"/>
  <c r="C228" i="3"/>
  <c r="C229" i="3"/>
  <c r="C230" i="3"/>
  <c r="C231" i="3"/>
  <c r="C232" i="3"/>
  <c r="D232" i="3" s="1"/>
  <c r="C233" i="3"/>
  <c r="D233" i="3" s="1"/>
  <c r="C234" i="3"/>
  <c r="C235" i="3"/>
  <c r="C236" i="3"/>
  <c r="C237" i="3"/>
  <c r="C238" i="3"/>
  <c r="D238" i="3" s="1"/>
  <c r="C239" i="3"/>
  <c r="D239" i="3" s="1"/>
  <c r="C240" i="3"/>
  <c r="D240" i="3" s="1"/>
  <c r="C241" i="3"/>
  <c r="C242" i="3"/>
  <c r="C243" i="3"/>
  <c r="C244" i="3"/>
  <c r="C245" i="3"/>
  <c r="C246" i="3"/>
  <c r="C247" i="3"/>
  <c r="C248" i="3"/>
  <c r="C249" i="3"/>
  <c r="D249" i="3" s="1"/>
  <c r="C250" i="3"/>
  <c r="D250" i="3" s="1"/>
  <c r="C251" i="3"/>
  <c r="D251" i="3" s="1"/>
  <c r="C252" i="3"/>
  <c r="C253" i="3"/>
  <c r="C254" i="3"/>
  <c r="C255" i="3"/>
  <c r="C256" i="3"/>
  <c r="C257" i="3"/>
  <c r="C258" i="3"/>
  <c r="D258" i="3" s="1"/>
  <c r="C259" i="3"/>
  <c r="D259" i="3" s="1"/>
  <c r="C260" i="3"/>
  <c r="C261" i="3"/>
  <c r="C262" i="3"/>
  <c r="D262" i="3" s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A9" i="3"/>
  <c r="L5" i="3"/>
  <c r="E2" i="3"/>
  <c r="H2" i="3"/>
  <c r="G2" i="3"/>
  <c r="E5" i="3" s="1"/>
  <c r="E232" i="3" s="1"/>
  <c r="F2" i="3"/>
  <c r="N262" i="3"/>
  <c r="A262" i="3"/>
  <c r="Q261" i="3"/>
  <c r="N261" i="3"/>
  <c r="D261" i="3"/>
  <c r="A261" i="3"/>
  <c r="Q260" i="3"/>
  <c r="N260" i="3"/>
  <c r="D260" i="3"/>
  <c r="A260" i="3"/>
  <c r="Q259" i="3"/>
  <c r="N259" i="3"/>
  <c r="A259" i="3"/>
  <c r="N258" i="3"/>
  <c r="A258" i="3"/>
  <c r="Q257" i="3"/>
  <c r="N257" i="3"/>
  <c r="D257" i="3"/>
  <c r="A257" i="3"/>
  <c r="Q256" i="3"/>
  <c r="N256" i="3"/>
  <c r="D256" i="3"/>
  <c r="A256" i="3"/>
  <c r="Q255" i="3"/>
  <c r="N255" i="3"/>
  <c r="D255" i="3"/>
  <c r="A255" i="3"/>
  <c r="Q254" i="3"/>
  <c r="N254" i="3"/>
  <c r="D254" i="3"/>
  <c r="A254" i="3"/>
  <c r="Q253" i="3"/>
  <c r="N253" i="3"/>
  <c r="D253" i="3"/>
  <c r="A253" i="3"/>
  <c r="Q252" i="3"/>
  <c r="N252" i="3"/>
  <c r="D252" i="3"/>
  <c r="A252" i="3"/>
  <c r="N251" i="3"/>
  <c r="A251" i="3"/>
  <c r="N250" i="3"/>
  <c r="A250" i="3"/>
  <c r="N249" i="3"/>
  <c r="A249" i="3"/>
  <c r="Q248" i="3"/>
  <c r="N248" i="3"/>
  <c r="D248" i="3"/>
  <c r="A248" i="3"/>
  <c r="N247" i="3"/>
  <c r="D247" i="3"/>
  <c r="A247" i="3"/>
  <c r="Q246" i="3"/>
  <c r="N246" i="3"/>
  <c r="D246" i="3"/>
  <c r="A246" i="3"/>
  <c r="N245" i="3"/>
  <c r="D245" i="3"/>
  <c r="A245" i="3"/>
  <c r="Q244" i="3"/>
  <c r="N244" i="3"/>
  <c r="D244" i="3"/>
  <c r="A244" i="3"/>
  <c r="Q243" i="3"/>
  <c r="N243" i="3"/>
  <c r="D243" i="3"/>
  <c r="A243" i="3"/>
  <c r="Q242" i="3"/>
  <c r="N242" i="3"/>
  <c r="D242" i="3"/>
  <c r="A242" i="3"/>
  <c r="Q241" i="3"/>
  <c r="N241" i="3"/>
  <c r="D241" i="3"/>
  <c r="A241" i="3"/>
  <c r="N240" i="3"/>
  <c r="A240" i="3"/>
  <c r="N239" i="3"/>
  <c r="A239" i="3"/>
  <c r="Q238" i="3"/>
  <c r="N238" i="3"/>
  <c r="A238" i="3"/>
  <c r="Q237" i="3"/>
  <c r="N237" i="3"/>
  <c r="D237" i="3"/>
  <c r="A237" i="3"/>
  <c r="Q236" i="3"/>
  <c r="N236" i="3"/>
  <c r="D236" i="3"/>
  <c r="A236" i="3"/>
  <c r="Q235" i="3"/>
  <c r="N235" i="3"/>
  <c r="D235" i="3"/>
  <c r="A235" i="3"/>
  <c r="Q234" i="3"/>
  <c r="N234" i="3"/>
  <c r="D234" i="3"/>
  <c r="A234" i="3"/>
  <c r="N233" i="3"/>
  <c r="A233" i="3"/>
  <c r="Q232" i="3"/>
  <c r="N232" i="3"/>
  <c r="A232" i="3"/>
  <c r="Q231" i="3"/>
  <c r="N231" i="3"/>
  <c r="D231" i="3"/>
  <c r="A231" i="3"/>
  <c r="Q230" i="3"/>
  <c r="N230" i="3"/>
  <c r="D230" i="3"/>
  <c r="A230" i="3"/>
  <c r="Q229" i="3"/>
  <c r="N229" i="3"/>
  <c r="D229" i="3"/>
  <c r="A229" i="3"/>
  <c r="Q228" i="3"/>
  <c r="N228" i="3"/>
  <c r="D228" i="3"/>
  <c r="A228" i="3"/>
  <c r="Q227" i="3"/>
  <c r="N227" i="3"/>
  <c r="A227" i="3"/>
  <c r="Q226" i="3"/>
  <c r="N226" i="3"/>
  <c r="D226" i="3"/>
  <c r="A226" i="3"/>
  <c r="Q225" i="3"/>
  <c r="N225" i="3"/>
  <c r="D225" i="3"/>
  <c r="A225" i="3"/>
  <c r="Q224" i="3"/>
  <c r="N224" i="3"/>
  <c r="D224" i="3"/>
  <c r="A224" i="3"/>
  <c r="Q223" i="3"/>
  <c r="N223" i="3"/>
  <c r="A223" i="3"/>
  <c r="N222" i="3"/>
  <c r="A222" i="3"/>
  <c r="Q221" i="3"/>
  <c r="N221" i="3"/>
  <c r="D221" i="3"/>
  <c r="A221" i="3"/>
  <c r="Q220" i="3"/>
  <c r="N220" i="3"/>
  <c r="D220" i="3"/>
  <c r="A220" i="3"/>
  <c r="Q219" i="3"/>
  <c r="N219" i="3"/>
  <c r="D219" i="3"/>
  <c r="A219" i="3"/>
  <c r="Q218" i="3"/>
  <c r="N218" i="3"/>
  <c r="D218" i="3"/>
  <c r="A218" i="3"/>
  <c r="Q217" i="3"/>
  <c r="N217" i="3"/>
  <c r="D217" i="3"/>
  <c r="A217" i="3"/>
  <c r="N216" i="3"/>
  <c r="D216" i="3"/>
  <c r="A216" i="3"/>
  <c r="Q215" i="3"/>
  <c r="N215" i="3"/>
  <c r="D215" i="3"/>
  <c r="A215" i="3"/>
  <c r="Q214" i="3"/>
  <c r="N214" i="3"/>
  <c r="A214" i="3"/>
  <c r="Q213" i="3"/>
  <c r="N213" i="3"/>
  <c r="A213" i="3"/>
  <c r="Q212" i="3"/>
  <c r="N212" i="3"/>
  <c r="D212" i="3"/>
  <c r="A212" i="3"/>
  <c r="N211" i="3"/>
  <c r="A211" i="3"/>
  <c r="N210" i="3"/>
  <c r="A210" i="3"/>
  <c r="N209" i="3"/>
  <c r="D209" i="3"/>
  <c r="A209" i="3"/>
  <c r="N208" i="3"/>
  <c r="D208" i="3"/>
  <c r="A208" i="3"/>
  <c r="Q207" i="3"/>
  <c r="N207" i="3"/>
  <c r="D207" i="3"/>
  <c r="A207" i="3"/>
  <c r="Q206" i="3"/>
  <c r="N206" i="3"/>
  <c r="D206" i="3"/>
  <c r="A206" i="3"/>
  <c r="Q205" i="3"/>
  <c r="N205" i="3"/>
  <c r="D205" i="3"/>
  <c r="A205" i="3"/>
  <c r="N204" i="3"/>
  <c r="A204" i="3"/>
  <c r="N203" i="3"/>
  <c r="A203" i="3"/>
  <c r="N202" i="3"/>
  <c r="D202" i="3"/>
  <c r="A202" i="3"/>
  <c r="N201" i="3"/>
  <c r="D201" i="3"/>
  <c r="A201" i="3"/>
  <c r="Q200" i="3"/>
  <c r="N200" i="3"/>
  <c r="D200" i="3"/>
  <c r="A200" i="3"/>
  <c r="N199" i="3"/>
  <c r="D199" i="3"/>
  <c r="A199" i="3"/>
  <c r="N198" i="3"/>
  <c r="D198" i="3"/>
  <c r="A198" i="3"/>
  <c r="N197" i="3"/>
  <c r="D197" i="3"/>
  <c r="A197" i="3"/>
  <c r="Q196" i="3"/>
  <c r="N196" i="3"/>
  <c r="D196" i="3"/>
  <c r="A196" i="3"/>
  <c r="Q195" i="3"/>
  <c r="N195" i="3"/>
  <c r="D195" i="3"/>
  <c r="A195" i="3"/>
  <c r="Q194" i="3"/>
  <c r="N194" i="3"/>
  <c r="D194" i="3"/>
  <c r="A194" i="3"/>
  <c r="Q193" i="3"/>
  <c r="N193" i="3"/>
  <c r="D193" i="3"/>
  <c r="A193" i="3"/>
  <c r="N192" i="3"/>
  <c r="D192" i="3"/>
  <c r="A192" i="3"/>
  <c r="N191" i="3"/>
  <c r="A191" i="3"/>
  <c r="N190" i="3"/>
  <c r="D190" i="3"/>
  <c r="A190" i="3"/>
  <c r="AD189" i="3"/>
  <c r="AA189" i="3"/>
  <c r="Q189" i="3"/>
  <c r="N189" i="3"/>
  <c r="D189" i="3"/>
  <c r="A189" i="3"/>
  <c r="AD188" i="3"/>
  <c r="AA188" i="3"/>
  <c r="Q188" i="3"/>
  <c r="N188" i="3"/>
  <c r="D188" i="3"/>
  <c r="A188" i="3"/>
  <c r="AD187" i="3"/>
  <c r="AA187" i="3"/>
  <c r="N187" i="3"/>
  <c r="D187" i="3"/>
  <c r="A187" i="3"/>
  <c r="AA186" i="3"/>
  <c r="Q186" i="3"/>
  <c r="N186" i="3"/>
  <c r="D186" i="3"/>
  <c r="A186" i="3"/>
  <c r="AD185" i="3"/>
  <c r="AA185" i="3"/>
  <c r="Q185" i="3"/>
  <c r="N185" i="3"/>
  <c r="D185" i="3"/>
  <c r="A185" i="3"/>
  <c r="AD184" i="3"/>
  <c r="AA184" i="3"/>
  <c r="Q184" i="3"/>
  <c r="N184" i="3"/>
  <c r="D184" i="3"/>
  <c r="A184" i="3"/>
  <c r="AD183" i="3"/>
  <c r="AA183" i="3"/>
  <c r="Q183" i="3"/>
  <c r="N183" i="3"/>
  <c r="D183" i="3"/>
  <c r="A183" i="3"/>
  <c r="AD182" i="3"/>
  <c r="AA182" i="3"/>
  <c r="Q182" i="3"/>
  <c r="N182" i="3"/>
  <c r="D182" i="3"/>
  <c r="A182" i="3"/>
  <c r="AD181" i="3"/>
  <c r="AA181" i="3"/>
  <c r="Q181" i="3"/>
  <c r="N181" i="3"/>
  <c r="D181" i="3"/>
  <c r="A181" i="3"/>
  <c r="AD180" i="3"/>
  <c r="AA180" i="3"/>
  <c r="N180" i="3"/>
  <c r="A180" i="3"/>
  <c r="AD179" i="3"/>
  <c r="AA179" i="3"/>
  <c r="N179" i="3"/>
  <c r="D179" i="3"/>
  <c r="A179" i="3"/>
  <c r="AD178" i="3"/>
  <c r="AA178" i="3"/>
  <c r="N178" i="3"/>
  <c r="D178" i="3"/>
  <c r="A178" i="3"/>
  <c r="AD177" i="3"/>
  <c r="AA177" i="3"/>
  <c r="Q177" i="3"/>
  <c r="N177" i="3"/>
  <c r="D177" i="3"/>
  <c r="A177" i="3"/>
  <c r="AD176" i="3"/>
  <c r="AA176" i="3"/>
  <c r="Q176" i="3"/>
  <c r="N176" i="3"/>
  <c r="D176" i="3"/>
  <c r="A176" i="3"/>
  <c r="AD175" i="3"/>
  <c r="AA175" i="3"/>
  <c r="Q175" i="3"/>
  <c r="N175" i="3"/>
  <c r="A175" i="3"/>
  <c r="AD174" i="3"/>
  <c r="AA174" i="3"/>
  <c r="Q174" i="3"/>
  <c r="N174" i="3"/>
  <c r="D174" i="3"/>
  <c r="A174" i="3"/>
  <c r="AD173" i="3"/>
  <c r="AA173" i="3"/>
  <c r="Q173" i="3"/>
  <c r="N173" i="3"/>
  <c r="D173" i="3"/>
  <c r="A173" i="3"/>
  <c r="AD172" i="3"/>
  <c r="AA172" i="3"/>
  <c r="Q172" i="3"/>
  <c r="N172" i="3"/>
  <c r="D172" i="3"/>
  <c r="A172" i="3"/>
  <c r="AD171" i="3"/>
  <c r="AA171" i="3"/>
  <c r="Q171" i="3"/>
  <c r="N171" i="3"/>
  <c r="D171" i="3"/>
  <c r="A171" i="3"/>
  <c r="AD170" i="3"/>
  <c r="AA170" i="3"/>
  <c r="Q170" i="3"/>
  <c r="N170" i="3"/>
  <c r="D170" i="3"/>
  <c r="A170" i="3"/>
  <c r="AD169" i="3"/>
  <c r="AA169" i="3"/>
  <c r="Q169" i="3"/>
  <c r="N169" i="3"/>
  <c r="D169" i="3"/>
  <c r="A169" i="3"/>
  <c r="AD168" i="3"/>
  <c r="AA168" i="3"/>
  <c r="Q168" i="3"/>
  <c r="N168" i="3"/>
  <c r="D168" i="3"/>
  <c r="A168" i="3"/>
  <c r="AA167" i="3"/>
  <c r="Q167" i="3"/>
  <c r="N167" i="3"/>
  <c r="A167" i="3"/>
  <c r="AD166" i="3"/>
  <c r="AA166" i="3"/>
  <c r="Q166" i="3"/>
  <c r="N166" i="3"/>
  <c r="D166" i="3"/>
  <c r="A166" i="3"/>
  <c r="AD165" i="3"/>
  <c r="AA165" i="3"/>
  <c r="Q165" i="3"/>
  <c r="N165" i="3"/>
  <c r="D165" i="3"/>
  <c r="A165" i="3"/>
  <c r="AD164" i="3"/>
  <c r="AA164" i="3"/>
  <c r="Q164" i="3"/>
  <c r="N164" i="3"/>
  <c r="D164" i="3"/>
  <c r="A164" i="3"/>
  <c r="AA163" i="3"/>
  <c r="N163" i="3"/>
  <c r="D163" i="3"/>
  <c r="A163" i="3"/>
  <c r="AD162" i="3"/>
  <c r="AA162" i="3"/>
  <c r="N162" i="3"/>
  <c r="A162" i="3"/>
  <c r="AD161" i="3"/>
  <c r="AA161" i="3"/>
  <c r="Q161" i="3"/>
  <c r="N161" i="3"/>
  <c r="D161" i="3"/>
  <c r="A161" i="3"/>
  <c r="AD160" i="3"/>
  <c r="AA160" i="3"/>
  <c r="Q160" i="3"/>
  <c r="N160" i="3"/>
  <c r="D160" i="3"/>
  <c r="A160" i="3"/>
  <c r="AD159" i="3"/>
  <c r="AA159" i="3"/>
  <c r="Q159" i="3"/>
  <c r="N159" i="3"/>
  <c r="D159" i="3"/>
  <c r="A159" i="3"/>
  <c r="AD158" i="3"/>
  <c r="AA158" i="3"/>
  <c r="Q158" i="3"/>
  <c r="N158" i="3"/>
  <c r="D158" i="3"/>
  <c r="A158" i="3"/>
  <c r="AD157" i="3"/>
  <c r="AA157" i="3"/>
  <c r="Q157" i="3"/>
  <c r="N157" i="3"/>
  <c r="D157" i="3"/>
  <c r="A157" i="3"/>
  <c r="AD156" i="3"/>
  <c r="AA156" i="3"/>
  <c r="N156" i="3"/>
  <c r="D156" i="3"/>
  <c r="A156" i="3"/>
  <c r="AD155" i="3"/>
  <c r="AA155" i="3"/>
  <c r="Q155" i="3"/>
  <c r="N155" i="3"/>
  <c r="A155" i="3"/>
  <c r="AD154" i="3"/>
  <c r="AA154" i="3"/>
  <c r="Q154" i="3"/>
  <c r="N154" i="3"/>
  <c r="D154" i="3"/>
  <c r="A154" i="3"/>
  <c r="AD153" i="3"/>
  <c r="AA153" i="3"/>
  <c r="Q153" i="3"/>
  <c r="N153" i="3"/>
  <c r="D153" i="3"/>
  <c r="A153" i="3"/>
  <c r="AD152" i="3"/>
  <c r="AA152" i="3"/>
  <c r="Q152" i="3"/>
  <c r="N152" i="3"/>
  <c r="D152" i="3"/>
  <c r="A152" i="3"/>
  <c r="AD151" i="3"/>
  <c r="AA151" i="3"/>
  <c r="N151" i="3"/>
  <c r="D151" i="3"/>
  <c r="A151" i="3"/>
  <c r="AD150" i="3"/>
  <c r="AA150" i="3"/>
  <c r="Q150" i="3"/>
  <c r="N150" i="3"/>
  <c r="D150" i="3"/>
  <c r="A150" i="3"/>
  <c r="AD149" i="3"/>
  <c r="AA149" i="3"/>
  <c r="N149" i="3"/>
  <c r="D149" i="3"/>
  <c r="A149" i="3"/>
  <c r="AD148" i="3"/>
  <c r="AA148" i="3"/>
  <c r="Q148" i="3"/>
  <c r="N148" i="3"/>
  <c r="D148" i="3"/>
  <c r="A148" i="3"/>
  <c r="AD147" i="3"/>
  <c r="AA147" i="3"/>
  <c r="Q147" i="3"/>
  <c r="N147" i="3"/>
  <c r="D147" i="3"/>
  <c r="A147" i="3"/>
  <c r="AD146" i="3"/>
  <c r="AA146" i="3"/>
  <c r="Q146" i="3"/>
  <c r="N146" i="3"/>
  <c r="D146" i="3"/>
  <c r="A146" i="3"/>
  <c r="AD145" i="3"/>
  <c r="AA145" i="3"/>
  <c r="Q145" i="3"/>
  <c r="N145" i="3"/>
  <c r="D145" i="3"/>
  <c r="A145" i="3"/>
  <c r="AD144" i="3"/>
  <c r="AA144" i="3"/>
  <c r="Q144" i="3"/>
  <c r="N144" i="3"/>
  <c r="D144" i="3"/>
  <c r="A144" i="3"/>
  <c r="AD143" i="3"/>
  <c r="AA143" i="3"/>
  <c r="N143" i="3"/>
  <c r="D143" i="3"/>
  <c r="A143" i="3"/>
  <c r="AD142" i="3"/>
  <c r="AA142" i="3"/>
  <c r="Q142" i="3"/>
  <c r="N142" i="3"/>
  <c r="D142" i="3"/>
  <c r="A142" i="3"/>
  <c r="AD141" i="3"/>
  <c r="AA141" i="3"/>
  <c r="Q141" i="3"/>
  <c r="N141" i="3"/>
  <c r="D141" i="3"/>
  <c r="A141" i="3"/>
  <c r="AD140" i="3"/>
  <c r="AA140" i="3"/>
  <c r="Q140" i="3"/>
  <c r="N140" i="3"/>
  <c r="D140" i="3"/>
  <c r="A140" i="3"/>
  <c r="AD139" i="3"/>
  <c r="AA139" i="3"/>
  <c r="N139" i="3"/>
  <c r="D139" i="3"/>
  <c r="A139" i="3"/>
  <c r="AD138" i="3"/>
  <c r="AA138" i="3"/>
  <c r="Q138" i="3"/>
  <c r="N138" i="3"/>
  <c r="D138" i="3"/>
  <c r="A138" i="3"/>
  <c r="AD137" i="3"/>
  <c r="AA137" i="3"/>
  <c r="N137" i="3"/>
  <c r="D137" i="3"/>
  <c r="A137" i="3"/>
  <c r="AD136" i="3"/>
  <c r="AA136" i="3"/>
  <c r="Q136" i="3"/>
  <c r="N136" i="3"/>
  <c r="D136" i="3"/>
  <c r="A136" i="3"/>
  <c r="AD135" i="3"/>
  <c r="AA135" i="3"/>
  <c r="Q135" i="3"/>
  <c r="N135" i="3"/>
  <c r="D135" i="3"/>
  <c r="A135" i="3"/>
  <c r="AD134" i="3"/>
  <c r="AA134" i="3"/>
  <c r="Q134" i="3"/>
  <c r="N134" i="3"/>
  <c r="D134" i="3"/>
  <c r="A134" i="3"/>
  <c r="AD133" i="3"/>
  <c r="AA133" i="3"/>
  <c r="Q133" i="3"/>
  <c r="N133" i="3"/>
  <c r="D133" i="3"/>
  <c r="A133" i="3"/>
  <c r="AD132" i="3"/>
  <c r="AA132" i="3"/>
  <c r="N132" i="3"/>
  <c r="D132" i="3"/>
  <c r="A132" i="3"/>
  <c r="AD131" i="3"/>
  <c r="AA131" i="3"/>
  <c r="Q131" i="3"/>
  <c r="N131" i="3"/>
  <c r="D131" i="3"/>
  <c r="A131" i="3"/>
  <c r="AD130" i="3"/>
  <c r="AA130" i="3"/>
  <c r="Q130" i="3"/>
  <c r="N130" i="3"/>
  <c r="D130" i="3"/>
  <c r="A130" i="3"/>
  <c r="AD129" i="3"/>
  <c r="AA129" i="3"/>
  <c r="Q129" i="3"/>
  <c r="N129" i="3"/>
  <c r="D129" i="3"/>
  <c r="A129" i="3"/>
  <c r="AD128" i="3"/>
  <c r="AA128" i="3"/>
  <c r="Q128" i="3"/>
  <c r="N128" i="3"/>
  <c r="D128" i="3"/>
  <c r="A128" i="3"/>
  <c r="AD127" i="3"/>
  <c r="AA127" i="3"/>
  <c r="Q127" i="3"/>
  <c r="N127" i="3"/>
  <c r="D127" i="3"/>
  <c r="A127" i="3"/>
  <c r="AD126" i="3"/>
  <c r="AA126" i="3"/>
  <c r="N126" i="3"/>
  <c r="D126" i="3"/>
  <c r="A126" i="3"/>
  <c r="AD125" i="3"/>
  <c r="AA125" i="3"/>
  <c r="Q125" i="3"/>
  <c r="N125" i="3"/>
  <c r="D125" i="3"/>
  <c r="A125" i="3"/>
  <c r="AD124" i="3"/>
  <c r="AA124" i="3"/>
  <c r="Q124" i="3"/>
  <c r="N124" i="3"/>
  <c r="D124" i="3"/>
  <c r="A124" i="3"/>
  <c r="AD123" i="3"/>
  <c r="AA123" i="3"/>
  <c r="Q123" i="3"/>
  <c r="N123" i="3"/>
  <c r="D123" i="3"/>
  <c r="A123" i="3"/>
  <c r="AD122" i="3"/>
  <c r="AA122" i="3"/>
  <c r="Q122" i="3"/>
  <c r="N122" i="3"/>
  <c r="D122" i="3"/>
  <c r="A122" i="3"/>
  <c r="AD121" i="3"/>
  <c r="AA121" i="3"/>
  <c r="Q121" i="3"/>
  <c r="N121" i="3"/>
  <c r="D121" i="3"/>
  <c r="A121" i="3"/>
  <c r="AD120" i="3"/>
  <c r="AA120" i="3"/>
  <c r="Q120" i="3"/>
  <c r="N120" i="3"/>
  <c r="D120" i="3"/>
  <c r="A120" i="3"/>
  <c r="AD119" i="3"/>
  <c r="AA119" i="3"/>
  <c r="N119" i="3"/>
  <c r="D119" i="3"/>
  <c r="A119" i="3"/>
  <c r="AD118" i="3"/>
  <c r="AA118" i="3"/>
  <c r="Q118" i="3"/>
  <c r="N118" i="3"/>
  <c r="D118" i="3"/>
  <c r="A118" i="3"/>
  <c r="AD117" i="3"/>
  <c r="AA117" i="3"/>
  <c r="Q117" i="3"/>
  <c r="N117" i="3"/>
  <c r="D117" i="3"/>
  <c r="A117" i="3"/>
  <c r="AD116" i="3"/>
  <c r="AA116" i="3"/>
  <c r="Q116" i="3"/>
  <c r="N116" i="3"/>
  <c r="D116" i="3"/>
  <c r="A116" i="3"/>
  <c r="AD115" i="3"/>
  <c r="AA115" i="3"/>
  <c r="Q115" i="3"/>
  <c r="N115" i="3"/>
  <c r="D115" i="3"/>
  <c r="A115" i="3"/>
  <c r="AD114" i="3"/>
  <c r="AA114" i="3"/>
  <c r="N114" i="3"/>
  <c r="D114" i="3"/>
  <c r="A114" i="3"/>
  <c r="AD113" i="3"/>
  <c r="AA113" i="3"/>
  <c r="Q113" i="3"/>
  <c r="N113" i="3"/>
  <c r="D113" i="3"/>
  <c r="A113" i="3"/>
  <c r="AD112" i="3"/>
  <c r="AA112" i="3"/>
  <c r="Q112" i="3"/>
  <c r="N112" i="3"/>
  <c r="D112" i="3"/>
  <c r="A112" i="3"/>
  <c r="AD111" i="3"/>
  <c r="AA111" i="3"/>
  <c r="Q111" i="3"/>
  <c r="N111" i="3"/>
  <c r="D111" i="3"/>
  <c r="A111" i="3"/>
  <c r="AD110" i="3"/>
  <c r="AA110" i="3"/>
  <c r="Q110" i="3"/>
  <c r="N110" i="3"/>
  <c r="D110" i="3"/>
  <c r="A110" i="3"/>
  <c r="AD109" i="3"/>
  <c r="AA109" i="3"/>
  <c r="Q109" i="3"/>
  <c r="N109" i="3"/>
  <c r="D109" i="3"/>
  <c r="A109" i="3"/>
  <c r="AD108" i="3"/>
  <c r="AA108" i="3"/>
  <c r="Q108" i="3"/>
  <c r="N108" i="3"/>
  <c r="D108" i="3"/>
  <c r="A108" i="3"/>
  <c r="AD107" i="3"/>
  <c r="AA107" i="3"/>
  <c r="Q107" i="3"/>
  <c r="N107" i="3"/>
  <c r="D107" i="3"/>
  <c r="A107" i="3"/>
  <c r="AD106" i="3"/>
  <c r="AA106" i="3"/>
  <c r="Q106" i="3"/>
  <c r="N106" i="3"/>
  <c r="D106" i="3"/>
  <c r="A106" i="3"/>
  <c r="AD105" i="3"/>
  <c r="AA105" i="3"/>
  <c r="Q105" i="3"/>
  <c r="N105" i="3"/>
  <c r="D105" i="3"/>
  <c r="A105" i="3"/>
  <c r="AD104" i="3"/>
  <c r="AA104" i="3"/>
  <c r="Q104" i="3"/>
  <c r="N104" i="3"/>
  <c r="D104" i="3"/>
  <c r="A104" i="3"/>
  <c r="AD103" i="3"/>
  <c r="AA103" i="3"/>
  <c r="Q103" i="3"/>
  <c r="N103" i="3"/>
  <c r="D103" i="3"/>
  <c r="A103" i="3"/>
  <c r="AD102" i="3"/>
  <c r="AA102" i="3"/>
  <c r="Q102" i="3"/>
  <c r="N102" i="3"/>
  <c r="D102" i="3"/>
  <c r="A102" i="3"/>
  <c r="AD101" i="3"/>
  <c r="AA101" i="3"/>
  <c r="Q101" i="3"/>
  <c r="N101" i="3"/>
  <c r="D101" i="3"/>
  <c r="A101" i="3"/>
  <c r="AD100" i="3"/>
  <c r="AA100" i="3"/>
  <c r="Q100" i="3"/>
  <c r="N100" i="3"/>
  <c r="D100" i="3"/>
  <c r="A100" i="3"/>
  <c r="AD99" i="3"/>
  <c r="AA99" i="3"/>
  <c r="Q99" i="3"/>
  <c r="N99" i="3"/>
  <c r="D99" i="3"/>
  <c r="A99" i="3"/>
  <c r="AD98" i="3"/>
  <c r="AA98" i="3"/>
  <c r="Q98" i="3"/>
  <c r="N98" i="3"/>
  <c r="D98" i="3"/>
  <c r="A98" i="3"/>
  <c r="AD97" i="3"/>
  <c r="AA97" i="3"/>
  <c r="Q97" i="3"/>
  <c r="N97" i="3"/>
  <c r="D97" i="3"/>
  <c r="A97" i="3"/>
  <c r="AD96" i="3"/>
  <c r="AA96" i="3"/>
  <c r="Q96" i="3"/>
  <c r="N96" i="3"/>
  <c r="D96" i="3"/>
  <c r="A96" i="3"/>
  <c r="AD95" i="3"/>
  <c r="AA95" i="3"/>
  <c r="Q95" i="3"/>
  <c r="N95" i="3"/>
  <c r="D95" i="3"/>
  <c r="A95" i="3"/>
  <c r="AD94" i="3"/>
  <c r="AA94" i="3"/>
  <c r="Q94" i="3"/>
  <c r="N94" i="3"/>
  <c r="D94" i="3"/>
  <c r="A94" i="3"/>
  <c r="AD93" i="3"/>
  <c r="AA93" i="3"/>
  <c r="Q93" i="3"/>
  <c r="N93" i="3"/>
  <c r="D93" i="3"/>
  <c r="A93" i="3"/>
  <c r="AD92" i="3"/>
  <c r="AA92" i="3"/>
  <c r="Q92" i="3"/>
  <c r="N92" i="3"/>
  <c r="D92" i="3"/>
  <c r="A92" i="3"/>
  <c r="AD91" i="3"/>
  <c r="AA91" i="3"/>
  <c r="Q91" i="3"/>
  <c r="N91" i="3"/>
  <c r="D91" i="3"/>
  <c r="A91" i="3"/>
  <c r="AD90" i="3"/>
  <c r="AA90" i="3"/>
  <c r="Q90" i="3"/>
  <c r="N90" i="3"/>
  <c r="D90" i="3"/>
  <c r="A90" i="3"/>
  <c r="AD89" i="3"/>
  <c r="AA89" i="3"/>
  <c r="Q89" i="3"/>
  <c r="N89" i="3"/>
  <c r="D89" i="3"/>
  <c r="A89" i="3"/>
  <c r="AD88" i="3"/>
  <c r="AA88" i="3"/>
  <c r="Q88" i="3"/>
  <c r="N88" i="3"/>
  <c r="D88" i="3"/>
  <c r="A88" i="3"/>
  <c r="AD87" i="3"/>
  <c r="AA87" i="3"/>
  <c r="Q87" i="3"/>
  <c r="N87" i="3"/>
  <c r="D87" i="3"/>
  <c r="A87" i="3"/>
  <c r="AD86" i="3"/>
  <c r="AA86" i="3"/>
  <c r="Q86" i="3"/>
  <c r="N86" i="3"/>
  <c r="D86" i="3"/>
  <c r="A86" i="3"/>
  <c r="AD85" i="3"/>
  <c r="AA85" i="3"/>
  <c r="Q85" i="3"/>
  <c r="N85" i="3"/>
  <c r="D85" i="3"/>
  <c r="A85" i="3"/>
  <c r="AD84" i="3"/>
  <c r="AA84" i="3"/>
  <c r="Q84" i="3"/>
  <c r="N84" i="3"/>
  <c r="D84" i="3"/>
  <c r="A84" i="3"/>
  <c r="AD83" i="3"/>
  <c r="AA83" i="3"/>
  <c r="Q83" i="3"/>
  <c r="N83" i="3"/>
  <c r="D83" i="3"/>
  <c r="A83" i="3"/>
  <c r="AD82" i="3"/>
  <c r="AA82" i="3"/>
  <c r="Q82" i="3"/>
  <c r="N82" i="3"/>
  <c r="D82" i="3"/>
  <c r="A82" i="3"/>
  <c r="AD81" i="3"/>
  <c r="AA81" i="3"/>
  <c r="Q81" i="3"/>
  <c r="N81" i="3"/>
  <c r="D81" i="3"/>
  <c r="A81" i="3"/>
  <c r="AD80" i="3"/>
  <c r="AA80" i="3"/>
  <c r="Q80" i="3"/>
  <c r="N80" i="3"/>
  <c r="D80" i="3"/>
  <c r="A80" i="3"/>
  <c r="AD79" i="3"/>
  <c r="AA79" i="3"/>
  <c r="Q79" i="3"/>
  <c r="N79" i="3"/>
  <c r="D79" i="3"/>
  <c r="A79" i="3"/>
  <c r="AD78" i="3"/>
  <c r="AA78" i="3"/>
  <c r="Q78" i="3"/>
  <c r="N78" i="3"/>
  <c r="D78" i="3"/>
  <c r="A78" i="3"/>
  <c r="AD77" i="3"/>
  <c r="AA77" i="3"/>
  <c r="Q77" i="3"/>
  <c r="N77" i="3"/>
  <c r="D77" i="3"/>
  <c r="A77" i="3"/>
  <c r="AD76" i="3"/>
  <c r="AA76" i="3"/>
  <c r="Q76" i="3"/>
  <c r="N76" i="3"/>
  <c r="D76" i="3"/>
  <c r="A76" i="3"/>
  <c r="AD75" i="3"/>
  <c r="AA75" i="3"/>
  <c r="Q75" i="3"/>
  <c r="N75" i="3"/>
  <c r="D75" i="3"/>
  <c r="A75" i="3"/>
  <c r="AD74" i="3"/>
  <c r="AA74" i="3"/>
  <c r="Q74" i="3"/>
  <c r="N74" i="3"/>
  <c r="D74" i="3"/>
  <c r="A74" i="3"/>
  <c r="AD73" i="3"/>
  <c r="AA73" i="3"/>
  <c r="Q73" i="3"/>
  <c r="N73" i="3"/>
  <c r="D73" i="3"/>
  <c r="A73" i="3"/>
  <c r="AD72" i="3"/>
  <c r="AA72" i="3"/>
  <c r="Q72" i="3"/>
  <c r="N72" i="3"/>
  <c r="D72" i="3"/>
  <c r="A72" i="3"/>
  <c r="AD71" i="3"/>
  <c r="AA71" i="3"/>
  <c r="Q71" i="3"/>
  <c r="N71" i="3"/>
  <c r="D71" i="3"/>
  <c r="A71" i="3"/>
  <c r="AD70" i="3"/>
  <c r="AA70" i="3"/>
  <c r="Q70" i="3"/>
  <c r="N70" i="3"/>
  <c r="D70" i="3"/>
  <c r="A70" i="3"/>
  <c r="AD69" i="3"/>
  <c r="AA69" i="3"/>
  <c r="Q69" i="3"/>
  <c r="N69" i="3"/>
  <c r="D69" i="3"/>
  <c r="A69" i="3"/>
  <c r="AD68" i="3"/>
  <c r="AA68" i="3"/>
  <c r="Q68" i="3"/>
  <c r="N68" i="3"/>
  <c r="D68" i="3"/>
  <c r="A68" i="3"/>
  <c r="AD67" i="3"/>
  <c r="AA67" i="3"/>
  <c r="Q67" i="3"/>
  <c r="N67" i="3"/>
  <c r="D67" i="3"/>
  <c r="A67" i="3"/>
  <c r="AD66" i="3"/>
  <c r="AA66" i="3"/>
  <c r="Q66" i="3"/>
  <c r="N66" i="3"/>
  <c r="D66" i="3"/>
  <c r="A66" i="3"/>
  <c r="AD65" i="3"/>
  <c r="AA65" i="3"/>
  <c r="Q65" i="3"/>
  <c r="N65" i="3"/>
  <c r="D65" i="3"/>
  <c r="A65" i="3"/>
  <c r="AD64" i="3"/>
  <c r="AA64" i="3"/>
  <c r="Q64" i="3"/>
  <c r="N64" i="3"/>
  <c r="D64" i="3"/>
  <c r="A64" i="3"/>
  <c r="AD63" i="3"/>
  <c r="AA63" i="3"/>
  <c r="Q63" i="3"/>
  <c r="N63" i="3"/>
  <c r="D63" i="3"/>
  <c r="A63" i="3"/>
  <c r="AD62" i="3"/>
  <c r="AA62" i="3"/>
  <c r="Q62" i="3"/>
  <c r="N62" i="3"/>
  <c r="D62" i="3"/>
  <c r="A62" i="3"/>
  <c r="AD61" i="3"/>
  <c r="AA61" i="3"/>
  <c r="Q61" i="3"/>
  <c r="N61" i="3"/>
  <c r="D61" i="3"/>
  <c r="A61" i="3"/>
  <c r="AD60" i="3"/>
  <c r="AA60" i="3"/>
  <c r="Q60" i="3"/>
  <c r="N60" i="3"/>
  <c r="D60" i="3"/>
  <c r="A60" i="3"/>
  <c r="AD59" i="3"/>
  <c r="AA59" i="3"/>
  <c r="Q59" i="3"/>
  <c r="N59" i="3"/>
  <c r="D59" i="3"/>
  <c r="A59" i="3"/>
  <c r="AD58" i="3"/>
  <c r="AA58" i="3"/>
  <c r="Q58" i="3"/>
  <c r="N58" i="3"/>
  <c r="D58" i="3"/>
  <c r="A58" i="3"/>
  <c r="AD57" i="3"/>
  <c r="AA57" i="3"/>
  <c r="Q57" i="3"/>
  <c r="N57" i="3"/>
  <c r="D57" i="3"/>
  <c r="A57" i="3"/>
  <c r="AD56" i="3"/>
  <c r="AA56" i="3"/>
  <c r="Q56" i="3"/>
  <c r="N56" i="3"/>
  <c r="D56" i="3"/>
  <c r="A56" i="3"/>
  <c r="AD55" i="3"/>
  <c r="AA55" i="3"/>
  <c r="Q55" i="3"/>
  <c r="N55" i="3"/>
  <c r="D55" i="3"/>
  <c r="A55" i="3"/>
  <c r="AD54" i="3"/>
  <c r="AA54" i="3"/>
  <c r="Q54" i="3"/>
  <c r="N54" i="3"/>
  <c r="D54" i="3"/>
  <c r="A54" i="3"/>
  <c r="AD53" i="3"/>
  <c r="AA53" i="3"/>
  <c r="Q53" i="3"/>
  <c r="N53" i="3"/>
  <c r="D53" i="3"/>
  <c r="A53" i="3"/>
  <c r="AD52" i="3"/>
  <c r="AA52" i="3"/>
  <c r="Q52" i="3"/>
  <c r="N52" i="3"/>
  <c r="D52" i="3"/>
  <c r="A52" i="3"/>
  <c r="AD51" i="3"/>
  <c r="AA51" i="3"/>
  <c r="Q51" i="3"/>
  <c r="N51" i="3"/>
  <c r="D51" i="3"/>
  <c r="A51" i="3"/>
  <c r="AD50" i="3"/>
  <c r="AA50" i="3"/>
  <c r="Q50" i="3"/>
  <c r="N50" i="3"/>
  <c r="D50" i="3"/>
  <c r="A50" i="3"/>
  <c r="AD49" i="3"/>
  <c r="AA49" i="3"/>
  <c r="Q49" i="3"/>
  <c r="N49" i="3"/>
  <c r="D49" i="3"/>
  <c r="A49" i="3"/>
  <c r="AD48" i="3"/>
  <c r="AA48" i="3"/>
  <c r="Q48" i="3"/>
  <c r="N48" i="3"/>
  <c r="D48" i="3"/>
  <c r="A48" i="3"/>
  <c r="AD47" i="3"/>
  <c r="AA47" i="3"/>
  <c r="Q47" i="3"/>
  <c r="N47" i="3"/>
  <c r="D47" i="3"/>
  <c r="A47" i="3"/>
  <c r="AD46" i="3"/>
  <c r="AA46" i="3"/>
  <c r="Q46" i="3"/>
  <c r="N46" i="3"/>
  <c r="D46" i="3"/>
  <c r="A46" i="3"/>
  <c r="AD45" i="3"/>
  <c r="AA45" i="3"/>
  <c r="Q45" i="3"/>
  <c r="N45" i="3"/>
  <c r="D45" i="3"/>
  <c r="A45" i="3"/>
  <c r="AD44" i="3"/>
  <c r="AA44" i="3"/>
  <c r="Q44" i="3"/>
  <c r="N44" i="3"/>
  <c r="D44" i="3"/>
  <c r="A44" i="3"/>
  <c r="AD43" i="3"/>
  <c r="AA43" i="3"/>
  <c r="Q43" i="3"/>
  <c r="N43" i="3"/>
  <c r="D43" i="3"/>
  <c r="A43" i="3"/>
  <c r="AD42" i="3"/>
  <c r="AA42" i="3"/>
  <c r="Q42" i="3"/>
  <c r="N42" i="3"/>
  <c r="D42" i="3"/>
  <c r="A42" i="3"/>
  <c r="AD41" i="3"/>
  <c r="AA41" i="3"/>
  <c r="Q41" i="3"/>
  <c r="N41" i="3"/>
  <c r="D41" i="3"/>
  <c r="A41" i="3"/>
  <c r="AD40" i="3"/>
  <c r="AA40" i="3"/>
  <c r="Q40" i="3"/>
  <c r="N40" i="3"/>
  <c r="D40" i="3"/>
  <c r="A40" i="3"/>
  <c r="AD39" i="3"/>
  <c r="AA39" i="3"/>
  <c r="Q39" i="3"/>
  <c r="N39" i="3"/>
  <c r="D39" i="3"/>
  <c r="A39" i="3"/>
  <c r="AD38" i="3"/>
  <c r="AA38" i="3"/>
  <c r="Q38" i="3"/>
  <c r="N38" i="3"/>
  <c r="D38" i="3"/>
  <c r="A38" i="3"/>
  <c r="AD37" i="3"/>
  <c r="AA37" i="3"/>
  <c r="Q37" i="3"/>
  <c r="N37" i="3"/>
  <c r="D37" i="3"/>
  <c r="A37" i="3"/>
  <c r="AD36" i="3"/>
  <c r="AA36" i="3"/>
  <c r="Q36" i="3"/>
  <c r="N36" i="3"/>
  <c r="D36" i="3"/>
  <c r="A36" i="3"/>
  <c r="AD35" i="3"/>
  <c r="AA35" i="3"/>
  <c r="Q35" i="3"/>
  <c r="N35" i="3"/>
  <c r="D35" i="3"/>
  <c r="A35" i="3"/>
  <c r="AD34" i="3"/>
  <c r="AA34" i="3"/>
  <c r="Q34" i="3"/>
  <c r="N34" i="3"/>
  <c r="D34" i="3"/>
  <c r="A34" i="3"/>
  <c r="AD33" i="3"/>
  <c r="AA33" i="3"/>
  <c r="Q33" i="3"/>
  <c r="N33" i="3"/>
  <c r="D33" i="3"/>
  <c r="A33" i="3"/>
  <c r="AD32" i="3"/>
  <c r="AA32" i="3"/>
  <c r="Q32" i="3"/>
  <c r="N32" i="3"/>
  <c r="D32" i="3"/>
  <c r="A32" i="3"/>
  <c r="AD31" i="3"/>
  <c r="AA31" i="3"/>
  <c r="Q31" i="3"/>
  <c r="N31" i="3"/>
  <c r="D31" i="3"/>
  <c r="A31" i="3"/>
  <c r="AD30" i="3"/>
  <c r="AA30" i="3"/>
  <c r="Q30" i="3"/>
  <c r="N30" i="3"/>
  <c r="D30" i="3"/>
  <c r="A30" i="3"/>
  <c r="AD29" i="3"/>
  <c r="AA29" i="3"/>
  <c r="Q29" i="3"/>
  <c r="N29" i="3"/>
  <c r="D29" i="3"/>
  <c r="A29" i="3"/>
  <c r="AD28" i="3"/>
  <c r="AA28" i="3"/>
  <c r="Q28" i="3"/>
  <c r="N28" i="3"/>
  <c r="D28" i="3"/>
  <c r="A28" i="3"/>
  <c r="AD27" i="3"/>
  <c r="AA27" i="3"/>
  <c r="Q27" i="3"/>
  <c r="N27" i="3"/>
  <c r="D27" i="3"/>
  <c r="A27" i="3"/>
  <c r="AD26" i="3"/>
  <c r="AA26" i="3"/>
  <c r="Q26" i="3"/>
  <c r="N26" i="3"/>
  <c r="D26" i="3"/>
  <c r="A26" i="3"/>
  <c r="AD25" i="3"/>
  <c r="AA25" i="3"/>
  <c r="Q25" i="3"/>
  <c r="N25" i="3"/>
  <c r="D25" i="3"/>
  <c r="A25" i="3"/>
  <c r="AD24" i="3"/>
  <c r="AA24" i="3"/>
  <c r="Q24" i="3"/>
  <c r="N24" i="3"/>
  <c r="D24" i="3"/>
  <c r="A24" i="3"/>
  <c r="AD23" i="3"/>
  <c r="AA23" i="3"/>
  <c r="Q23" i="3"/>
  <c r="N23" i="3"/>
  <c r="D23" i="3"/>
  <c r="A23" i="3"/>
  <c r="AD22" i="3"/>
  <c r="AA22" i="3"/>
  <c r="Q22" i="3"/>
  <c r="N22" i="3"/>
  <c r="D22" i="3"/>
  <c r="A22" i="3"/>
  <c r="AD21" i="3"/>
  <c r="AA21" i="3"/>
  <c r="Q21" i="3"/>
  <c r="N21" i="3"/>
  <c r="D21" i="3"/>
  <c r="A21" i="3"/>
  <c r="AD20" i="3"/>
  <c r="AA20" i="3"/>
  <c r="Q20" i="3"/>
  <c r="N20" i="3"/>
  <c r="D20" i="3"/>
  <c r="A20" i="3"/>
  <c r="AD19" i="3"/>
  <c r="AA19" i="3"/>
  <c r="Q19" i="3"/>
  <c r="N19" i="3"/>
  <c r="D19" i="3"/>
  <c r="A19" i="3"/>
  <c r="AD18" i="3"/>
  <c r="AA18" i="3"/>
  <c r="Q18" i="3"/>
  <c r="N18" i="3"/>
  <c r="D18" i="3"/>
  <c r="A18" i="3"/>
  <c r="AD17" i="3"/>
  <c r="AA17" i="3"/>
  <c r="Q17" i="3"/>
  <c r="N17" i="3"/>
  <c r="D17" i="3"/>
  <c r="A17" i="3"/>
  <c r="AD16" i="3"/>
  <c r="AA16" i="3"/>
  <c r="Q16" i="3"/>
  <c r="N16" i="3"/>
  <c r="D16" i="3"/>
  <c r="A16" i="3"/>
  <c r="AD15" i="3"/>
  <c r="AA15" i="3"/>
  <c r="Q15" i="3"/>
  <c r="N15" i="3"/>
  <c r="D15" i="3"/>
  <c r="A15" i="3"/>
  <c r="AD14" i="3"/>
  <c r="AA14" i="3"/>
  <c r="Q14" i="3"/>
  <c r="N14" i="3"/>
  <c r="D14" i="3"/>
  <c r="A14" i="3"/>
  <c r="AD13" i="3"/>
  <c r="AA13" i="3"/>
  <c r="Q13" i="3"/>
  <c r="N13" i="3"/>
  <c r="D13" i="3"/>
  <c r="A13" i="3"/>
  <c r="AD12" i="3"/>
  <c r="AA12" i="3"/>
  <c r="Q12" i="3"/>
  <c r="N12" i="3"/>
  <c r="D12" i="3"/>
  <c r="A12" i="3"/>
  <c r="AD11" i="3"/>
  <c r="AA11" i="3"/>
  <c r="Q11" i="3"/>
  <c r="N11" i="3"/>
  <c r="D11" i="3"/>
  <c r="A11" i="3"/>
  <c r="AD10" i="3"/>
  <c r="AA10" i="3"/>
  <c r="Q10" i="3"/>
  <c r="N10" i="3"/>
  <c r="D10" i="3"/>
  <c r="A10" i="3"/>
  <c r="AD9" i="3"/>
  <c r="AA9" i="3"/>
  <c r="Q9" i="3"/>
  <c r="N9" i="3"/>
  <c r="D9" i="3"/>
  <c r="C6" i="3"/>
  <c r="AL5" i="3"/>
  <c r="Y5" i="3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D79" i="2" s="1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D103" i="2" s="1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D137" i="2" s="1"/>
  <c r="AC138" i="2"/>
  <c r="AC139" i="2"/>
  <c r="AC140" i="2"/>
  <c r="AC141" i="2"/>
  <c r="AC142" i="2"/>
  <c r="AC143" i="2"/>
  <c r="AC144" i="2"/>
  <c r="AD144" i="2" s="1"/>
  <c r="AC145" i="2"/>
  <c r="AC146" i="2"/>
  <c r="AC147" i="2"/>
  <c r="AC148" i="2"/>
  <c r="AC149" i="2"/>
  <c r="AC150" i="2"/>
  <c r="AC151" i="2"/>
  <c r="AD151" i="2" s="1"/>
  <c r="AC152" i="2"/>
  <c r="AC153" i="2"/>
  <c r="AC154" i="2"/>
  <c r="AC155" i="2"/>
  <c r="AC156" i="2"/>
  <c r="AD156" i="2" s="1"/>
  <c r="AC157" i="2"/>
  <c r="AC158" i="2"/>
  <c r="AC159" i="2"/>
  <c r="AC160" i="2"/>
  <c r="AC161" i="2"/>
  <c r="AC162" i="2"/>
  <c r="AC163" i="2"/>
  <c r="AD163" i="2" s="1"/>
  <c r="AC164" i="2"/>
  <c r="AC165" i="2"/>
  <c r="AC166" i="2"/>
  <c r="AD166" i="2" s="1"/>
  <c r="AC167" i="2"/>
  <c r="AD167" i="2" s="1"/>
  <c r="AC168" i="2"/>
  <c r="AD168" i="2" s="1"/>
  <c r="AC169" i="2"/>
  <c r="AC170" i="2"/>
  <c r="AC171" i="2"/>
  <c r="AC172" i="2"/>
  <c r="AC173" i="2"/>
  <c r="AC174" i="2"/>
  <c r="AC175" i="2"/>
  <c r="AD175" i="2" s="1"/>
  <c r="AC176" i="2"/>
  <c r="AC177" i="2"/>
  <c r="AC178" i="2"/>
  <c r="AC179" i="2"/>
  <c r="AD179" i="2" s="1"/>
  <c r="AC180" i="2"/>
  <c r="AC181" i="2"/>
  <c r="AC182" i="2"/>
  <c r="AC183" i="2"/>
  <c r="AC184" i="2"/>
  <c r="AC185" i="2"/>
  <c r="AC186" i="2"/>
  <c r="AC187" i="2"/>
  <c r="AC188" i="2"/>
  <c r="AC189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H2" i="2"/>
  <c r="AG2" i="2"/>
  <c r="AE5" i="2" s="1"/>
  <c r="AE173" i="2" s="1"/>
  <c r="AF2" i="2"/>
  <c r="AE2" i="2"/>
  <c r="AL5" i="2"/>
  <c r="AD189" i="2"/>
  <c r="AE188" i="2"/>
  <c r="AD188" i="2"/>
  <c r="AD187" i="2"/>
  <c r="AD186" i="2"/>
  <c r="AD185" i="2"/>
  <c r="AD184" i="2"/>
  <c r="AD183" i="2"/>
  <c r="AD182" i="2"/>
  <c r="AD181" i="2"/>
  <c r="AD180" i="2"/>
  <c r="AD178" i="2"/>
  <c r="AD177" i="2"/>
  <c r="AD176" i="2"/>
  <c r="AD174" i="2"/>
  <c r="AD173" i="2"/>
  <c r="AD172" i="2"/>
  <c r="AD171" i="2"/>
  <c r="AD170" i="2"/>
  <c r="AE169" i="2"/>
  <c r="AD169" i="2"/>
  <c r="AD165" i="2"/>
  <c r="AD164" i="2"/>
  <c r="AD162" i="2"/>
  <c r="AD161" i="2"/>
  <c r="AD160" i="2"/>
  <c r="AD159" i="2"/>
  <c r="AD158" i="2"/>
  <c r="AD157" i="2"/>
  <c r="AD155" i="2"/>
  <c r="AD154" i="2"/>
  <c r="AD153" i="2"/>
  <c r="AD152" i="2"/>
  <c r="AD150" i="2"/>
  <c r="AD149" i="2"/>
  <c r="AD148" i="2"/>
  <c r="AD147" i="2"/>
  <c r="AD146" i="2"/>
  <c r="AD145" i="2"/>
  <c r="AD143" i="2"/>
  <c r="AD142" i="2"/>
  <c r="AD141" i="2"/>
  <c r="AE140" i="2"/>
  <c r="AD140" i="2"/>
  <c r="AD139" i="2"/>
  <c r="AD138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E88" i="2"/>
  <c r="AD87" i="2"/>
  <c r="AD86" i="2"/>
  <c r="AD85" i="2"/>
  <c r="AD84" i="2"/>
  <c r="AD83" i="2"/>
  <c r="AD82" i="2"/>
  <c r="AD81" i="2"/>
  <c r="AD80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P9" i="2"/>
  <c r="P10" i="2"/>
  <c r="P11" i="2"/>
  <c r="P12" i="2"/>
  <c r="Q12" i="2" s="1"/>
  <c r="P13" i="2"/>
  <c r="P14" i="2"/>
  <c r="P15" i="2"/>
  <c r="P16" i="2"/>
  <c r="P17" i="2"/>
  <c r="P18" i="2"/>
  <c r="Q18" i="2" s="1"/>
  <c r="P19" i="2"/>
  <c r="P20" i="2"/>
  <c r="P21" i="2"/>
  <c r="P22" i="2"/>
  <c r="P23" i="2"/>
  <c r="P24" i="2"/>
  <c r="Q24" i="2" s="1"/>
  <c r="P25" i="2"/>
  <c r="P26" i="2"/>
  <c r="P27" i="2"/>
  <c r="P28" i="2"/>
  <c r="P29" i="2"/>
  <c r="P30" i="2"/>
  <c r="Q30" i="2" s="1"/>
  <c r="P31" i="2"/>
  <c r="P32" i="2"/>
  <c r="P33" i="2"/>
  <c r="P34" i="2"/>
  <c r="P35" i="2"/>
  <c r="P36" i="2"/>
  <c r="Q36" i="2" s="1"/>
  <c r="P37" i="2"/>
  <c r="P38" i="2"/>
  <c r="P39" i="2"/>
  <c r="P40" i="2"/>
  <c r="P41" i="2"/>
  <c r="P42" i="2"/>
  <c r="Q42" i="2" s="1"/>
  <c r="P43" i="2"/>
  <c r="P44" i="2"/>
  <c r="P45" i="2"/>
  <c r="P46" i="2"/>
  <c r="P47" i="2"/>
  <c r="P48" i="2"/>
  <c r="Q48" i="2" s="1"/>
  <c r="P49" i="2"/>
  <c r="P50" i="2"/>
  <c r="P51" i="2"/>
  <c r="P52" i="2"/>
  <c r="P53" i="2"/>
  <c r="P54" i="2"/>
  <c r="Q54" i="2" s="1"/>
  <c r="P55" i="2"/>
  <c r="P56" i="2"/>
  <c r="P57" i="2"/>
  <c r="P58" i="2"/>
  <c r="P59" i="2"/>
  <c r="P60" i="2"/>
  <c r="Q60" i="2" s="1"/>
  <c r="P61" i="2"/>
  <c r="P62" i="2"/>
  <c r="P63" i="2"/>
  <c r="P64" i="2"/>
  <c r="P65" i="2"/>
  <c r="P66" i="2"/>
  <c r="Q66" i="2" s="1"/>
  <c r="P67" i="2"/>
  <c r="P68" i="2"/>
  <c r="P69" i="2"/>
  <c r="P70" i="2"/>
  <c r="P71" i="2"/>
  <c r="P72" i="2"/>
  <c r="Q72" i="2" s="1"/>
  <c r="P73" i="2"/>
  <c r="P74" i="2"/>
  <c r="P75" i="2"/>
  <c r="P76" i="2"/>
  <c r="P77" i="2"/>
  <c r="P78" i="2"/>
  <c r="Q78" i="2" s="1"/>
  <c r="P79" i="2"/>
  <c r="P80" i="2"/>
  <c r="P81" i="2"/>
  <c r="P82" i="2"/>
  <c r="P83" i="2"/>
  <c r="P84" i="2"/>
  <c r="Q84" i="2" s="1"/>
  <c r="P85" i="2"/>
  <c r="P86" i="2"/>
  <c r="P87" i="2"/>
  <c r="P88" i="2"/>
  <c r="P89" i="2"/>
  <c r="P90" i="2"/>
  <c r="Q90" i="2" s="1"/>
  <c r="P91" i="2"/>
  <c r="P92" i="2"/>
  <c r="P93" i="2"/>
  <c r="P94" i="2"/>
  <c r="P95" i="2"/>
  <c r="P96" i="2"/>
  <c r="Q96" i="2" s="1"/>
  <c r="P97" i="2"/>
  <c r="P98" i="2"/>
  <c r="P99" i="2"/>
  <c r="P100" i="2"/>
  <c r="P101" i="2"/>
  <c r="P102" i="2"/>
  <c r="Q102" i="2" s="1"/>
  <c r="P103" i="2"/>
  <c r="P104" i="2"/>
  <c r="P105" i="2"/>
  <c r="P106" i="2"/>
  <c r="Q106" i="2" s="1"/>
  <c r="P107" i="2"/>
  <c r="P108" i="2"/>
  <c r="Q108" i="2" s="1"/>
  <c r="P109" i="2"/>
  <c r="P110" i="2"/>
  <c r="P111" i="2"/>
  <c r="P112" i="2"/>
  <c r="P113" i="2"/>
  <c r="P114" i="2"/>
  <c r="Q114" i="2" s="1"/>
  <c r="P115" i="2"/>
  <c r="P116" i="2"/>
  <c r="P117" i="2"/>
  <c r="P118" i="2"/>
  <c r="Q118" i="2" s="1"/>
  <c r="P119" i="2"/>
  <c r="P120" i="2"/>
  <c r="P121" i="2"/>
  <c r="P122" i="2"/>
  <c r="P123" i="2"/>
  <c r="P124" i="2"/>
  <c r="P125" i="2"/>
  <c r="P126" i="2"/>
  <c r="P127" i="2"/>
  <c r="Q127" i="2" s="1"/>
  <c r="P128" i="2"/>
  <c r="P129" i="2"/>
  <c r="P130" i="2"/>
  <c r="Q130" i="2" s="1"/>
  <c r="P131" i="2"/>
  <c r="Q131" i="2" s="1"/>
  <c r="P132" i="2"/>
  <c r="P133" i="2"/>
  <c r="P134" i="2"/>
  <c r="P135" i="2"/>
  <c r="P136" i="2"/>
  <c r="P137" i="2"/>
  <c r="Q137" i="2" s="1"/>
  <c r="P138" i="2"/>
  <c r="P139" i="2"/>
  <c r="P140" i="2"/>
  <c r="P141" i="2"/>
  <c r="P142" i="2"/>
  <c r="Q142" i="2" s="1"/>
  <c r="P143" i="2"/>
  <c r="Q143" i="2" s="1"/>
  <c r="P144" i="2"/>
  <c r="P145" i="2"/>
  <c r="P146" i="2"/>
  <c r="P147" i="2"/>
  <c r="P148" i="2"/>
  <c r="P149" i="2"/>
  <c r="Q149" i="2" s="1"/>
  <c r="P150" i="2"/>
  <c r="P151" i="2"/>
  <c r="P152" i="2"/>
  <c r="P153" i="2"/>
  <c r="P154" i="2"/>
  <c r="Q154" i="2" s="1"/>
  <c r="P155" i="2"/>
  <c r="Q155" i="2" s="1"/>
  <c r="P156" i="2"/>
  <c r="Q156" i="2" s="1"/>
  <c r="P157" i="2"/>
  <c r="P158" i="2"/>
  <c r="P159" i="2"/>
  <c r="P160" i="2"/>
  <c r="P161" i="2"/>
  <c r="Q161" i="2" s="1"/>
  <c r="P162" i="2"/>
  <c r="Q162" i="2" s="1"/>
  <c r="P163" i="2"/>
  <c r="P164" i="2"/>
  <c r="P165" i="2"/>
  <c r="P166" i="2"/>
  <c r="P167" i="2"/>
  <c r="P168" i="2"/>
  <c r="Q168" i="2" s="1"/>
  <c r="P169" i="2"/>
  <c r="P170" i="2"/>
  <c r="P171" i="2"/>
  <c r="P172" i="2"/>
  <c r="P173" i="2"/>
  <c r="P174" i="2"/>
  <c r="P175" i="2"/>
  <c r="Q175" i="2" s="1"/>
  <c r="P176" i="2"/>
  <c r="P177" i="2"/>
  <c r="P178" i="2"/>
  <c r="P179" i="2"/>
  <c r="Q179" i="2" s="1"/>
  <c r="P180" i="2"/>
  <c r="P181" i="2"/>
  <c r="P182" i="2"/>
  <c r="P183" i="2"/>
  <c r="P184" i="2"/>
  <c r="P185" i="2"/>
  <c r="Q185" i="2" s="1"/>
  <c r="P186" i="2"/>
  <c r="Q186" i="2" s="1"/>
  <c r="P187" i="2"/>
  <c r="P188" i="2"/>
  <c r="P189" i="2"/>
  <c r="P190" i="2"/>
  <c r="Q190" i="2" s="1"/>
  <c r="P191" i="2"/>
  <c r="P192" i="2"/>
  <c r="P193" i="2"/>
  <c r="P194" i="2"/>
  <c r="P195" i="2"/>
  <c r="P196" i="2"/>
  <c r="Q196" i="2" s="1"/>
  <c r="P197" i="2"/>
  <c r="P198" i="2"/>
  <c r="P199" i="2"/>
  <c r="Q199" i="2" s="1"/>
  <c r="P200" i="2"/>
  <c r="P201" i="2"/>
  <c r="P202" i="2"/>
  <c r="P203" i="2"/>
  <c r="Q203" i="2" s="1"/>
  <c r="P204" i="2"/>
  <c r="Q204" i="2" s="1"/>
  <c r="P205" i="2"/>
  <c r="P206" i="2"/>
  <c r="P207" i="2"/>
  <c r="P208" i="2"/>
  <c r="P209" i="2"/>
  <c r="Q209" i="2" s="1"/>
  <c r="P210" i="2"/>
  <c r="Q210" i="2" s="1"/>
  <c r="P211" i="2"/>
  <c r="Q211" i="2" s="1"/>
  <c r="P212" i="2"/>
  <c r="P213" i="2"/>
  <c r="P214" i="2"/>
  <c r="Q214" i="2" s="1"/>
  <c r="P215" i="2"/>
  <c r="P216" i="2"/>
  <c r="P217" i="2"/>
  <c r="P218" i="2"/>
  <c r="P219" i="2"/>
  <c r="P220" i="2"/>
  <c r="P221" i="2"/>
  <c r="Q221" i="2" s="1"/>
  <c r="P222" i="2"/>
  <c r="P223" i="2"/>
  <c r="P224" i="2"/>
  <c r="P225" i="2"/>
  <c r="Q225" i="2" s="1"/>
  <c r="P226" i="2"/>
  <c r="P227" i="2"/>
  <c r="P228" i="2"/>
  <c r="Q228" i="2" s="1"/>
  <c r="P229" i="2"/>
  <c r="P230" i="2"/>
  <c r="P231" i="2"/>
  <c r="P232" i="2"/>
  <c r="Q232" i="2" s="1"/>
  <c r="P233" i="2"/>
  <c r="Q233" i="2" s="1"/>
  <c r="P234" i="2"/>
  <c r="P235" i="2"/>
  <c r="Q235" i="2" s="1"/>
  <c r="P236" i="2"/>
  <c r="P237" i="2"/>
  <c r="P238" i="2"/>
  <c r="Q238" i="2" s="1"/>
  <c r="P239" i="2"/>
  <c r="Q239" i="2" s="1"/>
  <c r="P240" i="2"/>
  <c r="Q240" i="2" s="1"/>
  <c r="P241" i="2"/>
  <c r="P242" i="2"/>
  <c r="P243" i="2"/>
  <c r="P244" i="2"/>
  <c r="P245" i="2"/>
  <c r="P246" i="2"/>
  <c r="Q246" i="2" s="1"/>
  <c r="P247" i="2"/>
  <c r="Q247" i="2" s="1"/>
  <c r="P248" i="2"/>
  <c r="P249" i="2"/>
  <c r="P250" i="2"/>
  <c r="P251" i="2"/>
  <c r="Q251" i="2" s="1"/>
  <c r="P252" i="2"/>
  <c r="Q252" i="2" s="1"/>
  <c r="P253" i="2"/>
  <c r="P254" i="2"/>
  <c r="P255" i="2"/>
  <c r="P256" i="2"/>
  <c r="P257" i="2"/>
  <c r="P258" i="2"/>
  <c r="Q258" i="2" s="1"/>
  <c r="P259" i="2"/>
  <c r="P260" i="2"/>
  <c r="P261" i="2"/>
  <c r="Q261" i="2" s="1"/>
  <c r="P262" i="2"/>
  <c r="Q262" i="2" s="1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Y5" i="2"/>
  <c r="U2" i="2"/>
  <c r="T2" i="2"/>
  <c r="R5" i="2" s="1"/>
  <c r="R183" i="2" s="1"/>
  <c r="S2" i="2"/>
  <c r="R2" i="2"/>
  <c r="Q260" i="2"/>
  <c r="Q259" i="2"/>
  <c r="Q257" i="2"/>
  <c r="Q256" i="2"/>
  <c r="Q255" i="2"/>
  <c r="Q254" i="2"/>
  <c r="Q253" i="2"/>
  <c r="Q250" i="2"/>
  <c r="Q249" i="2"/>
  <c r="Q248" i="2"/>
  <c r="Q245" i="2"/>
  <c r="Q244" i="2"/>
  <c r="Q243" i="2"/>
  <c r="Q242" i="2"/>
  <c r="Q241" i="2"/>
  <c r="Q237" i="2"/>
  <c r="Q236" i="2"/>
  <c r="Q234" i="2"/>
  <c r="Q231" i="2"/>
  <c r="Q230" i="2"/>
  <c r="Q229" i="2"/>
  <c r="Q227" i="2"/>
  <c r="Q226" i="2"/>
  <c r="Q224" i="2"/>
  <c r="Q223" i="2"/>
  <c r="Q222" i="2"/>
  <c r="Q220" i="2"/>
  <c r="Q219" i="2"/>
  <c r="Q218" i="2"/>
  <c r="Q217" i="2"/>
  <c r="Q216" i="2"/>
  <c r="Q215" i="2"/>
  <c r="Q213" i="2"/>
  <c r="Q212" i="2"/>
  <c r="Q208" i="2"/>
  <c r="Q207" i="2"/>
  <c r="Q206" i="2"/>
  <c r="Q205" i="2"/>
  <c r="Q202" i="2"/>
  <c r="Q201" i="2"/>
  <c r="Q200" i="2"/>
  <c r="Q198" i="2"/>
  <c r="Q197" i="2"/>
  <c r="Q195" i="2"/>
  <c r="Q194" i="2"/>
  <c r="Q193" i="2"/>
  <c r="Q192" i="2"/>
  <c r="Q191" i="2"/>
  <c r="Q189" i="2"/>
  <c r="Q188" i="2"/>
  <c r="Q187" i="2"/>
  <c r="Q184" i="2"/>
  <c r="Q183" i="2"/>
  <c r="Q182" i="2"/>
  <c r="Q181" i="2"/>
  <c r="Q180" i="2"/>
  <c r="Q178" i="2"/>
  <c r="Q177" i="2"/>
  <c r="Q176" i="2"/>
  <c r="Q174" i="2"/>
  <c r="Q173" i="2"/>
  <c r="Q172" i="2"/>
  <c r="Q171" i="2"/>
  <c r="Q170" i="2"/>
  <c r="Q169" i="2"/>
  <c r="Q167" i="2"/>
  <c r="Q166" i="2"/>
  <c r="Q165" i="2"/>
  <c r="Q164" i="2"/>
  <c r="Q163" i="2"/>
  <c r="R160" i="2"/>
  <c r="Q160" i="2"/>
  <c r="Q159" i="2"/>
  <c r="Q158" i="2"/>
  <c r="Q157" i="2"/>
  <c r="Q153" i="2"/>
  <c r="Q152" i="2"/>
  <c r="Q151" i="2"/>
  <c r="Q150" i="2"/>
  <c r="Q148" i="2"/>
  <c r="Q147" i="2"/>
  <c r="Q146" i="2"/>
  <c r="R146" i="2"/>
  <c r="Q145" i="2"/>
  <c r="Q144" i="2"/>
  <c r="Q141" i="2"/>
  <c r="Q140" i="2"/>
  <c r="Q139" i="2"/>
  <c r="Q138" i="2"/>
  <c r="Q136" i="2"/>
  <c r="Q135" i="2"/>
  <c r="Q134" i="2"/>
  <c r="Q133" i="2"/>
  <c r="Q132" i="2"/>
  <c r="Q129" i="2"/>
  <c r="Q128" i="2"/>
  <c r="Q126" i="2"/>
  <c r="Q125" i="2"/>
  <c r="Q124" i="2"/>
  <c r="R123" i="2"/>
  <c r="Q123" i="2"/>
  <c r="Q122" i="2"/>
  <c r="Q121" i="2"/>
  <c r="Q120" i="2"/>
  <c r="Q119" i="2"/>
  <c r="Q117" i="2"/>
  <c r="Q116" i="2"/>
  <c r="Q115" i="2"/>
  <c r="Q113" i="2"/>
  <c r="Q112" i="2"/>
  <c r="Q111" i="2"/>
  <c r="Q110" i="2"/>
  <c r="Q109" i="2"/>
  <c r="Q107" i="2"/>
  <c r="Q105" i="2"/>
  <c r="Q104" i="2"/>
  <c r="Q103" i="2"/>
  <c r="Q101" i="2"/>
  <c r="R100" i="2"/>
  <c r="Q100" i="2"/>
  <c r="Q99" i="2"/>
  <c r="Q98" i="2"/>
  <c r="Q97" i="2"/>
  <c r="R96" i="2"/>
  <c r="Q95" i="2"/>
  <c r="Q94" i="2"/>
  <c r="Q93" i="2"/>
  <c r="Q92" i="2"/>
  <c r="Q91" i="2"/>
  <c r="Q89" i="2"/>
  <c r="Q88" i="2"/>
  <c r="Q87" i="2"/>
  <c r="Q86" i="2"/>
  <c r="Q85" i="2"/>
  <c r="Q83" i="2"/>
  <c r="Q82" i="2"/>
  <c r="Q81" i="2"/>
  <c r="Q80" i="2"/>
  <c r="Q79" i="2"/>
  <c r="Q77" i="2"/>
  <c r="Q76" i="2"/>
  <c r="Q75" i="2"/>
  <c r="Q74" i="2"/>
  <c r="Q73" i="2"/>
  <c r="Q71" i="2"/>
  <c r="Q70" i="2"/>
  <c r="Q69" i="2"/>
  <c r="Q68" i="2"/>
  <c r="Q67" i="2"/>
  <c r="Q65" i="2"/>
  <c r="Q64" i="2"/>
  <c r="Q63" i="2"/>
  <c r="Q62" i="2"/>
  <c r="Q61" i="2"/>
  <c r="Q59" i="2"/>
  <c r="Q58" i="2"/>
  <c r="R58" i="2"/>
  <c r="Q57" i="2"/>
  <c r="Q56" i="2"/>
  <c r="Q55" i="2"/>
  <c r="Q53" i="2"/>
  <c r="Q52" i="2"/>
  <c r="Q51" i="2"/>
  <c r="Q50" i="2"/>
  <c r="Q49" i="2"/>
  <c r="R48" i="2"/>
  <c r="Q47" i="2"/>
  <c r="Q46" i="2"/>
  <c r="R45" i="2"/>
  <c r="Q45" i="2"/>
  <c r="Q44" i="2"/>
  <c r="Q43" i="2"/>
  <c r="Q41" i="2"/>
  <c r="Q40" i="2"/>
  <c r="Q39" i="2"/>
  <c r="Q38" i="2"/>
  <c r="Q37" i="2"/>
  <c r="Q35" i="2"/>
  <c r="Q34" i="2"/>
  <c r="Q33" i="2"/>
  <c r="Q32" i="2"/>
  <c r="Q31" i="2"/>
  <c r="Q29" i="2"/>
  <c r="Q28" i="2"/>
  <c r="Q27" i="2"/>
  <c r="Q26" i="2"/>
  <c r="Q25" i="2"/>
  <c r="Q23" i="2"/>
  <c r="Q22" i="2"/>
  <c r="Q21" i="2"/>
  <c r="Q20" i="2"/>
  <c r="Q19" i="2"/>
  <c r="Q17" i="2"/>
  <c r="Q16" i="2"/>
  <c r="Q15" i="2"/>
  <c r="Q14" i="2"/>
  <c r="Q13" i="2"/>
  <c r="R11" i="2"/>
  <c r="Q11" i="2"/>
  <c r="Q10" i="2"/>
  <c r="Q9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E21" i="2"/>
  <c r="D9" i="2"/>
  <c r="C9" i="2"/>
  <c r="B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G2" i="2"/>
  <c r="E5" i="2" s="1"/>
  <c r="E137" i="2" s="1"/>
  <c r="L5" i="2"/>
  <c r="B42" i="2"/>
  <c r="B82" i="2"/>
  <c r="B153" i="2"/>
  <c r="B179" i="2"/>
  <c r="B210" i="2"/>
  <c r="H2" i="2"/>
  <c r="C6" i="2"/>
  <c r="E17" i="2" l="1"/>
  <c r="R70" i="2"/>
  <c r="AE30" i="2"/>
  <c r="E255" i="2"/>
  <c r="F255" i="2" s="1"/>
  <c r="AE77" i="2"/>
  <c r="AE177" i="2"/>
  <c r="E250" i="2"/>
  <c r="AE55" i="2"/>
  <c r="AE164" i="2"/>
  <c r="E173" i="2"/>
  <c r="R37" i="2"/>
  <c r="S37" i="2" s="1"/>
  <c r="E157" i="2"/>
  <c r="E111" i="2"/>
  <c r="E124" i="2"/>
  <c r="E68" i="2"/>
  <c r="R166" i="2"/>
  <c r="E248" i="2"/>
  <c r="E33" i="2"/>
  <c r="R15" i="2"/>
  <c r="AE39" i="2"/>
  <c r="AE132" i="2"/>
  <c r="E165" i="3"/>
  <c r="F165" i="3" s="1"/>
  <c r="AE94" i="3"/>
  <c r="AE31" i="2"/>
  <c r="AE50" i="2"/>
  <c r="AE92" i="2"/>
  <c r="AF92" i="2" s="1"/>
  <c r="AE101" i="2"/>
  <c r="AE123" i="2"/>
  <c r="E230" i="2"/>
  <c r="E112" i="2"/>
  <c r="E14" i="2"/>
  <c r="R90" i="2"/>
  <c r="S90" i="2" s="1"/>
  <c r="R114" i="2"/>
  <c r="S114" i="2" s="1"/>
  <c r="R124" i="2"/>
  <c r="S124" i="2" s="1"/>
  <c r="E202" i="2"/>
  <c r="E89" i="2"/>
  <c r="R19" i="2"/>
  <c r="R31" i="2"/>
  <c r="R68" i="2"/>
  <c r="S68" i="2" s="1"/>
  <c r="AE94" i="2"/>
  <c r="AE116" i="2"/>
  <c r="AE137" i="2"/>
  <c r="AE35" i="3"/>
  <c r="AE61" i="3"/>
  <c r="AF61" i="3" s="1"/>
  <c r="AE76" i="3"/>
  <c r="AF76" i="3" s="1"/>
  <c r="AE89" i="3"/>
  <c r="AF89" i="3" s="1"/>
  <c r="AE110" i="3"/>
  <c r="AE129" i="3"/>
  <c r="AE165" i="3"/>
  <c r="AF165" i="3" s="1"/>
  <c r="AE182" i="3"/>
  <c r="E196" i="2"/>
  <c r="E76" i="2"/>
  <c r="R118" i="2"/>
  <c r="R128" i="2"/>
  <c r="AE64" i="2"/>
  <c r="AE176" i="2"/>
  <c r="AE83" i="2"/>
  <c r="AF83" i="2" s="1"/>
  <c r="AE24" i="3"/>
  <c r="AF24" i="3" s="1"/>
  <c r="AE37" i="3"/>
  <c r="AF37" i="3" s="1"/>
  <c r="AE50" i="3"/>
  <c r="AF50" i="3" s="1"/>
  <c r="AE78" i="3"/>
  <c r="AE91" i="3"/>
  <c r="AE112" i="3"/>
  <c r="AE131" i="3"/>
  <c r="AE186" i="3"/>
  <c r="E183" i="2"/>
  <c r="E70" i="2"/>
  <c r="R107" i="2"/>
  <c r="S107" i="2" s="1"/>
  <c r="AE27" i="2"/>
  <c r="AF27" i="2" s="1"/>
  <c r="AE13" i="3"/>
  <c r="AE39" i="3"/>
  <c r="AE69" i="3"/>
  <c r="AE80" i="3"/>
  <c r="AF80" i="3" s="1"/>
  <c r="AE103" i="3"/>
  <c r="AE118" i="3"/>
  <c r="AE139" i="3"/>
  <c r="AE155" i="3"/>
  <c r="AE176" i="3"/>
  <c r="AF176" i="3" s="1"/>
  <c r="AE15" i="3"/>
  <c r="AE67" i="3"/>
  <c r="AF67" i="3" s="1"/>
  <c r="AE120" i="3"/>
  <c r="AF120" i="3" s="1"/>
  <c r="AE141" i="3"/>
  <c r="AF141" i="3" s="1"/>
  <c r="AE168" i="3"/>
  <c r="AE170" i="3"/>
  <c r="AE172" i="3"/>
  <c r="AE174" i="3"/>
  <c r="AF174" i="3" s="1"/>
  <c r="AE23" i="3"/>
  <c r="E161" i="2"/>
  <c r="E58" i="2"/>
  <c r="R12" i="2"/>
  <c r="R109" i="2"/>
  <c r="R132" i="2"/>
  <c r="S132" i="2" s="1"/>
  <c r="AE19" i="2"/>
  <c r="AF19" i="2" s="1"/>
  <c r="AE153" i="2"/>
  <c r="AF153" i="2" s="1"/>
  <c r="AE32" i="3"/>
  <c r="AE56" i="3"/>
  <c r="AF56" i="3" s="1"/>
  <c r="AE71" i="3"/>
  <c r="AF71" i="3" s="1"/>
  <c r="AE82" i="3"/>
  <c r="AE105" i="3"/>
  <c r="AE122" i="3"/>
  <c r="AE145" i="3"/>
  <c r="AE164" i="3"/>
  <c r="E256" i="2"/>
  <c r="E159" i="2"/>
  <c r="F159" i="2" s="1"/>
  <c r="E40" i="2"/>
  <c r="F40" i="2" s="1"/>
  <c r="R24" i="2"/>
  <c r="S24" i="2" s="1"/>
  <c r="AE48" i="2"/>
  <c r="AE19" i="3"/>
  <c r="AE34" i="3"/>
  <c r="AE45" i="3"/>
  <c r="AE126" i="3"/>
  <c r="AE10" i="3"/>
  <c r="AE64" i="3"/>
  <c r="AF64" i="3" s="1"/>
  <c r="AE115" i="3"/>
  <c r="AE132" i="3"/>
  <c r="AE185" i="3"/>
  <c r="AF185" i="3" s="1"/>
  <c r="AE187" i="3"/>
  <c r="AF187" i="3" s="1"/>
  <c r="AE98" i="3"/>
  <c r="AF98" i="3" s="1"/>
  <c r="AE27" i="3"/>
  <c r="AE51" i="3"/>
  <c r="AE66" i="3"/>
  <c r="AE119" i="3"/>
  <c r="AE134" i="3"/>
  <c r="AE138" i="3"/>
  <c r="AE189" i="3"/>
  <c r="AE47" i="3"/>
  <c r="AE96" i="3"/>
  <c r="AE29" i="3"/>
  <c r="AF29" i="3" s="1"/>
  <c r="AE40" i="3"/>
  <c r="AF40" i="3" s="1"/>
  <c r="AE55" i="3"/>
  <c r="AF55" i="3" s="1"/>
  <c r="AE81" i="3"/>
  <c r="AF81" i="3" s="1"/>
  <c r="AE83" i="3"/>
  <c r="AE104" i="3"/>
  <c r="AE144" i="3"/>
  <c r="AE154" i="3"/>
  <c r="AF154" i="3" s="1"/>
  <c r="AE160" i="3"/>
  <c r="AE92" i="3"/>
  <c r="AE100" i="3"/>
  <c r="AF100" i="3" s="1"/>
  <c r="E217" i="2"/>
  <c r="R216" i="2"/>
  <c r="R230" i="2"/>
  <c r="S230" i="2" s="1"/>
  <c r="AE42" i="2"/>
  <c r="AF42" i="2" s="1"/>
  <c r="AE135" i="2"/>
  <c r="AE184" i="2"/>
  <c r="AE185" i="2"/>
  <c r="AE181" i="2"/>
  <c r="AE145" i="2"/>
  <c r="AE133" i="2"/>
  <c r="AE121" i="2"/>
  <c r="AE18" i="3"/>
  <c r="AE42" i="3"/>
  <c r="AE87" i="3"/>
  <c r="AF87" i="3" s="1"/>
  <c r="AE152" i="3"/>
  <c r="AF152" i="3" s="1"/>
  <c r="AE180" i="3"/>
  <c r="AF180" i="3" s="1"/>
  <c r="AE102" i="3"/>
  <c r="AF102" i="3" s="1"/>
  <c r="E13" i="2"/>
  <c r="E209" i="2"/>
  <c r="E105" i="2"/>
  <c r="R41" i="2"/>
  <c r="AE15" i="2"/>
  <c r="AE25" i="2"/>
  <c r="AF25" i="2" s="1"/>
  <c r="AE33" i="2"/>
  <c r="AE52" i="2"/>
  <c r="AF52" i="2" s="1"/>
  <c r="AE85" i="2"/>
  <c r="AF85" i="2" s="1"/>
  <c r="AE104" i="2"/>
  <c r="AE148" i="2"/>
  <c r="AF148" i="2" s="1"/>
  <c r="AE160" i="2"/>
  <c r="AE59" i="3"/>
  <c r="AE74" i="3"/>
  <c r="AE85" i="3"/>
  <c r="AF85" i="3" s="1"/>
  <c r="AE108" i="3"/>
  <c r="AE125" i="3"/>
  <c r="E214" i="2"/>
  <c r="F214" i="2" s="1"/>
  <c r="E165" i="2"/>
  <c r="E123" i="2"/>
  <c r="F123" i="2" s="1"/>
  <c r="E73" i="2"/>
  <c r="F73" i="2" s="1"/>
  <c r="E32" i="2"/>
  <c r="R223" i="2"/>
  <c r="S223" i="2" s="1"/>
  <c r="R169" i="2"/>
  <c r="S169" i="2" s="1"/>
  <c r="R159" i="2"/>
  <c r="R150" i="2"/>
  <c r="R139" i="2"/>
  <c r="R131" i="2"/>
  <c r="S131" i="2" s="1"/>
  <c r="R121" i="2"/>
  <c r="S121" i="2" s="1"/>
  <c r="R111" i="2"/>
  <c r="S111" i="2" s="1"/>
  <c r="R103" i="2"/>
  <c r="R87" i="2"/>
  <c r="S87" i="2" s="1"/>
  <c r="R78" i="2"/>
  <c r="S78" i="2" s="1"/>
  <c r="R69" i="2"/>
  <c r="R61" i="2"/>
  <c r="S61" i="2" s="1"/>
  <c r="R52" i="2"/>
  <c r="R44" i="2"/>
  <c r="S44" i="2" s="1"/>
  <c r="R35" i="2"/>
  <c r="R252" i="2"/>
  <c r="R192" i="2"/>
  <c r="R168" i="2"/>
  <c r="S168" i="2" s="1"/>
  <c r="R138" i="2"/>
  <c r="S138" i="2" s="1"/>
  <c r="R110" i="2"/>
  <c r="R102" i="2"/>
  <c r="S102" i="2" s="1"/>
  <c r="R94" i="2"/>
  <c r="S94" i="2" s="1"/>
  <c r="R25" i="2"/>
  <c r="R17" i="2"/>
  <c r="S17" i="2" s="1"/>
  <c r="R9" i="2"/>
  <c r="S9" i="2" s="1"/>
  <c r="R207" i="2"/>
  <c r="R130" i="2"/>
  <c r="R77" i="2"/>
  <c r="R51" i="2"/>
  <c r="S51" i="2" s="1"/>
  <c r="R43" i="2"/>
  <c r="S43" i="2" s="1"/>
  <c r="R26" i="2"/>
  <c r="S26" i="2" s="1"/>
  <c r="R18" i="2"/>
  <c r="R217" i="2"/>
  <c r="S217" i="2" s="1"/>
  <c r="R176" i="2"/>
  <c r="S176" i="2" s="1"/>
  <c r="R153" i="2"/>
  <c r="R145" i="2"/>
  <c r="S145" i="2" s="1"/>
  <c r="R136" i="2"/>
  <c r="S136" i="2" s="1"/>
  <c r="R117" i="2"/>
  <c r="R91" i="2"/>
  <c r="R83" i="2"/>
  <c r="R57" i="2"/>
  <c r="S57" i="2" s="1"/>
  <c r="R32" i="2"/>
  <c r="S32" i="2" s="1"/>
  <c r="R23" i="2"/>
  <c r="S23" i="2" s="1"/>
  <c r="R16" i="2"/>
  <c r="R243" i="2"/>
  <c r="S243" i="2" s="1"/>
  <c r="R226" i="2"/>
  <c r="S226" i="2" s="1"/>
  <c r="R152" i="2"/>
  <c r="R144" i="2"/>
  <c r="S144" i="2" s="1"/>
  <c r="R97" i="2"/>
  <c r="R89" i="2"/>
  <c r="R81" i="2"/>
  <c r="S81" i="2" s="1"/>
  <c r="R71" i="2"/>
  <c r="R63" i="2"/>
  <c r="S63" i="2" s="1"/>
  <c r="R55" i="2"/>
  <c r="R30" i="2"/>
  <c r="S30" i="2" s="1"/>
  <c r="R22" i="2"/>
  <c r="AE139" i="2"/>
  <c r="AF139" i="2" s="1"/>
  <c r="AE171" i="2"/>
  <c r="AF171" i="2" s="1"/>
  <c r="AE128" i="2"/>
  <c r="AE109" i="2"/>
  <c r="AF109" i="2" s="1"/>
  <c r="AE81" i="2"/>
  <c r="AE54" i="2"/>
  <c r="AE21" i="2"/>
  <c r="AE13" i="2"/>
  <c r="AF13" i="2" s="1"/>
  <c r="AE147" i="2"/>
  <c r="AE98" i="2"/>
  <c r="AF98" i="2" s="1"/>
  <c r="AE70" i="2"/>
  <c r="AF70" i="2" s="1"/>
  <c r="AE61" i="2"/>
  <c r="AE45" i="2"/>
  <c r="AF45" i="2" s="1"/>
  <c r="AE36" i="2"/>
  <c r="AF36" i="2" s="1"/>
  <c r="AE12" i="2"/>
  <c r="AE106" i="2"/>
  <c r="AE165" i="2"/>
  <c r="AE143" i="2"/>
  <c r="AE124" i="2"/>
  <c r="AE67" i="2"/>
  <c r="AE58" i="2"/>
  <c r="AF58" i="2" s="1"/>
  <c r="AE18" i="2"/>
  <c r="AE175" i="2"/>
  <c r="AF175" i="2" s="1"/>
  <c r="AE174" i="2"/>
  <c r="AE141" i="2"/>
  <c r="AF141" i="2" s="1"/>
  <c r="AE112" i="2"/>
  <c r="AF112" i="2" s="1"/>
  <c r="AE74" i="2"/>
  <c r="AE56" i="2"/>
  <c r="AF56" i="2" s="1"/>
  <c r="AE49" i="2"/>
  <c r="AE24" i="2"/>
  <c r="E142" i="3"/>
  <c r="E179" i="3"/>
  <c r="E249" i="2"/>
  <c r="F249" i="2" s="1"/>
  <c r="E201" i="2"/>
  <c r="F201" i="2" s="1"/>
  <c r="E158" i="2"/>
  <c r="F158" i="2" s="1"/>
  <c r="E109" i="2"/>
  <c r="E65" i="2"/>
  <c r="F65" i="2" s="1"/>
  <c r="E16" i="2"/>
  <c r="R38" i="2"/>
  <c r="R135" i="2"/>
  <c r="S135" i="2" s="1"/>
  <c r="R162" i="2"/>
  <c r="R218" i="2"/>
  <c r="S218" i="2" s="1"/>
  <c r="E37" i="3"/>
  <c r="E105" i="3"/>
  <c r="E261" i="3"/>
  <c r="F261" i="3" s="1"/>
  <c r="E187" i="3"/>
  <c r="F187" i="3" s="1"/>
  <c r="E163" i="3"/>
  <c r="F163" i="3" s="1"/>
  <c r="E153" i="3"/>
  <c r="F153" i="3" s="1"/>
  <c r="E132" i="3"/>
  <c r="F132" i="3" s="1"/>
  <c r="E127" i="3"/>
  <c r="F127" i="3" s="1"/>
  <c r="E230" i="3"/>
  <c r="E108" i="3"/>
  <c r="F108" i="3" s="1"/>
  <c r="E45" i="3"/>
  <c r="E13" i="3"/>
  <c r="E95" i="3"/>
  <c r="F95" i="3" s="1"/>
  <c r="E53" i="3"/>
  <c r="E21" i="3"/>
  <c r="F21" i="3" s="1"/>
  <c r="E238" i="3"/>
  <c r="F238" i="3" s="1"/>
  <c r="E138" i="3"/>
  <c r="E112" i="3"/>
  <c r="E61" i="3"/>
  <c r="F61" i="3" s="1"/>
  <c r="E29" i="3"/>
  <c r="F29" i="3" s="1"/>
  <c r="E237" i="2"/>
  <c r="E195" i="2"/>
  <c r="F195" i="2" s="1"/>
  <c r="E145" i="2"/>
  <c r="E104" i="2"/>
  <c r="E52" i="2"/>
  <c r="R104" i="2"/>
  <c r="R255" i="2"/>
  <c r="S255" i="2" s="1"/>
  <c r="E25" i="2"/>
  <c r="F25" i="2" s="1"/>
  <c r="E22" i="2"/>
  <c r="E53" i="2"/>
  <c r="E87" i="2"/>
  <c r="F87" i="2" s="1"/>
  <c r="E121" i="2"/>
  <c r="F121" i="2" s="1"/>
  <c r="E147" i="2"/>
  <c r="E178" i="2"/>
  <c r="F178" i="2" s="1"/>
  <c r="E212" i="2"/>
  <c r="E238" i="2"/>
  <c r="E29" i="2"/>
  <c r="E57" i="2"/>
  <c r="E88" i="2"/>
  <c r="F88" i="2" s="1"/>
  <c r="E122" i="2"/>
  <c r="F122" i="2" s="1"/>
  <c r="E148" i="2"/>
  <c r="F148" i="2" s="1"/>
  <c r="E181" i="2"/>
  <c r="E213" i="2"/>
  <c r="E245" i="2"/>
  <c r="F245" i="2" s="1"/>
  <c r="E37" i="2"/>
  <c r="E69" i="2"/>
  <c r="F69" i="2" s="1"/>
  <c r="E101" i="2"/>
  <c r="E129" i="2"/>
  <c r="E160" i="2"/>
  <c r="F160" i="2" s="1"/>
  <c r="E194" i="2"/>
  <c r="E220" i="2"/>
  <c r="F220" i="2" s="1"/>
  <c r="E253" i="2"/>
  <c r="F253" i="2" s="1"/>
  <c r="E15" i="2"/>
  <c r="E49" i="2"/>
  <c r="E75" i="2"/>
  <c r="F75" i="2" s="1"/>
  <c r="E106" i="2"/>
  <c r="F106" i="2" s="1"/>
  <c r="E140" i="2"/>
  <c r="E166" i="2"/>
  <c r="F166" i="2" s="1"/>
  <c r="E197" i="2"/>
  <c r="E231" i="2"/>
  <c r="E233" i="2"/>
  <c r="E193" i="2"/>
  <c r="E94" i="2"/>
  <c r="F94" i="2" s="1"/>
  <c r="E51" i="2"/>
  <c r="F51" i="2" s="1"/>
  <c r="R50" i="2"/>
  <c r="S50" i="2" s="1"/>
  <c r="R62" i="2"/>
  <c r="R84" i="2"/>
  <c r="R151" i="2"/>
  <c r="S151" i="2" s="1"/>
  <c r="E254" i="3"/>
  <c r="E142" i="2"/>
  <c r="E232" i="2"/>
  <c r="E184" i="2"/>
  <c r="E141" i="2"/>
  <c r="E93" i="2"/>
  <c r="E50" i="2"/>
  <c r="F50" i="2" s="1"/>
  <c r="R95" i="2"/>
  <c r="S95" i="2" s="1"/>
  <c r="E109" i="3"/>
  <c r="F109" i="3" s="1"/>
  <c r="E229" i="2"/>
  <c r="E177" i="2"/>
  <c r="F177" i="2" s="1"/>
  <c r="E130" i="2"/>
  <c r="F130" i="2" s="1"/>
  <c r="E86" i="2"/>
  <c r="E39" i="2"/>
  <c r="F39" i="2" s="1"/>
  <c r="E259" i="2"/>
  <c r="E247" i="2"/>
  <c r="E235" i="2"/>
  <c r="E223" i="2"/>
  <c r="R42" i="2"/>
  <c r="S42" i="2" s="1"/>
  <c r="R64" i="2"/>
  <c r="S64" i="2" s="1"/>
  <c r="R108" i="2"/>
  <c r="S108" i="2" s="1"/>
  <c r="R143" i="2"/>
  <c r="R194" i="2"/>
  <c r="S194" i="2" s="1"/>
  <c r="E81" i="3"/>
  <c r="F81" i="3" s="1"/>
  <c r="E219" i="2"/>
  <c r="E176" i="2"/>
  <c r="F176" i="2" s="1"/>
  <c r="E125" i="2"/>
  <c r="E85" i="2"/>
  <c r="E34" i="2"/>
  <c r="R76" i="2"/>
  <c r="R88" i="2"/>
  <c r="R158" i="2"/>
  <c r="S158" i="2" s="1"/>
  <c r="R182" i="2"/>
  <c r="S182" i="2" s="1"/>
  <c r="AE173" i="3"/>
  <c r="AE151" i="3"/>
  <c r="AF151" i="3" s="1"/>
  <c r="AE142" i="3"/>
  <c r="AE137" i="3"/>
  <c r="AE130" i="3"/>
  <c r="AE111" i="3"/>
  <c r="AE97" i="3"/>
  <c r="AE88" i="3"/>
  <c r="AF88" i="3" s="1"/>
  <c r="AE65" i="3"/>
  <c r="AE60" i="3"/>
  <c r="AF60" i="3" s="1"/>
  <c r="AE38" i="3"/>
  <c r="AF38" i="3" s="1"/>
  <c r="AE33" i="3"/>
  <c r="AF33" i="3" s="1"/>
  <c r="AE28" i="3"/>
  <c r="AE183" i="3"/>
  <c r="AF183" i="3" s="1"/>
  <c r="AE149" i="3"/>
  <c r="AF149" i="3" s="1"/>
  <c r="AE135" i="3"/>
  <c r="AF135" i="3" s="1"/>
  <c r="AE123" i="3"/>
  <c r="AF123" i="3" s="1"/>
  <c r="AE116" i="3"/>
  <c r="AE106" i="3"/>
  <c r="AF106" i="3" s="1"/>
  <c r="AE95" i="3"/>
  <c r="AE86" i="3"/>
  <c r="AE53" i="3"/>
  <c r="AF53" i="3" s="1"/>
  <c r="AE48" i="3"/>
  <c r="AF48" i="3" s="1"/>
  <c r="AE43" i="3"/>
  <c r="AF43" i="3" s="1"/>
  <c r="AE21" i="3"/>
  <c r="AF21" i="3" s="1"/>
  <c r="AE16" i="3"/>
  <c r="AF16" i="3" s="1"/>
  <c r="AE11" i="3"/>
  <c r="AF11" i="3" s="1"/>
  <c r="AK5" i="3"/>
  <c r="AE147" i="3"/>
  <c r="AF147" i="3" s="1"/>
  <c r="AE128" i="3"/>
  <c r="AE109" i="3"/>
  <c r="AF109" i="3" s="1"/>
  <c r="AE70" i="3"/>
  <c r="AE63" i="3"/>
  <c r="AE58" i="3"/>
  <c r="AF58" i="3" s="1"/>
  <c r="AE31" i="3"/>
  <c r="AF31" i="3" s="1"/>
  <c r="AE26" i="3"/>
  <c r="AF26" i="3" s="1"/>
  <c r="AE188" i="3"/>
  <c r="AE181" i="3"/>
  <c r="AF181" i="3" s="1"/>
  <c r="AE140" i="3"/>
  <c r="AF140" i="3" s="1"/>
  <c r="AE133" i="3"/>
  <c r="AE121" i="3"/>
  <c r="AE114" i="3"/>
  <c r="AE93" i="3"/>
  <c r="AE84" i="3"/>
  <c r="AF84" i="3" s="1"/>
  <c r="AE77" i="3"/>
  <c r="AF77" i="3" s="1"/>
  <c r="AE68" i="3"/>
  <c r="AF68" i="3" s="1"/>
  <c r="AE46" i="3"/>
  <c r="AF46" i="3" s="1"/>
  <c r="AE41" i="3"/>
  <c r="AF41" i="3" s="1"/>
  <c r="AE36" i="3"/>
  <c r="AE14" i="3"/>
  <c r="AF14" i="3" s="1"/>
  <c r="AE9" i="3"/>
  <c r="AF9" i="3" s="1"/>
  <c r="AE184" i="3"/>
  <c r="AE150" i="3"/>
  <c r="AF150" i="3" s="1"/>
  <c r="AE143" i="3"/>
  <c r="AE136" i="3"/>
  <c r="AE124" i="3"/>
  <c r="AE117" i="3"/>
  <c r="AE107" i="3"/>
  <c r="AF107" i="3" s="1"/>
  <c r="AE73" i="3"/>
  <c r="AF73" i="3" s="1"/>
  <c r="AE54" i="3"/>
  <c r="AF54" i="3" s="1"/>
  <c r="AE49" i="3"/>
  <c r="AE44" i="3"/>
  <c r="AF44" i="3" s="1"/>
  <c r="AE22" i="3"/>
  <c r="AF22" i="3" s="1"/>
  <c r="AE17" i="3"/>
  <c r="AF17" i="3" s="1"/>
  <c r="AE12" i="3"/>
  <c r="AF12" i="3" s="1"/>
  <c r="AE161" i="3"/>
  <c r="AE153" i="3"/>
  <c r="AF153" i="3" s="1"/>
  <c r="AE146" i="3"/>
  <c r="AE127" i="3"/>
  <c r="AF127" i="3" s="1"/>
  <c r="AE113" i="3"/>
  <c r="AF113" i="3" s="1"/>
  <c r="AE62" i="3"/>
  <c r="AF62" i="3" s="1"/>
  <c r="AE57" i="3"/>
  <c r="AF57" i="3" s="1"/>
  <c r="AE52" i="3"/>
  <c r="AF52" i="3" s="1"/>
  <c r="AE30" i="3"/>
  <c r="AF30" i="3" s="1"/>
  <c r="AE25" i="3"/>
  <c r="AF25" i="3" s="1"/>
  <c r="AE20" i="3"/>
  <c r="AE170" i="2"/>
  <c r="AF170" i="2" s="1"/>
  <c r="AE178" i="3"/>
  <c r="AF178" i="3" s="1"/>
  <c r="AE75" i="3"/>
  <c r="AE156" i="3"/>
  <c r="AF156" i="3" s="1"/>
  <c r="AE158" i="3"/>
  <c r="AE162" i="3"/>
  <c r="AF162" i="3" s="1"/>
  <c r="AE166" i="3"/>
  <c r="AF166" i="3" s="1"/>
  <c r="E169" i="3"/>
  <c r="F169" i="3" s="1"/>
  <c r="AE79" i="3"/>
  <c r="AF79" i="3" s="1"/>
  <c r="AE179" i="3"/>
  <c r="AF179" i="3" s="1"/>
  <c r="AE72" i="3"/>
  <c r="AF72" i="3" s="1"/>
  <c r="AE169" i="3"/>
  <c r="AE171" i="3"/>
  <c r="AF171" i="3" s="1"/>
  <c r="AE175" i="3"/>
  <c r="AE177" i="3"/>
  <c r="AF177" i="3" s="1"/>
  <c r="E211" i="2"/>
  <c r="E199" i="2"/>
  <c r="E187" i="2"/>
  <c r="F187" i="2" s="1"/>
  <c r="E175" i="2"/>
  <c r="F175" i="2" s="1"/>
  <c r="E163" i="2"/>
  <c r="F163" i="2" s="1"/>
  <c r="E151" i="2"/>
  <c r="E139" i="2"/>
  <c r="E127" i="2"/>
  <c r="F127" i="2" s="1"/>
  <c r="E115" i="2"/>
  <c r="E103" i="2"/>
  <c r="F103" i="2" s="1"/>
  <c r="E91" i="2"/>
  <c r="E79" i="2"/>
  <c r="E67" i="2"/>
  <c r="E55" i="2"/>
  <c r="E43" i="2"/>
  <c r="E31" i="2"/>
  <c r="F31" i="2" s="1"/>
  <c r="E19" i="2"/>
  <c r="F19" i="2" s="1"/>
  <c r="R251" i="2"/>
  <c r="R239" i="2"/>
  <c r="S239" i="2" s="1"/>
  <c r="R215" i="2"/>
  <c r="S215" i="2" s="1"/>
  <c r="R203" i="2"/>
  <c r="R191" i="2"/>
  <c r="S191" i="2" s="1"/>
  <c r="R179" i="2"/>
  <c r="R167" i="2"/>
  <c r="R155" i="2"/>
  <c r="AE99" i="3"/>
  <c r="AF99" i="3" s="1"/>
  <c r="AE101" i="3"/>
  <c r="AF101" i="3" s="1"/>
  <c r="AE167" i="3"/>
  <c r="AF167" i="3" s="1"/>
  <c r="AE125" i="2"/>
  <c r="AF125" i="2" s="1"/>
  <c r="AE90" i="3"/>
  <c r="AE157" i="3"/>
  <c r="AE159" i="3"/>
  <c r="AF159" i="3" s="1"/>
  <c r="AE163" i="3"/>
  <c r="R260" i="2"/>
  <c r="S260" i="2" s="1"/>
  <c r="R253" i="2"/>
  <c r="S253" i="2" s="1"/>
  <c r="R231" i="2"/>
  <c r="R196" i="2"/>
  <c r="R242" i="2"/>
  <c r="R222" i="2"/>
  <c r="S222" i="2" s="1"/>
  <c r="R205" i="2"/>
  <c r="S205" i="2" s="1"/>
  <c r="R195" i="2"/>
  <c r="S195" i="2" s="1"/>
  <c r="R188" i="2"/>
  <c r="R227" i="2"/>
  <c r="S227" i="2" s="1"/>
  <c r="R259" i="2"/>
  <c r="S259" i="2" s="1"/>
  <c r="R250" i="2"/>
  <c r="S250" i="2" s="1"/>
  <c r="R241" i="2"/>
  <c r="S241" i="2" s="1"/>
  <c r="R220" i="2"/>
  <c r="R204" i="2"/>
  <c r="R257" i="2"/>
  <c r="R258" i="2"/>
  <c r="R229" i="2"/>
  <c r="S229" i="2" s="1"/>
  <c r="R212" i="2"/>
  <c r="S212" i="2" s="1"/>
  <c r="R202" i="2"/>
  <c r="S202" i="2" s="1"/>
  <c r="R186" i="2"/>
  <c r="S186" i="2" s="1"/>
  <c r="R237" i="2"/>
  <c r="S237" i="2" s="1"/>
  <c r="R219" i="2"/>
  <c r="R193" i="2"/>
  <c r="S193" i="2" s="1"/>
  <c r="R184" i="2"/>
  <c r="S184" i="2" s="1"/>
  <c r="R177" i="2"/>
  <c r="R262" i="2"/>
  <c r="R254" i="2"/>
  <c r="R224" i="2"/>
  <c r="E258" i="3"/>
  <c r="F258" i="3" s="1"/>
  <c r="E249" i="3"/>
  <c r="F249" i="3" s="1"/>
  <c r="E225" i="3"/>
  <c r="F225" i="3" s="1"/>
  <c r="E223" i="3"/>
  <c r="F223" i="3" s="1"/>
  <c r="E212" i="3"/>
  <c r="F212" i="3" s="1"/>
  <c r="E207" i="3"/>
  <c r="F207" i="3" s="1"/>
  <c r="E205" i="3"/>
  <c r="F205" i="3" s="1"/>
  <c r="E200" i="3"/>
  <c r="F200" i="3" s="1"/>
  <c r="E185" i="3"/>
  <c r="E147" i="3"/>
  <c r="E136" i="3"/>
  <c r="E117" i="3"/>
  <c r="E79" i="3"/>
  <c r="F79" i="3" s="1"/>
  <c r="E231" i="3"/>
  <c r="F231" i="3" s="1"/>
  <c r="E229" i="3"/>
  <c r="F229" i="3" s="1"/>
  <c r="E227" i="3"/>
  <c r="F227" i="3" s="1"/>
  <c r="E209" i="3"/>
  <c r="F209" i="3" s="1"/>
  <c r="E202" i="3"/>
  <c r="F202" i="3" s="1"/>
  <c r="E191" i="3"/>
  <c r="F191" i="3" s="1"/>
  <c r="E151" i="3"/>
  <c r="E125" i="3"/>
  <c r="E121" i="3"/>
  <c r="F121" i="3" s="1"/>
  <c r="E89" i="3"/>
  <c r="F89" i="3" s="1"/>
  <c r="E76" i="3"/>
  <c r="E70" i="3"/>
  <c r="F70" i="3" s="1"/>
  <c r="E67" i="3"/>
  <c r="F67" i="3" s="1"/>
  <c r="E63" i="3"/>
  <c r="F63" i="3" s="1"/>
  <c r="E59" i="3"/>
  <c r="E55" i="3"/>
  <c r="F55" i="3" s="1"/>
  <c r="E51" i="3"/>
  <c r="F51" i="3" s="1"/>
  <c r="E47" i="3"/>
  <c r="F47" i="3" s="1"/>
  <c r="E43" i="3"/>
  <c r="F43" i="3" s="1"/>
  <c r="E39" i="3"/>
  <c r="F39" i="3" s="1"/>
  <c r="E35" i="3"/>
  <c r="E31" i="3"/>
  <c r="E27" i="3"/>
  <c r="E23" i="3"/>
  <c r="F23" i="3" s="1"/>
  <c r="E19" i="3"/>
  <c r="F19" i="3" s="1"/>
  <c r="E15" i="3"/>
  <c r="F15" i="3" s="1"/>
  <c r="E11" i="3"/>
  <c r="F11" i="3" s="1"/>
  <c r="E9" i="3"/>
  <c r="F9" i="3" s="1"/>
  <c r="E260" i="3"/>
  <c r="F260" i="3" s="1"/>
  <c r="E240" i="3"/>
  <c r="F240" i="3" s="1"/>
  <c r="E216" i="3"/>
  <c r="F216" i="3" s="1"/>
  <c r="E214" i="3"/>
  <c r="E189" i="3"/>
  <c r="F189" i="3" s="1"/>
  <c r="E140" i="3"/>
  <c r="E129" i="3"/>
  <c r="E114" i="3"/>
  <c r="F114" i="3" s="1"/>
  <c r="E110" i="3"/>
  <c r="F110" i="3" s="1"/>
  <c r="E106" i="3"/>
  <c r="F106" i="3" s="1"/>
  <c r="E262" i="3"/>
  <c r="F262" i="3" s="1"/>
  <c r="E244" i="3"/>
  <c r="E242" i="3"/>
  <c r="F242" i="3" s="1"/>
  <c r="E233" i="3"/>
  <c r="F233" i="3" s="1"/>
  <c r="E220" i="3"/>
  <c r="F220" i="3" s="1"/>
  <c r="E218" i="3"/>
  <c r="E197" i="3"/>
  <c r="E195" i="3"/>
  <c r="F195" i="3" s="1"/>
  <c r="E193" i="3"/>
  <c r="F193" i="3" s="1"/>
  <c r="E186" i="3"/>
  <c r="F186" i="3" s="1"/>
  <c r="E182" i="3"/>
  <c r="F182" i="3" s="1"/>
  <c r="E148" i="3"/>
  <c r="F148" i="3" s="1"/>
  <c r="E144" i="3"/>
  <c r="F144" i="3" s="1"/>
  <c r="E137" i="3"/>
  <c r="F137" i="3" s="1"/>
  <c r="E133" i="3"/>
  <c r="F133" i="3" s="1"/>
  <c r="E118" i="3"/>
  <c r="F118" i="3" s="1"/>
  <c r="E83" i="3"/>
  <c r="F83" i="3" s="1"/>
  <c r="E251" i="3"/>
  <c r="E246" i="3"/>
  <c r="F246" i="3" s="1"/>
  <c r="E237" i="3"/>
  <c r="E235" i="3"/>
  <c r="E222" i="3"/>
  <c r="E157" i="3"/>
  <c r="F157" i="3" s="1"/>
  <c r="E126" i="3"/>
  <c r="F126" i="3" s="1"/>
  <c r="E122" i="3"/>
  <c r="F122" i="3" s="1"/>
  <c r="E80" i="3"/>
  <c r="E77" i="3"/>
  <c r="F77" i="3" s="1"/>
  <c r="E68" i="3"/>
  <c r="F68" i="3" s="1"/>
  <c r="E64" i="3"/>
  <c r="F64" i="3" s="1"/>
  <c r="E60" i="3"/>
  <c r="F60" i="3" s="1"/>
  <c r="E56" i="3"/>
  <c r="F56" i="3" s="1"/>
  <c r="E52" i="3"/>
  <c r="E48" i="3"/>
  <c r="F48" i="3" s="1"/>
  <c r="E44" i="3"/>
  <c r="F44" i="3" s="1"/>
  <c r="E40" i="3"/>
  <c r="F40" i="3" s="1"/>
  <c r="E36" i="3"/>
  <c r="F36" i="3" s="1"/>
  <c r="E32" i="3"/>
  <c r="F32" i="3" s="1"/>
  <c r="E28" i="3"/>
  <c r="F28" i="3" s="1"/>
  <c r="E24" i="3"/>
  <c r="E20" i="3"/>
  <c r="F20" i="3" s="1"/>
  <c r="E16" i="3"/>
  <c r="F16" i="3" s="1"/>
  <c r="E12" i="3"/>
  <c r="E257" i="3"/>
  <c r="F257" i="3" s="1"/>
  <c r="E255" i="3"/>
  <c r="E253" i="3"/>
  <c r="F253" i="3" s="1"/>
  <c r="E248" i="3"/>
  <c r="F248" i="3" s="1"/>
  <c r="E211" i="3"/>
  <c r="F211" i="3" s="1"/>
  <c r="E204" i="3"/>
  <c r="F204" i="3" s="1"/>
  <c r="E199" i="3"/>
  <c r="F199" i="3" s="1"/>
  <c r="E190" i="3"/>
  <c r="F190" i="3" s="1"/>
  <c r="E152" i="3"/>
  <c r="F152" i="3" s="1"/>
  <c r="E141" i="3"/>
  <c r="F141" i="3" s="1"/>
  <c r="E130" i="3"/>
  <c r="F130" i="3" s="1"/>
  <c r="E111" i="3"/>
  <c r="E107" i="3"/>
  <c r="F107" i="3" s="1"/>
  <c r="E97" i="3"/>
  <c r="E71" i="3"/>
  <c r="E239" i="3"/>
  <c r="E226" i="3"/>
  <c r="F226" i="3" s="1"/>
  <c r="E224" i="3"/>
  <c r="E208" i="3"/>
  <c r="E206" i="3"/>
  <c r="F206" i="3" s="1"/>
  <c r="E201" i="3"/>
  <c r="F201" i="3" s="1"/>
  <c r="E183" i="3"/>
  <c r="F183" i="3" s="1"/>
  <c r="E160" i="3"/>
  <c r="F160" i="3" s="1"/>
  <c r="E149" i="3"/>
  <c r="E145" i="3"/>
  <c r="E134" i="3"/>
  <c r="E119" i="3"/>
  <c r="E115" i="3"/>
  <c r="F115" i="3" s="1"/>
  <c r="E87" i="3"/>
  <c r="F87" i="3" s="1"/>
  <c r="E245" i="3"/>
  <c r="F245" i="3" s="1"/>
  <c r="E243" i="3"/>
  <c r="F243" i="3" s="1"/>
  <c r="E241" i="3"/>
  <c r="F241" i="3" s="1"/>
  <c r="E221" i="3"/>
  <c r="F221" i="3" s="1"/>
  <c r="E219" i="3"/>
  <c r="F219" i="3" s="1"/>
  <c r="E217" i="3"/>
  <c r="F217" i="3" s="1"/>
  <c r="E210" i="3"/>
  <c r="E203" i="3"/>
  <c r="E196" i="3"/>
  <c r="E194" i="3"/>
  <c r="E184" i="3"/>
  <c r="F184" i="3" s="1"/>
  <c r="E171" i="3"/>
  <c r="F171" i="3" s="1"/>
  <c r="E161" i="3"/>
  <c r="E146" i="3"/>
  <c r="F146" i="3" s="1"/>
  <c r="E135" i="3"/>
  <c r="E116" i="3"/>
  <c r="F116" i="3" s="1"/>
  <c r="E93" i="3"/>
  <c r="E75" i="3"/>
  <c r="F75" i="3" s="1"/>
  <c r="E247" i="3"/>
  <c r="E236" i="3"/>
  <c r="E234" i="3"/>
  <c r="E198" i="3"/>
  <c r="E150" i="3"/>
  <c r="E139" i="3"/>
  <c r="F139" i="3" s="1"/>
  <c r="E124" i="3"/>
  <c r="E120" i="3"/>
  <c r="F120" i="3" s="1"/>
  <c r="E88" i="3"/>
  <c r="F88" i="3" s="1"/>
  <c r="E85" i="3"/>
  <c r="F85" i="3" s="1"/>
  <c r="E66" i="3"/>
  <c r="F66" i="3" s="1"/>
  <c r="E62" i="3"/>
  <c r="F62" i="3" s="1"/>
  <c r="E58" i="3"/>
  <c r="E54" i="3"/>
  <c r="F54" i="3" s="1"/>
  <c r="E50" i="3"/>
  <c r="E46" i="3"/>
  <c r="E42" i="3"/>
  <c r="E38" i="3"/>
  <c r="F38" i="3" s="1"/>
  <c r="E34" i="3"/>
  <c r="F34" i="3" s="1"/>
  <c r="E30" i="3"/>
  <c r="F30" i="3" s="1"/>
  <c r="E26" i="3"/>
  <c r="F26" i="3" s="1"/>
  <c r="E22" i="3"/>
  <c r="F22" i="3" s="1"/>
  <c r="E18" i="3"/>
  <c r="F18" i="3" s="1"/>
  <c r="E14" i="3"/>
  <c r="F14" i="3" s="1"/>
  <c r="E10" i="3"/>
  <c r="E254" i="2"/>
  <c r="F254" i="2" s="1"/>
  <c r="E236" i="2"/>
  <c r="E218" i="2"/>
  <c r="E200" i="2"/>
  <c r="F200" i="2" s="1"/>
  <c r="E182" i="2"/>
  <c r="F182" i="2" s="1"/>
  <c r="E164" i="2"/>
  <c r="F164" i="2" s="1"/>
  <c r="E146" i="2"/>
  <c r="E128" i="2"/>
  <c r="F128" i="2" s="1"/>
  <c r="E110" i="2"/>
  <c r="F110" i="2" s="1"/>
  <c r="E92" i="2"/>
  <c r="E74" i="2"/>
  <c r="F74" i="2" s="1"/>
  <c r="E56" i="2"/>
  <c r="E38" i="2"/>
  <c r="E20" i="2"/>
  <c r="E258" i="2"/>
  <c r="E246" i="2"/>
  <c r="F246" i="2" s="1"/>
  <c r="E234" i="2"/>
  <c r="F234" i="2" s="1"/>
  <c r="E222" i="2"/>
  <c r="F222" i="2" s="1"/>
  <c r="E210" i="2"/>
  <c r="E198" i="2"/>
  <c r="F198" i="2" s="1"/>
  <c r="E186" i="2"/>
  <c r="F186" i="2" s="1"/>
  <c r="E174" i="2"/>
  <c r="E162" i="2"/>
  <c r="F162" i="2" s="1"/>
  <c r="E150" i="2"/>
  <c r="E138" i="2"/>
  <c r="E126" i="2"/>
  <c r="E114" i="2"/>
  <c r="E102" i="2"/>
  <c r="F102" i="2" s="1"/>
  <c r="E90" i="2"/>
  <c r="F90" i="2" s="1"/>
  <c r="E78" i="2"/>
  <c r="E66" i="2"/>
  <c r="E54" i="2"/>
  <c r="F54" i="2" s="1"/>
  <c r="E42" i="2"/>
  <c r="F42" i="2" s="1"/>
  <c r="E30" i="2"/>
  <c r="E18" i="2"/>
  <c r="F18" i="2" s="1"/>
  <c r="R10" i="2"/>
  <c r="R29" i="2"/>
  <c r="R36" i="2"/>
  <c r="R49" i="2"/>
  <c r="R56" i="2"/>
  <c r="S56" i="2" s="1"/>
  <c r="R75" i="2"/>
  <c r="S75" i="2" s="1"/>
  <c r="R82" i="2"/>
  <c r="S82" i="2" s="1"/>
  <c r="R101" i="2"/>
  <c r="R116" i="2"/>
  <c r="S116" i="2" s="1"/>
  <c r="R122" i="2"/>
  <c r="S122" i="2" s="1"/>
  <c r="R129" i="2"/>
  <c r="R174" i="2"/>
  <c r="S174" i="2" s="1"/>
  <c r="R206" i="2"/>
  <c r="E90" i="3"/>
  <c r="F90" i="3" s="1"/>
  <c r="E143" i="3"/>
  <c r="R179" i="3"/>
  <c r="S179" i="3" s="1"/>
  <c r="E252" i="3"/>
  <c r="F252" i="3" s="1"/>
  <c r="R208" i="2"/>
  <c r="S208" i="2" s="1"/>
  <c r="R256" i="2"/>
  <c r="S256" i="2" s="1"/>
  <c r="V2" i="3"/>
  <c r="R5" i="3"/>
  <c r="R177" i="3" s="1"/>
  <c r="S177" i="3" s="1"/>
  <c r="R170" i="2"/>
  <c r="S170" i="2" s="1"/>
  <c r="R178" i="2"/>
  <c r="S178" i="2" s="1"/>
  <c r="R198" i="2"/>
  <c r="S198" i="2" s="1"/>
  <c r="R210" i="2"/>
  <c r="S210" i="2" s="1"/>
  <c r="R233" i="2"/>
  <c r="R245" i="2"/>
  <c r="S245" i="2" s="1"/>
  <c r="E262" i="2"/>
  <c r="E244" i="2"/>
  <c r="E226" i="2"/>
  <c r="F226" i="2" s="1"/>
  <c r="E208" i="2"/>
  <c r="F208" i="2" s="1"/>
  <c r="E190" i="2"/>
  <c r="E172" i="2"/>
  <c r="E154" i="2"/>
  <c r="E136" i="2"/>
  <c r="F136" i="2" s="1"/>
  <c r="E118" i="2"/>
  <c r="F118" i="2" s="1"/>
  <c r="E100" i="2"/>
  <c r="E82" i="2"/>
  <c r="E64" i="2"/>
  <c r="E46" i="2"/>
  <c r="F46" i="2" s="1"/>
  <c r="E28" i="2"/>
  <c r="E10" i="2"/>
  <c r="F10" i="2" s="1"/>
  <c r="E252" i="2"/>
  <c r="F252" i="2" s="1"/>
  <c r="E240" i="2"/>
  <c r="E228" i="2"/>
  <c r="E216" i="2"/>
  <c r="E204" i="2"/>
  <c r="F204" i="2" s="1"/>
  <c r="E192" i="2"/>
  <c r="F192" i="2" s="1"/>
  <c r="E180" i="2"/>
  <c r="F180" i="2" s="1"/>
  <c r="E168" i="2"/>
  <c r="E156" i="2"/>
  <c r="E144" i="2"/>
  <c r="F144" i="2" s="1"/>
  <c r="E132" i="2"/>
  <c r="E120" i="2"/>
  <c r="F120" i="2" s="1"/>
  <c r="E108" i="2"/>
  <c r="F108" i="2" s="1"/>
  <c r="E96" i="2"/>
  <c r="E84" i="2"/>
  <c r="E72" i="2"/>
  <c r="E60" i="2"/>
  <c r="F60" i="2" s="1"/>
  <c r="E48" i="2"/>
  <c r="F48" i="2" s="1"/>
  <c r="E36" i="2"/>
  <c r="F36" i="2" s="1"/>
  <c r="E24" i="2"/>
  <c r="E12" i="2"/>
  <c r="R13" i="2"/>
  <c r="S13" i="2" s="1"/>
  <c r="R20" i="2"/>
  <c r="S20" i="2" s="1"/>
  <c r="R39" i="2"/>
  <c r="S39" i="2" s="1"/>
  <c r="R46" i="2"/>
  <c r="S46" i="2" s="1"/>
  <c r="R65" i="2"/>
  <c r="R72" i="2"/>
  <c r="R85" i="2"/>
  <c r="R92" i="2"/>
  <c r="S92" i="2" s="1"/>
  <c r="R98" i="2"/>
  <c r="S98" i="2" s="1"/>
  <c r="R112" i="2"/>
  <c r="S112" i="2" s="1"/>
  <c r="R119" i="2"/>
  <c r="R125" i="2"/>
  <c r="R133" i="2"/>
  <c r="S133" i="2" s="1"/>
  <c r="R140" i="2"/>
  <c r="S140" i="2" s="1"/>
  <c r="R147" i="2"/>
  <c r="S147" i="2" s="1"/>
  <c r="R154" i="2"/>
  <c r="S154" i="2" s="1"/>
  <c r="R189" i="2"/>
  <c r="E98" i="3"/>
  <c r="E100" i="3"/>
  <c r="F100" i="3" s="1"/>
  <c r="E102" i="3"/>
  <c r="F102" i="3" s="1"/>
  <c r="E154" i="3"/>
  <c r="F154" i="3" s="1"/>
  <c r="E156" i="3"/>
  <c r="F156" i="3" s="1"/>
  <c r="E158" i="3"/>
  <c r="E215" i="3"/>
  <c r="E228" i="3"/>
  <c r="F228" i="3" s="1"/>
  <c r="E250" i="3"/>
  <c r="E261" i="2"/>
  <c r="F261" i="2" s="1"/>
  <c r="E243" i="2"/>
  <c r="F243" i="2" s="1"/>
  <c r="E225" i="2"/>
  <c r="E207" i="2"/>
  <c r="E189" i="2"/>
  <c r="E171" i="2"/>
  <c r="F171" i="2" s="1"/>
  <c r="E153" i="2"/>
  <c r="F153" i="2" s="1"/>
  <c r="E135" i="2"/>
  <c r="F135" i="2" s="1"/>
  <c r="E117" i="2"/>
  <c r="E99" i="2"/>
  <c r="E81" i="2"/>
  <c r="F81" i="2" s="1"/>
  <c r="E63" i="2"/>
  <c r="E45" i="2"/>
  <c r="F45" i="2" s="1"/>
  <c r="E27" i="2"/>
  <c r="F27" i="2" s="1"/>
  <c r="F9" i="2"/>
  <c r="E251" i="2"/>
  <c r="E239" i="2"/>
  <c r="E227" i="2"/>
  <c r="F227" i="2" s="1"/>
  <c r="E215" i="2"/>
  <c r="F215" i="2" s="1"/>
  <c r="E203" i="2"/>
  <c r="F203" i="2" s="1"/>
  <c r="E191" i="2"/>
  <c r="E179" i="2"/>
  <c r="E167" i="2"/>
  <c r="F167" i="2" s="1"/>
  <c r="E155" i="2"/>
  <c r="E143" i="2"/>
  <c r="F143" i="2" s="1"/>
  <c r="E131" i="2"/>
  <c r="F131" i="2" s="1"/>
  <c r="E119" i="2"/>
  <c r="E107" i="2"/>
  <c r="E95" i="2"/>
  <c r="E83" i="2"/>
  <c r="F83" i="2" s="1"/>
  <c r="E71" i="2"/>
  <c r="F71" i="2" s="1"/>
  <c r="E59" i="2"/>
  <c r="F59" i="2" s="1"/>
  <c r="E47" i="2"/>
  <c r="E35" i="2"/>
  <c r="E23" i="2"/>
  <c r="F23" i="2" s="1"/>
  <c r="E11" i="2"/>
  <c r="R14" i="2"/>
  <c r="S14" i="2" s="1"/>
  <c r="R33" i="2"/>
  <c r="S33" i="2" s="1"/>
  <c r="R40" i="2"/>
  <c r="R59" i="2"/>
  <c r="R66" i="2"/>
  <c r="R79" i="2"/>
  <c r="S79" i="2" s="1"/>
  <c r="R86" i="2"/>
  <c r="R105" i="2"/>
  <c r="S105" i="2" s="1"/>
  <c r="R134" i="2"/>
  <c r="R156" i="2"/>
  <c r="R164" i="2"/>
  <c r="S164" i="2" s="1"/>
  <c r="R171" i="2"/>
  <c r="R180" i="2"/>
  <c r="S180" i="2" s="1"/>
  <c r="R190" i="2"/>
  <c r="S190" i="2" s="1"/>
  <c r="R200" i="2"/>
  <c r="S200" i="2" s="1"/>
  <c r="R234" i="2"/>
  <c r="R248" i="2"/>
  <c r="E17" i="3"/>
  <c r="F17" i="3" s="1"/>
  <c r="E25" i="3"/>
  <c r="F25" i="3" s="1"/>
  <c r="E33" i="3"/>
  <c r="F33" i="3" s="1"/>
  <c r="E41" i="3"/>
  <c r="F41" i="3" s="1"/>
  <c r="E49" i="3"/>
  <c r="E57" i="3"/>
  <c r="F57" i="3" s="1"/>
  <c r="E65" i="3"/>
  <c r="E84" i="3"/>
  <c r="F84" i="3" s="1"/>
  <c r="E259" i="3"/>
  <c r="E260" i="2"/>
  <c r="E242" i="2"/>
  <c r="F242" i="2" s="1"/>
  <c r="E224" i="2"/>
  <c r="F224" i="2" s="1"/>
  <c r="E206" i="2"/>
  <c r="E188" i="2"/>
  <c r="F188" i="2" s="1"/>
  <c r="E170" i="2"/>
  <c r="E152" i="2"/>
  <c r="F152" i="2" s="1"/>
  <c r="E134" i="2"/>
  <c r="E116" i="2"/>
  <c r="E98" i="2"/>
  <c r="F98" i="2" s="1"/>
  <c r="E80" i="2"/>
  <c r="F80" i="2" s="1"/>
  <c r="E62" i="2"/>
  <c r="E44" i="2"/>
  <c r="E26" i="2"/>
  <c r="F26" i="2" s="1"/>
  <c r="R27" i="2"/>
  <c r="S27" i="2" s="1"/>
  <c r="R34" i="2"/>
  <c r="S34" i="2" s="1"/>
  <c r="R53" i="2"/>
  <c r="S53" i="2" s="1"/>
  <c r="R60" i="2"/>
  <c r="R73" i="2"/>
  <c r="R80" i="2"/>
  <c r="S80" i="2" s="1"/>
  <c r="R99" i="2"/>
  <c r="R106" i="2"/>
  <c r="S106" i="2" s="1"/>
  <c r="R120" i="2"/>
  <c r="S120" i="2" s="1"/>
  <c r="R127" i="2"/>
  <c r="R141" i="2"/>
  <c r="R148" i="2"/>
  <c r="S148" i="2" s="1"/>
  <c r="R214" i="2"/>
  <c r="S214" i="2" s="1"/>
  <c r="R261" i="2"/>
  <c r="S261" i="2" s="1"/>
  <c r="R221" i="2"/>
  <c r="S221" i="2" s="1"/>
  <c r="R209" i="2"/>
  <c r="R197" i="2"/>
  <c r="R185" i="2"/>
  <c r="R173" i="2"/>
  <c r="R161" i="2"/>
  <c r="S161" i="2" s="1"/>
  <c r="R137" i="2"/>
  <c r="S137" i="2" s="1"/>
  <c r="E91" i="3"/>
  <c r="E123" i="3"/>
  <c r="E192" i="3"/>
  <c r="F192" i="3" s="1"/>
  <c r="E256" i="3"/>
  <c r="F256" i="3" s="1"/>
  <c r="E257" i="2"/>
  <c r="F257" i="2" s="1"/>
  <c r="E241" i="2"/>
  <c r="F241" i="2" s="1"/>
  <c r="E221" i="2"/>
  <c r="E205" i="2"/>
  <c r="F205" i="2" s="1"/>
  <c r="E185" i="2"/>
  <c r="F185" i="2" s="1"/>
  <c r="E169" i="2"/>
  <c r="E149" i="2"/>
  <c r="F149" i="2" s="1"/>
  <c r="E133" i="2"/>
  <c r="F133" i="2" s="1"/>
  <c r="E113" i="2"/>
  <c r="E97" i="2"/>
  <c r="E77" i="2"/>
  <c r="F77" i="2" s="1"/>
  <c r="E61" i="2"/>
  <c r="F61" i="2" s="1"/>
  <c r="E41" i="2"/>
  <c r="F41" i="2" s="1"/>
  <c r="R21" i="2"/>
  <c r="R28" i="2"/>
  <c r="R47" i="2"/>
  <c r="R54" i="2"/>
  <c r="R67" i="2"/>
  <c r="R74" i="2"/>
  <c r="S74" i="2" s="1"/>
  <c r="R93" i="2"/>
  <c r="S93" i="2" s="1"/>
  <c r="R113" i="2"/>
  <c r="R142" i="2"/>
  <c r="R149" i="2"/>
  <c r="S149" i="2" s="1"/>
  <c r="R157" i="2"/>
  <c r="S157" i="2" s="1"/>
  <c r="R165" i="2"/>
  <c r="S165" i="2" s="1"/>
  <c r="R172" i="2"/>
  <c r="S172" i="2" s="1"/>
  <c r="R181" i="2"/>
  <c r="R225" i="2"/>
  <c r="S225" i="2" s="1"/>
  <c r="R236" i="2"/>
  <c r="S236" i="2" s="1"/>
  <c r="R244" i="2"/>
  <c r="R232" i="2"/>
  <c r="S232" i="2" s="1"/>
  <c r="E72" i="3"/>
  <c r="F72" i="3" s="1"/>
  <c r="E74" i="3"/>
  <c r="E104" i="3"/>
  <c r="E113" i="3"/>
  <c r="E128" i="3"/>
  <c r="F128" i="3" s="1"/>
  <c r="E131" i="3"/>
  <c r="F131" i="3" s="1"/>
  <c r="E188" i="3"/>
  <c r="F188" i="3" s="1"/>
  <c r="E213" i="3"/>
  <c r="R247" i="2"/>
  <c r="S247" i="2" s="1"/>
  <c r="R235" i="2"/>
  <c r="R211" i="2"/>
  <c r="R199" i="2"/>
  <c r="S199" i="2" s="1"/>
  <c r="R187" i="2"/>
  <c r="S187" i="2" s="1"/>
  <c r="R175" i="2"/>
  <c r="R163" i="2"/>
  <c r="R115" i="2"/>
  <c r="S115" i="2" s="1"/>
  <c r="AE14" i="2"/>
  <c r="AF14" i="2" s="1"/>
  <c r="AE20" i="2"/>
  <c r="AF20" i="2" s="1"/>
  <c r="AE26" i="2"/>
  <c r="AF26" i="2" s="1"/>
  <c r="AE32" i="2"/>
  <c r="AE38" i="2"/>
  <c r="AF38" i="2" s="1"/>
  <c r="AE44" i="2"/>
  <c r="AF44" i="2" s="1"/>
  <c r="AE63" i="2"/>
  <c r="AE69" i="2"/>
  <c r="AF69" i="2" s="1"/>
  <c r="AE76" i="2"/>
  <c r="AF76" i="2" s="1"/>
  <c r="AE97" i="2"/>
  <c r="AE111" i="2"/>
  <c r="AE126" i="2"/>
  <c r="AF126" i="2" s="1"/>
  <c r="AE134" i="2"/>
  <c r="AF134" i="2" s="1"/>
  <c r="AE159" i="2"/>
  <c r="AF159" i="2" s="1"/>
  <c r="AE186" i="2"/>
  <c r="AF186" i="2" s="1"/>
  <c r="AE180" i="2"/>
  <c r="AE120" i="2"/>
  <c r="AF120" i="2" s="1"/>
  <c r="E78" i="3"/>
  <c r="F78" i="3" s="1"/>
  <c r="R91" i="3"/>
  <c r="S91" i="3" s="1"/>
  <c r="R154" i="3"/>
  <c r="S154" i="3" s="1"/>
  <c r="E167" i="3"/>
  <c r="F167" i="3" s="1"/>
  <c r="E173" i="3"/>
  <c r="R181" i="3"/>
  <c r="I2" i="3"/>
  <c r="R246" i="2"/>
  <c r="S246" i="2" s="1"/>
  <c r="R126" i="2"/>
  <c r="S126" i="2" s="1"/>
  <c r="AE51" i="2"/>
  <c r="AF51" i="2" s="1"/>
  <c r="AE57" i="2"/>
  <c r="AF57" i="2" s="1"/>
  <c r="AE91" i="2"/>
  <c r="AF91" i="2" s="1"/>
  <c r="AE105" i="2"/>
  <c r="AF105" i="2" s="1"/>
  <c r="AE119" i="2"/>
  <c r="AE152" i="2"/>
  <c r="AF152" i="2" s="1"/>
  <c r="AE179" i="2"/>
  <c r="AF179" i="2" s="1"/>
  <c r="AE178" i="2"/>
  <c r="AE114" i="2"/>
  <c r="E69" i="3"/>
  <c r="F69" i="3" s="1"/>
  <c r="R85" i="3"/>
  <c r="S85" i="3" s="1"/>
  <c r="R100" i="3"/>
  <c r="S100" i="3" s="1"/>
  <c r="R165" i="3"/>
  <c r="S165" i="3" s="1"/>
  <c r="R167" i="3"/>
  <c r="S167" i="3" s="1"/>
  <c r="R169" i="3"/>
  <c r="S169" i="3" s="1"/>
  <c r="E175" i="3"/>
  <c r="F175" i="3" s="1"/>
  <c r="E177" i="3"/>
  <c r="F177" i="3" s="1"/>
  <c r="X5" i="3"/>
  <c r="AE10" i="2"/>
  <c r="AE16" i="2"/>
  <c r="AF16" i="2" s="1"/>
  <c r="AE22" i="2"/>
  <c r="AF22" i="2" s="1"/>
  <c r="AE28" i="2"/>
  <c r="AF28" i="2" s="1"/>
  <c r="AE34" i="2"/>
  <c r="AF34" i="2" s="1"/>
  <c r="AE40" i="2"/>
  <c r="AF40" i="2" s="1"/>
  <c r="AE46" i="2"/>
  <c r="AF46" i="2" s="1"/>
  <c r="AE65" i="2"/>
  <c r="AF65" i="2" s="1"/>
  <c r="AE86" i="2"/>
  <c r="AE99" i="2"/>
  <c r="AF99" i="2" s="1"/>
  <c r="AE107" i="2"/>
  <c r="AF107" i="2" s="1"/>
  <c r="AE113" i="2"/>
  <c r="AE136" i="2"/>
  <c r="AE172" i="2"/>
  <c r="AF172" i="2" s="1"/>
  <c r="AE163" i="2"/>
  <c r="AF163" i="2" s="1"/>
  <c r="AE71" i="2"/>
  <c r="AF71" i="2" s="1"/>
  <c r="AE168" i="2"/>
  <c r="AF168" i="2" s="1"/>
  <c r="AE96" i="2"/>
  <c r="AE84" i="2"/>
  <c r="AF84" i="2" s="1"/>
  <c r="AE72" i="2"/>
  <c r="R81" i="3"/>
  <c r="S81" i="3" s="1"/>
  <c r="R95" i="3"/>
  <c r="S95" i="3" s="1"/>
  <c r="E155" i="3"/>
  <c r="F155" i="3" s="1"/>
  <c r="E168" i="3"/>
  <c r="F168" i="3" s="1"/>
  <c r="AE53" i="2"/>
  <c r="AE79" i="2"/>
  <c r="AF79" i="2" s="1"/>
  <c r="AE122" i="2"/>
  <c r="AF122" i="2" s="1"/>
  <c r="AE129" i="2"/>
  <c r="AF129" i="2" s="1"/>
  <c r="AE146" i="2"/>
  <c r="AE162" i="2"/>
  <c r="AE182" i="2"/>
  <c r="AE189" i="2"/>
  <c r="AE161" i="2"/>
  <c r="AE59" i="2"/>
  <c r="AF59" i="2" s="1"/>
  <c r="AE167" i="2"/>
  <c r="AF167" i="2" s="1"/>
  <c r="AE131" i="2"/>
  <c r="AE95" i="2"/>
  <c r="R90" i="3"/>
  <c r="S90" i="3" s="1"/>
  <c r="E92" i="3"/>
  <c r="F92" i="3" s="1"/>
  <c r="E99" i="3"/>
  <c r="F99" i="3" s="1"/>
  <c r="E101" i="3"/>
  <c r="F101" i="3" s="1"/>
  <c r="E103" i="3"/>
  <c r="F103" i="3" s="1"/>
  <c r="R155" i="3"/>
  <c r="S155" i="3" s="1"/>
  <c r="E164" i="3"/>
  <c r="F164" i="3" s="1"/>
  <c r="E170" i="3"/>
  <c r="F170" i="3" s="1"/>
  <c r="AE11" i="2"/>
  <c r="AF11" i="2" s="1"/>
  <c r="AE17" i="2"/>
  <c r="AF17" i="2" s="1"/>
  <c r="AE23" i="2"/>
  <c r="AE29" i="2"/>
  <c r="AE35" i="2"/>
  <c r="AF35" i="2" s="1"/>
  <c r="AE41" i="2"/>
  <c r="AF41" i="2" s="1"/>
  <c r="AE60" i="2"/>
  <c r="AF60" i="2" s="1"/>
  <c r="AE66" i="2"/>
  <c r="AF66" i="2" s="1"/>
  <c r="AE73" i="2"/>
  <c r="AE80" i="2"/>
  <c r="AF80" i="2" s="1"/>
  <c r="AE87" i="2"/>
  <c r="AF87" i="2" s="1"/>
  <c r="AE93" i="2"/>
  <c r="AF93" i="2" s="1"/>
  <c r="AE100" i="2"/>
  <c r="AF100" i="2" s="1"/>
  <c r="AE108" i="2"/>
  <c r="AF108" i="2" s="1"/>
  <c r="AE138" i="2"/>
  <c r="AE155" i="2"/>
  <c r="AE156" i="2"/>
  <c r="AF156" i="2" s="1"/>
  <c r="AE47" i="2"/>
  <c r="AF47" i="2" s="1"/>
  <c r="AE166" i="2"/>
  <c r="AF166" i="2" s="1"/>
  <c r="AE154" i="2"/>
  <c r="AE130" i="2"/>
  <c r="AE118" i="2"/>
  <c r="AF118" i="2" s="1"/>
  <c r="E86" i="3"/>
  <c r="F86" i="3" s="1"/>
  <c r="R97" i="3"/>
  <c r="S97" i="3" s="1"/>
  <c r="E166" i="3"/>
  <c r="F166" i="3" s="1"/>
  <c r="E172" i="3"/>
  <c r="F172" i="3" s="1"/>
  <c r="E176" i="3"/>
  <c r="F176" i="3" s="1"/>
  <c r="E180" i="3"/>
  <c r="R240" i="2"/>
  <c r="S240" i="2" s="1"/>
  <c r="R228" i="2"/>
  <c r="S228" i="2" s="1"/>
  <c r="AE183" i="2"/>
  <c r="AF183" i="2" s="1"/>
  <c r="AE149" i="2"/>
  <c r="AF149" i="2" s="1"/>
  <c r="AE9" i="2"/>
  <c r="AF9" i="2" s="1"/>
  <c r="R77" i="3"/>
  <c r="S77" i="3" s="1"/>
  <c r="R92" i="3"/>
  <c r="S92" i="3" s="1"/>
  <c r="E94" i="3"/>
  <c r="R99" i="3"/>
  <c r="S99" i="3" s="1"/>
  <c r="R101" i="3"/>
  <c r="S101" i="3" s="1"/>
  <c r="R103" i="3"/>
  <c r="S103" i="3" s="1"/>
  <c r="E159" i="3"/>
  <c r="F159" i="3" s="1"/>
  <c r="R164" i="3"/>
  <c r="S164" i="3" s="1"/>
  <c r="R170" i="3"/>
  <c r="S170" i="3" s="1"/>
  <c r="E174" i="3"/>
  <c r="F174" i="3" s="1"/>
  <c r="E178" i="3"/>
  <c r="F178" i="3" s="1"/>
  <c r="R180" i="3"/>
  <c r="S180" i="3" s="1"/>
  <c r="AE157" i="2"/>
  <c r="AF157" i="2" s="1"/>
  <c r="AE144" i="2"/>
  <c r="E73" i="3"/>
  <c r="F73" i="3" s="1"/>
  <c r="E162" i="3"/>
  <c r="F162" i="3" s="1"/>
  <c r="R166" i="3"/>
  <c r="S166" i="3" s="1"/>
  <c r="R172" i="3"/>
  <c r="S172" i="3" s="1"/>
  <c r="R238" i="2"/>
  <c r="AE142" i="2"/>
  <c r="AF142" i="2" s="1"/>
  <c r="AE187" i="2"/>
  <c r="AF187" i="2" s="1"/>
  <c r="AE151" i="2"/>
  <c r="AF151" i="2" s="1"/>
  <c r="AE127" i="2"/>
  <c r="AF127" i="2" s="1"/>
  <c r="AE115" i="2"/>
  <c r="AE103" i="2"/>
  <c r="AF103" i="2" s="1"/>
  <c r="E82" i="3"/>
  <c r="F82" i="3" s="1"/>
  <c r="R94" i="3"/>
  <c r="S94" i="3" s="1"/>
  <c r="E96" i="3"/>
  <c r="F96" i="3" s="1"/>
  <c r="R162" i="3"/>
  <c r="S162" i="3" s="1"/>
  <c r="R174" i="3"/>
  <c r="S174" i="3" s="1"/>
  <c r="R178" i="3"/>
  <c r="R249" i="2"/>
  <c r="S249" i="2" s="1"/>
  <c r="R213" i="2"/>
  <c r="S213" i="2" s="1"/>
  <c r="R201" i="2"/>
  <c r="S201" i="2" s="1"/>
  <c r="AE37" i="2"/>
  <c r="AF37" i="2" s="1"/>
  <c r="AE43" i="2"/>
  <c r="AF43" i="2" s="1"/>
  <c r="AE62" i="2"/>
  <c r="AE68" i="2"/>
  <c r="AF68" i="2" s="1"/>
  <c r="AE75" i="2"/>
  <c r="AE82" i="2"/>
  <c r="AF82" i="2" s="1"/>
  <c r="AE89" i="2"/>
  <c r="AF89" i="2" s="1"/>
  <c r="AE110" i="2"/>
  <c r="AE117" i="2"/>
  <c r="AE158" i="2"/>
  <c r="AE150" i="2"/>
  <c r="AF150" i="2" s="1"/>
  <c r="AE102" i="2"/>
  <c r="AF102" i="2" s="1"/>
  <c r="AE90" i="2"/>
  <c r="AE78" i="2"/>
  <c r="AF78" i="2" s="1"/>
  <c r="R70" i="3"/>
  <c r="S70" i="3" s="1"/>
  <c r="R73" i="3"/>
  <c r="S73" i="3" s="1"/>
  <c r="R89" i="3"/>
  <c r="S89" i="3" s="1"/>
  <c r="E181" i="3"/>
  <c r="F181" i="3" s="1"/>
  <c r="K5" i="3"/>
  <c r="X5" i="2"/>
  <c r="AK5" i="2"/>
  <c r="F31" i="3"/>
  <c r="F173" i="3"/>
  <c r="AF142" i="3"/>
  <c r="AF164" i="3"/>
  <c r="AF130" i="3"/>
  <c r="AF128" i="3"/>
  <c r="AF116" i="3"/>
  <c r="AF146" i="3"/>
  <c r="AF134" i="3"/>
  <c r="AF172" i="3"/>
  <c r="AF114" i="3"/>
  <c r="AF118" i="3"/>
  <c r="AF144" i="3"/>
  <c r="AF148" i="3"/>
  <c r="AF15" i="3"/>
  <c r="AF19" i="3"/>
  <c r="AF23" i="3"/>
  <c r="AF27" i="3"/>
  <c r="AF35" i="3"/>
  <c r="AF39" i="3"/>
  <c r="AF70" i="3"/>
  <c r="AF110" i="3"/>
  <c r="AF59" i="3"/>
  <c r="AF63" i="3"/>
  <c r="AF189" i="3"/>
  <c r="AF132" i="3"/>
  <c r="AF136" i="3"/>
  <c r="AF104" i="3"/>
  <c r="AF108" i="3"/>
  <c r="AF112" i="3"/>
  <c r="AF65" i="3"/>
  <c r="AF138" i="3"/>
  <c r="AF122" i="3"/>
  <c r="AF47" i="3"/>
  <c r="AF51" i="3"/>
  <c r="AF121" i="3"/>
  <c r="AF125" i="3"/>
  <c r="AF117" i="3"/>
  <c r="AF143" i="3"/>
  <c r="AF163" i="3"/>
  <c r="AF66" i="3"/>
  <c r="AF69" i="3"/>
  <c r="AF158" i="3"/>
  <c r="AF169" i="3"/>
  <c r="AF155" i="3"/>
  <c r="AF45" i="3"/>
  <c r="AF49" i="3"/>
  <c r="AF175" i="3"/>
  <c r="AF145" i="3"/>
  <c r="AF160" i="3"/>
  <c r="AF173" i="3"/>
  <c r="AF126" i="3"/>
  <c r="S178" i="3"/>
  <c r="F91" i="3"/>
  <c r="F145" i="3"/>
  <c r="F237" i="3"/>
  <c r="F239" i="3"/>
  <c r="F250" i="3"/>
  <c r="F259" i="3"/>
  <c r="F203" i="3"/>
  <c r="F53" i="3"/>
  <c r="F35" i="3"/>
  <c r="F52" i="3"/>
  <c r="F112" i="3"/>
  <c r="F125" i="3"/>
  <c r="F180" i="3"/>
  <c r="F13" i="3"/>
  <c r="F143" i="3"/>
  <c r="F185" i="3"/>
  <c r="F50" i="3"/>
  <c r="F49" i="3"/>
  <c r="F98" i="3"/>
  <c r="F27" i="3"/>
  <c r="F158" i="3"/>
  <c r="F46" i="3"/>
  <c r="F58" i="3"/>
  <c r="F161" i="3"/>
  <c r="F255" i="3"/>
  <c r="F24" i="3"/>
  <c r="F45" i="3"/>
  <c r="F179" i="3"/>
  <c r="F140" i="3"/>
  <c r="F136" i="3"/>
  <c r="F59" i="3"/>
  <c r="F65" i="3"/>
  <c r="F124" i="3"/>
  <c r="F134" i="3"/>
  <c r="F138" i="3"/>
  <c r="F142" i="3"/>
  <c r="F150" i="3"/>
  <c r="F37" i="3"/>
  <c r="AF13" i="3"/>
  <c r="AF75" i="3"/>
  <c r="F12" i="3"/>
  <c r="AF18" i="3"/>
  <c r="AF34" i="3"/>
  <c r="AF42" i="3"/>
  <c r="AF10" i="3"/>
  <c r="F42" i="3"/>
  <c r="F10" i="3"/>
  <c r="AF83" i="3"/>
  <c r="AF20" i="3"/>
  <c r="AF28" i="3"/>
  <c r="AF32" i="3"/>
  <c r="AF36" i="3"/>
  <c r="F71" i="3"/>
  <c r="F97" i="3"/>
  <c r="F93" i="3"/>
  <c r="F74" i="3"/>
  <c r="AF74" i="3"/>
  <c r="AF78" i="3"/>
  <c r="AF82" i="3"/>
  <c r="AF86" i="3"/>
  <c r="AF124" i="3"/>
  <c r="AF90" i="3"/>
  <c r="AF92" i="3"/>
  <c r="AF94" i="3"/>
  <c r="AF96" i="3"/>
  <c r="AF91" i="3"/>
  <c r="AF93" i="3"/>
  <c r="AF95" i="3"/>
  <c r="AF97" i="3"/>
  <c r="F94" i="3"/>
  <c r="F104" i="3"/>
  <c r="F76" i="3"/>
  <c r="F80" i="3"/>
  <c r="F117" i="3"/>
  <c r="F123" i="3"/>
  <c r="AF168" i="3"/>
  <c r="AF115" i="3"/>
  <c r="AF129" i="3"/>
  <c r="F135" i="3"/>
  <c r="AF137" i="3"/>
  <c r="F151" i="3"/>
  <c r="AF170" i="3"/>
  <c r="S181" i="3"/>
  <c r="AF105" i="3"/>
  <c r="F129" i="3"/>
  <c r="AF131" i="3"/>
  <c r="AF139" i="3"/>
  <c r="F149" i="3"/>
  <c r="AF157" i="3"/>
  <c r="F105" i="3"/>
  <c r="F113" i="3"/>
  <c r="AF103" i="3"/>
  <c r="AF111" i="3"/>
  <c r="AF119" i="3"/>
  <c r="AF133" i="3"/>
  <c r="F147" i="3"/>
  <c r="AF161" i="3"/>
  <c r="F111" i="3"/>
  <c r="F119" i="3"/>
  <c r="F208" i="3"/>
  <c r="AF182" i="3"/>
  <c r="AF188" i="3"/>
  <c r="F196" i="3"/>
  <c r="AF184" i="3"/>
  <c r="F213" i="3"/>
  <c r="F194" i="3"/>
  <c r="F215" i="3"/>
  <c r="F214" i="3"/>
  <c r="F236" i="3"/>
  <c r="F224" i="3"/>
  <c r="F235" i="3"/>
  <c r="F247" i="3"/>
  <c r="F251" i="3"/>
  <c r="F254" i="3"/>
  <c r="F198" i="3"/>
  <c r="F210" i="3"/>
  <c r="F222" i="3"/>
  <c r="F234" i="3"/>
  <c r="AF186" i="3"/>
  <c r="F197" i="3"/>
  <c r="F232" i="3"/>
  <c r="F218" i="3"/>
  <c r="F230" i="3"/>
  <c r="F244" i="3"/>
  <c r="AF169" i="2"/>
  <c r="AF177" i="2"/>
  <c r="AF188" i="2"/>
  <c r="AF145" i="2"/>
  <c r="AF53" i="2"/>
  <c r="AF29" i="2"/>
  <c r="AF73" i="2"/>
  <c r="AF116" i="2"/>
  <c r="AF32" i="2"/>
  <c r="AF140" i="2"/>
  <c r="AF21" i="2"/>
  <c r="AF33" i="2"/>
  <c r="AF64" i="2"/>
  <c r="AF77" i="2"/>
  <c r="AF164" i="2"/>
  <c r="AF161" i="2"/>
  <c r="AF72" i="2"/>
  <c r="AF48" i="2"/>
  <c r="AF12" i="2"/>
  <c r="AF24" i="2"/>
  <c r="AF61" i="2"/>
  <c r="AF49" i="2"/>
  <c r="AF81" i="2"/>
  <c r="AF88" i="2"/>
  <c r="AF185" i="2"/>
  <c r="AF124" i="2"/>
  <c r="AF132" i="2"/>
  <c r="AF147" i="2"/>
  <c r="AF155" i="2"/>
  <c r="AF180" i="2"/>
  <c r="AI2" i="2"/>
  <c r="AF15" i="2"/>
  <c r="AF23" i="2"/>
  <c r="AF31" i="2"/>
  <c r="AF39" i="2"/>
  <c r="AF55" i="2"/>
  <c r="AF63" i="2"/>
  <c r="AF67" i="2"/>
  <c r="AF75" i="2"/>
  <c r="AF10" i="2"/>
  <c r="AF18" i="2"/>
  <c r="AF30" i="2"/>
  <c r="AF50" i="2"/>
  <c r="AF54" i="2"/>
  <c r="AF62" i="2"/>
  <c r="AF74" i="2"/>
  <c r="AF86" i="2"/>
  <c r="AF90" i="2"/>
  <c r="AF97" i="2"/>
  <c r="AF113" i="2"/>
  <c r="AF121" i="2"/>
  <c r="AF137" i="2"/>
  <c r="AF95" i="2"/>
  <c r="AF119" i="2"/>
  <c r="AF135" i="2"/>
  <c r="AF143" i="2"/>
  <c r="AF106" i="2"/>
  <c r="AF114" i="2"/>
  <c r="AF130" i="2"/>
  <c r="AF138" i="2"/>
  <c r="AF146" i="2"/>
  <c r="AF154" i="2"/>
  <c r="AF162" i="2"/>
  <c r="AF178" i="2"/>
  <c r="AF101" i="2"/>
  <c r="AF117" i="2"/>
  <c r="AF133" i="2"/>
  <c r="AF165" i="2"/>
  <c r="AF173" i="2"/>
  <c r="AF181" i="2"/>
  <c r="AF189" i="2"/>
  <c r="AF96" i="2"/>
  <c r="AF104" i="2"/>
  <c r="AF128" i="2"/>
  <c r="AF136" i="2"/>
  <c r="AF144" i="2"/>
  <c r="AF160" i="2"/>
  <c r="AF176" i="2"/>
  <c r="AF184" i="2"/>
  <c r="AF115" i="2"/>
  <c r="AF123" i="2"/>
  <c r="AF131" i="2"/>
  <c r="AF94" i="2"/>
  <c r="AF110" i="2"/>
  <c r="AF158" i="2"/>
  <c r="AF174" i="2"/>
  <c r="AF182" i="2"/>
  <c r="AF111" i="2"/>
  <c r="S152" i="2"/>
  <c r="S244" i="2"/>
  <c r="S31" i="2"/>
  <c r="S55" i="2"/>
  <c r="S166" i="2"/>
  <c r="S257" i="2"/>
  <c r="S110" i="2"/>
  <c r="S142" i="2"/>
  <c r="S160" i="2"/>
  <c r="S181" i="2"/>
  <c r="S188" i="2"/>
  <c r="S123" i="2"/>
  <c r="S224" i="2"/>
  <c r="S254" i="2"/>
  <c r="S251" i="2"/>
  <c r="S203" i="2"/>
  <c r="S179" i="2"/>
  <c r="S167" i="2"/>
  <c r="S155" i="2"/>
  <c r="S99" i="2"/>
  <c r="S118" i="2"/>
  <c r="S238" i="2"/>
  <c r="S10" i="2"/>
  <c r="S22" i="2"/>
  <c r="S58" i="2"/>
  <c r="S70" i="2"/>
  <c r="S196" i="2"/>
  <c r="S248" i="2"/>
  <c r="S150" i="2"/>
  <c r="S156" i="2"/>
  <c r="S233" i="2"/>
  <c r="S235" i="2"/>
  <c r="S211" i="2"/>
  <c r="S175" i="2"/>
  <c r="S163" i="2"/>
  <c r="S29" i="2"/>
  <c r="S77" i="2"/>
  <c r="S242" i="2"/>
  <c r="S18" i="2"/>
  <c r="S48" i="2"/>
  <c r="S66" i="2"/>
  <c r="S72" i="2"/>
  <c r="S139" i="2"/>
  <c r="S206" i="2"/>
  <c r="S220" i="2"/>
  <c r="S209" i="2"/>
  <c r="S197" i="2"/>
  <c r="S185" i="2"/>
  <c r="S173" i="2"/>
  <c r="V2" i="2"/>
  <c r="S38" i="2"/>
  <c r="S62" i="2"/>
  <c r="S86" i="2"/>
  <c r="S28" i="2"/>
  <c r="S41" i="2"/>
  <c r="S52" i="2"/>
  <c r="S65" i="2"/>
  <c r="S76" i="2"/>
  <c r="S89" i="2"/>
  <c r="S45" i="2"/>
  <c r="S69" i="2"/>
  <c r="S96" i="2"/>
  <c r="S104" i="2"/>
  <c r="S83" i="2"/>
  <c r="S35" i="2"/>
  <c r="S59" i="2"/>
  <c r="S12" i="2"/>
  <c r="S25" i="2"/>
  <c r="S36" i="2"/>
  <c r="S49" i="2"/>
  <c r="S60" i="2"/>
  <c r="S73" i="2"/>
  <c r="S84" i="2"/>
  <c r="S146" i="2"/>
  <c r="S21" i="2"/>
  <c r="S11" i="2"/>
  <c r="S15" i="2"/>
  <c r="S134" i="2"/>
  <c r="S16" i="2"/>
  <c r="S40" i="2"/>
  <c r="S88" i="2"/>
  <c r="S19" i="2"/>
  <c r="S54" i="2"/>
  <c r="S67" i="2"/>
  <c r="S91" i="2"/>
  <c r="S71" i="2"/>
  <c r="S100" i="2"/>
  <c r="S47" i="2"/>
  <c r="S85" i="2"/>
  <c r="S125" i="2"/>
  <c r="S141" i="2"/>
  <c r="S128" i="2"/>
  <c r="S109" i="2"/>
  <c r="S113" i="2"/>
  <c r="S103" i="2"/>
  <c r="S129" i="2"/>
  <c r="S153" i="2"/>
  <c r="S101" i="2"/>
  <c r="S97" i="2"/>
  <c r="S119" i="2"/>
  <c r="S127" i="2"/>
  <c r="S143" i="2"/>
  <c r="S159" i="2"/>
  <c r="S162" i="2"/>
  <c r="S171" i="2"/>
  <c r="S177" i="2"/>
  <c r="S183" i="2"/>
  <c r="S189" i="2"/>
  <c r="S192" i="2"/>
  <c r="S204" i="2"/>
  <c r="S207" i="2"/>
  <c r="S216" i="2"/>
  <c r="S219" i="2"/>
  <c r="S231" i="2"/>
  <c r="S234" i="2"/>
  <c r="S252" i="2"/>
  <c r="S258" i="2"/>
  <c r="S117" i="2"/>
  <c r="S130" i="2"/>
  <c r="S262" i="2"/>
  <c r="F259" i="2"/>
  <c r="F247" i="2"/>
  <c r="F237" i="2"/>
  <c r="F251" i="2"/>
  <c r="F239" i="2"/>
  <c r="F100" i="2"/>
  <c r="B118" i="2"/>
  <c r="F57" i="2"/>
  <c r="F63" i="2"/>
  <c r="F260" i="2"/>
  <c r="F256" i="2"/>
  <c r="F248" i="2"/>
  <c r="F244" i="2"/>
  <c r="F240" i="2"/>
  <c r="F262" i="2"/>
  <c r="F258" i="2"/>
  <c r="F250" i="2"/>
  <c r="F238" i="2"/>
  <c r="F11" i="2"/>
  <c r="F12" i="2"/>
  <c r="F13" i="2"/>
  <c r="B213" i="2"/>
  <c r="B185" i="2"/>
  <c r="B154" i="2"/>
  <c r="B119" i="2"/>
  <c r="B83" i="2"/>
  <c r="B47" i="2"/>
  <c r="F141" i="2"/>
  <c r="B209" i="2"/>
  <c r="B178" i="2"/>
  <c r="B150" i="2"/>
  <c r="B114" i="2"/>
  <c r="B78" i="2"/>
  <c r="B41" i="2"/>
  <c r="F206" i="2"/>
  <c r="B234" i="2"/>
  <c r="B203" i="2"/>
  <c r="B177" i="2"/>
  <c r="B149" i="2"/>
  <c r="B113" i="2"/>
  <c r="B77" i="2"/>
  <c r="B35" i="2"/>
  <c r="F28" i="2"/>
  <c r="F92" i="2"/>
  <c r="F37" i="2"/>
  <c r="F134" i="2"/>
  <c r="B233" i="2"/>
  <c r="B202" i="2"/>
  <c r="B174" i="2"/>
  <c r="B143" i="2"/>
  <c r="B107" i="2"/>
  <c r="B71" i="2"/>
  <c r="B30" i="2"/>
  <c r="B262" i="2"/>
  <c r="B260" i="2"/>
  <c r="B258" i="2"/>
  <c r="B256" i="2"/>
  <c r="B254" i="2"/>
  <c r="B252" i="2"/>
  <c r="B250" i="2"/>
  <c r="B248" i="2"/>
  <c r="B246" i="2"/>
  <c r="B244" i="2"/>
  <c r="B242" i="2"/>
  <c r="B240" i="2"/>
  <c r="B238" i="2"/>
  <c r="F93" i="2"/>
  <c r="F99" i="2"/>
  <c r="B227" i="2"/>
  <c r="B201" i="2"/>
  <c r="B173" i="2"/>
  <c r="B142" i="2"/>
  <c r="B106" i="2"/>
  <c r="B70" i="2"/>
  <c r="B29" i="2"/>
  <c r="B226" i="2"/>
  <c r="B198" i="2"/>
  <c r="B167" i="2"/>
  <c r="B138" i="2"/>
  <c r="B102" i="2"/>
  <c r="B66" i="2"/>
  <c r="B23" i="2"/>
  <c r="B225" i="2"/>
  <c r="B197" i="2"/>
  <c r="B166" i="2"/>
  <c r="B137" i="2"/>
  <c r="B101" i="2"/>
  <c r="B65" i="2"/>
  <c r="B18" i="2"/>
  <c r="F47" i="2"/>
  <c r="F53" i="2"/>
  <c r="F2" i="2"/>
  <c r="B222" i="2"/>
  <c r="B191" i="2"/>
  <c r="B165" i="2"/>
  <c r="B131" i="2"/>
  <c r="B95" i="2"/>
  <c r="B59" i="2"/>
  <c r="B17" i="2"/>
  <c r="B221" i="2"/>
  <c r="B190" i="2"/>
  <c r="B162" i="2"/>
  <c r="B130" i="2"/>
  <c r="B94" i="2"/>
  <c r="B58" i="2"/>
  <c r="B11" i="2"/>
  <c r="F82" i="2"/>
  <c r="F109" i="2"/>
  <c r="B215" i="2"/>
  <c r="B189" i="2"/>
  <c r="B161" i="2"/>
  <c r="B126" i="2"/>
  <c r="B90" i="2"/>
  <c r="B54" i="2"/>
  <c r="B261" i="2"/>
  <c r="B259" i="2"/>
  <c r="B257" i="2"/>
  <c r="B255" i="2"/>
  <c r="B253" i="2"/>
  <c r="B251" i="2"/>
  <c r="B249" i="2"/>
  <c r="B247" i="2"/>
  <c r="B245" i="2"/>
  <c r="B243" i="2"/>
  <c r="B241" i="2"/>
  <c r="B239" i="2"/>
  <c r="B237" i="2"/>
  <c r="F17" i="2"/>
  <c r="B214" i="2"/>
  <c r="B186" i="2"/>
  <c r="B155" i="2"/>
  <c r="B125" i="2"/>
  <c r="B89" i="2"/>
  <c r="B53" i="2"/>
  <c r="F114" i="2"/>
  <c r="B235" i="2"/>
  <c r="B223" i="2"/>
  <c r="B211" i="2"/>
  <c r="B199" i="2"/>
  <c r="B187" i="2"/>
  <c r="B175" i="2"/>
  <c r="B163" i="2"/>
  <c r="B151" i="2"/>
  <c r="B139" i="2"/>
  <c r="B127" i="2"/>
  <c r="B115" i="2"/>
  <c r="B103" i="2"/>
  <c r="B91" i="2"/>
  <c r="B79" i="2"/>
  <c r="B67" i="2"/>
  <c r="B55" i="2"/>
  <c r="B43" i="2"/>
  <c r="B31" i="2"/>
  <c r="B19" i="2"/>
  <c r="F232" i="2"/>
  <c r="F117" i="2"/>
  <c r="F225" i="2"/>
  <c r="B232" i="2"/>
  <c r="B220" i="2"/>
  <c r="B208" i="2"/>
  <c r="B196" i="2"/>
  <c r="B184" i="2"/>
  <c r="B172" i="2"/>
  <c r="B160" i="2"/>
  <c r="B148" i="2"/>
  <c r="B136" i="2"/>
  <c r="B124" i="2"/>
  <c r="B112" i="2"/>
  <c r="B100" i="2"/>
  <c r="B88" i="2"/>
  <c r="B76" i="2"/>
  <c r="B64" i="2"/>
  <c r="B52" i="2"/>
  <c r="B40" i="2"/>
  <c r="B28" i="2"/>
  <c r="B16" i="2"/>
  <c r="B231" i="2"/>
  <c r="B219" i="2"/>
  <c r="B207" i="2"/>
  <c r="B195" i="2"/>
  <c r="B183" i="2"/>
  <c r="B171" i="2"/>
  <c r="B159" i="2"/>
  <c r="B147" i="2"/>
  <c r="B135" i="2"/>
  <c r="B123" i="2"/>
  <c r="B111" i="2"/>
  <c r="B99" i="2"/>
  <c r="B87" i="2"/>
  <c r="B75" i="2"/>
  <c r="B63" i="2"/>
  <c r="B51" i="2"/>
  <c r="B39" i="2"/>
  <c r="B27" i="2"/>
  <c r="B15" i="2"/>
  <c r="F49" i="2"/>
  <c r="F68" i="2"/>
  <c r="F105" i="2"/>
  <c r="F111" i="2"/>
  <c r="B230" i="2"/>
  <c r="B218" i="2"/>
  <c r="B206" i="2"/>
  <c r="B194" i="2"/>
  <c r="B182" i="2"/>
  <c r="B170" i="2"/>
  <c r="B158" i="2"/>
  <c r="B146" i="2"/>
  <c r="B134" i="2"/>
  <c r="B122" i="2"/>
  <c r="B110" i="2"/>
  <c r="B98" i="2"/>
  <c r="B86" i="2"/>
  <c r="B74" i="2"/>
  <c r="B62" i="2"/>
  <c r="B50" i="2"/>
  <c r="B38" i="2"/>
  <c r="B26" i="2"/>
  <c r="B14" i="2"/>
  <c r="B229" i="2"/>
  <c r="B217" i="2"/>
  <c r="B205" i="2"/>
  <c r="B193" i="2"/>
  <c r="B181" i="2"/>
  <c r="B169" i="2"/>
  <c r="B157" i="2"/>
  <c r="B145" i="2"/>
  <c r="B133" i="2"/>
  <c r="B121" i="2"/>
  <c r="B109" i="2"/>
  <c r="B97" i="2"/>
  <c r="B85" i="2"/>
  <c r="B73" i="2"/>
  <c r="B61" i="2"/>
  <c r="B49" i="2"/>
  <c r="B37" i="2"/>
  <c r="B25" i="2"/>
  <c r="B13" i="2"/>
  <c r="B228" i="2"/>
  <c r="B216" i="2"/>
  <c r="B204" i="2"/>
  <c r="B192" i="2"/>
  <c r="B180" i="2"/>
  <c r="B168" i="2"/>
  <c r="B156" i="2"/>
  <c r="B144" i="2"/>
  <c r="B132" i="2"/>
  <c r="B120" i="2"/>
  <c r="B108" i="2"/>
  <c r="B96" i="2"/>
  <c r="B84" i="2"/>
  <c r="B72" i="2"/>
  <c r="B60" i="2"/>
  <c r="B48" i="2"/>
  <c r="B36" i="2"/>
  <c r="B24" i="2"/>
  <c r="B12" i="2"/>
  <c r="E2" i="2"/>
  <c r="I2" i="2" s="1"/>
  <c r="F138" i="2"/>
  <c r="B46" i="2"/>
  <c r="B34" i="2"/>
  <c r="B22" i="2"/>
  <c r="B10" i="2"/>
  <c r="F230" i="2"/>
  <c r="B141" i="2"/>
  <c r="B129" i="2"/>
  <c r="B117" i="2"/>
  <c r="B105" i="2"/>
  <c r="B93" i="2"/>
  <c r="B81" i="2"/>
  <c r="B69" i="2"/>
  <c r="B57" i="2"/>
  <c r="B45" i="2"/>
  <c r="B33" i="2"/>
  <c r="B21" i="2"/>
  <c r="F21" i="2"/>
  <c r="F52" i="2"/>
  <c r="F140" i="2"/>
  <c r="B236" i="2"/>
  <c r="B224" i="2"/>
  <c r="B212" i="2"/>
  <c r="B200" i="2"/>
  <c r="B188" i="2"/>
  <c r="B176" i="2"/>
  <c r="B164" i="2"/>
  <c r="B152" i="2"/>
  <c r="B140" i="2"/>
  <c r="B128" i="2"/>
  <c r="B116" i="2"/>
  <c r="B104" i="2"/>
  <c r="B92" i="2"/>
  <c r="B80" i="2"/>
  <c r="B68" i="2"/>
  <c r="B56" i="2"/>
  <c r="B44" i="2"/>
  <c r="B32" i="2"/>
  <c r="B20" i="2"/>
  <c r="F33" i="2"/>
  <c r="F58" i="2"/>
  <c r="F89" i="2"/>
  <c r="F95" i="2"/>
  <c r="F101" i="2"/>
  <c r="F126" i="2"/>
  <c r="F154" i="2"/>
  <c r="F184" i="2"/>
  <c r="F197" i="2"/>
  <c r="F219" i="2"/>
  <c r="F179" i="2"/>
  <c r="F15" i="2"/>
  <c r="F34" i="2"/>
  <c r="F84" i="2"/>
  <c r="F96" i="2"/>
  <c r="F228" i="2"/>
  <c r="F199" i="2"/>
  <c r="F66" i="2"/>
  <c r="F85" i="2"/>
  <c r="F91" i="2"/>
  <c r="F97" i="2"/>
  <c r="F116" i="2"/>
  <c r="F157" i="2"/>
  <c r="F221" i="2"/>
  <c r="F223" i="2"/>
  <c r="F115" i="2"/>
  <c r="F55" i="2"/>
  <c r="F43" i="2"/>
  <c r="F29" i="2"/>
  <c r="F104" i="2"/>
  <c r="F129" i="2"/>
  <c r="F142" i="2"/>
  <c r="F210" i="2"/>
  <c r="F150" i="2"/>
  <c r="F35" i="2"/>
  <c r="F173" i="2"/>
  <c r="F137" i="2"/>
  <c r="F44" i="2"/>
  <c r="F112" i="2"/>
  <c r="F145" i="2"/>
  <c r="F202" i="2"/>
  <c r="F79" i="2"/>
  <c r="F20" i="2"/>
  <c r="F76" i="2"/>
  <c r="F107" i="2"/>
  <c r="F113" i="2"/>
  <c r="F132" i="2"/>
  <c r="F146" i="2"/>
  <c r="F67" i="2"/>
  <c r="F156" i="2"/>
  <c r="F124" i="2"/>
  <c r="F32" i="2"/>
  <c r="F14" i="2"/>
  <c r="F22" i="2"/>
  <c r="F30" i="2"/>
  <c r="F38" i="2"/>
  <c r="F62" i="2"/>
  <c r="F70" i="2"/>
  <c r="F78" i="2"/>
  <c r="F86" i="2"/>
  <c r="F56" i="2"/>
  <c r="F16" i="2"/>
  <c r="F24" i="2"/>
  <c r="F72" i="2"/>
  <c r="F64" i="2"/>
  <c r="F170" i="2"/>
  <c r="F194" i="2"/>
  <c r="F211" i="2"/>
  <c r="F218" i="2"/>
  <c r="F235" i="2"/>
  <c r="F139" i="2"/>
  <c r="F147" i="2"/>
  <c r="F155" i="2"/>
  <c r="F174" i="2"/>
  <c r="F191" i="2"/>
  <c r="F119" i="2"/>
  <c r="F161" i="2"/>
  <c r="F181" i="2"/>
  <c r="F212" i="2"/>
  <c r="F229" i="2"/>
  <c r="F236" i="2"/>
  <c r="F168" i="2"/>
  <c r="F209" i="2"/>
  <c r="F216" i="2"/>
  <c r="F233" i="2"/>
  <c r="F165" i="2"/>
  <c r="F172" i="2"/>
  <c r="F189" i="2"/>
  <c r="F196" i="2"/>
  <c r="F213" i="2"/>
  <c r="F151" i="2"/>
  <c r="F125" i="2"/>
  <c r="F169" i="2"/>
  <c r="F193" i="2"/>
  <c r="F217" i="2"/>
  <c r="F183" i="2"/>
  <c r="F190" i="2"/>
  <c r="F207" i="2"/>
  <c r="F231" i="2"/>
  <c r="R98" i="3" l="1"/>
  <c r="S98" i="3" s="1"/>
  <c r="K5" i="2"/>
  <c r="R158" i="3"/>
  <c r="S158" i="3" s="1"/>
  <c r="R175" i="3"/>
  <c r="S175" i="3" s="1"/>
  <c r="R102" i="3"/>
  <c r="S102" i="3" s="1"/>
  <c r="R173" i="3"/>
  <c r="S173" i="3" s="1"/>
  <c r="R163" i="3"/>
  <c r="S163" i="3" s="1"/>
  <c r="R171" i="3"/>
  <c r="S171" i="3" s="1"/>
  <c r="R96" i="3"/>
  <c r="S96" i="3" s="1"/>
  <c r="R69" i="3"/>
  <c r="S69" i="3" s="1"/>
  <c r="R244" i="3"/>
  <c r="S244" i="3" s="1"/>
  <c r="R242" i="3"/>
  <c r="S242" i="3" s="1"/>
  <c r="R240" i="3"/>
  <c r="S240" i="3" s="1"/>
  <c r="R220" i="3"/>
  <c r="S220" i="3" s="1"/>
  <c r="R218" i="3"/>
  <c r="S218" i="3" s="1"/>
  <c r="R216" i="3"/>
  <c r="S216" i="3" s="1"/>
  <c r="R195" i="3"/>
  <c r="S195" i="3" s="1"/>
  <c r="R193" i="3"/>
  <c r="S193" i="3" s="1"/>
  <c r="R186" i="3"/>
  <c r="S186" i="3" s="1"/>
  <c r="R182" i="3"/>
  <c r="S182" i="3" s="1"/>
  <c r="R176" i="3"/>
  <c r="S176" i="3" s="1"/>
  <c r="R148" i="3"/>
  <c r="S148" i="3" s="1"/>
  <c r="R144" i="3"/>
  <c r="S144" i="3" s="1"/>
  <c r="R133" i="3"/>
  <c r="S133" i="3" s="1"/>
  <c r="R118" i="3"/>
  <c r="S118" i="3" s="1"/>
  <c r="R114" i="3"/>
  <c r="S114" i="3" s="1"/>
  <c r="R86" i="3"/>
  <c r="S86" i="3" s="1"/>
  <c r="R83" i="3"/>
  <c r="S83" i="3" s="1"/>
  <c r="R262" i="3"/>
  <c r="S262" i="3" s="1"/>
  <c r="R246" i="3"/>
  <c r="S246" i="3" s="1"/>
  <c r="R237" i="3"/>
  <c r="S237" i="3" s="1"/>
  <c r="R235" i="3"/>
  <c r="S235" i="3" s="1"/>
  <c r="R233" i="3"/>
  <c r="S233" i="3" s="1"/>
  <c r="R197" i="3"/>
  <c r="S197" i="3" s="1"/>
  <c r="R157" i="3"/>
  <c r="S157" i="3" s="1"/>
  <c r="R137" i="3"/>
  <c r="S137" i="3" s="1"/>
  <c r="R122" i="3"/>
  <c r="S122" i="3" s="1"/>
  <c r="R80" i="3"/>
  <c r="S80" i="3" s="1"/>
  <c r="R68" i="3"/>
  <c r="S68" i="3" s="1"/>
  <c r="R64" i="3"/>
  <c r="S64" i="3" s="1"/>
  <c r="R60" i="3"/>
  <c r="S60" i="3" s="1"/>
  <c r="R56" i="3"/>
  <c r="S56" i="3" s="1"/>
  <c r="R52" i="3"/>
  <c r="S52" i="3" s="1"/>
  <c r="R48" i="3"/>
  <c r="S48" i="3" s="1"/>
  <c r="R44" i="3"/>
  <c r="S44" i="3" s="1"/>
  <c r="R40" i="3"/>
  <c r="S40" i="3" s="1"/>
  <c r="R36" i="3"/>
  <c r="S36" i="3" s="1"/>
  <c r="R32" i="3"/>
  <c r="S32" i="3" s="1"/>
  <c r="R28" i="3"/>
  <c r="S28" i="3" s="1"/>
  <c r="R24" i="3"/>
  <c r="S24" i="3" s="1"/>
  <c r="R20" i="3"/>
  <c r="S20" i="3" s="1"/>
  <c r="R16" i="3"/>
  <c r="S16" i="3" s="1"/>
  <c r="R12" i="3"/>
  <c r="S12" i="3" s="1"/>
  <c r="R257" i="3"/>
  <c r="S257" i="3" s="1"/>
  <c r="R255" i="3"/>
  <c r="S255" i="3" s="1"/>
  <c r="R253" i="3"/>
  <c r="S253" i="3" s="1"/>
  <c r="R251" i="3"/>
  <c r="S251" i="3" s="1"/>
  <c r="R248" i="3"/>
  <c r="S248" i="3" s="1"/>
  <c r="R222" i="3"/>
  <c r="S222" i="3" s="1"/>
  <c r="R168" i="3"/>
  <c r="S168" i="3" s="1"/>
  <c r="R152" i="3"/>
  <c r="S152" i="3" s="1"/>
  <c r="R141" i="3"/>
  <c r="S141" i="3" s="1"/>
  <c r="R130" i="3"/>
  <c r="S130" i="3" s="1"/>
  <c r="R126" i="3"/>
  <c r="S126" i="3" s="1"/>
  <c r="R111" i="3"/>
  <c r="S111" i="3" s="1"/>
  <c r="R107" i="3"/>
  <c r="S107" i="3" s="1"/>
  <c r="R71" i="3"/>
  <c r="S71" i="3" s="1"/>
  <c r="R226" i="3"/>
  <c r="S226" i="3" s="1"/>
  <c r="R224" i="3"/>
  <c r="S224" i="3" s="1"/>
  <c r="R211" i="3"/>
  <c r="S211" i="3" s="1"/>
  <c r="R206" i="3"/>
  <c r="S206" i="3" s="1"/>
  <c r="R204" i="3"/>
  <c r="S204" i="3" s="1"/>
  <c r="R199" i="3"/>
  <c r="S199" i="3" s="1"/>
  <c r="R190" i="3"/>
  <c r="S190" i="3" s="1"/>
  <c r="R183" i="3"/>
  <c r="S183" i="3" s="1"/>
  <c r="R160" i="3"/>
  <c r="S160" i="3" s="1"/>
  <c r="R145" i="3"/>
  <c r="S145" i="3" s="1"/>
  <c r="R134" i="3"/>
  <c r="S134" i="3" s="1"/>
  <c r="R115" i="3"/>
  <c r="S115" i="3" s="1"/>
  <c r="R87" i="3"/>
  <c r="S87" i="3" s="1"/>
  <c r="R74" i="3"/>
  <c r="S74" i="3" s="1"/>
  <c r="R239" i="3"/>
  <c r="S239" i="3" s="1"/>
  <c r="R230" i="3"/>
  <c r="S230" i="3" s="1"/>
  <c r="R228" i="3"/>
  <c r="S228" i="3" s="1"/>
  <c r="R213" i="3"/>
  <c r="S213" i="3" s="1"/>
  <c r="R208" i="3"/>
  <c r="S208" i="3" s="1"/>
  <c r="R201" i="3"/>
  <c r="S201" i="3" s="1"/>
  <c r="R149" i="3"/>
  <c r="S149" i="3" s="1"/>
  <c r="R138" i="3"/>
  <c r="S138" i="3" s="1"/>
  <c r="R123" i="3"/>
  <c r="S123" i="3" s="1"/>
  <c r="R119" i="3"/>
  <c r="S119" i="3" s="1"/>
  <c r="R84" i="3"/>
  <c r="S84" i="3" s="1"/>
  <c r="R65" i="3"/>
  <c r="S65" i="3" s="1"/>
  <c r="R61" i="3"/>
  <c r="S61" i="3" s="1"/>
  <c r="R57" i="3"/>
  <c r="S57" i="3" s="1"/>
  <c r="R53" i="3"/>
  <c r="S53" i="3" s="1"/>
  <c r="R49" i="3"/>
  <c r="S49" i="3" s="1"/>
  <c r="R45" i="3"/>
  <c r="S45" i="3" s="1"/>
  <c r="R41" i="3"/>
  <c r="S41" i="3" s="1"/>
  <c r="R37" i="3"/>
  <c r="S37" i="3" s="1"/>
  <c r="R33" i="3"/>
  <c r="S33" i="3" s="1"/>
  <c r="R29" i="3"/>
  <c r="S29" i="3" s="1"/>
  <c r="R25" i="3"/>
  <c r="S25" i="3" s="1"/>
  <c r="R21" i="3"/>
  <c r="S21" i="3" s="1"/>
  <c r="R17" i="3"/>
  <c r="S17" i="3" s="1"/>
  <c r="R13" i="3"/>
  <c r="S13" i="3" s="1"/>
  <c r="R9" i="3"/>
  <c r="S9" i="3" s="1"/>
  <c r="R261" i="3"/>
  <c r="S261" i="3" s="1"/>
  <c r="R259" i="3"/>
  <c r="S259" i="3" s="1"/>
  <c r="R232" i="3"/>
  <c r="S232" i="3" s="1"/>
  <c r="R215" i="3"/>
  <c r="S215" i="3" s="1"/>
  <c r="R187" i="3"/>
  <c r="S187" i="3" s="1"/>
  <c r="R153" i="3"/>
  <c r="S153" i="3" s="1"/>
  <c r="R142" i="3"/>
  <c r="S142" i="3" s="1"/>
  <c r="R131" i="3"/>
  <c r="S131" i="3" s="1"/>
  <c r="R127" i="3"/>
  <c r="S127" i="3" s="1"/>
  <c r="R112" i="3"/>
  <c r="S112" i="3" s="1"/>
  <c r="R108" i="3"/>
  <c r="S108" i="3" s="1"/>
  <c r="R104" i="3"/>
  <c r="S104" i="3" s="1"/>
  <c r="R72" i="3"/>
  <c r="S72" i="3" s="1"/>
  <c r="R250" i="3"/>
  <c r="S250" i="3" s="1"/>
  <c r="R243" i="3"/>
  <c r="S243" i="3" s="1"/>
  <c r="R241" i="3"/>
  <c r="S241" i="3" s="1"/>
  <c r="R221" i="3"/>
  <c r="S221" i="3" s="1"/>
  <c r="R219" i="3"/>
  <c r="S219" i="3" s="1"/>
  <c r="R217" i="3"/>
  <c r="S217" i="3" s="1"/>
  <c r="R196" i="3"/>
  <c r="S196" i="3" s="1"/>
  <c r="R194" i="3"/>
  <c r="S194" i="3" s="1"/>
  <c r="R192" i="3"/>
  <c r="S192" i="3" s="1"/>
  <c r="R184" i="3"/>
  <c r="S184" i="3" s="1"/>
  <c r="R161" i="3"/>
  <c r="S161" i="3" s="1"/>
  <c r="R146" i="3"/>
  <c r="S146" i="3" s="1"/>
  <c r="R135" i="3"/>
  <c r="S135" i="3" s="1"/>
  <c r="R116" i="3"/>
  <c r="S116" i="3" s="1"/>
  <c r="R78" i="3"/>
  <c r="S78" i="3" s="1"/>
  <c r="R75" i="3"/>
  <c r="S75" i="3" s="1"/>
  <c r="R225" i="3"/>
  <c r="S225" i="3" s="1"/>
  <c r="R223" i="3"/>
  <c r="S223" i="3" s="1"/>
  <c r="R212" i="3"/>
  <c r="S212" i="3" s="1"/>
  <c r="R207" i="3"/>
  <c r="S207" i="3" s="1"/>
  <c r="R205" i="3"/>
  <c r="S205" i="3" s="1"/>
  <c r="R200" i="3"/>
  <c r="S200" i="3" s="1"/>
  <c r="R185" i="3"/>
  <c r="S185" i="3" s="1"/>
  <c r="R156" i="3"/>
  <c r="S156" i="3" s="1"/>
  <c r="R147" i="3"/>
  <c r="S147" i="3" s="1"/>
  <c r="R143" i="3"/>
  <c r="S143" i="3" s="1"/>
  <c r="R136" i="3"/>
  <c r="S136" i="3" s="1"/>
  <c r="R132" i="3"/>
  <c r="S132" i="3" s="1"/>
  <c r="R117" i="3"/>
  <c r="S117" i="3" s="1"/>
  <c r="R82" i="3"/>
  <c r="S82" i="3" s="1"/>
  <c r="R79" i="3"/>
  <c r="S79" i="3" s="1"/>
  <c r="R258" i="3"/>
  <c r="S258" i="3" s="1"/>
  <c r="R249" i="3"/>
  <c r="S249" i="3" s="1"/>
  <c r="R231" i="3"/>
  <c r="S231" i="3" s="1"/>
  <c r="R229" i="3"/>
  <c r="S229" i="3" s="1"/>
  <c r="R227" i="3"/>
  <c r="S227" i="3" s="1"/>
  <c r="R125" i="3"/>
  <c r="S125" i="3" s="1"/>
  <c r="R121" i="3"/>
  <c r="S121" i="3" s="1"/>
  <c r="R76" i="3"/>
  <c r="S76" i="3" s="1"/>
  <c r="R67" i="3"/>
  <c r="S67" i="3" s="1"/>
  <c r="R63" i="3"/>
  <c r="S63" i="3" s="1"/>
  <c r="R59" i="3"/>
  <c r="S59" i="3" s="1"/>
  <c r="R55" i="3"/>
  <c r="S55" i="3" s="1"/>
  <c r="R51" i="3"/>
  <c r="S51" i="3" s="1"/>
  <c r="R47" i="3"/>
  <c r="S47" i="3" s="1"/>
  <c r="R43" i="3"/>
  <c r="S43" i="3" s="1"/>
  <c r="R39" i="3"/>
  <c r="S39" i="3" s="1"/>
  <c r="R35" i="3"/>
  <c r="S35" i="3" s="1"/>
  <c r="R31" i="3"/>
  <c r="S31" i="3" s="1"/>
  <c r="R27" i="3"/>
  <c r="S27" i="3" s="1"/>
  <c r="R23" i="3"/>
  <c r="S23" i="3" s="1"/>
  <c r="R19" i="3"/>
  <c r="S19" i="3" s="1"/>
  <c r="R15" i="3"/>
  <c r="S15" i="3" s="1"/>
  <c r="R11" i="3"/>
  <c r="S11" i="3" s="1"/>
  <c r="R151" i="3"/>
  <c r="S151" i="3" s="1"/>
  <c r="R234" i="3"/>
  <c r="S234" i="3" s="1"/>
  <c r="R198" i="3"/>
  <c r="S198" i="3" s="1"/>
  <c r="R189" i="3"/>
  <c r="S189" i="3" s="1"/>
  <c r="R129" i="3"/>
  <c r="S129" i="3" s="1"/>
  <c r="R105" i="3"/>
  <c r="S105" i="3" s="1"/>
  <c r="R245" i="3"/>
  <c r="S245" i="3" s="1"/>
  <c r="R150" i="3"/>
  <c r="S150" i="3" s="1"/>
  <c r="R139" i="3"/>
  <c r="S139" i="3" s="1"/>
  <c r="R124" i="3"/>
  <c r="S124" i="3" s="1"/>
  <c r="R236" i="3"/>
  <c r="S236" i="3" s="1"/>
  <c r="R191" i="3"/>
  <c r="S191" i="3" s="1"/>
  <c r="R66" i="3"/>
  <c r="S66" i="3" s="1"/>
  <c r="R58" i="3"/>
  <c r="S58" i="3" s="1"/>
  <c r="R50" i="3"/>
  <c r="S50" i="3" s="1"/>
  <c r="R42" i="3"/>
  <c r="S42" i="3" s="1"/>
  <c r="R34" i="3"/>
  <c r="S34" i="3" s="1"/>
  <c r="R26" i="3"/>
  <c r="S26" i="3" s="1"/>
  <c r="R18" i="3"/>
  <c r="S18" i="3" s="1"/>
  <c r="R10" i="3"/>
  <c r="S10" i="3" s="1"/>
  <c r="R159" i="3"/>
  <c r="S159" i="3" s="1"/>
  <c r="R254" i="3"/>
  <c r="S254" i="3" s="1"/>
  <c r="R203" i="3"/>
  <c r="S203" i="3" s="1"/>
  <c r="R109" i="3"/>
  <c r="S109" i="3" s="1"/>
  <c r="R106" i="3"/>
  <c r="S106" i="3" s="1"/>
  <c r="R252" i="3"/>
  <c r="S252" i="3" s="1"/>
  <c r="R214" i="3"/>
  <c r="S214" i="3" s="1"/>
  <c r="R140" i="3"/>
  <c r="S140" i="3" s="1"/>
  <c r="R260" i="3"/>
  <c r="S260" i="3" s="1"/>
  <c r="R238" i="3"/>
  <c r="S238" i="3" s="1"/>
  <c r="R210" i="3"/>
  <c r="S210" i="3" s="1"/>
  <c r="R88" i="3"/>
  <c r="S88" i="3" s="1"/>
  <c r="R188" i="3"/>
  <c r="S188" i="3" s="1"/>
  <c r="R128" i="3"/>
  <c r="S128" i="3" s="1"/>
  <c r="R120" i="3"/>
  <c r="S120" i="3" s="1"/>
  <c r="R113" i="3"/>
  <c r="S113" i="3" s="1"/>
  <c r="R110" i="3"/>
  <c r="S110" i="3" s="1"/>
  <c r="R247" i="3"/>
  <c r="S247" i="3" s="1"/>
  <c r="R202" i="3"/>
  <c r="S202" i="3" s="1"/>
  <c r="R256" i="3"/>
  <c r="S256" i="3" s="1"/>
  <c r="R62" i="3"/>
  <c r="S62" i="3" s="1"/>
  <c r="R54" i="3"/>
  <c r="S54" i="3" s="1"/>
  <c r="R46" i="3"/>
  <c r="S46" i="3" s="1"/>
  <c r="R38" i="3"/>
  <c r="S38" i="3" s="1"/>
  <c r="R30" i="3"/>
  <c r="S30" i="3" s="1"/>
  <c r="R22" i="3"/>
  <c r="S22" i="3" s="1"/>
  <c r="R14" i="3"/>
  <c r="S14" i="3" s="1"/>
  <c r="R209" i="3"/>
  <c r="S209" i="3" s="1"/>
  <c r="R93" i="3"/>
  <c r="S93" i="3" s="1"/>
  <c r="AI5" i="3"/>
  <c r="I5" i="3"/>
  <c r="AI5" i="2"/>
  <c r="V5" i="2"/>
  <c r="I5" i="2"/>
  <c r="V5" i="3" l="1"/>
</calcChain>
</file>

<file path=xl/sharedStrings.xml><?xml version="1.0" encoding="utf-8"?>
<sst xmlns="http://schemas.openxmlformats.org/spreadsheetml/2006/main" count="146" uniqueCount="53">
  <si>
    <t>t (s)</t>
  </si>
  <si>
    <t>vbatt (V)</t>
  </si>
  <si>
    <t>pwm1 (max: 1023)</t>
  </si>
  <si>
    <t>pwm2 (max: 1023)</t>
  </si>
  <si>
    <t>pwm3 (max: 1023)</t>
  </si>
  <si>
    <t>filtO1 (tk/cyc)</t>
  </si>
  <si>
    <t>filtO2 (tk/cyc)</t>
  </si>
  <si>
    <t>filtO3 (tk/cyc)</t>
  </si>
  <si>
    <t>o1 (tk/cyc)</t>
  </si>
  <si>
    <t>o2 (tk/cyc)</t>
  </si>
  <si>
    <t>o3 (tk/cyc)</t>
  </si>
  <si>
    <t>filtWWh1 (rad/s)</t>
  </si>
  <si>
    <t>filtWWh2 (rad/s)</t>
  </si>
  <si>
    <t>filtWWh3 (rad/s)</t>
  </si>
  <si>
    <t>wWh1 (rad/s)</t>
  </si>
  <si>
    <t>wWh2 (rad/s)</t>
  </si>
  <si>
    <t>wWh3 (rad/s)</t>
  </si>
  <si>
    <t>filtVWh1 (m/s)</t>
  </si>
  <si>
    <t>filtVWh2 (m/s)</t>
  </si>
  <si>
    <t>filtVWh3 (m/s)</t>
  </si>
  <si>
    <t>vWh1 (m/s)</t>
  </si>
  <si>
    <t>vWh2 (m/s)</t>
  </si>
  <si>
    <t>vWh3 (m/s)</t>
  </si>
  <si>
    <t>filtV (m/s)</t>
  </si>
  <si>
    <t>filtVn (m/s)</t>
  </si>
  <si>
    <t>filtW (rad/s)</t>
  </si>
  <si>
    <t>v (m/s)</t>
  </si>
  <si>
    <t>vn (m/s)</t>
  </si>
  <si>
    <t>w (rad/s)</t>
  </si>
  <si>
    <t>Index: 1 - 740</t>
  </si>
  <si>
    <t>Index: 4210 - 5040</t>
  </si>
  <si>
    <t>Index: 7530 - 8166</t>
  </si>
  <si>
    <t>MOTOR OF THE WHEEL 1</t>
  </si>
  <si>
    <t>Vini</t>
  </si>
  <si>
    <t>Vfin</t>
  </si>
  <si>
    <t>Wmot,ini</t>
  </si>
  <si>
    <t>Wmot,fin</t>
  </si>
  <si>
    <t>K0</t>
  </si>
  <si>
    <t>Sampling period:</t>
  </si>
  <si>
    <t>Gear reduction ratio:</t>
  </si>
  <si>
    <t>Resolution of the enc.:</t>
  </si>
  <si>
    <t>tau</t>
  </si>
  <si>
    <t>Sum Abs(error)</t>
  </si>
  <si>
    <t>K</t>
  </si>
  <si>
    <t>PWM maximum value:</t>
  </si>
  <si>
    <t>Vbatt (V):</t>
  </si>
  <si>
    <t>t</t>
  </si>
  <si>
    <t>V</t>
  </si>
  <si>
    <t>W</t>
  </si>
  <si>
    <t>Wmot</t>
  </si>
  <si>
    <t>Wmot,sim</t>
  </si>
  <si>
    <t>Abs(error)</t>
  </si>
  <si>
    <t>MOTOR OF THE WHEEL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</si>
</sst>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Robot Velocity: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data_lastRecoveryFile!$X$2:$X$741</c:f>
              <c:numCache>
                <c:formatCode>General</c:formatCode>
                <c:ptCount val="7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3.532033E-3</c:v>
                </c:pt>
                <c:pt idx="4">
                  <c:v>8.8974439999999991E-3</c:v>
                </c:pt>
                <c:pt idx="5">
                  <c:v>1.3049833E-2</c:v>
                </c:pt>
                <c:pt idx="6">
                  <c:v>1.5896178E-2</c:v>
                </c:pt>
                <c:pt idx="7">
                  <c:v>1.8791553999999999E-2</c:v>
                </c:pt>
                <c:pt idx="8">
                  <c:v>2.3560406999999998E-2</c:v>
                </c:pt>
                <c:pt idx="9">
                  <c:v>2.790347E-2</c:v>
                </c:pt>
                <c:pt idx="10">
                  <c:v>3.1423338000000002E-2</c:v>
                </c:pt>
                <c:pt idx="11">
                  <c:v>3.5965102999999998E-2</c:v>
                </c:pt>
                <c:pt idx="12">
                  <c:v>4.0535254999999999E-2</c:v>
                </c:pt>
                <c:pt idx="13">
                  <c:v>4.3742876E-2</c:v>
                </c:pt>
                <c:pt idx="14">
                  <c:v>4.6382777E-2</c:v>
                </c:pt>
                <c:pt idx="15">
                  <c:v>4.9278152999999998E-2</c:v>
                </c:pt>
                <c:pt idx="16">
                  <c:v>5.2769635000000002E-2</c:v>
                </c:pt>
                <c:pt idx="17">
                  <c:v>5.6658521000000003E-2</c:v>
                </c:pt>
                <c:pt idx="18">
                  <c:v>6.0291932999999999E-2</c:v>
                </c:pt>
                <c:pt idx="19">
                  <c:v>6.3329238999999996E-2</c:v>
                </c:pt>
                <c:pt idx="20">
                  <c:v>6.5571736000000005E-2</c:v>
                </c:pt>
                <c:pt idx="21">
                  <c:v>6.8609040999999996E-2</c:v>
                </c:pt>
                <c:pt idx="22">
                  <c:v>7.25547E-2</c:v>
                </c:pt>
                <c:pt idx="23">
                  <c:v>7.4343019999999996E-2</c:v>
                </c:pt>
                <c:pt idx="24">
                  <c:v>7.5166214999999995E-2</c:v>
                </c:pt>
                <c:pt idx="25">
                  <c:v>7.8828013000000002E-2</c:v>
                </c:pt>
                <c:pt idx="26">
                  <c:v>8.3994270999999995E-2</c:v>
                </c:pt>
                <c:pt idx="27">
                  <c:v>8.7883157000000003E-2</c:v>
                </c:pt>
                <c:pt idx="28">
                  <c:v>9.0778532999999995E-2</c:v>
                </c:pt>
                <c:pt idx="29">
                  <c:v>9.3276503999999996E-2</c:v>
                </c:pt>
                <c:pt idx="30">
                  <c:v>9.5944791000000001E-2</c:v>
                </c:pt>
                <c:pt idx="31">
                  <c:v>9.8925323999999995E-2</c:v>
                </c:pt>
                <c:pt idx="32">
                  <c:v>0.102814211</c:v>
                </c:pt>
                <c:pt idx="33">
                  <c:v>0.106873413</c:v>
                </c:pt>
                <c:pt idx="34">
                  <c:v>0.108179171</c:v>
                </c:pt>
                <c:pt idx="35">
                  <c:v>0.108832049</c:v>
                </c:pt>
                <c:pt idx="36">
                  <c:v>0.114168624</c:v>
                </c:pt>
                <c:pt idx="37">
                  <c:v>0.120356779</c:v>
                </c:pt>
                <c:pt idx="38">
                  <c:v>0.123791489</c:v>
                </c:pt>
                <c:pt idx="39">
                  <c:v>0.126005599</c:v>
                </c:pt>
                <c:pt idx="40">
                  <c:v>0.128191324</c:v>
                </c:pt>
                <c:pt idx="41">
                  <c:v>0.13122862900000001</c:v>
                </c:pt>
                <c:pt idx="42">
                  <c:v>0.13165441999999999</c:v>
                </c:pt>
                <c:pt idx="43">
                  <c:v>0.13324403800000001</c:v>
                </c:pt>
                <c:pt idx="44">
                  <c:v>0.14076633599999999</c:v>
                </c:pt>
                <c:pt idx="45">
                  <c:v>0.146755789</c:v>
                </c:pt>
                <c:pt idx="46">
                  <c:v>0.14916860200000001</c:v>
                </c:pt>
                <c:pt idx="47">
                  <c:v>0.15388068299999999</c:v>
                </c:pt>
                <c:pt idx="48">
                  <c:v>0.15952950399999999</c:v>
                </c:pt>
                <c:pt idx="49">
                  <c:v>0.162027475</c:v>
                </c:pt>
                <c:pt idx="50">
                  <c:v>0.16310614400000001</c:v>
                </c:pt>
                <c:pt idx="51">
                  <c:v>0.165320255</c:v>
                </c:pt>
                <c:pt idx="52">
                  <c:v>0.168414332</c:v>
                </c:pt>
                <c:pt idx="53">
                  <c:v>0.16986202</c:v>
                </c:pt>
                <c:pt idx="54">
                  <c:v>0.17065682900000001</c:v>
                </c:pt>
                <c:pt idx="55">
                  <c:v>0.178434602</c:v>
                </c:pt>
                <c:pt idx="56">
                  <c:v>0.184083422</c:v>
                </c:pt>
                <c:pt idx="57">
                  <c:v>0.177327546</c:v>
                </c:pt>
                <c:pt idx="58">
                  <c:v>0.17312641400000001</c:v>
                </c:pt>
                <c:pt idx="59">
                  <c:v>0.17886039200000001</c:v>
                </c:pt>
                <c:pt idx="60">
                  <c:v>0.183061525</c:v>
                </c:pt>
                <c:pt idx="61">
                  <c:v>0.17937134099999999</c:v>
                </c:pt>
                <c:pt idx="62">
                  <c:v>0.17619210499999999</c:v>
                </c:pt>
                <c:pt idx="63">
                  <c:v>0.181159661</c:v>
                </c:pt>
                <c:pt idx="64">
                  <c:v>0.18646784899999999</c:v>
                </c:pt>
                <c:pt idx="65">
                  <c:v>0.18700718399999999</c:v>
                </c:pt>
                <c:pt idx="66">
                  <c:v>0.18856841499999999</c:v>
                </c:pt>
                <c:pt idx="67">
                  <c:v>0.19123670200000001</c:v>
                </c:pt>
                <c:pt idx="68">
                  <c:v>0.18978901500000001</c:v>
                </c:pt>
                <c:pt idx="69">
                  <c:v>0.187887151</c:v>
                </c:pt>
                <c:pt idx="70">
                  <c:v>0.19160572100000001</c:v>
                </c:pt>
                <c:pt idx="71">
                  <c:v>0.195097203</c:v>
                </c:pt>
                <c:pt idx="72">
                  <c:v>0.192911478</c:v>
                </c:pt>
                <c:pt idx="73">
                  <c:v>0.19047027999999999</c:v>
                </c:pt>
                <c:pt idx="74">
                  <c:v>0.194529482</c:v>
                </c:pt>
                <c:pt idx="75">
                  <c:v>0.19892931699999999</c:v>
                </c:pt>
                <c:pt idx="76">
                  <c:v>0.19583523999999999</c:v>
                </c:pt>
                <c:pt idx="77">
                  <c:v>0.19259923200000001</c:v>
                </c:pt>
                <c:pt idx="78">
                  <c:v>0.193734673</c:v>
                </c:pt>
                <c:pt idx="79">
                  <c:v>0.19560815100000001</c:v>
                </c:pt>
                <c:pt idx="80">
                  <c:v>0.19665843499999999</c:v>
                </c:pt>
                <c:pt idx="81">
                  <c:v>0.198531913</c:v>
                </c:pt>
                <c:pt idx="82">
                  <c:v>0.20057570699999999</c:v>
                </c:pt>
                <c:pt idx="83">
                  <c:v>0.201909851</c:v>
                </c:pt>
                <c:pt idx="84">
                  <c:v>0.206934179</c:v>
                </c:pt>
                <c:pt idx="85">
                  <c:v>0.21039727499999999</c:v>
                </c:pt>
                <c:pt idx="86">
                  <c:v>0.20980116800000001</c:v>
                </c:pt>
                <c:pt idx="87">
                  <c:v>0.210652749</c:v>
                </c:pt>
                <c:pt idx="88">
                  <c:v>0.21235591100000001</c:v>
                </c:pt>
                <c:pt idx="89">
                  <c:v>0.21351973799999999</c:v>
                </c:pt>
                <c:pt idx="90">
                  <c:v>0.212554613</c:v>
                </c:pt>
                <c:pt idx="91">
                  <c:v>0.21133401399999999</c:v>
                </c:pt>
                <c:pt idx="92">
                  <c:v>0.21116369700000001</c:v>
                </c:pt>
                <c:pt idx="93">
                  <c:v>0.21122046899999999</c:v>
                </c:pt>
                <c:pt idx="94">
                  <c:v>0.212015278</c:v>
                </c:pt>
                <c:pt idx="95">
                  <c:v>0.212554613</c:v>
                </c:pt>
                <c:pt idx="96">
                  <c:v>0.212015278</c:v>
                </c:pt>
                <c:pt idx="97">
                  <c:v>0.20767221499999999</c:v>
                </c:pt>
                <c:pt idx="98">
                  <c:v>0.20690579200000001</c:v>
                </c:pt>
                <c:pt idx="99">
                  <c:v>0.21022695799999999</c:v>
                </c:pt>
                <c:pt idx="100">
                  <c:v>0.20616775600000001</c:v>
                </c:pt>
                <c:pt idx="101">
                  <c:v>0.20142728800000001</c:v>
                </c:pt>
                <c:pt idx="102">
                  <c:v>0.205117472</c:v>
                </c:pt>
                <c:pt idx="103">
                  <c:v>0.20906313100000001</c:v>
                </c:pt>
                <c:pt idx="104">
                  <c:v>0.20923344699999999</c:v>
                </c:pt>
                <c:pt idx="105">
                  <c:v>0.21158948799999999</c:v>
                </c:pt>
                <c:pt idx="106">
                  <c:v>0.212923631</c:v>
                </c:pt>
                <c:pt idx="107">
                  <c:v>0.21195850599999999</c:v>
                </c:pt>
                <c:pt idx="108">
                  <c:v>0.212554613</c:v>
                </c:pt>
                <c:pt idx="109">
                  <c:v>0.21451324899999999</c:v>
                </c:pt>
                <c:pt idx="110">
                  <c:v>0.21590416500000001</c:v>
                </c:pt>
                <c:pt idx="111">
                  <c:v>0.21334942200000001</c:v>
                </c:pt>
                <c:pt idx="112">
                  <c:v>0.21022695799999999</c:v>
                </c:pt>
                <c:pt idx="113">
                  <c:v>0.214286161</c:v>
                </c:pt>
                <c:pt idx="114">
                  <c:v>0.21908340100000001</c:v>
                </c:pt>
                <c:pt idx="115">
                  <c:v>0.21550675999999999</c:v>
                </c:pt>
                <c:pt idx="116">
                  <c:v>0.21178818999999999</c:v>
                </c:pt>
                <c:pt idx="117">
                  <c:v>0.212015278</c:v>
                </c:pt>
                <c:pt idx="118">
                  <c:v>0.21017018600000001</c:v>
                </c:pt>
                <c:pt idx="119">
                  <c:v>0.20951730700000001</c:v>
                </c:pt>
                <c:pt idx="120">
                  <c:v>0.20931860499999999</c:v>
                </c:pt>
                <c:pt idx="121">
                  <c:v>0.20733158300000001</c:v>
                </c:pt>
                <c:pt idx="122">
                  <c:v>0.205741965</c:v>
                </c:pt>
                <c:pt idx="123">
                  <c:v>0.20491877</c:v>
                </c:pt>
                <c:pt idx="124">
                  <c:v>0.20622452799999999</c:v>
                </c:pt>
                <c:pt idx="125">
                  <c:v>0.208183164</c:v>
                </c:pt>
                <c:pt idx="126">
                  <c:v>0.20886442899999999</c:v>
                </c:pt>
                <c:pt idx="127">
                  <c:v>0.20826832200000001</c:v>
                </c:pt>
                <c:pt idx="128">
                  <c:v>0.20798446200000001</c:v>
                </c:pt>
                <c:pt idx="129">
                  <c:v>0.20841025199999999</c:v>
                </c:pt>
                <c:pt idx="130">
                  <c:v>0.20872249900000001</c:v>
                </c:pt>
                <c:pt idx="131">
                  <c:v>0.21031211599999999</c:v>
                </c:pt>
                <c:pt idx="132">
                  <c:v>0.215194514</c:v>
                </c:pt>
                <c:pt idx="133">
                  <c:v>0.21843052199999999</c:v>
                </c:pt>
                <c:pt idx="134">
                  <c:v>0.21879953999999999</c:v>
                </c:pt>
                <c:pt idx="135">
                  <c:v>0.22237618000000001</c:v>
                </c:pt>
                <c:pt idx="136">
                  <c:v>0.225299942</c:v>
                </c:pt>
                <c:pt idx="137">
                  <c:v>0.22433481699999999</c:v>
                </c:pt>
                <c:pt idx="138">
                  <c:v>0.223227761</c:v>
                </c:pt>
                <c:pt idx="139">
                  <c:v>0.22362516599999999</c:v>
                </c:pt>
                <c:pt idx="140">
                  <c:v>0.225299942</c:v>
                </c:pt>
                <c:pt idx="141">
                  <c:v>0.226236681</c:v>
                </c:pt>
                <c:pt idx="142">
                  <c:v>0.22535671400000001</c:v>
                </c:pt>
                <c:pt idx="143">
                  <c:v>0.224306431</c:v>
                </c:pt>
                <c:pt idx="144">
                  <c:v>0.22291551500000001</c:v>
                </c:pt>
                <c:pt idx="145">
                  <c:v>0.21831697799999999</c:v>
                </c:pt>
                <c:pt idx="146">
                  <c:v>0.214740338</c:v>
                </c:pt>
                <c:pt idx="147">
                  <c:v>0.21434293300000001</c:v>
                </c:pt>
                <c:pt idx="148">
                  <c:v>0.21164626</c:v>
                </c:pt>
                <c:pt idx="149">
                  <c:v>0.209375377</c:v>
                </c:pt>
                <c:pt idx="150">
                  <c:v>0.21017018600000001</c:v>
                </c:pt>
                <c:pt idx="151">
                  <c:v>0.210936609</c:v>
                </c:pt>
                <c:pt idx="152">
                  <c:v>0.21028373</c:v>
                </c:pt>
                <c:pt idx="153">
                  <c:v>0.20832509399999999</c:v>
                </c:pt>
                <c:pt idx="154">
                  <c:v>0.20713288099999999</c:v>
                </c:pt>
                <c:pt idx="155">
                  <c:v>0.20804123399999999</c:v>
                </c:pt>
                <c:pt idx="156">
                  <c:v>0.213122334</c:v>
                </c:pt>
                <c:pt idx="157">
                  <c:v>0.22053108799999999</c:v>
                </c:pt>
                <c:pt idx="158">
                  <c:v>0.223483236</c:v>
                </c:pt>
                <c:pt idx="159">
                  <c:v>0.22371032399999999</c:v>
                </c:pt>
                <c:pt idx="160">
                  <c:v>0.22461867699999999</c:v>
                </c:pt>
                <c:pt idx="161">
                  <c:v>0.22510123900000001</c:v>
                </c:pt>
                <c:pt idx="162">
                  <c:v>0.22481737900000001</c:v>
                </c:pt>
                <c:pt idx="163">
                  <c:v>0.223398077</c:v>
                </c:pt>
                <c:pt idx="164">
                  <c:v>0.22189361799999999</c:v>
                </c:pt>
                <c:pt idx="165">
                  <c:v>0.22424965799999999</c:v>
                </c:pt>
                <c:pt idx="166">
                  <c:v>0.228394019</c:v>
                </c:pt>
                <c:pt idx="167">
                  <c:v>0.22947268800000001</c:v>
                </c:pt>
                <c:pt idx="168">
                  <c:v>0.228422405</c:v>
                </c:pt>
                <c:pt idx="169">
                  <c:v>0.22589604799999999</c:v>
                </c:pt>
                <c:pt idx="170">
                  <c:v>0.22518639800000001</c:v>
                </c:pt>
                <c:pt idx="171">
                  <c:v>0.22637861100000001</c:v>
                </c:pt>
                <c:pt idx="172">
                  <c:v>0.22635022499999999</c:v>
                </c:pt>
                <c:pt idx="173">
                  <c:v>0.22592443400000001</c:v>
                </c:pt>
                <c:pt idx="174">
                  <c:v>0.22555541600000001</c:v>
                </c:pt>
                <c:pt idx="175">
                  <c:v>0.22592443400000001</c:v>
                </c:pt>
                <c:pt idx="176">
                  <c:v>0.227230192</c:v>
                </c:pt>
                <c:pt idx="177">
                  <c:v>0.227939843</c:v>
                </c:pt>
                <c:pt idx="178">
                  <c:v>0.224760607</c:v>
                </c:pt>
                <c:pt idx="179">
                  <c:v>0.22107042299999999</c:v>
                </c:pt>
                <c:pt idx="180">
                  <c:v>0.22126912500000001</c:v>
                </c:pt>
                <c:pt idx="181">
                  <c:v>0.22260326899999999</c:v>
                </c:pt>
                <c:pt idx="182">
                  <c:v>0.22041754399999999</c:v>
                </c:pt>
                <c:pt idx="183">
                  <c:v>0.21241268299999999</c:v>
                </c:pt>
                <c:pt idx="184">
                  <c:v>0.20696256499999999</c:v>
                </c:pt>
                <c:pt idx="185">
                  <c:v>0.207019337</c:v>
                </c:pt>
                <c:pt idx="186">
                  <c:v>0.211021767</c:v>
                </c:pt>
                <c:pt idx="187">
                  <c:v>0.21442809099999999</c:v>
                </c:pt>
                <c:pt idx="188">
                  <c:v>0.210028256</c:v>
                </c:pt>
                <c:pt idx="189">
                  <c:v>0.20568519299999999</c:v>
                </c:pt>
                <c:pt idx="190">
                  <c:v>0.20980116800000001</c:v>
                </c:pt>
                <c:pt idx="191">
                  <c:v>0.21516612800000001</c:v>
                </c:pt>
                <c:pt idx="192">
                  <c:v>0.21618802500000001</c:v>
                </c:pt>
                <c:pt idx="193">
                  <c:v>0.21987820899999999</c:v>
                </c:pt>
                <c:pt idx="194">
                  <c:v>0.223483236</c:v>
                </c:pt>
                <c:pt idx="195">
                  <c:v>0.22427804500000001</c:v>
                </c:pt>
                <c:pt idx="196">
                  <c:v>0.226236681</c:v>
                </c:pt>
                <c:pt idx="197">
                  <c:v>0.227485666</c:v>
                </c:pt>
                <c:pt idx="198">
                  <c:v>0.22680440099999999</c:v>
                </c:pt>
                <c:pt idx="199">
                  <c:v>0.22217747800000001</c:v>
                </c:pt>
                <c:pt idx="200">
                  <c:v>0.21908340100000001</c:v>
                </c:pt>
                <c:pt idx="201">
                  <c:v>0.22416449999999999</c:v>
                </c:pt>
                <c:pt idx="202">
                  <c:v>0.22864949400000001</c:v>
                </c:pt>
                <c:pt idx="203">
                  <c:v>0.22589604799999999</c:v>
                </c:pt>
                <c:pt idx="204">
                  <c:v>0.222404566</c:v>
                </c:pt>
                <c:pt idx="205">
                  <c:v>0.22002014</c:v>
                </c:pt>
                <c:pt idx="206">
                  <c:v>0.214570021</c:v>
                </c:pt>
                <c:pt idx="207">
                  <c:v>0.21525128599999999</c:v>
                </c:pt>
                <c:pt idx="208">
                  <c:v>0.219310489</c:v>
                </c:pt>
                <c:pt idx="209">
                  <c:v>0.21851567999999999</c:v>
                </c:pt>
                <c:pt idx="210">
                  <c:v>0.22002014</c:v>
                </c:pt>
                <c:pt idx="211">
                  <c:v>0.22291551500000001</c:v>
                </c:pt>
                <c:pt idx="212">
                  <c:v>0.224221272</c:v>
                </c:pt>
                <c:pt idx="213">
                  <c:v>0.22402257</c:v>
                </c:pt>
                <c:pt idx="214">
                  <c:v>0.224845765</c:v>
                </c:pt>
                <c:pt idx="215">
                  <c:v>0.22660569899999999</c:v>
                </c:pt>
                <c:pt idx="216">
                  <c:v>0.225867662</c:v>
                </c:pt>
                <c:pt idx="217">
                  <c:v>0.225214784</c:v>
                </c:pt>
                <c:pt idx="218">
                  <c:v>0.22700310400000001</c:v>
                </c:pt>
                <c:pt idx="219">
                  <c:v>0.22751405199999999</c:v>
                </c:pt>
                <c:pt idx="220">
                  <c:v>0.22214909199999999</c:v>
                </c:pt>
                <c:pt idx="221">
                  <c:v>0.21760732699999999</c:v>
                </c:pt>
                <c:pt idx="222">
                  <c:v>0.217578941</c:v>
                </c:pt>
                <c:pt idx="223">
                  <c:v>0.21522289999999999</c:v>
                </c:pt>
                <c:pt idx="224">
                  <c:v>0.211731418</c:v>
                </c:pt>
                <c:pt idx="225">
                  <c:v>0.210113414</c:v>
                </c:pt>
                <c:pt idx="226">
                  <c:v>0.210113414</c:v>
                </c:pt>
                <c:pt idx="227">
                  <c:v>0.20872249900000001</c:v>
                </c:pt>
                <c:pt idx="228">
                  <c:v>0.20613936999999999</c:v>
                </c:pt>
                <c:pt idx="229">
                  <c:v>0.204833612</c:v>
                </c:pt>
                <c:pt idx="230">
                  <c:v>0.20358462699999999</c:v>
                </c:pt>
                <c:pt idx="231">
                  <c:v>0.202903362</c:v>
                </c:pt>
                <c:pt idx="232">
                  <c:v>0.20349946899999999</c:v>
                </c:pt>
                <c:pt idx="233">
                  <c:v>0.204379436</c:v>
                </c:pt>
                <c:pt idx="234">
                  <c:v>0.20420911899999999</c:v>
                </c:pt>
                <c:pt idx="235">
                  <c:v>0.20321560799999999</c:v>
                </c:pt>
                <c:pt idx="236">
                  <c:v>0.20477683999999999</c:v>
                </c:pt>
                <c:pt idx="237">
                  <c:v>0.207728987</c:v>
                </c:pt>
                <c:pt idx="238">
                  <c:v>0.20679224800000001</c:v>
                </c:pt>
                <c:pt idx="239">
                  <c:v>0.20457813799999999</c:v>
                </c:pt>
                <c:pt idx="240">
                  <c:v>0.20349946899999999</c:v>
                </c:pt>
                <c:pt idx="241">
                  <c:v>0.20321560799999999</c:v>
                </c:pt>
                <c:pt idx="242">
                  <c:v>0.208183164</c:v>
                </c:pt>
                <c:pt idx="243">
                  <c:v>0.21326426400000001</c:v>
                </c:pt>
                <c:pt idx="244">
                  <c:v>0.21343458000000001</c:v>
                </c:pt>
                <c:pt idx="245">
                  <c:v>0.21405907299999999</c:v>
                </c:pt>
                <c:pt idx="246">
                  <c:v>0.21454163500000001</c:v>
                </c:pt>
                <c:pt idx="247">
                  <c:v>0.21454163500000001</c:v>
                </c:pt>
                <c:pt idx="248">
                  <c:v>0.21570546299999999</c:v>
                </c:pt>
                <c:pt idx="249">
                  <c:v>0.21661381599999999</c:v>
                </c:pt>
                <c:pt idx="250">
                  <c:v>0.21596093699999999</c:v>
                </c:pt>
                <c:pt idx="251">
                  <c:v>0.216670588</c:v>
                </c:pt>
                <c:pt idx="252">
                  <c:v>0.21854406600000001</c:v>
                </c:pt>
                <c:pt idx="253">
                  <c:v>0.21979305099999999</c:v>
                </c:pt>
                <c:pt idx="254">
                  <c:v>0.22053108799999999</c:v>
                </c:pt>
                <c:pt idx="255">
                  <c:v>0.215393216</c:v>
                </c:pt>
                <c:pt idx="256">
                  <c:v>0.210113414</c:v>
                </c:pt>
                <c:pt idx="257">
                  <c:v>0.21059597699999999</c:v>
                </c:pt>
                <c:pt idx="258">
                  <c:v>0.210652749</c:v>
                </c:pt>
                <c:pt idx="259">
                  <c:v>0.21014179999999999</c:v>
                </c:pt>
                <c:pt idx="260">
                  <c:v>0.21017018600000001</c:v>
                </c:pt>
                <c:pt idx="261">
                  <c:v>0.213746826</c:v>
                </c:pt>
                <c:pt idx="262">
                  <c:v>0.21525128599999999</c:v>
                </c:pt>
                <c:pt idx="263">
                  <c:v>0.213945529</c:v>
                </c:pt>
                <c:pt idx="264">
                  <c:v>0.217493783</c:v>
                </c:pt>
                <c:pt idx="265">
                  <c:v>0.21959434899999999</c:v>
                </c:pt>
                <c:pt idx="266">
                  <c:v>0.220673018</c:v>
                </c:pt>
                <c:pt idx="267">
                  <c:v>0.222773585</c:v>
                </c:pt>
                <c:pt idx="268">
                  <c:v>0.224050956</c:v>
                </c:pt>
                <c:pt idx="269">
                  <c:v>0.22473222100000001</c:v>
                </c:pt>
                <c:pt idx="270">
                  <c:v>0.22436320300000001</c:v>
                </c:pt>
                <c:pt idx="271">
                  <c:v>0.22396579799999999</c:v>
                </c:pt>
                <c:pt idx="272">
                  <c:v>0.22399418400000001</c:v>
                </c:pt>
                <c:pt idx="273">
                  <c:v>0.224476747</c:v>
                </c:pt>
                <c:pt idx="274">
                  <c:v>0.22101365100000001</c:v>
                </c:pt>
                <c:pt idx="275">
                  <c:v>0.217039606</c:v>
                </c:pt>
                <c:pt idx="276">
                  <c:v>0.21581900700000001</c:v>
                </c:pt>
                <c:pt idx="277">
                  <c:v>0.21227075300000001</c:v>
                </c:pt>
                <c:pt idx="278">
                  <c:v>0.210368888</c:v>
                </c:pt>
                <c:pt idx="279">
                  <c:v>0.21300879</c:v>
                </c:pt>
                <c:pt idx="280">
                  <c:v>0.21817504700000001</c:v>
                </c:pt>
                <c:pt idx="281">
                  <c:v>0.220928493</c:v>
                </c:pt>
                <c:pt idx="282">
                  <c:v>0.22109880900000001</c:v>
                </c:pt>
                <c:pt idx="283">
                  <c:v>0.222120706</c:v>
                </c:pt>
                <c:pt idx="284">
                  <c:v>0.222574883</c:v>
                </c:pt>
                <c:pt idx="285">
                  <c:v>0.222120706</c:v>
                </c:pt>
                <c:pt idx="286">
                  <c:v>0.22126912500000001</c:v>
                </c:pt>
                <c:pt idx="287">
                  <c:v>0.22098526499999999</c:v>
                </c:pt>
                <c:pt idx="288">
                  <c:v>0.22192200400000001</c:v>
                </c:pt>
                <c:pt idx="289">
                  <c:v>0.22390902600000001</c:v>
                </c:pt>
                <c:pt idx="290">
                  <c:v>0.22544187199999999</c:v>
                </c:pt>
                <c:pt idx="291">
                  <c:v>0.225299942</c:v>
                </c:pt>
                <c:pt idx="292">
                  <c:v>0.22118396700000001</c:v>
                </c:pt>
                <c:pt idx="293">
                  <c:v>0.214853882</c:v>
                </c:pt>
                <c:pt idx="294">
                  <c:v>0.21298040300000001</c:v>
                </c:pt>
                <c:pt idx="295">
                  <c:v>0.21354812400000001</c:v>
                </c:pt>
                <c:pt idx="296">
                  <c:v>0.21235591100000001</c:v>
                </c:pt>
                <c:pt idx="297">
                  <c:v>0.21113531099999999</c:v>
                </c:pt>
                <c:pt idx="298">
                  <c:v>0.21351973799999999</c:v>
                </c:pt>
                <c:pt idx="299">
                  <c:v>0.22055947400000001</c:v>
                </c:pt>
                <c:pt idx="300">
                  <c:v>0.224760607</c:v>
                </c:pt>
                <c:pt idx="301">
                  <c:v>0.22441997499999999</c:v>
                </c:pt>
                <c:pt idx="302">
                  <c:v>0.22617990900000001</c:v>
                </c:pt>
                <c:pt idx="303">
                  <c:v>0.228422405</c:v>
                </c:pt>
                <c:pt idx="304">
                  <c:v>0.22938753000000001</c:v>
                </c:pt>
                <c:pt idx="305">
                  <c:v>0.22969977699999999</c:v>
                </c:pt>
                <c:pt idx="306">
                  <c:v>0.228223703</c:v>
                </c:pt>
                <c:pt idx="307">
                  <c:v>0.22660569899999999</c:v>
                </c:pt>
                <c:pt idx="308">
                  <c:v>0.226406997</c:v>
                </c:pt>
                <c:pt idx="309">
                  <c:v>0.227400508</c:v>
                </c:pt>
                <c:pt idx="310">
                  <c:v>0.228138545</c:v>
                </c:pt>
                <c:pt idx="311">
                  <c:v>0.225299942</c:v>
                </c:pt>
                <c:pt idx="312">
                  <c:v>0.21806150299999999</c:v>
                </c:pt>
                <c:pt idx="313">
                  <c:v>0.213917143</c:v>
                </c:pt>
                <c:pt idx="314">
                  <c:v>0.21431454699999999</c:v>
                </c:pt>
                <c:pt idx="315">
                  <c:v>0.21193012</c:v>
                </c:pt>
                <c:pt idx="316">
                  <c:v>0.20872249900000001</c:v>
                </c:pt>
                <c:pt idx="317">
                  <c:v>0.20753028500000001</c:v>
                </c:pt>
                <c:pt idx="318">
                  <c:v>0.20690579200000001</c:v>
                </c:pt>
                <c:pt idx="319">
                  <c:v>0.20750189899999999</c:v>
                </c:pt>
                <c:pt idx="320">
                  <c:v>0.20841025199999999</c:v>
                </c:pt>
                <c:pt idx="321">
                  <c:v>0.20823993599999999</c:v>
                </c:pt>
                <c:pt idx="322">
                  <c:v>0.20713288099999999</c:v>
                </c:pt>
                <c:pt idx="323">
                  <c:v>0.20653677400000001</c:v>
                </c:pt>
                <c:pt idx="324">
                  <c:v>0.209659238</c:v>
                </c:pt>
                <c:pt idx="325">
                  <c:v>0.21332103599999999</c:v>
                </c:pt>
                <c:pt idx="326">
                  <c:v>0.21161787400000001</c:v>
                </c:pt>
                <c:pt idx="327">
                  <c:v>0.20832509399999999</c:v>
                </c:pt>
                <c:pt idx="328">
                  <c:v>0.21153271600000001</c:v>
                </c:pt>
                <c:pt idx="329">
                  <c:v>0.21607448100000001</c:v>
                </c:pt>
                <c:pt idx="330">
                  <c:v>0.21635834100000001</c:v>
                </c:pt>
                <c:pt idx="331">
                  <c:v>0.220304</c:v>
                </c:pt>
                <c:pt idx="332">
                  <c:v>0.22407934199999999</c:v>
                </c:pt>
                <c:pt idx="333">
                  <c:v>0.22359677999999999</c:v>
                </c:pt>
                <c:pt idx="334">
                  <c:v>0.22407934199999999</c:v>
                </c:pt>
                <c:pt idx="335">
                  <c:v>0.22583927600000001</c:v>
                </c:pt>
                <c:pt idx="336">
                  <c:v>0.226946332</c:v>
                </c:pt>
                <c:pt idx="337">
                  <c:v>0.22416449999999999</c:v>
                </c:pt>
                <c:pt idx="338">
                  <c:v>0.22098526499999999</c:v>
                </c:pt>
                <c:pt idx="339">
                  <c:v>0.22300067300000001</c:v>
                </c:pt>
                <c:pt idx="340">
                  <c:v>0.22626506699999999</c:v>
                </c:pt>
                <c:pt idx="341">
                  <c:v>0.22317098899999999</c:v>
                </c:pt>
                <c:pt idx="342">
                  <c:v>0.21905501399999999</c:v>
                </c:pt>
                <c:pt idx="343">
                  <c:v>0.21936726100000001</c:v>
                </c:pt>
                <c:pt idx="344">
                  <c:v>0.21598932300000001</c:v>
                </c:pt>
                <c:pt idx="345">
                  <c:v>0.21241268299999999</c:v>
                </c:pt>
                <c:pt idx="346">
                  <c:v>0.21272492900000001</c:v>
                </c:pt>
                <c:pt idx="347">
                  <c:v>0.211844962</c:v>
                </c:pt>
                <c:pt idx="348">
                  <c:v>0.20960246599999999</c:v>
                </c:pt>
                <c:pt idx="349">
                  <c:v>0.208098006</c:v>
                </c:pt>
                <c:pt idx="350">
                  <c:v>0.210567591</c:v>
                </c:pt>
                <c:pt idx="351">
                  <c:v>0.21726669400000001</c:v>
                </c:pt>
                <c:pt idx="352">
                  <c:v>0.22064463200000001</c:v>
                </c:pt>
                <c:pt idx="353">
                  <c:v>0.21987820899999999</c:v>
                </c:pt>
                <c:pt idx="354">
                  <c:v>0.222319408</c:v>
                </c:pt>
                <c:pt idx="355">
                  <c:v>0.22478899299999999</c:v>
                </c:pt>
                <c:pt idx="356">
                  <c:v>0.223937412</c:v>
                </c:pt>
                <c:pt idx="357">
                  <c:v>0.22263165500000001</c:v>
                </c:pt>
                <c:pt idx="358">
                  <c:v>0.22155298500000001</c:v>
                </c:pt>
                <c:pt idx="359">
                  <c:v>0.22078656199999999</c:v>
                </c:pt>
                <c:pt idx="360">
                  <c:v>0.22132589699999999</c:v>
                </c:pt>
                <c:pt idx="361">
                  <c:v>0.22314260299999999</c:v>
                </c:pt>
                <c:pt idx="362">
                  <c:v>0.22416449999999999</c:v>
                </c:pt>
                <c:pt idx="363">
                  <c:v>0.22115558099999999</c:v>
                </c:pt>
                <c:pt idx="364">
                  <c:v>0.21380359800000001</c:v>
                </c:pt>
                <c:pt idx="365">
                  <c:v>0.210113414</c:v>
                </c:pt>
                <c:pt idx="366">
                  <c:v>0.21096499499999999</c:v>
                </c:pt>
                <c:pt idx="367">
                  <c:v>0.208296708</c:v>
                </c:pt>
                <c:pt idx="368">
                  <c:v>0.20466329599999999</c:v>
                </c:pt>
                <c:pt idx="369">
                  <c:v>0.206025825</c:v>
                </c:pt>
                <c:pt idx="370">
                  <c:v>0.20872249900000001</c:v>
                </c:pt>
                <c:pt idx="371">
                  <c:v>0.21178818999999999</c:v>
                </c:pt>
                <c:pt idx="372">
                  <c:v>0.21454163500000001</c:v>
                </c:pt>
                <c:pt idx="373">
                  <c:v>0.214371319</c:v>
                </c:pt>
                <c:pt idx="374">
                  <c:v>0.213661668</c:v>
                </c:pt>
                <c:pt idx="375">
                  <c:v>0.21380359800000001</c:v>
                </c:pt>
                <c:pt idx="376">
                  <c:v>0.21522289999999999</c:v>
                </c:pt>
                <c:pt idx="377">
                  <c:v>0.21627318300000001</c:v>
                </c:pt>
                <c:pt idx="378">
                  <c:v>0.217465397</c:v>
                </c:pt>
                <c:pt idx="379">
                  <c:v>0.21831697799999999</c:v>
                </c:pt>
                <c:pt idx="380">
                  <c:v>0.22101365100000001</c:v>
                </c:pt>
                <c:pt idx="381">
                  <c:v>0.225129625</c:v>
                </c:pt>
                <c:pt idx="382">
                  <c:v>0.22453351899999999</c:v>
                </c:pt>
                <c:pt idx="383">
                  <c:v>0.22195039</c:v>
                </c:pt>
                <c:pt idx="384">
                  <c:v>0.21837375000000001</c:v>
                </c:pt>
                <c:pt idx="385">
                  <c:v>0.215308058</c:v>
                </c:pt>
                <c:pt idx="386">
                  <c:v>0.21491065400000001</c:v>
                </c:pt>
                <c:pt idx="387">
                  <c:v>0.214399705</c:v>
                </c:pt>
                <c:pt idx="388">
                  <c:v>0.21332103599999999</c:v>
                </c:pt>
                <c:pt idx="389">
                  <c:v>0.21207205000000001</c:v>
                </c:pt>
                <c:pt idx="390">
                  <c:v>0.21136240000000001</c:v>
                </c:pt>
                <c:pt idx="391">
                  <c:v>0.20988632600000001</c:v>
                </c:pt>
                <c:pt idx="392">
                  <c:v>0.20852379600000001</c:v>
                </c:pt>
                <c:pt idx="393">
                  <c:v>0.20562842100000001</c:v>
                </c:pt>
                <c:pt idx="394">
                  <c:v>0.20188146500000001</c:v>
                </c:pt>
                <c:pt idx="395">
                  <c:v>0.20125697200000001</c:v>
                </c:pt>
                <c:pt idx="396">
                  <c:v>0.202647888</c:v>
                </c:pt>
                <c:pt idx="397">
                  <c:v>0.204464594</c:v>
                </c:pt>
                <c:pt idx="398">
                  <c:v>0.20486199799999999</c:v>
                </c:pt>
                <c:pt idx="399">
                  <c:v>0.203925259</c:v>
                </c:pt>
                <c:pt idx="400">
                  <c:v>0.20344269600000001</c:v>
                </c:pt>
                <c:pt idx="401">
                  <c:v>0.20843863800000001</c:v>
                </c:pt>
                <c:pt idx="402">
                  <c:v>0.213831984</c:v>
                </c:pt>
                <c:pt idx="403">
                  <c:v>0.21451324899999999</c:v>
                </c:pt>
                <c:pt idx="404">
                  <c:v>0.21590416500000001</c:v>
                </c:pt>
                <c:pt idx="405">
                  <c:v>0.21681251800000001</c:v>
                </c:pt>
                <c:pt idx="406">
                  <c:v>0.216755746</c:v>
                </c:pt>
                <c:pt idx="407">
                  <c:v>0.21760732699999999</c:v>
                </c:pt>
                <c:pt idx="408">
                  <c:v>0.219679507</c:v>
                </c:pt>
                <c:pt idx="409">
                  <c:v>0.22036077200000001</c:v>
                </c:pt>
                <c:pt idx="410">
                  <c:v>0.22007691200000001</c:v>
                </c:pt>
                <c:pt idx="411">
                  <c:v>0.222660041</c:v>
                </c:pt>
                <c:pt idx="412">
                  <c:v>0.22717341999999999</c:v>
                </c:pt>
                <c:pt idx="413">
                  <c:v>0.231488097</c:v>
                </c:pt>
                <c:pt idx="414">
                  <c:v>0.23009718100000001</c:v>
                </c:pt>
                <c:pt idx="415">
                  <c:v>0.22870626599999999</c:v>
                </c:pt>
                <c:pt idx="416">
                  <c:v>0.23381575199999999</c:v>
                </c:pt>
                <c:pt idx="417">
                  <c:v>0.239436186</c:v>
                </c:pt>
                <c:pt idx="418">
                  <c:v>0.245510797</c:v>
                </c:pt>
                <c:pt idx="419">
                  <c:v>0.25277762100000001</c:v>
                </c:pt>
                <c:pt idx="420">
                  <c:v>0.25990251599999997</c:v>
                </c:pt>
                <c:pt idx="421">
                  <c:v>0.26918474799999997</c:v>
                </c:pt>
                <c:pt idx="422">
                  <c:v>0.287209879</c:v>
                </c:pt>
                <c:pt idx="423">
                  <c:v>0.30472406099999999</c:v>
                </c:pt>
                <c:pt idx="424">
                  <c:v>0.31301278300000002</c:v>
                </c:pt>
                <c:pt idx="425">
                  <c:v>0.32223824299999998</c:v>
                </c:pt>
                <c:pt idx="426">
                  <c:v>0.33240044299999999</c:v>
                </c:pt>
                <c:pt idx="427">
                  <c:v>0.34114334099999999</c:v>
                </c:pt>
                <c:pt idx="428">
                  <c:v>0.34940367700000002</c:v>
                </c:pt>
                <c:pt idx="429">
                  <c:v>0.356386641</c:v>
                </c:pt>
                <c:pt idx="430">
                  <c:v>0.363057358</c:v>
                </c:pt>
                <c:pt idx="431">
                  <c:v>0.36955776000000001</c:v>
                </c:pt>
                <c:pt idx="432">
                  <c:v>0.37622847799999998</c:v>
                </c:pt>
                <c:pt idx="433">
                  <c:v>0.383268214</c:v>
                </c:pt>
                <c:pt idx="434">
                  <c:v>0.38641906300000001</c:v>
                </c:pt>
                <c:pt idx="435">
                  <c:v>0.380798629</c:v>
                </c:pt>
                <c:pt idx="436">
                  <c:v>0.37767616500000001</c:v>
                </c:pt>
                <c:pt idx="437">
                  <c:v>0.38355207400000002</c:v>
                </c:pt>
                <c:pt idx="438">
                  <c:v>0.39147177700000002</c:v>
                </c:pt>
                <c:pt idx="439">
                  <c:v>0.40421710599999999</c:v>
                </c:pt>
                <c:pt idx="440">
                  <c:v>0.41364126899999998</c:v>
                </c:pt>
                <c:pt idx="441">
                  <c:v>0.41806948999999999</c:v>
                </c:pt>
                <c:pt idx="442">
                  <c:v>0.42891295400000001</c:v>
                </c:pt>
                <c:pt idx="443">
                  <c:v>0.437343606</c:v>
                </c:pt>
                <c:pt idx="444">
                  <c:v>0.440153823</c:v>
                </c:pt>
                <c:pt idx="445">
                  <c:v>0.44319112900000002</c:v>
                </c:pt>
                <c:pt idx="446">
                  <c:v>0.44608650399999999</c:v>
                </c:pt>
                <c:pt idx="447">
                  <c:v>0.45031602300000001</c:v>
                </c:pt>
                <c:pt idx="448">
                  <c:v>0.45596484399999998</c:v>
                </c:pt>
                <c:pt idx="449">
                  <c:v>0.45959825599999998</c:v>
                </c:pt>
                <c:pt idx="450">
                  <c:v>0.45976857199999999</c:v>
                </c:pt>
                <c:pt idx="451">
                  <c:v>0.45593645799999999</c:v>
                </c:pt>
                <c:pt idx="452">
                  <c:v>0.44781805200000002</c:v>
                </c:pt>
                <c:pt idx="453">
                  <c:v>0.445518784</c:v>
                </c:pt>
                <c:pt idx="454">
                  <c:v>0.44730710400000001</c:v>
                </c:pt>
                <c:pt idx="455">
                  <c:v>0.44092024600000002</c:v>
                </c:pt>
                <c:pt idx="456">
                  <c:v>0.43671911299999999</c:v>
                </c:pt>
                <c:pt idx="457">
                  <c:v>0.440437684</c:v>
                </c:pt>
                <c:pt idx="458">
                  <c:v>0.44441172800000001</c:v>
                </c:pt>
                <c:pt idx="459">
                  <c:v>0.44622843400000001</c:v>
                </c:pt>
                <c:pt idx="460">
                  <c:v>0.44549039699999998</c:v>
                </c:pt>
                <c:pt idx="461">
                  <c:v>0.44398593800000002</c:v>
                </c:pt>
                <c:pt idx="462">
                  <c:v>0.44392916599999999</c:v>
                </c:pt>
                <c:pt idx="463">
                  <c:v>0.45605000200000001</c:v>
                </c:pt>
                <c:pt idx="464">
                  <c:v>0.47776531700000002</c:v>
                </c:pt>
                <c:pt idx="465">
                  <c:v>0.48767204199999997</c:v>
                </c:pt>
                <c:pt idx="466">
                  <c:v>0.488580395</c:v>
                </c:pt>
                <c:pt idx="467">
                  <c:v>0.49210026299999998</c:v>
                </c:pt>
                <c:pt idx="468">
                  <c:v>0.49661364200000002</c:v>
                </c:pt>
                <c:pt idx="469">
                  <c:v>0.49848712099999998</c:v>
                </c:pt>
                <c:pt idx="470">
                  <c:v>0.49630139600000001</c:v>
                </c:pt>
                <c:pt idx="471">
                  <c:v>0.49397374100000002</c:v>
                </c:pt>
                <c:pt idx="472">
                  <c:v>0.49527949900000001</c:v>
                </c:pt>
                <c:pt idx="473">
                  <c:v>0.498600665</c:v>
                </c:pt>
                <c:pt idx="474">
                  <c:v>0.50084316100000004</c:v>
                </c:pt>
                <c:pt idx="475">
                  <c:v>0.50237600699999996</c:v>
                </c:pt>
                <c:pt idx="476">
                  <c:v>0.49442791800000002</c:v>
                </c:pt>
                <c:pt idx="477">
                  <c:v>0.47711243800000003</c:v>
                </c:pt>
                <c:pt idx="478">
                  <c:v>0.47038494800000002</c:v>
                </c:pt>
                <c:pt idx="479">
                  <c:v>0.47251390100000001</c:v>
                </c:pt>
                <c:pt idx="480">
                  <c:v>0.48037683199999998</c:v>
                </c:pt>
                <c:pt idx="481">
                  <c:v>0.49590399200000002</c:v>
                </c:pt>
                <c:pt idx="482">
                  <c:v>0.50547008500000001</c:v>
                </c:pt>
                <c:pt idx="483">
                  <c:v>0.50972799000000002</c:v>
                </c:pt>
                <c:pt idx="484">
                  <c:v>0.51370203400000003</c:v>
                </c:pt>
                <c:pt idx="485">
                  <c:v>0.51441168500000001</c:v>
                </c:pt>
                <c:pt idx="486">
                  <c:v>0.51415621099999997</c:v>
                </c:pt>
                <c:pt idx="487">
                  <c:v>0.51591614500000005</c:v>
                </c:pt>
                <c:pt idx="488">
                  <c:v>0.51835734300000003</c:v>
                </c:pt>
                <c:pt idx="489">
                  <c:v>0.51883990599999996</c:v>
                </c:pt>
                <c:pt idx="490">
                  <c:v>0.51801671100000002</c:v>
                </c:pt>
                <c:pt idx="491">
                  <c:v>0.51688126999999995</c:v>
                </c:pt>
                <c:pt idx="492">
                  <c:v>0.51574582800000002</c:v>
                </c:pt>
                <c:pt idx="493">
                  <c:v>0.51881151999999997</c:v>
                </c:pt>
                <c:pt idx="494">
                  <c:v>0.51600130300000002</c:v>
                </c:pt>
                <c:pt idx="495">
                  <c:v>0.50822352999999998</c:v>
                </c:pt>
                <c:pt idx="496">
                  <c:v>0.50459011799999998</c:v>
                </c:pt>
                <c:pt idx="497">
                  <c:v>0.502603095</c:v>
                </c:pt>
                <c:pt idx="498">
                  <c:v>0.50376692300000003</c:v>
                </c:pt>
                <c:pt idx="499">
                  <c:v>0.50467527599999995</c:v>
                </c:pt>
                <c:pt idx="500">
                  <c:v>0.50762742299999997</c:v>
                </c:pt>
                <c:pt idx="501">
                  <c:v>0.51006862200000003</c:v>
                </c:pt>
                <c:pt idx="502">
                  <c:v>0.51066472900000004</c:v>
                </c:pt>
                <c:pt idx="503">
                  <c:v>0.51356010399999996</c:v>
                </c:pt>
                <c:pt idx="504">
                  <c:v>0.520713384</c:v>
                </c:pt>
                <c:pt idx="505">
                  <c:v>0.526277047</c:v>
                </c:pt>
                <c:pt idx="506">
                  <c:v>0.51514972199999998</c:v>
                </c:pt>
                <c:pt idx="507">
                  <c:v>0.50234762099999997</c:v>
                </c:pt>
                <c:pt idx="508">
                  <c:v>0.50280179800000002</c:v>
                </c:pt>
                <c:pt idx="509">
                  <c:v>0.50723001899999998</c:v>
                </c:pt>
                <c:pt idx="510">
                  <c:v>0.50913188300000001</c:v>
                </c:pt>
                <c:pt idx="511">
                  <c:v>0.50731517699999995</c:v>
                </c:pt>
                <c:pt idx="512">
                  <c:v>0.50643521000000002</c:v>
                </c:pt>
                <c:pt idx="513">
                  <c:v>0.50478882000000003</c:v>
                </c:pt>
                <c:pt idx="514">
                  <c:v>0.50444818700000005</c:v>
                </c:pt>
                <c:pt idx="515">
                  <c:v>0.50578233100000003</c:v>
                </c:pt>
                <c:pt idx="516">
                  <c:v>0.50317081600000002</c:v>
                </c:pt>
                <c:pt idx="517">
                  <c:v>0.49553497299999999</c:v>
                </c:pt>
                <c:pt idx="518">
                  <c:v>0.49076611999999997</c:v>
                </c:pt>
                <c:pt idx="519">
                  <c:v>0.49229896499999998</c:v>
                </c:pt>
                <c:pt idx="520">
                  <c:v>0.49315054600000002</c:v>
                </c:pt>
                <c:pt idx="521">
                  <c:v>0.49252605399999999</c:v>
                </c:pt>
                <c:pt idx="522">
                  <c:v>0.49158931500000003</c:v>
                </c:pt>
                <c:pt idx="523">
                  <c:v>0.49246928200000001</c:v>
                </c:pt>
                <c:pt idx="524">
                  <c:v>0.496783959</c:v>
                </c:pt>
                <c:pt idx="525">
                  <c:v>0.50944412900000002</c:v>
                </c:pt>
                <c:pt idx="526">
                  <c:v>0.52065661200000002</c:v>
                </c:pt>
                <c:pt idx="527">
                  <c:v>0.52006050500000001</c:v>
                </c:pt>
                <c:pt idx="528">
                  <c:v>0.517704465</c:v>
                </c:pt>
                <c:pt idx="529">
                  <c:v>0.52000373300000002</c:v>
                </c:pt>
                <c:pt idx="530">
                  <c:v>0.52874663099999997</c:v>
                </c:pt>
                <c:pt idx="531">
                  <c:v>0.53609861400000003</c:v>
                </c:pt>
                <c:pt idx="532">
                  <c:v>0.53788693399999998</c:v>
                </c:pt>
                <c:pt idx="533">
                  <c:v>0.53973202600000003</c:v>
                </c:pt>
                <c:pt idx="534">
                  <c:v>0.54143518800000001</c:v>
                </c:pt>
                <c:pt idx="535">
                  <c:v>0.54188936499999996</c:v>
                </c:pt>
                <c:pt idx="536">
                  <c:v>0.54029974700000005</c:v>
                </c:pt>
                <c:pt idx="537">
                  <c:v>0.53558766499999999</c:v>
                </c:pt>
                <c:pt idx="538">
                  <c:v>0.52244493199999997</c:v>
                </c:pt>
                <c:pt idx="539">
                  <c:v>0.51089181699999997</c:v>
                </c:pt>
                <c:pt idx="540">
                  <c:v>0.51177178400000001</c:v>
                </c:pt>
                <c:pt idx="541">
                  <c:v>0.51497940600000003</c:v>
                </c:pt>
                <c:pt idx="542">
                  <c:v>0.51358848999999995</c:v>
                </c:pt>
                <c:pt idx="543">
                  <c:v>0.51043764000000003</c:v>
                </c:pt>
                <c:pt idx="544">
                  <c:v>0.50850739</c:v>
                </c:pt>
                <c:pt idx="545">
                  <c:v>0.50711647500000001</c:v>
                </c:pt>
                <c:pt idx="546">
                  <c:v>0.51537681000000002</c:v>
                </c:pt>
                <c:pt idx="547">
                  <c:v>0.52769634799999998</c:v>
                </c:pt>
                <c:pt idx="548">
                  <c:v>0.53135814599999998</c:v>
                </c:pt>
                <c:pt idx="549">
                  <c:v>0.53365741499999997</c:v>
                </c:pt>
                <c:pt idx="550">
                  <c:v>0.53836949700000003</c:v>
                </c:pt>
                <c:pt idx="551">
                  <c:v>0.54089585299999998</c:v>
                </c:pt>
                <c:pt idx="552">
                  <c:v>0.53785854799999999</c:v>
                </c:pt>
                <c:pt idx="553">
                  <c:v>0.53283422000000003</c:v>
                </c:pt>
                <c:pt idx="554">
                  <c:v>0.53087558400000001</c:v>
                </c:pt>
                <c:pt idx="555">
                  <c:v>0.53280583400000003</c:v>
                </c:pt>
                <c:pt idx="556">
                  <c:v>0.52993884499999999</c:v>
                </c:pt>
                <c:pt idx="557">
                  <c:v>0.52394939200000001</c:v>
                </c:pt>
                <c:pt idx="558">
                  <c:v>0.522359774</c:v>
                </c:pt>
                <c:pt idx="559">
                  <c:v>0.51401428000000005</c:v>
                </c:pt>
                <c:pt idx="560">
                  <c:v>0.50745710700000002</c:v>
                </c:pt>
                <c:pt idx="561">
                  <c:v>0.507882897</c:v>
                </c:pt>
                <c:pt idx="562">
                  <c:v>0.50396562499999997</c:v>
                </c:pt>
                <c:pt idx="563">
                  <c:v>0.49965094799999998</c:v>
                </c:pt>
                <c:pt idx="564">
                  <c:v>0.49448469</c:v>
                </c:pt>
                <c:pt idx="565">
                  <c:v>0.49354795099999998</c:v>
                </c:pt>
                <c:pt idx="566">
                  <c:v>0.49740845099999997</c:v>
                </c:pt>
                <c:pt idx="567">
                  <c:v>0.49766392599999998</c:v>
                </c:pt>
                <c:pt idx="568">
                  <c:v>0.50501590799999996</c:v>
                </c:pt>
                <c:pt idx="569">
                  <c:v>0.51841411599999998</c:v>
                </c:pt>
                <c:pt idx="570">
                  <c:v>0.52519837700000005</c:v>
                </c:pt>
                <c:pt idx="571">
                  <c:v>0.53110267200000005</c:v>
                </c:pt>
                <c:pt idx="572">
                  <c:v>0.53274906200000005</c:v>
                </c:pt>
                <c:pt idx="573">
                  <c:v>0.524346796</c:v>
                </c:pt>
                <c:pt idx="574">
                  <c:v>0.51977664499999998</c:v>
                </c:pt>
                <c:pt idx="575">
                  <c:v>0.52287072300000004</c:v>
                </c:pt>
                <c:pt idx="576">
                  <c:v>0.52497128900000001</c:v>
                </c:pt>
                <c:pt idx="577">
                  <c:v>0.52920080800000002</c:v>
                </c:pt>
                <c:pt idx="578">
                  <c:v>0.53198263899999998</c:v>
                </c:pt>
                <c:pt idx="579">
                  <c:v>0.52974014300000005</c:v>
                </c:pt>
                <c:pt idx="580">
                  <c:v>0.52976852900000004</c:v>
                </c:pt>
                <c:pt idx="581">
                  <c:v>0.52284233700000005</c:v>
                </c:pt>
                <c:pt idx="582">
                  <c:v>0.50975637600000001</c:v>
                </c:pt>
                <c:pt idx="583">
                  <c:v>0.50246116500000004</c:v>
                </c:pt>
                <c:pt idx="584">
                  <c:v>0.49499563899999999</c:v>
                </c:pt>
                <c:pt idx="585">
                  <c:v>0.49147576999999998</c:v>
                </c:pt>
                <c:pt idx="586">
                  <c:v>0.49445630400000001</c:v>
                </c:pt>
                <c:pt idx="587">
                  <c:v>0.50399401099999996</c:v>
                </c:pt>
                <c:pt idx="588">
                  <c:v>0.52054306800000005</c:v>
                </c:pt>
                <c:pt idx="589">
                  <c:v>0.52993884499999999</c:v>
                </c:pt>
                <c:pt idx="590">
                  <c:v>0.53206779699999995</c:v>
                </c:pt>
                <c:pt idx="591">
                  <c:v>0.53300453599999997</c:v>
                </c:pt>
                <c:pt idx="592">
                  <c:v>0.53283422000000003</c:v>
                </c:pt>
                <c:pt idx="593">
                  <c:v>0.53132975999999998</c:v>
                </c:pt>
                <c:pt idx="594">
                  <c:v>0.52866147299999999</c:v>
                </c:pt>
                <c:pt idx="595">
                  <c:v>0.52812213900000005</c:v>
                </c:pt>
                <c:pt idx="596">
                  <c:v>0.53110267200000005</c:v>
                </c:pt>
                <c:pt idx="597">
                  <c:v>0.53411159200000002</c:v>
                </c:pt>
                <c:pt idx="598">
                  <c:v>0.53351548500000001</c:v>
                </c:pt>
                <c:pt idx="599">
                  <c:v>0.53090397</c:v>
                </c:pt>
                <c:pt idx="600">
                  <c:v>0.52105401699999998</c:v>
                </c:pt>
                <c:pt idx="601">
                  <c:v>0.50373853700000004</c:v>
                </c:pt>
                <c:pt idx="602">
                  <c:v>0.49340602099999997</c:v>
                </c:pt>
                <c:pt idx="603">
                  <c:v>0.49087966399999999</c:v>
                </c:pt>
                <c:pt idx="604">
                  <c:v>0.49070934799999999</c:v>
                </c:pt>
                <c:pt idx="605">
                  <c:v>0.49720974899999998</c:v>
                </c:pt>
                <c:pt idx="606">
                  <c:v>0.50453334599999999</c:v>
                </c:pt>
                <c:pt idx="607">
                  <c:v>0.50654875399999999</c:v>
                </c:pt>
                <c:pt idx="608">
                  <c:v>0.50564040099999996</c:v>
                </c:pt>
                <c:pt idx="609">
                  <c:v>0.50717324699999999</c:v>
                </c:pt>
                <c:pt idx="610">
                  <c:v>0.50969960299999995</c:v>
                </c:pt>
                <c:pt idx="611">
                  <c:v>0.51120406299999999</c:v>
                </c:pt>
                <c:pt idx="612">
                  <c:v>0.51446845699999999</c:v>
                </c:pt>
                <c:pt idx="613">
                  <c:v>0.514440071</c:v>
                </c:pt>
                <c:pt idx="614">
                  <c:v>0.516455479</c:v>
                </c:pt>
                <c:pt idx="615">
                  <c:v>0.52085531399999996</c:v>
                </c:pt>
                <c:pt idx="616">
                  <c:v>0.52735571599999997</c:v>
                </c:pt>
                <c:pt idx="617">
                  <c:v>0.53212456900000005</c:v>
                </c:pt>
                <c:pt idx="618">
                  <c:v>0.52570932599999998</c:v>
                </c:pt>
                <c:pt idx="619">
                  <c:v>0.51889667799999994</c:v>
                </c:pt>
                <c:pt idx="620">
                  <c:v>0.51764769300000002</c:v>
                </c:pt>
                <c:pt idx="621">
                  <c:v>0.51932246900000001</c:v>
                </c:pt>
                <c:pt idx="622">
                  <c:v>0.51824379899999995</c:v>
                </c:pt>
                <c:pt idx="623">
                  <c:v>0.51529165200000004</c:v>
                </c:pt>
                <c:pt idx="624">
                  <c:v>0.51285045299999998</c:v>
                </c:pt>
                <c:pt idx="625">
                  <c:v>0.50901833900000004</c:v>
                </c:pt>
                <c:pt idx="626">
                  <c:v>0.509160269</c:v>
                </c:pt>
                <c:pt idx="627">
                  <c:v>0.50785451100000001</c:v>
                </c:pt>
                <c:pt idx="628">
                  <c:v>0.50461850399999997</c:v>
                </c:pt>
                <c:pt idx="629">
                  <c:v>0.49811810200000001</c:v>
                </c:pt>
                <c:pt idx="630">
                  <c:v>0.49272475599999999</c:v>
                </c:pt>
                <c:pt idx="631">
                  <c:v>0.50038898499999995</c:v>
                </c:pt>
                <c:pt idx="632">
                  <c:v>0.50876286400000004</c:v>
                </c:pt>
                <c:pt idx="633">
                  <c:v>0.51557551199999996</c:v>
                </c:pt>
                <c:pt idx="634">
                  <c:v>0.50941574300000003</c:v>
                </c:pt>
                <c:pt idx="635">
                  <c:v>0.508138372</c:v>
                </c:pt>
                <c:pt idx="636">
                  <c:v>0.52656090700000002</c:v>
                </c:pt>
                <c:pt idx="637">
                  <c:v>0.53933462200000004</c:v>
                </c:pt>
                <c:pt idx="638">
                  <c:v>0.54293964800000005</c:v>
                </c:pt>
                <c:pt idx="639">
                  <c:v>0.542485471</c:v>
                </c:pt>
                <c:pt idx="640">
                  <c:v>0.54100939800000003</c:v>
                </c:pt>
                <c:pt idx="641">
                  <c:v>0.54200290900000003</c:v>
                </c:pt>
                <c:pt idx="642">
                  <c:v>0.54506860000000001</c:v>
                </c:pt>
                <c:pt idx="643">
                  <c:v>0.54643112999999999</c:v>
                </c:pt>
                <c:pt idx="644">
                  <c:v>0.53831272399999996</c:v>
                </c:pt>
                <c:pt idx="645">
                  <c:v>0.529654984</c:v>
                </c:pt>
                <c:pt idx="646">
                  <c:v>0.52494290300000002</c:v>
                </c:pt>
                <c:pt idx="647">
                  <c:v>0.53306130799999996</c:v>
                </c:pt>
                <c:pt idx="648">
                  <c:v>0.53394127499999999</c:v>
                </c:pt>
                <c:pt idx="649">
                  <c:v>0.51551873999999998</c:v>
                </c:pt>
                <c:pt idx="650">
                  <c:v>0.51066472900000004</c:v>
                </c:pt>
                <c:pt idx="651">
                  <c:v>0.515433582</c:v>
                </c:pt>
                <c:pt idx="652">
                  <c:v>0.52230300200000002</c:v>
                </c:pt>
                <c:pt idx="653">
                  <c:v>0.51943601299999997</c:v>
                </c:pt>
                <c:pt idx="654">
                  <c:v>0.51810186899999999</c:v>
                </c:pt>
                <c:pt idx="655">
                  <c:v>0.51469554500000003</c:v>
                </c:pt>
                <c:pt idx="656">
                  <c:v>0.51347494599999999</c:v>
                </c:pt>
                <c:pt idx="657">
                  <c:v>0.52207591399999997</c:v>
                </c:pt>
                <c:pt idx="658">
                  <c:v>0.54098101200000004</c:v>
                </c:pt>
                <c:pt idx="659">
                  <c:v>0.55043355999999999</c:v>
                </c:pt>
                <c:pt idx="660">
                  <c:v>0.54787881699999996</c:v>
                </c:pt>
                <c:pt idx="661">
                  <c:v>0.55247735499999995</c:v>
                </c:pt>
                <c:pt idx="662">
                  <c:v>0.55872228199999996</c:v>
                </c:pt>
                <c:pt idx="663">
                  <c:v>0.55264767100000001</c:v>
                </c:pt>
                <c:pt idx="664">
                  <c:v>0.54038490500000003</c:v>
                </c:pt>
                <c:pt idx="665">
                  <c:v>0.52338167099999999</c:v>
                </c:pt>
                <c:pt idx="666">
                  <c:v>0.51648386499999999</c:v>
                </c:pt>
                <c:pt idx="667">
                  <c:v>0.50748549300000001</c:v>
                </c:pt>
                <c:pt idx="668">
                  <c:v>0.49950901800000003</c:v>
                </c:pt>
                <c:pt idx="669">
                  <c:v>0.48900618600000001</c:v>
                </c:pt>
                <c:pt idx="670">
                  <c:v>0.46853985599999998</c:v>
                </c:pt>
                <c:pt idx="671">
                  <c:v>0.436151393</c:v>
                </c:pt>
                <c:pt idx="672">
                  <c:v>0.41023494500000002</c:v>
                </c:pt>
                <c:pt idx="673">
                  <c:v>0.39396974800000001</c:v>
                </c:pt>
                <c:pt idx="674">
                  <c:v>0.36955776000000001</c:v>
                </c:pt>
                <c:pt idx="675">
                  <c:v>0.34205169400000002</c:v>
                </c:pt>
                <c:pt idx="676">
                  <c:v>0.320336379</c:v>
                </c:pt>
                <c:pt idx="677">
                  <c:v>0.30463890300000002</c:v>
                </c:pt>
                <c:pt idx="678">
                  <c:v>0.29317094599999999</c:v>
                </c:pt>
                <c:pt idx="679">
                  <c:v>0.27943210600000001</c:v>
                </c:pt>
                <c:pt idx="680">
                  <c:v>0.262173398</c:v>
                </c:pt>
                <c:pt idx="681">
                  <c:v>0.243977951</c:v>
                </c:pt>
                <c:pt idx="682">
                  <c:v>0.22916044199999999</c:v>
                </c:pt>
                <c:pt idx="683">
                  <c:v>0.21652865800000001</c:v>
                </c:pt>
                <c:pt idx="684">
                  <c:v>0.20006475900000001</c:v>
                </c:pt>
                <c:pt idx="685">
                  <c:v>0.183629246</c:v>
                </c:pt>
                <c:pt idx="686">
                  <c:v>0.17179227</c:v>
                </c:pt>
                <c:pt idx="687">
                  <c:v>0.16216940499999999</c:v>
                </c:pt>
                <c:pt idx="688">
                  <c:v>0.152291066</c:v>
                </c:pt>
                <c:pt idx="689">
                  <c:v>0.14116374100000001</c:v>
                </c:pt>
                <c:pt idx="690">
                  <c:v>0.12895774700000001</c:v>
                </c:pt>
                <c:pt idx="691">
                  <c:v>0.11672336699999999</c:v>
                </c:pt>
                <c:pt idx="692">
                  <c:v>0.105879902</c:v>
                </c:pt>
                <c:pt idx="693">
                  <c:v>9.6427352999999993E-2</c:v>
                </c:pt>
                <c:pt idx="694">
                  <c:v>8.7542524999999996E-2</c:v>
                </c:pt>
                <c:pt idx="695">
                  <c:v>7.6557130000000001E-2</c:v>
                </c:pt>
                <c:pt idx="696">
                  <c:v>6.554335E-2</c:v>
                </c:pt>
                <c:pt idx="697">
                  <c:v>5.9184878000000003E-2</c:v>
                </c:pt>
                <c:pt idx="698">
                  <c:v>5.2542547000000002E-2</c:v>
                </c:pt>
                <c:pt idx="699">
                  <c:v>4.2380346999999999E-2</c:v>
                </c:pt>
                <c:pt idx="700">
                  <c:v>3.2360077000000001E-2</c:v>
                </c:pt>
                <c:pt idx="701">
                  <c:v>2.4837779000000001E-2</c:v>
                </c:pt>
                <c:pt idx="702">
                  <c:v>1.9359273999999999E-2</c:v>
                </c:pt>
                <c:pt idx="703">
                  <c:v>1.4902667E-2</c:v>
                </c:pt>
                <c:pt idx="704">
                  <c:v>1.1184097E-2</c:v>
                </c:pt>
                <c:pt idx="705">
                  <c:v>7.777773E-3</c:v>
                </c:pt>
                <c:pt idx="706">
                  <c:v>4.7120809999999999E-3</c:v>
                </c:pt>
                <c:pt idx="707">
                  <c:v>2.1857249999999999E-3</c:v>
                </c:pt>
                <c:pt idx="708">
                  <c:v>2.8385999999999998E-4</c:v>
                </c:pt>
                <c:pt idx="709">
                  <c:v>-1.1354410000000001E-3</c:v>
                </c:pt>
                <c:pt idx="710">
                  <c:v>-2.1857249999999999E-3</c:v>
                </c:pt>
                <c:pt idx="711">
                  <c:v>-2.8102169999999998E-3</c:v>
                </c:pt>
                <c:pt idx="712">
                  <c:v>-3.037306E-3</c:v>
                </c:pt>
                <c:pt idx="713">
                  <c:v>-2.9805330000000001E-3</c:v>
                </c:pt>
                <c:pt idx="714">
                  <c:v>-2.8102169999999998E-3</c:v>
                </c:pt>
                <c:pt idx="715">
                  <c:v>-2.611515E-3</c:v>
                </c:pt>
                <c:pt idx="716">
                  <c:v>-2.4411989999999998E-3</c:v>
                </c:pt>
                <c:pt idx="717">
                  <c:v>-2.3276550000000001E-3</c:v>
                </c:pt>
                <c:pt idx="718">
                  <c:v>-2.1289519999999999E-3</c:v>
                </c:pt>
                <c:pt idx="719">
                  <c:v>-1.7315480000000001E-3</c:v>
                </c:pt>
                <c:pt idx="720">
                  <c:v>-1.2205989999999999E-3</c:v>
                </c:pt>
                <c:pt idx="721">
                  <c:v>-8.2319499999999998E-4</c:v>
                </c:pt>
                <c:pt idx="722">
                  <c:v>-5.6772099999999998E-4</c:v>
                </c:pt>
                <c:pt idx="723">
                  <c:v>-3.6901799999999998E-4</c:v>
                </c:pt>
                <c:pt idx="724">
                  <c:v>-2.2708799999999999E-4</c:v>
                </c:pt>
                <c:pt idx="725">
                  <c:v>-1.4192999999999999E-4</c:v>
                </c:pt>
                <c:pt idx="726" formatCode="0.00E+00">
                  <c:v>-8.5199999999999997E-5</c:v>
                </c:pt>
                <c:pt idx="727" formatCode="0.00E+00">
                  <c:v>-2.8399999999999999E-5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7-449E-A913-E548CA17C029}"/>
            </c:ext>
          </c:extLst>
        </c:ser>
        <c:ser>
          <c:idx val="1"/>
          <c:order val="1"/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data_lastRecoveryFile!$AA$2:$AA$741</c:f>
              <c:numCache>
                <c:formatCode>General</c:formatCode>
                <c:ptCount val="7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2.3617178999999999E-2</c:v>
                </c:pt>
                <c:pt idx="7">
                  <c:v>2.8045400000000002E-2</c:v>
                </c:pt>
                <c:pt idx="8">
                  <c:v>2.8045400000000002E-2</c:v>
                </c:pt>
                <c:pt idx="9">
                  <c:v>2.9521473999999999E-2</c:v>
                </c:pt>
                <c:pt idx="10">
                  <c:v>2.5093252999999999E-2</c:v>
                </c:pt>
                <c:pt idx="11">
                  <c:v>6.1995095E-2</c:v>
                </c:pt>
                <c:pt idx="12">
                  <c:v>0</c:v>
                </c:pt>
                <c:pt idx="13">
                  <c:v>4.1330064E-2</c:v>
                </c:pt>
                <c:pt idx="14">
                  <c:v>6.7899390000000004E-2</c:v>
                </c:pt>
                <c:pt idx="15">
                  <c:v>7.0851538000000006E-2</c:v>
                </c:pt>
                <c:pt idx="16">
                  <c:v>1.6236811E-2</c:v>
                </c:pt>
                <c:pt idx="17">
                  <c:v>7.9707979999999998E-2</c:v>
                </c:pt>
                <c:pt idx="18">
                  <c:v>6.0519021999999999E-2</c:v>
                </c:pt>
                <c:pt idx="19">
                  <c:v>6.0519021999999999E-2</c:v>
                </c:pt>
                <c:pt idx="20">
                  <c:v>6.0519021999999999E-2</c:v>
                </c:pt>
                <c:pt idx="21">
                  <c:v>6.3471168999999994E-2</c:v>
                </c:pt>
                <c:pt idx="22">
                  <c:v>7.6755831999999996E-2</c:v>
                </c:pt>
                <c:pt idx="23">
                  <c:v>7.6755831999999996E-2</c:v>
                </c:pt>
                <c:pt idx="24">
                  <c:v>0.113657675</c:v>
                </c:pt>
                <c:pt idx="25">
                  <c:v>3.3949695000000002E-2</c:v>
                </c:pt>
                <c:pt idx="26">
                  <c:v>7.9707979999999998E-2</c:v>
                </c:pt>
                <c:pt idx="27">
                  <c:v>7.3803684999999994E-2</c:v>
                </c:pt>
                <c:pt idx="28">
                  <c:v>0.178604918</c:v>
                </c:pt>
                <c:pt idx="29">
                  <c:v>0</c:v>
                </c:pt>
                <c:pt idx="30">
                  <c:v>9.7420863999999996E-2</c:v>
                </c:pt>
                <c:pt idx="31">
                  <c:v>8.4136200999999994E-2</c:v>
                </c:pt>
                <c:pt idx="32">
                  <c:v>0.185985286</c:v>
                </c:pt>
                <c:pt idx="33">
                  <c:v>5.4614727000000002E-2</c:v>
                </c:pt>
                <c:pt idx="34">
                  <c:v>0.152035591</c:v>
                </c:pt>
                <c:pt idx="35">
                  <c:v>5.6090801000000003E-2</c:v>
                </c:pt>
                <c:pt idx="36">
                  <c:v>0.15941596</c:v>
                </c:pt>
                <c:pt idx="37">
                  <c:v>0.10775338</c:v>
                </c:pt>
                <c:pt idx="38">
                  <c:v>0.118085896</c:v>
                </c:pt>
                <c:pt idx="39">
                  <c:v>0.11956197</c:v>
                </c:pt>
                <c:pt idx="40">
                  <c:v>0.121038044</c:v>
                </c:pt>
                <c:pt idx="41">
                  <c:v>0.11218160100000001</c:v>
                </c:pt>
                <c:pt idx="42">
                  <c:v>0.11956197</c:v>
                </c:pt>
                <c:pt idx="43">
                  <c:v>0.20222209699999999</c:v>
                </c:pt>
                <c:pt idx="44">
                  <c:v>7.6755831999999996E-2</c:v>
                </c:pt>
                <c:pt idx="45">
                  <c:v>0.274549708</c:v>
                </c:pt>
                <c:pt idx="46">
                  <c:v>0</c:v>
                </c:pt>
                <c:pt idx="47">
                  <c:v>0.28635829800000001</c:v>
                </c:pt>
                <c:pt idx="48">
                  <c:v>0</c:v>
                </c:pt>
                <c:pt idx="49">
                  <c:v>0.15941596</c:v>
                </c:pt>
                <c:pt idx="50">
                  <c:v>0.24650430800000001</c:v>
                </c:pt>
                <c:pt idx="51">
                  <c:v>0.23174357100000001</c:v>
                </c:pt>
                <c:pt idx="52">
                  <c:v>6.4947243000000002E-2</c:v>
                </c:pt>
                <c:pt idx="53">
                  <c:v>0.242076087</c:v>
                </c:pt>
                <c:pt idx="54">
                  <c:v>0.16974847600000001</c:v>
                </c:pt>
                <c:pt idx="55">
                  <c:v>0.17712884400000001</c:v>
                </c:pt>
                <c:pt idx="56">
                  <c:v>0.15941596</c:v>
                </c:pt>
                <c:pt idx="57">
                  <c:v>0.16089203299999999</c:v>
                </c:pt>
                <c:pt idx="58">
                  <c:v>0.26421719300000002</c:v>
                </c:pt>
                <c:pt idx="59">
                  <c:v>9.7420863999999996E-2</c:v>
                </c:pt>
                <c:pt idx="60">
                  <c:v>0.17712884400000001</c:v>
                </c:pt>
                <c:pt idx="61">
                  <c:v>0.16236810700000001</c:v>
                </c:pt>
                <c:pt idx="62">
                  <c:v>0.34835339399999998</c:v>
                </c:pt>
                <c:pt idx="63">
                  <c:v>0</c:v>
                </c:pt>
                <c:pt idx="64">
                  <c:v>0.18450921300000001</c:v>
                </c:pt>
                <c:pt idx="65">
                  <c:v>0.18746135999999999</c:v>
                </c:pt>
                <c:pt idx="66">
                  <c:v>0.34244909899999998</c:v>
                </c:pt>
                <c:pt idx="67">
                  <c:v>6.4947243000000002E-2</c:v>
                </c:pt>
                <c:pt idx="68">
                  <c:v>9.4468716999999994E-2</c:v>
                </c:pt>
                <c:pt idx="69">
                  <c:v>0.26421719300000002</c:v>
                </c:pt>
                <c:pt idx="70">
                  <c:v>0.29226259300000001</c:v>
                </c:pt>
                <c:pt idx="71">
                  <c:v>0.172700623</c:v>
                </c:pt>
                <c:pt idx="72">
                  <c:v>0.17712884400000001</c:v>
                </c:pt>
                <c:pt idx="73">
                  <c:v>0.19041350700000001</c:v>
                </c:pt>
                <c:pt idx="74">
                  <c:v>0.19484172899999999</c:v>
                </c:pt>
                <c:pt idx="75">
                  <c:v>0.19484172899999999</c:v>
                </c:pt>
                <c:pt idx="76">
                  <c:v>0.17565277000000001</c:v>
                </c:pt>
                <c:pt idx="77">
                  <c:v>0.180080992</c:v>
                </c:pt>
                <c:pt idx="78">
                  <c:v>0.20222209699999999</c:v>
                </c:pt>
                <c:pt idx="79">
                  <c:v>0.20369817100000001</c:v>
                </c:pt>
                <c:pt idx="80">
                  <c:v>0.200746023</c:v>
                </c:pt>
                <c:pt idx="81">
                  <c:v>0.172700623</c:v>
                </c:pt>
                <c:pt idx="82">
                  <c:v>0.200746023</c:v>
                </c:pt>
                <c:pt idx="83">
                  <c:v>0.180080992</c:v>
                </c:pt>
                <c:pt idx="84">
                  <c:v>0.29226259300000001</c:v>
                </c:pt>
                <c:pt idx="85">
                  <c:v>0.109229454</c:v>
                </c:pt>
                <c:pt idx="86">
                  <c:v>0.304071182</c:v>
                </c:pt>
                <c:pt idx="87">
                  <c:v>9.0040495999999998E-2</c:v>
                </c:pt>
                <c:pt idx="88">
                  <c:v>0.38820738300000002</c:v>
                </c:pt>
                <c:pt idx="89">
                  <c:v>0</c:v>
                </c:pt>
                <c:pt idx="90">
                  <c:v>0.40739634200000002</c:v>
                </c:pt>
                <c:pt idx="91">
                  <c:v>0.18450921300000001</c:v>
                </c:pt>
                <c:pt idx="92">
                  <c:v>0.191889581</c:v>
                </c:pt>
                <c:pt idx="93">
                  <c:v>0.21107853900000001</c:v>
                </c:pt>
                <c:pt idx="94">
                  <c:v>0.20812639199999999</c:v>
                </c:pt>
                <c:pt idx="95">
                  <c:v>0.20812639199999999</c:v>
                </c:pt>
                <c:pt idx="96">
                  <c:v>0.19041350700000001</c:v>
                </c:pt>
                <c:pt idx="97">
                  <c:v>0.214030687</c:v>
                </c:pt>
                <c:pt idx="98">
                  <c:v>0.191889581</c:v>
                </c:pt>
                <c:pt idx="99">
                  <c:v>0.20812639199999999</c:v>
                </c:pt>
                <c:pt idx="100">
                  <c:v>0.20222209699999999</c:v>
                </c:pt>
                <c:pt idx="101">
                  <c:v>0.30111903499999998</c:v>
                </c:pt>
                <c:pt idx="102">
                  <c:v>9.0040495999999998E-2</c:v>
                </c:pt>
                <c:pt idx="103">
                  <c:v>0.28635829800000001</c:v>
                </c:pt>
                <c:pt idx="104">
                  <c:v>0.110705528</c:v>
                </c:pt>
                <c:pt idx="105">
                  <c:v>0.420681005</c:v>
                </c:pt>
                <c:pt idx="106">
                  <c:v>0</c:v>
                </c:pt>
                <c:pt idx="107">
                  <c:v>0.19041350700000001</c:v>
                </c:pt>
                <c:pt idx="108">
                  <c:v>0.20812639199999999</c:v>
                </c:pt>
                <c:pt idx="109">
                  <c:v>0.40001597300000002</c:v>
                </c:pt>
                <c:pt idx="110">
                  <c:v>0</c:v>
                </c:pt>
                <c:pt idx="111">
                  <c:v>0.419204931</c:v>
                </c:pt>
                <c:pt idx="112">
                  <c:v>9.0040495999999998E-2</c:v>
                </c:pt>
                <c:pt idx="113">
                  <c:v>0.28045400300000001</c:v>
                </c:pt>
                <c:pt idx="114">
                  <c:v>0.212554613</c:v>
                </c:pt>
                <c:pt idx="115">
                  <c:v>0.219934982</c:v>
                </c:pt>
                <c:pt idx="116">
                  <c:v>0.21698283400000001</c:v>
                </c:pt>
                <c:pt idx="117">
                  <c:v>0.191889581</c:v>
                </c:pt>
                <c:pt idx="118">
                  <c:v>0.19484172899999999</c:v>
                </c:pt>
                <c:pt idx="119">
                  <c:v>0.20812639199999999</c:v>
                </c:pt>
                <c:pt idx="120">
                  <c:v>0.21107853900000001</c:v>
                </c:pt>
                <c:pt idx="121">
                  <c:v>0.20812639199999999</c:v>
                </c:pt>
                <c:pt idx="122">
                  <c:v>0.193365655</c:v>
                </c:pt>
                <c:pt idx="123">
                  <c:v>0.219934982</c:v>
                </c:pt>
                <c:pt idx="124">
                  <c:v>0.19779387600000001</c:v>
                </c:pt>
                <c:pt idx="125">
                  <c:v>0.21698283400000001</c:v>
                </c:pt>
                <c:pt idx="126">
                  <c:v>0.214030687</c:v>
                </c:pt>
                <c:pt idx="127">
                  <c:v>0.20812639199999999</c:v>
                </c:pt>
                <c:pt idx="128">
                  <c:v>0.191889581</c:v>
                </c:pt>
                <c:pt idx="129">
                  <c:v>0.19484172899999999</c:v>
                </c:pt>
                <c:pt idx="130">
                  <c:v>0.221411055</c:v>
                </c:pt>
                <c:pt idx="131">
                  <c:v>0.22583927600000001</c:v>
                </c:pt>
                <c:pt idx="132">
                  <c:v>0.21845890800000001</c:v>
                </c:pt>
                <c:pt idx="133">
                  <c:v>0.19484172899999999</c:v>
                </c:pt>
                <c:pt idx="134">
                  <c:v>0.19926995</c:v>
                </c:pt>
                <c:pt idx="135">
                  <c:v>0.212554613</c:v>
                </c:pt>
                <c:pt idx="136">
                  <c:v>0.212554613</c:v>
                </c:pt>
                <c:pt idx="137">
                  <c:v>0.20960246599999999</c:v>
                </c:pt>
                <c:pt idx="138">
                  <c:v>0.283406151</c:v>
                </c:pt>
                <c:pt idx="139">
                  <c:v>0.323260141</c:v>
                </c:pt>
                <c:pt idx="140">
                  <c:v>9.1516569000000006E-2</c:v>
                </c:pt>
                <c:pt idx="141">
                  <c:v>0.33506872999999998</c:v>
                </c:pt>
                <c:pt idx="142">
                  <c:v>0.21107853900000001</c:v>
                </c:pt>
                <c:pt idx="143">
                  <c:v>0.19779387600000001</c:v>
                </c:pt>
                <c:pt idx="144">
                  <c:v>0.206650318</c:v>
                </c:pt>
                <c:pt idx="145">
                  <c:v>0.22288712899999999</c:v>
                </c:pt>
                <c:pt idx="146">
                  <c:v>0.22583927600000001</c:v>
                </c:pt>
                <c:pt idx="147">
                  <c:v>0.219934982</c:v>
                </c:pt>
                <c:pt idx="148">
                  <c:v>0.18893743399999999</c:v>
                </c:pt>
                <c:pt idx="149">
                  <c:v>0.193365655</c:v>
                </c:pt>
                <c:pt idx="150">
                  <c:v>0.21698283400000001</c:v>
                </c:pt>
                <c:pt idx="151">
                  <c:v>0.21550675999999999</c:v>
                </c:pt>
                <c:pt idx="152">
                  <c:v>0.212554613</c:v>
                </c:pt>
                <c:pt idx="153">
                  <c:v>0.19484172899999999</c:v>
                </c:pt>
                <c:pt idx="154">
                  <c:v>0.21845890800000001</c:v>
                </c:pt>
                <c:pt idx="155">
                  <c:v>0.200746023</c:v>
                </c:pt>
                <c:pt idx="156">
                  <c:v>0.21698283400000001</c:v>
                </c:pt>
                <c:pt idx="157">
                  <c:v>0.219934982</c:v>
                </c:pt>
                <c:pt idx="158">
                  <c:v>0.21698283400000001</c:v>
                </c:pt>
                <c:pt idx="159">
                  <c:v>0.19041350700000001</c:v>
                </c:pt>
                <c:pt idx="160">
                  <c:v>0.19484172899999999</c:v>
                </c:pt>
                <c:pt idx="161">
                  <c:v>0.212554613</c:v>
                </c:pt>
                <c:pt idx="162">
                  <c:v>0.21845890800000001</c:v>
                </c:pt>
                <c:pt idx="163">
                  <c:v>0.40739634200000002</c:v>
                </c:pt>
                <c:pt idx="164">
                  <c:v>0.19484172899999999</c:v>
                </c:pt>
                <c:pt idx="165">
                  <c:v>0.21698283400000001</c:v>
                </c:pt>
                <c:pt idx="166">
                  <c:v>0.21845890800000001</c:v>
                </c:pt>
                <c:pt idx="167">
                  <c:v>0.214030687</c:v>
                </c:pt>
                <c:pt idx="168">
                  <c:v>0.21107853900000001</c:v>
                </c:pt>
                <c:pt idx="169">
                  <c:v>0.185985286</c:v>
                </c:pt>
                <c:pt idx="170">
                  <c:v>0.19779387600000001</c:v>
                </c:pt>
                <c:pt idx="171">
                  <c:v>0.214030687</c:v>
                </c:pt>
                <c:pt idx="172">
                  <c:v>0.34097302499999999</c:v>
                </c:pt>
                <c:pt idx="173">
                  <c:v>0.11218160100000001</c:v>
                </c:pt>
                <c:pt idx="174">
                  <c:v>0.283406151</c:v>
                </c:pt>
                <c:pt idx="175">
                  <c:v>0.10480123299999999</c:v>
                </c:pt>
                <c:pt idx="176">
                  <c:v>0.43248959399999998</c:v>
                </c:pt>
                <c:pt idx="177">
                  <c:v>0.221411055</c:v>
                </c:pt>
                <c:pt idx="178">
                  <c:v>0.200746023</c:v>
                </c:pt>
                <c:pt idx="179">
                  <c:v>0.22288712899999999</c:v>
                </c:pt>
                <c:pt idx="180">
                  <c:v>0.19926995</c:v>
                </c:pt>
                <c:pt idx="181">
                  <c:v>0.21698283400000001</c:v>
                </c:pt>
                <c:pt idx="182">
                  <c:v>0.20812639199999999</c:v>
                </c:pt>
                <c:pt idx="183">
                  <c:v>0.21550675999999999</c:v>
                </c:pt>
                <c:pt idx="184">
                  <c:v>0.193365655</c:v>
                </c:pt>
                <c:pt idx="185">
                  <c:v>0.19926995</c:v>
                </c:pt>
                <c:pt idx="186">
                  <c:v>0.22436320300000001</c:v>
                </c:pt>
                <c:pt idx="187">
                  <c:v>0.21107853900000001</c:v>
                </c:pt>
                <c:pt idx="188">
                  <c:v>0.206650318</c:v>
                </c:pt>
                <c:pt idx="189">
                  <c:v>0.18746135999999999</c:v>
                </c:pt>
                <c:pt idx="190">
                  <c:v>0.193365655</c:v>
                </c:pt>
                <c:pt idx="191">
                  <c:v>0.21845890800000001</c:v>
                </c:pt>
                <c:pt idx="192">
                  <c:v>0.21845890800000001</c:v>
                </c:pt>
                <c:pt idx="193">
                  <c:v>0.39853989899999998</c:v>
                </c:pt>
                <c:pt idx="194">
                  <c:v>0</c:v>
                </c:pt>
                <c:pt idx="195">
                  <c:v>0.214030687</c:v>
                </c:pt>
                <c:pt idx="196">
                  <c:v>0.19484172899999999</c:v>
                </c:pt>
                <c:pt idx="197">
                  <c:v>0.44282210999999999</c:v>
                </c:pt>
                <c:pt idx="198">
                  <c:v>0</c:v>
                </c:pt>
                <c:pt idx="199">
                  <c:v>0.4265853</c:v>
                </c:pt>
                <c:pt idx="200">
                  <c:v>0.19779387600000001</c:v>
                </c:pt>
                <c:pt idx="201">
                  <c:v>0.21845890800000001</c:v>
                </c:pt>
                <c:pt idx="202">
                  <c:v>0.21845890800000001</c:v>
                </c:pt>
                <c:pt idx="203">
                  <c:v>0.221411055</c:v>
                </c:pt>
                <c:pt idx="204">
                  <c:v>0.19631780200000001</c:v>
                </c:pt>
                <c:pt idx="205">
                  <c:v>0.19926995</c:v>
                </c:pt>
                <c:pt idx="206">
                  <c:v>0.21845890800000001</c:v>
                </c:pt>
                <c:pt idx="207">
                  <c:v>0.21845890800000001</c:v>
                </c:pt>
                <c:pt idx="208">
                  <c:v>0.221411055</c:v>
                </c:pt>
                <c:pt idx="209">
                  <c:v>0.19484172899999999</c:v>
                </c:pt>
                <c:pt idx="210">
                  <c:v>0.29226259300000001</c:v>
                </c:pt>
                <c:pt idx="211">
                  <c:v>0.11956197</c:v>
                </c:pt>
                <c:pt idx="212">
                  <c:v>0.214030687</c:v>
                </c:pt>
                <c:pt idx="213">
                  <c:v>0.219934982</c:v>
                </c:pt>
                <c:pt idx="214">
                  <c:v>0.42215707899999999</c:v>
                </c:pt>
                <c:pt idx="215">
                  <c:v>0</c:v>
                </c:pt>
                <c:pt idx="216">
                  <c:v>0.413300636</c:v>
                </c:pt>
                <c:pt idx="217">
                  <c:v>0.109229454</c:v>
                </c:pt>
                <c:pt idx="218">
                  <c:v>0.33211658300000002</c:v>
                </c:pt>
                <c:pt idx="219">
                  <c:v>0.10775338</c:v>
                </c:pt>
                <c:pt idx="220">
                  <c:v>0.29669081400000002</c:v>
                </c:pt>
                <c:pt idx="221">
                  <c:v>0.21845890800000001</c:v>
                </c:pt>
                <c:pt idx="222">
                  <c:v>0.214030687</c:v>
                </c:pt>
                <c:pt idx="223">
                  <c:v>0.21845890800000001</c:v>
                </c:pt>
                <c:pt idx="224">
                  <c:v>0.214030687</c:v>
                </c:pt>
                <c:pt idx="225">
                  <c:v>0.191889581</c:v>
                </c:pt>
                <c:pt idx="226">
                  <c:v>0.19631780200000001</c:v>
                </c:pt>
                <c:pt idx="227">
                  <c:v>0.212554613</c:v>
                </c:pt>
                <c:pt idx="228">
                  <c:v>0.206650318</c:v>
                </c:pt>
                <c:pt idx="229">
                  <c:v>0.20812639199999999</c:v>
                </c:pt>
                <c:pt idx="230">
                  <c:v>0.19041350700000001</c:v>
                </c:pt>
                <c:pt idx="231">
                  <c:v>0.193365655</c:v>
                </c:pt>
                <c:pt idx="232">
                  <c:v>0.219934982</c:v>
                </c:pt>
                <c:pt idx="233">
                  <c:v>0.21107853900000001</c:v>
                </c:pt>
                <c:pt idx="234">
                  <c:v>0.20517424400000001</c:v>
                </c:pt>
                <c:pt idx="235">
                  <c:v>0.191889581</c:v>
                </c:pt>
                <c:pt idx="236">
                  <c:v>0.20812639199999999</c:v>
                </c:pt>
                <c:pt idx="237">
                  <c:v>0.191889581</c:v>
                </c:pt>
                <c:pt idx="238">
                  <c:v>0.21107853900000001</c:v>
                </c:pt>
                <c:pt idx="239">
                  <c:v>0.21107853900000001</c:v>
                </c:pt>
                <c:pt idx="240">
                  <c:v>0.20960246599999999</c:v>
                </c:pt>
                <c:pt idx="241">
                  <c:v>0.18893743399999999</c:v>
                </c:pt>
                <c:pt idx="242">
                  <c:v>0.19484172899999999</c:v>
                </c:pt>
                <c:pt idx="243">
                  <c:v>0.315879772</c:v>
                </c:pt>
                <c:pt idx="244">
                  <c:v>0.109229454</c:v>
                </c:pt>
                <c:pt idx="245">
                  <c:v>0.214030687</c:v>
                </c:pt>
                <c:pt idx="246">
                  <c:v>0.191889581</c:v>
                </c:pt>
                <c:pt idx="247">
                  <c:v>0.193365655</c:v>
                </c:pt>
                <c:pt idx="248">
                  <c:v>0.219934982</c:v>
                </c:pt>
                <c:pt idx="249">
                  <c:v>0.42215707899999999</c:v>
                </c:pt>
                <c:pt idx="250">
                  <c:v>0</c:v>
                </c:pt>
                <c:pt idx="251">
                  <c:v>0.38968345700000001</c:v>
                </c:pt>
                <c:pt idx="252">
                  <c:v>7.8231906000000004E-2</c:v>
                </c:pt>
                <c:pt idx="253">
                  <c:v>0.32178406700000001</c:v>
                </c:pt>
                <c:pt idx="254">
                  <c:v>9.7420863999999996E-2</c:v>
                </c:pt>
                <c:pt idx="255">
                  <c:v>0.32621228800000002</c:v>
                </c:pt>
                <c:pt idx="256">
                  <c:v>0.191889581</c:v>
                </c:pt>
                <c:pt idx="257">
                  <c:v>0.191889581</c:v>
                </c:pt>
                <c:pt idx="258">
                  <c:v>0.20960246599999999</c:v>
                </c:pt>
                <c:pt idx="259">
                  <c:v>0.21550675999999999</c:v>
                </c:pt>
                <c:pt idx="260">
                  <c:v>0.21550675999999999</c:v>
                </c:pt>
                <c:pt idx="261">
                  <c:v>0.19041350700000001</c:v>
                </c:pt>
                <c:pt idx="262">
                  <c:v>0.191889581</c:v>
                </c:pt>
                <c:pt idx="263">
                  <c:v>0.21550675999999999</c:v>
                </c:pt>
                <c:pt idx="264">
                  <c:v>0.214030687</c:v>
                </c:pt>
                <c:pt idx="265">
                  <c:v>0.21698283400000001</c:v>
                </c:pt>
                <c:pt idx="266">
                  <c:v>0.193365655</c:v>
                </c:pt>
                <c:pt idx="267">
                  <c:v>0.21698283400000001</c:v>
                </c:pt>
                <c:pt idx="268">
                  <c:v>0.40149204700000002</c:v>
                </c:pt>
                <c:pt idx="269">
                  <c:v>0</c:v>
                </c:pt>
                <c:pt idx="270">
                  <c:v>0.43248959399999998</c:v>
                </c:pt>
                <c:pt idx="271">
                  <c:v>0.10480123299999999</c:v>
                </c:pt>
                <c:pt idx="272">
                  <c:v>0.29373866700000001</c:v>
                </c:pt>
                <c:pt idx="273">
                  <c:v>0.219934982</c:v>
                </c:pt>
                <c:pt idx="274">
                  <c:v>0.212554613</c:v>
                </c:pt>
                <c:pt idx="275">
                  <c:v>0.20960246599999999</c:v>
                </c:pt>
                <c:pt idx="276">
                  <c:v>0.193365655</c:v>
                </c:pt>
                <c:pt idx="277">
                  <c:v>0.221411055</c:v>
                </c:pt>
                <c:pt idx="278">
                  <c:v>0.20369817100000001</c:v>
                </c:pt>
                <c:pt idx="279">
                  <c:v>0.214030687</c:v>
                </c:pt>
                <c:pt idx="280">
                  <c:v>0.214030687</c:v>
                </c:pt>
                <c:pt idx="281">
                  <c:v>0.206650318</c:v>
                </c:pt>
                <c:pt idx="282">
                  <c:v>0.185985286</c:v>
                </c:pt>
                <c:pt idx="283">
                  <c:v>0.191889581</c:v>
                </c:pt>
                <c:pt idx="284">
                  <c:v>0.21550675999999999</c:v>
                </c:pt>
                <c:pt idx="285">
                  <c:v>0.214030687</c:v>
                </c:pt>
                <c:pt idx="286">
                  <c:v>0.40592026799999997</c:v>
                </c:pt>
                <c:pt idx="287">
                  <c:v>0.18893743399999999</c:v>
                </c:pt>
                <c:pt idx="288">
                  <c:v>0.214030687</c:v>
                </c:pt>
                <c:pt idx="289">
                  <c:v>0.21698283400000001</c:v>
                </c:pt>
                <c:pt idx="290">
                  <c:v>0.22288712899999999</c:v>
                </c:pt>
                <c:pt idx="291">
                  <c:v>0.200746023</c:v>
                </c:pt>
                <c:pt idx="292">
                  <c:v>0.19484172899999999</c:v>
                </c:pt>
                <c:pt idx="293">
                  <c:v>0.21107853900000001</c:v>
                </c:pt>
                <c:pt idx="294">
                  <c:v>0.21698283400000001</c:v>
                </c:pt>
                <c:pt idx="295">
                  <c:v>0.21698283400000001</c:v>
                </c:pt>
                <c:pt idx="296">
                  <c:v>0.22288712899999999</c:v>
                </c:pt>
                <c:pt idx="297">
                  <c:v>0.20222209699999999</c:v>
                </c:pt>
                <c:pt idx="298">
                  <c:v>0.20222209699999999</c:v>
                </c:pt>
                <c:pt idx="299">
                  <c:v>0.22879142399999999</c:v>
                </c:pt>
                <c:pt idx="300">
                  <c:v>0.22583927600000001</c:v>
                </c:pt>
                <c:pt idx="301">
                  <c:v>0.219934982</c:v>
                </c:pt>
                <c:pt idx="302">
                  <c:v>0.19779387600000001</c:v>
                </c:pt>
                <c:pt idx="303">
                  <c:v>0.193365655</c:v>
                </c:pt>
                <c:pt idx="304">
                  <c:v>0.21550675999999999</c:v>
                </c:pt>
                <c:pt idx="305">
                  <c:v>0.31883191900000002</c:v>
                </c:pt>
                <c:pt idx="306">
                  <c:v>0.31440369800000001</c:v>
                </c:pt>
                <c:pt idx="307">
                  <c:v>0.10480123299999999</c:v>
                </c:pt>
                <c:pt idx="308">
                  <c:v>0.32030799300000001</c:v>
                </c:pt>
                <c:pt idx="309">
                  <c:v>0.219934982</c:v>
                </c:pt>
                <c:pt idx="310">
                  <c:v>0.221411055</c:v>
                </c:pt>
                <c:pt idx="311">
                  <c:v>0.21698283400000001</c:v>
                </c:pt>
                <c:pt idx="312">
                  <c:v>0.19631780200000001</c:v>
                </c:pt>
                <c:pt idx="313">
                  <c:v>0.19926995</c:v>
                </c:pt>
                <c:pt idx="314">
                  <c:v>0.221411055</c:v>
                </c:pt>
                <c:pt idx="315">
                  <c:v>0.21107853900000001</c:v>
                </c:pt>
                <c:pt idx="316">
                  <c:v>0.21698283400000001</c:v>
                </c:pt>
                <c:pt idx="317">
                  <c:v>0.193365655</c:v>
                </c:pt>
                <c:pt idx="318">
                  <c:v>0.191889581</c:v>
                </c:pt>
                <c:pt idx="319">
                  <c:v>0.214030687</c:v>
                </c:pt>
                <c:pt idx="320">
                  <c:v>0.21698283400000001</c:v>
                </c:pt>
                <c:pt idx="321">
                  <c:v>0.21698283400000001</c:v>
                </c:pt>
                <c:pt idx="322">
                  <c:v>0.19041350700000001</c:v>
                </c:pt>
                <c:pt idx="323">
                  <c:v>0.21698283400000001</c:v>
                </c:pt>
                <c:pt idx="324">
                  <c:v>0.193365655</c:v>
                </c:pt>
                <c:pt idx="325">
                  <c:v>0.21550675999999999</c:v>
                </c:pt>
                <c:pt idx="326">
                  <c:v>0.21550675999999999</c:v>
                </c:pt>
                <c:pt idx="327">
                  <c:v>0.21698283400000001</c:v>
                </c:pt>
                <c:pt idx="328">
                  <c:v>0.19484172899999999</c:v>
                </c:pt>
                <c:pt idx="329">
                  <c:v>0.19631780200000001</c:v>
                </c:pt>
                <c:pt idx="330">
                  <c:v>0.219934982</c:v>
                </c:pt>
                <c:pt idx="331">
                  <c:v>0.32178406700000001</c:v>
                </c:pt>
                <c:pt idx="332">
                  <c:v>0.118085896</c:v>
                </c:pt>
                <c:pt idx="333">
                  <c:v>0.19041350700000001</c:v>
                </c:pt>
                <c:pt idx="334">
                  <c:v>0.19484172899999999</c:v>
                </c:pt>
                <c:pt idx="335">
                  <c:v>0.42806137300000002</c:v>
                </c:pt>
                <c:pt idx="336">
                  <c:v>0</c:v>
                </c:pt>
                <c:pt idx="337">
                  <c:v>0.40444419399999998</c:v>
                </c:pt>
                <c:pt idx="338">
                  <c:v>0.21550675999999999</c:v>
                </c:pt>
                <c:pt idx="339">
                  <c:v>0.200746023</c:v>
                </c:pt>
                <c:pt idx="340">
                  <c:v>0.221411055</c:v>
                </c:pt>
                <c:pt idx="341">
                  <c:v>0.22583927600000001</c:v>
                </c:pt>
                <c:pt idx="342">
                  <c:v>0.221411055</c:v>
                </c:pt>
                <c:pt idx="343">
                  <c:v>0.19631780200000001</c:v>
                </c:pt>
                <c:pt idx="344">
                  <c:v>0.19926995</c:v>
                </c:pt>
                <c:pt idx="345">
                  <c:v>0.221411055</c:v>
                </c:pt>
                <c:pt idx="346">
                  <c:v>0.21107853900000001</c:v>
                </c:pt>
                <c:pt idx="347">
                  <c:v>0.219934982</c:v>
                </c:pt>
                <c:pt idx="348">
                  <c:v>0.19631780200000001</c:v>
                </c:pt>
                <c:pt idx="349">
                  <c:v>0.22436320300000001</c:v>
                </c:pt>
                <c:pt idx="350">
                  <c:v>0.20369817100000001</c:v>
                </c:pt>
                <c:pt idx="351">
                  <c:v>0.21698283400000001</c:v>
                </c:pt>
                <c:pt idx="352">
                  <c:v>0.212554613</c:v>
                </c:pt>
                <c:pt idx="353">
                  <c:v>0.212554613</c:v>
                </c:pt>
                <c:pt idx="354">
                  <c:v>0.185985286</c:v>
                </c:pt>
                <c:pt idx="355">
                  <c:v>0.193365655</c:v>
                </c:pt>
                <c:pt idx="356">
                  <c:v>0.214030687</c:v>
                </c:pt>
                <c:pt idx="357">
                  <c:v>0.32030799300000001</c:v>
                </c:pt>
                <c:pt idx="358">
                  <c:v>0.309975477</c:v>
                </c:pt>
                <c:pt idx="359">
                  <c:v>8.8564422000000004E-2</c:v>
                </c:pt>
                <c:pt idx="360">
                  <c:v>0.33654480399999998</c:v>
                </c:pt>
                <c:pt idx="361">
                  <c:v>0.212554613</c:v>
                </c:pt>
                <c:pt idx="362">
                  <c:v>0.20369817100000001</c:v>
                </c:pt>
                <c:pt idx="363">
                  <c:v>0.18450921300000001</c:v>
                </c:pt>
                <c:pt idx="364">
                  <c:v>0.20812639199999999</c:v>
                </c:pt>
                <c:pt idx="365">
                  <c:v>0.193365655</c:v>
                </c:pt>
                <c:pt idx="366">
                  <c:v>0.219934982</c:v>
                </c:pt>
                <c:pt idx="367">
                  <c:v>0.21845890800000001</c:v>
                </c:pt>
                <c:pt idx="368">
                  <c:v>0.21550675999999999</c:v>
                </c:pt>
                <c:pt idx="369">
                  <c:v>0.19041350700000001</c:v>
                </c:pt>
                <c:pt idx="370">
                  <c:v>0.18893743399999999</c:v>
                </c:pt>
                <c:pt idx="371">
                  <c:v>0.214030687</c:v>
                </c:pt>
                <c:pt idx="372">
                  <c:v>0.219934982</c:v>
                </c:pt>
                <c:pt idx="373">
                  <c:v>0.214030687</c:v>
                </c:pt>
                <c:pt idx="374">
                  <c:v>0.18746135999999999</c:v>
                </c:pt>
                <c:pt idx="375">
                  <c:v>0.18746135999999999</c:v>
                </c:pt>
                <c:pt idx="376">
                  <c:v>0.31292762499999999</c:v>
                </c:pt>
                <c:pt idx="377">
                  <c:v>0.10775338</c:v>
                </c:pt>
                <c:pt idx="378">
                  <c:v>0.42510922600000001</c:v>
                </c:pt>
                <c:pt idx="379">
                  <c:v>0</c:v>
                </c:pt>
                <c:pt idx="380">
                  <c:v>0.41772885700000001</c:v>
                </c:pt>
                <c:pt idx="381">
                  <c:v>0</c:v>
                </c:pt>
                <c:pt idx="382">
                  <c:v>0.42953744700000002</c:v>
                </c:pt>
                <c:pt idx="383">
                  <c:v>0</c:v>
                </c:pt>
                <c:pt idx="384">
                  <c:v>0.40739634200000002</c:v>
                </c:pt>
                <c:pt idx="385">
                  <c:v>8.4136200999999994E-2</c:v>
                </c:pt>
                <c:pt idx="386">
                  <c:v>0.33654480399999998</c:v>
                </c:pt>
                <c:pt idx="387">
                  <c:v>0.21845890800000001</c:v>
                </c:pt>
                <c:pt idx="388">
                  <c:v>0.21698283400000001</c:v>
                </c:pt>
                <c:pt idx="389">
                  <c:v>0.191889581</c:v>
                </c:pt>
                <c:pt idx="390">
                  <c:v>0.185985286</c:v>
                </c:pt>
                <c:pt idx="391">
                  <c:v>0.20369817100000001</c:v>
                </c:pt>
                <c:pt idx="392">
                  <c:v>0.20517424400000001</c:v>
                </c:pt>
                <c:pt idx="393">
                  <c:v>0.20812639199999999</c:v>
                </c:pt>
                <c:pt idx="394">
                  <c:v>0.18746135999999999</c:v>
                </c:pt>
                <c:pt idx="395">
                  <c:v>0.20812639199999999</c:v>
                </c:pt>
                <c:pt idx="396">
                  <c:v>0.19041350700000001</c:v>
                </c:pt>
                <c:pt idx="397">
                  <c:v>0.21107853900000001</c:v>
                </c:pt>
                <c:pt idx="398">
                  <c:v>0.20960246599999999</c:v>
                </c:pt>
                <c:pt idx="399">
                  <c:v>0.21107853900000001</c:v>
                </c:pt>
                <c:pt idx="400">
                  <c:v>0.193365655</c:v>
                </c:pt>
                <c:pt idx="401">
                  <c:v>0.19779387600000001</c:v>
                </c:pt>
                <c:pt idx="402">
                  <c:v>0.22288712899999999</c:v>
                </c:pt>
                <c:pt idx="403">
                  <c:v>0.21550675999999999</c:v>
                </c:pt>
                <c:pt idx="404">
                  <c:v>0.20812639199999999</c:v>
                </c:pt>
                <c:pt idx="405">
                  <c:v>0.18746135999999999</c:v>
                </c:pt>
                <c:pt idx="406">
                  <c:v>0.19041350700000001</c:v>
                </c:pt>
                <c:pt idx="407">
                  <c:v>0.21550675999999999</c:v>
                </c:pt>
                <c:pt idx="408">
                  <c:v>0.42953744700000002</c:v>
                </c:pt>
                <c:pt idx="409">
                  <c:v>0</c:v>
                </c:pt>
                <c:pt idx="410">
                  <c:v>0.40592026799999997</c:v>
                </c:pt>
                <c:pt idx="411">
                  <c:v>8.2660127E-2</c:v>
                </c:pt>
                <c:pt idx="412">
                  <c:v>0.317355846</c:v>
                </c:pt>
                <c:pt idx="413">
                  <c:v>0.10480123299999999</c:v>
                </c:pt>
                <c:pt idx="414">
                  <c:v>0.31292762499999999</c:v>
                </c:pt>
                <c:pt idx="415">
                  <c:v>0.18893743399999999</c:v>
                </c:pt>
                <c:pt idx="416">
                  <c:v>0.20369817100000001</c:v>
                </c:pt>
                <c:pt idx="417">
                  <c:v>0.25093252900000002</c:v>
                </c:pt>
                <c:pt idx="418">
                  <c:v>0.247980382</c:v>
                </c:pt>
                <c:pt idx="419">
                  <c:v>0.26126504499999997</c:v>
                </c:pt>
                <c:pt idx="420">
                  <c:v>0.23764786600000001</c:v>
                </c:pt>
                <c:pt idx="421">
                  <c:v>0.242076087</c:v>
                </c:pt>
                <c:pt idx="422">
                  <c:v>0.28045400300000001</c:v>
                </c:pt>
                <c:pt idx="423">
                  <c:v>0.29816688800000002</c:v>
                </c:pt>
                <c:pt idx="424">
                  <c:v>0.309975477</c:v>
                </c:pt>
                <c:pt idx="425">
                  <c:v>0.28635829800000001</c:v>
                </c:pt>
                <c:pt idx="426">
                  <c:v>0.317355846</c:v>
                </c:pt>
                <c:pt idx="427">
                  <c:v>0.28931044500000003</c:v>
                </c:pt>
                <c:pt idx="428">
                  <c:v>0.50629327999999996</c:v>
                </c:pt>
                <c:pt idx="429">
                  <c:v>0.529910459</c:v>
                </c:pt>
                <c:pt idx="430">
                  <c:v>0.191889581</c:v>
                </c:pt>
                <c:pt idx="431">
                  <c:v>0.47086751100000002</c:v>
                </c:pt>
                <c:pt idx="432">
                  <c:v>0.35425768800000002</c:v>
                </c:pt>
                <c:pt idx="433">
                  <c:v>0.357209836</c:v>
                </c:pt>
                <c:pt idx="434">
                  <c:v>0.36459020399999997</c:v>
                </c:pt>
                <c:pt idx="435">
                  <c:v>0.345401246</c:v>
                </c:pt>
                <c:pt idx="436">
                  <c:v>0.40887241499999999</c:v>
                </c:pt>
                <c:pt idx="437">
                  <c:v>0.37049449899999998</c:v>
                </c:pt>
                <c:pt idx="438">
                  <c:v>0.392635605</c:v>
                </c:pt>
                <c:pt idx="439">
                  <c:v>0.391159531</c:v>
                </c:pt>
                <c:pt idx="440">
                  <c:v>0.40149204700000002</c:v>
                </c:pt>
                <c:pt idx="441">
                  <c:v>0.37197057300000003</c:v>
                </c:pt>
                <c:pt idx="442">
                  <c:v>0.39411167800000002</c:v>
                </c:pt>
                <c:pt idx="443">
                  <c:v>0.43544174200000002</c:v>
                </c:pt>
                <c:pt idx="444">
                  <c:v>0.42510922600000001</c:v>
                </c:pt>
                <c:pt idx="445">
                  <c:v>0.61404665999999997</c:v>
                </c:pt>
                <c:pt idx="446">
                  <c:v>0.54614726999999996</c:v>
                </c:pt>
                <c:pt idx="447">
                  <c:v>0.21698283400000001</c:v>
                </c:pt>
                <c:pt idx="448">
                  <c:v>0.68194604999999997</c:v>
                </c:pt>
                <c:pt idx="449">
                  <c:v>0.44725033199999997</c:v>
                </c:pt>
                <c:pt idx="450">
                  <c:v>0.39558775200000001</c:v>
                </c:pt>
                <c:pt idx="451">
                  <c:v>0.45020247899999999</c:v>
                </c:pt>
                <c:pt idx="452">
                  <c:v>0.40887241499999999</c:v>
                </c:pt>
                <c:pt idx="453">
                  <c:v>0.45905892100000001</c:v>
                </c:pt>
                <c:pt idx="454">
                  <c:v>0.45905892100000001</c:v>
                </c:pt>
                <c:pt idx="455">
                  <c:v>0.45610677399999999</c:v>
                </c:pt>
                <c:pt idx="456">
                  <c:v>0.413300636</c:v>
                </c:pt>
                <c:pt idx="457">
                  <c:v>0.41625278399999999</c:v>
                </c:pt>
                <c:pt idx="458">
                  <c:v>0.4546307</c:v>
                </c:pt>
                <c:pt idx="459">
                  <c:v>0.45167855299999998</c:v>
                </c:pt>
                <c:pt idx="460">
                  <c:v>0.44577425799999998</c:v>
                </c:pt>
                <c:pt idx="461">
                  <c:v>0.41182456299999998</c:v>
                </c:pt>
                <c:pt idx="462">
                  <c:v>0.4265853</c:v>
                </c:pt>
                <c:pt idx="463">
                  <c:v>0.488580395</c:v>
                </c:pt>
                <c:pt idx="464">
                  <c:v>0.47824787899999999</c:v>
                </c:pt>
                <c:pt idx="465">
                  <c:v>0.46643929000000001</c:v>
                </c:pt>
                <c:pt idx="466">
                  <c:v>0.41034848899999998</c:v>
                </c:pt>
                <c:pt idx="467">
                  <c:v>0.460534995</c:v>
                </c:pt>
                <c:pt idx="468">
                  <c:v>0.42363315200000001</c:v>
                </c:pt>
                <c:pt idx="469">
                  <c:v>0.47381965799999998</c:v>
                </c:pt>
                <c:pt idx="470">
                  <c:v>0.95797183200000002</c:v>
                </c:pt>
                <c:pt idx="471">
                  <c:v>0.43986996299999997</c:v>
                </c:pt>
                <c:pt idx="472">
                  <c:v>0.4546307</c:v>
                </c:pt>
                <c:pt idx="473">
                  <c:v>0.50186505800000003</c:v>
                </c:pt>
                <c:pt idx="474">
                  <c:v>0.47972395299999998</c:v>
                </c:pt>
                <c:pt idx="475">
                  <c:v>0.46939143700000002</c:v>
                </c:pt>
                <c:pt idx="476">
                  <c:v>0.43248959399999998</c:v>
                </c:pt>
                <c:pt idx="477">
                  <c:v>0.43396566800000003</c:v>
                </c:pt>
                <c:pt idx="478">
                  <c:v>0.49005646899999999</c:v>
                </c:pt>
                <c:pt idx="479">
                  <c:v>0.47529573200000003</c:v>
                </c:pt>
                <c:pt idx="480">
                  <c:v>0.47972395299999998</c:v>
                </c:pt>
                <c:pt idx="481">
                  <c:v>0.43691781600000001</c:v>
                </c:pt>
                <c:pt idx="482">
                  <c:v>0.50776935300000003</c:v>
                </c:pt>
                <c:pt idx="483">
                  <c:v>0.46348714200000002</c:v>
                </c:pt>
                <c:pt idx="484">
                  <c:v>0.49448469</c:v>
                </c:pt>
                <c:pt idx="485">
                  <c:v>0.49005646899999999</c:v>
                </c:pt>
                <c:pt idx="486">
                  <c:v>0.48710432100000001</c:v>
                </c:pt>
                <c:pt idx="487">
                  <c:v>0.88269207299999997</c:v>
                </c:pt>
                <c:pt idx="488">
                  <c:v>0.48562824799999998</c:v>
                </c:pt>
                <c:pt idx="489">
                  <c:v>0.49448469</c:v>
                </c:pt>
                <c:pt idx="490">
                  <c:v>0.51514972199999998</c:v>
                </c:pt>
                <c:pt idx="491">
                  <c:v>0.47234358399999998</c:v>
                </c:pt>
                <c:pt idx="492">
                  <c:v>0.46643929000000001</c:v>
                </c:pt>
                <c:pt idx="493">
                  <c:v>0.50186505800000003</c:v>
                </c:pt>
                <c:pt idx="494">
                  <c:v>0.49300861600000001</c:v>
                </c:pt>
                <c:pt idx="495">
                  <c:v>0.50038898499999995</c:v>
                </c:pt>
                <c:pt idx="496">
                  <c:v>0.44725033199999997</c:v>
                </c:pt>
                <c:pt idx="497">
                  <c:v>0.49153254299999999</c:v>
                </c:pt>
                <c:pt idx="498">
                  <c:v>0.453154626</c:v>
                </c:pt>
                <c:pt idx="499">
                  <c:v>0.50481720600000002</c:v>
                </c:pt>
                <c:pt idx="500">
                  <c:v>1.043584107</c:v>
                </c:pt>
                <c:pt idx="501">
                  <c:v>0</c:v>
                </c:pt>
                <c:pt idx="502">
                  <c:v>0.90040495799999998</c:v>
                </c:pt>
                <c:pt idx="503">
                  <c:v>0</c:v>
                </c:pt>
                <c:pt idx="504">
                  <c:v>0.99339760099999996</c:v>
                </c:pt>
                <c:pt idx="505">
                  <c:v>0</c:v>
                </c:pt>
                <c:pt idx="506">
                  <c:v>0.96092398000000001</c:v>
                </c:pt>
                <c:pt idx="507">
                  <c:v>0.19484172899999999</c:v>
                </c:pt>
                <c:pt idx="508">
                  <c:v>0.764606177</c:v>
                </c:pt>
                <c:pt idx="509">
                  <c:v>0.247980382</c:v>
                </c:pt>
                <c:pt idx="510">
                  <c:v>0.77641476700000001</c:v>
                </c:pt>
                <c:pt idx="511">
                  <c:v>0.4546307</c:v>
                </c:pt>
                <c:pt idx="512">
                  <c:v>0.50629327999999996</c:v>
                </c:pt>
                <c:pt idx="513">
                  <c:v>0.460534995</c:v>
                </c:pt>
                <c:pt idx="514">
                  <c:v>0.49891291100000001</c:v>
                </c:pt>
                <c:pt idx="515">
                  <c:v>0.50924542699999997</c:v>
                </c:pt>
                <c:pt idx="516">
                  <c:v>0.51367364800000004</c:v>
                </c:pt>
                <c:pt idx="517">
                  <c:v>0.45610677399999999</c:v>
                </c:pt>
                <c:pt idx="518">
                  <c:v>0.46643929000000001</c:v>
                </c:pt>
                <c:pt idx="519">
                  <c:v>0.51957794300000004</c:v>
                </c:pt>
                <c:pt idx="520">
                  <c:v>0.52548223800000005</c:v>
                </c:pt>
                <c:pt idx="521">
                  <c:v>0.52695831100000001</c:v>
                </c:pt>
                <c:pt idx="522">
                  <c:v>0.462011069</c:v>
                </c:pt>
                <c:pt idx="523">
                  <c:v>0.45020247899999999</c:v>
                </c:pt>
                <c:pt idx="524">
                  <c:v>0.495960764</c:v>
                </c:pt>
                <c:pt idx="525">
                  <c:v>0.50186505800000003</c:v>
                </c:pt>
                <c:pt idx="526">
                  <c:v>0.50776935300000003</c:v>
                </c:pt>
                <c:pt idx="527">
                  <c:v>0.453154626</c:v>
                </c:pt>
                <c:pt idx="528">
                  <c:v>0.52105401699999998</c:v>
                </c:pt>
                <c:pt idx="529">
                  <c:v>0.48710432100000001</c:v>
                </c:pt>
                <c:pt idx="530">
                  <c:v>0.54319512199999997</c:v>
                </c:pt>
                <c:pt idx="531">
                  <c:v>0.54319512199999997</c:v>
                </c:pt>
                <c:pt idx="532">
                  <c:v>0.9373068</c:v>
                </c:pt>
                <c:pt idx="533">
                  <c:v>0.19631780200000001</c:v>
                </c:pt>
                <c:pt idx="534">
                  <c:v>0.736560777</c:v>
                </c:pt>
                <c:pt idx="535">
                  <c:v>0.24945645599999999</c:v>
                </c:pt>
                <c:pt idx="536">
                  <c:v>0.78527120900000003</c:v>
                </c:pt>
                <c:pt idx="537">
                  <c:v>0.49300861600000001</c:v>
                </c:pt>
                <c:pt idx="538">
                  <c:v>0.55500371199999998</c:v>
                </c:pt>
                <c:pt idx="539">
                  <c:v>0.49743683700000002</c:v>
                </c:pt>
                <c:pt idx="540">
                  <c:v>0.51662579500000005</c:v>
                </c:pt>
                <c:pt idx="541">
                  <c:v>0.49300861600000001</c:v>
                </c:pt>
                <c:pt idx="542">
                  <c:v>0.50334113199999997</c:v>
                </c:pt>
                <c:pt idx="543">
                  <c:v>0.45610677399999999</c:v>
                </c:pt>
                <c:pt idx="544">
                  <c:v>0.45610677399999999</c:v>
                </c:pt>
                <c:pt idx="545">
                  <c:v>0.51514972199999998</c:v>
                </c:pt>
                <c:pt idx="546">
                  <c:v>0.52695831100000001</c:v>
                </c:pt>
                <c:pt idx="547">
                  <c:v>0.54319512199999997</c:v>
                </c:pt>
                <c:pt idx="548">
                  <c:v>0.47234358399999998</c:v>
                </c:pt>
                <c:pt idx="549">
                  <c:v>0.460534995</c:v>
                </c:pt>
                <c:pt idx="550">
                  <c:v>0.75574973499999998</c:v>
                </c:pt>
                <c:pt idx="551">
                  <c:v>0.253884677</c:v>
                </c:pt>
                <c:pt idx="552">
                  <c:v>0.764606177</c:v>
                </c:pt>
                <c:pt idx="553">
                  <c:v>0.71294359799999996</c:v>
                </c:pt>
                <c:pt idx="554">
                  <c:v>0.47381965799999998</c:v>
                </c:pt>
                <c:pt idx="555">
                  <c:v>0.535814754</c:v>
                </c:pt>
                <c:pt idx="556">
                  <c:v>0.529910459</c:v>
                </c:pt>
                <c:pt idx="557">
                  <c:v>0.52105401699999998</c:v>
                </c:pt>
                <c:pt idx="558">
                  <c:v>0.44282210999999999</c:v>
                </c:pt>
                <c:pt idx="559">
                  <c:v>0.44872640499999999</c:v>
                </c:pt>
                <c:pt idx="560">
                  <c:v>0.51072150100000002</c:v>
                </c:pt>
                <c:pt idx="561">
                  <c:v>0.51367364800000004</c:v>
                </c:pt>
                <c:pt idx="562">
                  <c:v>0.51072150100000002</c:v>
                </c:pt>
                <c:pt idx="563">
                  <c:v>0.46496321600000001</c:v>
                </c:pt>
                <c:pt idx="564">
                  <c:v>0.47381965799999998</c:v>
                </c:pt>
                <c:pt idx="565">
                  <c:v>0.53286260600000002</c:v>
                </c:pt>
                <c:pt idx="566">
                  <c:v>0.52253008999999995</c:v>
                </c:pt>
                <c:pt idx="567">
                  <c:v>0.74541721900000002</c:v>
                </c:pt>
                <c:pt idx="568">
                  <c:v>0.20517424400000001</c:v>
                </c:pt>
                <c:pt idx="569">
                  <c:v>0.71589574499999997</c:v>
                </c:pt>
                <c:pt idx="570">
                  <c:v>0.25536075000000003</c:v>
                </c:pt>
                <c:pt idx="571">
                  <c:v>0.51957794300000004</c:v>
                </c:pt>
                <c:pt idx="572">
                  <c:v>0.51219757399999999</c:v>
                </c:pt>
                <c:pt idx="573">
                  <c:v>0.50776935300000003</c:v>
                </c:pt>
                <c:pt idx="574">
                  <c:v>0.46939143700000002</c:v>
                </c:pt>
                <c:pt idx="575">
                  <c:v>0.98454115900000005</c:v>
                </c:pt>
                <c:pt idx="576">
                  <c:v>0.25831289800000001</c:v>
                </c:pt>
                <c:pt idx="577">
                  <c:v>0.76608225100000005</c:v>
                </c:pt>
                <c:pt idx="578">
                  <c:v>0.462011069</c:v>
                </c:pt>
                <c:pt idx="579">
                  <c:v>0.45758284700000001</c:v>
                </c:pt>
                <c:pt idx="580">
                  <c:v>0.50924542699999997</c:v>
                </c:pt>
                <c:pt idx="581">
                  <c:v>0.50481720600000002</c:v>
                </c:pt>
                <c:pt idx="582">
                  <c:v>0.51367364800000004</c:v>
                </c:pt>
                <c:pt idx="583">
                  <c:v>0.46939143700000002</c:v>
                </c:pt>
                <c:pt idx="584">
                  <c:v>0.51367364800000004</c:v>
                </c:pt>
                <c:pt idx="585">
                  <c:v>0.4546307</c:v>
                </c:pt>
                <c:pt idx="586">
                  <c:v>0.51219757399999999</c:v>
                </c:pt>
                <c:pt idx="587">
                  <c:v>0.51957794300000004</c:v>
                </c:pt>
                <c:pt idx="588">
                  <c:v>0.51957794300000004</c:v>
                </c:pt>
                <c:pt idx="589">
                  <c:v>0.45758284700000001</c:v>
                </c:pt>
                <c:pt idx="590">
                  <c:v>0.453154626</c:v>
                </c:pt>
                <c:pt idx="591">
                  <c:v>0.50038898499999995</c:v>
                </c:pt>
                <c:pt idx="592">
                  <c:v>0.51072150100000002</c:v>
                </c:pt>
                <c:pt idx="593">
                  <c:v>0.51957794300000004</c:v>
                </c:pt>
                <c:pt idx="594">
                  <c:v>0.92697428400000004</c:v>
                </c:pt>
                <c:pt idx="595">
                  <c:v>0.51957794300000004</c:v>
                </c:pt>
                <c:pt idx="596">
                  <c:v>0.524006164</c:v>
                </c:pt>
                <c:pt idx="597">
                  <c:v>0.50924542699999997</c:v>
                </c:pt>
                <c:pt idx="598">
                  <c:v>0.45758284700000001</c:v>
                </c:pt>
                <c:pt idx="599">
                  <c:v>0.50186505800000003</c:v>
                </c:pt>
                <c:pt idx="600">
                  <c:v>0.45905892100000001</c:v>
                </c:pt>
                <c:pt idx="601">
                  <c:v>0.51219757399999999</c:v>
                </c:pt>
                <c:pt idx="602">
                  <c:v>0.50481720600000002</c:v>
                </c:pt>
                <c:pt idx="603">
                  <c:v>0.52105401699999998</c:v>
                </c:pt>
                <c:pt idx="604">
                  <c:v>0.47381965799999998</c:v>
                </c:pt>
                <c:pt idx="605">
                  <c:v>0.46496321600000001</c:v>
                </c:pt>
                <c:pt idx="606">
                  <c:v>0.50186505800000003</c:v>
                </c:pt>
                <c:pt idx="607">
                  <c:v>0.495960764</c:v>
                </c:pt>
                <c:pt idx="608">
                  <c:v>0.49891291100000001</c:v>
                </c:pt>
                <c:pt idx="609">
                  <c:v>0.45905892100000001</c:v>
                </c:pt>
                <c:pt idx="610">
                  <c:v>0.52843438499999995</c:v>
                </c:pt>
                <c:pt idx="611">
                  <c:v>0.47529573200000003</c:v>
                </c:pt>
                <c:pt idx="612">
                  <c:v>0.78527120900000003</c:v>
                </c:pt>
                <c:pt idx="613">
                  <c:v>0.25536075000000003</c:v>
                </c:pt>
                <c:pt idx="614">
                  <c:v>0.74098899799999995</c:v>
                </c:pt>
                <c:pt idx="615">
                  <c:v>0.20369817100000001</c:v>
                </c:pt>
                <c:pt idx="616">
                  <c:v>0.97420864299999999</c:v>
                </c:pt>
                <c:pt idx="617">
                  <c:v>0</c:v>
                </c:pt>
                <c:pt idx="618">
                  <c:v>1.0376798119999999</c:v>
                </c:pt>
                <c:pt idx="619">
                  <c:v>0</c:v>
                </c:pt>
                <c:pt idx="620">
                  <c:v>0.92549821099999996</c:v>
                </c:pt>
                <c:pt idx="621">
                  <c:v>0.24650430800000001</c:v>
                </c:pt>
                <c:pt idx="622">
                  <c:v>0.76313010400000003</c:v>
                </c:pt>
                <c:pt idx="623">
                  <c:v>0.51072150100000002</c:v>
                </c:pt>
                <c:pt idx="624">
                  <c:v>0.4546307</c:v>
                </c:pt>
                <c:pt idx="625">
                  <c:v>0.51072150100000002</c:v>
                </c:pt>
                <c:pt idx="626">
                  <c:v>0.47086751100000002</c:v>
                </c:pt>
                <c:pt idx="627">
                  <c:v>0.51957794300000004</c:v>
                </c:pt>
                <c:pt idx="628">
                  <c:v>0.51810186899999999</c:v>
                </c:pt>
                <c:pt idx="629">
                  <c:v>0.51072150100000002</c:v>
                </c:pt>
                <c:pt idx="630">
                  <c:v>0.45905892100000001</c:v>
                </c:pt>
                <c:pt idx="631">
                  <c:v>0.45610677399999999</c:v>
                </c:pt>
                <c:pt idx="632">
                  <c:v>0.50481720600000002</c:v>
                </c:pt>
                <c:pt idx="633">
                  <c:v>0.50481720600000002</c:v>
                </c:pt>
                <c:pt idx="634">
                  <c:v>0.51514972199999998</c:v>
                </c:pt>
                <c:pt idx="635">
                  <c:v>0.47824787899999999</c:v>
                </c:pt>
                <c:pt idx="636">
                  <c:v>0.47381965799999998</c:v>
                </c:pt>
                <c:pt idx="637">
                  <c:v>0.53286260600000002</c:v>
                </c:pt>
                <c:pt idx="638">
                  <c:v>0.78969942999999998</c:v>
                </c:pt>
                <c:pt idx="639">
                  <c:v>0.27012148699999999</c:v>
                </c:pt>
                <c:pt idx="640">
                  <c:v>0.46496321600000001</c:v>
                </c:pt>
                <c:pt idx="641">
                  <c:v>0.50776935300000003</c:v>
                </c:pt>
                <c:pt idx="642">
                  <c:v>0.96092398000000001</c:v>
                </c:pt>
                <c:pt idx="643">
                  <c:v>0.52695831100000001</c:v>
                </c:pt>
                <c:pt idx="644">
                  <c:v>0.53433867999999995</c:v>
                </c:pt>
                <c:pt idx="645">
                  <c:v>0.46791536299999997</c:v>
                </c:pt>
                <c:pt idx="646">
                  <c:v>0.47677180600000002</c:v>
                </c:pt>
                <c:pt idx="647">
                  <c:v>0.53138653199999997</c:v>
                </c:pt>
                <c:pt idx="648">
                  <c:v>0.52548223800000005</c:v>
                </c:pt>
                <c:pt idx="649">
                  <c:v>0.52253008999999995</c:v>
                </c:pt>
                <c:pt idx="650">
                  <c:v>0.45905892100000001</c:v>
                </c:pt>
                <c:pt idx="651">
                  <c:v>0.46643929000000001</c:v>
                </c:pt>
                <c:pt idx="652">
                  <c:v>0.54024297499999996</c:v>
                </c:pt>
                <c:pt idx="653">
                  <c:v>0.53433867999999995</c:v>
                </c:pt>
                <c:pt idx="654">
                  <c:v>0.52105401699999998</c:v>
                </c:pt>
                <c:pt idx="655">
                  <c:v>0.46939143700000002</c:v>
                </c:pt>
                <c:pt idx="656">
                  <c:v>0.53876690100000002</c:v>
                </c:pt>
                <c:pt idx="657">
                  <c:v>0.74984543999999997</c:v>
                </c:pt>
                <c:pt idx="658">
                  <c:v>0.27307363499999998</c:v>
                </c:pt>
                <c:pt idx="659">
                  <c:v>0.51219757399999999</c:v>
                </c:pt>
                <c:pt idx="660">
                  <c:v>0.50629327999999996</c:v>
                </c:pt>
                <c:pt idx="661">
                  <c:v>0.47086751100000002</c:v>
                </c:pt>
                <c:pt idx="662">
                  <c:v>0.47972395299999998</c:v>
                </c:pt>
                <c:pt idx="663">
                  <c:v>0.535814754</c:v>
                </c:pt>
                <c:pt idx="664">
                  <c:v>0.80298409400000004</c:v>
                </c:pt>
                <c:pt idx="665">
                  <c:v>0.77346261999999999</c:v>
                </c:pt>
                <c:pt idx="666">
                  <c:v>0.22288712899999999</c:v>
                </c:pt>
                <c:pt idx="667">
                  <c:v>0.77789084100000006</c:v>
                </c:pt>
                <c:pt idx="668">
                  <c:v>0.50629327999999996</c:v>
                </c:pt>
                <c:pt idx="669">
                  <c:v>0.53286260600000002</c:v>
                </c:pt>
                <c:pt idx="670">
                  <c:v>0.40887241499999999</c:v>
                </c:pt>
                <c:pt idx="671">
                  <c:v>0.323260141</c:v>
                </c:pt>
                <c:pt idx="672">
                  <c:v>0.36459020399999997</c:v>
                </c:pt>
                <c:pt idx="673">
                  <c:v>0.392635605</c:v>
                </c:pt>
                <c:pt idx="674">
                  <c:v>0.37787486799999997</c:v>
                </c:pt>
                <c:pt idx="675">
                  <c:v>0.36459020399999997</c:v>
                </c:pt>
                <c:pt idx="676">
                  <c:v>0.31292762499999999</c:v>
                </c:pt>
                <c:pt idx="677">
                  <c:v>0.29964296099999999</c:v>
                </c:pt>
                <c:pt idx="678">
                  <c:v>0.31883191900000002</c:v>
                </c:pt>
                <c:pt idx="679">
                  <c:v>0.287834372</c:v>
                </c:pt>
                <c:pt idx="680">
                  <c:v>0.25683682400000002</c:v>
                </c:pt>
                <c:pt idx="681">
                  <c:v>0.214030687</c:v>
                </c:pt>
                <c:pt idx="682">
                  <c:v>0.20812639199999999</c:v>
                </c:pt>
                <c:pt idx="683">
                  <c:v>0.221411055</c:v>
                </c:pt>
                <c:pt idx="684">
                  <c:v>0.206650318</c:v>
                </c:pt>
                <c:pt idx="685">
                  <c:v>0.18893743399999999</c:v>
                </c:pt>
                <c:pt idx="686">
                  <c:v>0.14613129599999999</c:v>
                </c:pt>
                <c:pt idx="687">
                  <c:v>0.14908344400000001</c:v>
                </c:pt>
                <c:pt idx="688">
                  <c:v>0.12251411700000001</c:v>
                </c:pt>
                <c:pt idx="689">
                  <c:v>0.25536075000000003</c:v>
                </c:pt>
                <c:pt idx="690">
                  <c:v>0</c:v>
                </c:pt>
                <c:pt idx="691">
                  <c:v>0.11956197</c:v>
                </c:pt>
                <c:pt idx="692">
                  <c:v>0.131370559</c:v>
                </c:pt>
                <c:pt idx="693">
                  <c:v>0.15351166499999999</c:v>
                </c:pt>
                <c:pt idx="694">
                  <c:v>7.6755831999999996E-2</c:v>
                </c:pt>
                <c:pt idx="695">
                  <c:v>7.2327611E-2</c:v>
                </c:pt>
                <c:pt idx="696">
                  <c:v>5.166258E-2</c:v>
                </c:pt>
                <c:pt idx="697">
                  <c:v>4.7234357999999997E-2</c:v>
                </c:pt>
                <c:pt idx="698">
                  <c:v>4.1330064E-2</c:v>
                </c:pt>
                <c:pt idx="699">
                  <c:v>3.6901842999999997E-2</c:v>
                </c:pt>
                <c:pt idx="700">
                  <c:v>2.3617178999999999E-2</c:v>
                </c:pt>
                <c:pt idx="701">
                  <c:v>2.0665032E-2</c:v>
                </c:pt>
                <c:pt idx="702">
                  <c:v>1.3284663E-2</c:v>
                </c:pt>
                <c:pt idx="703">
                  <c:v>1.3284663E-2</c:v>
                </c:pt>
                <c:pt idx="704">
                  <c:v>4.4282210000000004E-3</c:v>
                </c:pt>
                <c:pt idx="705">
                  <c:v>2.952147E-3</c:v>
                </c:pt>
                <c:pt idx="706">
                  <c:v>-2.952147E-3</c:v>
                </c:pt>
                <c:pt idx="707">
                  <c:v>-2.952147E-3</c:v>
                </c:pt>
                <c:pt idx="708">
                  <c:v>-2.952147E-3</c:v>
                </c:pt>
                <c:pt idx="709">
                  <c:v>-2.952147E-3</c:v>
                </c:pt>
                <c:pt idx="710">
                  <c:v>0</c:v>
                </c:pt>
                <c:pt idx="711">
                  <c:v>-2.952147E-3</c:v>
                </c:pt>
                <c:pt idx="712">
                  <c:v>-4.4282210000000004E-3</c:v>
                </c:pt>
                <c:pt idx="713">
                  <c:v>-8.8564420000000008E-3</c:v>
                </c:pt>
                <c:pt idx="714">
                  <c:v>-4.4282210000000004E-3</c:v>
                </c:pt>
                <c:pt idx="715">
                  <c:v>-2.952147E-3</c:v>
                </c:pt>
                <c:pt idx="716">
                  <c:v>-2.952147E-3</c:v>
                </c:pt>
                <c:pt idx="717">
                  <c:v>-1.476074E-3</c:v>
                </c:pt>
                <c:pt idx="718">
                  <c:v>-1.476074E-3</c:v>
                </c:pt>
                <c:pt idx="719">
                  <c:v>0</c:v>
                </c:pt>
                <c:pt idx="720">
                  <c:v>-1.476074E-3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57-449E-A913-E548CA17C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002847"/>
        <c:axId val="260462895"/>
      </c:lineChart>
      <c:catAx>
        <c:axId val="40000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60462895"/>
        <c:crosses val="autoZero"/>
        <c:auto val="1"/>
        <c:lblAlgn val="ctr"/>
        <c:lblOffset val="100"/>
        <c:noMultiLvlLbl val="0"/>
      </c:catAx>
      <c:valAx>
        <c:axId val="2604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0000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Robot Velocity: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data_lastRecoveryFile!$X$4211:$X$5041</c:f>
              <c:numCache>
                <c:formatCode>General</c:formatCode>
                <c:ptCount val="8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9.0835299999999998E-4</c:v>
                </c:pt>
                <c:pt idx="21">
                  <c:v>2.6777490000000001E-3</c:v>
                </c:pt>
                <c:pt idx="22">
                  <c:v>5.4311940000000003E-3</c:v>
                </c:pt>
                <c:pt idx="23">
                  <c:v>8.1184050000000004E-3</c:v>
                </c:pt>
                <c:pt idx="24">
                  <c:v>1.0710996E-2</c:v>
                </c:pt>
                <c:pt idx="25">
                  <c:v>1.3123809E-2</c:v>
                </c:pt>
                <c:pt idx="26">
                  <c:v>1.5820482E-2</c:v>
                </c:pt>
                <c:pt idx="27">
                  <c:v>2.060826E-2</c:v>
                </c:pt>
                <c:pt idx="28">
                  <c:v>2.611515E-2</c:v>
                </c:pt>
                <c:pt idx="29">
                  <c:v>3.1603116000000001E-2</c:v>
                </c:pt>
                <c:pt idx="30">
                  <c:v>3.6485513999999997E-2</c:v>
                </c:pt>
                <c:pt idx="31">
                  <c:v>4.1273292000000003E-2</c:v>
                </c:pt>
                <c:pt idx="32">
                  <c:v>4.691265E-2</c:v>
                </c:pt>
                <c:pt idx="33">
                  <c:v>5.2324919999999997E-2</c:v>
                </c:pt>
                <c:pt idx="34">
                  <c:v>5.6961306000000003E-2</c:v>
                </c:pt>
                <c:pt idx="35">
                  <c:v>6.0840730000000003E-2</c:v>
                </c:pt>
                <c:pt idx="36">
                  <c:v>6.4644459000000001E-2</c:v>
                </c:pt>
                <c:pt idx="37">
                  <c:v>6.9015908000000001E-2</c:v>
                </c:pt>
                <c:pt idx="38">
                  <c:v>7.4097007000000006E-2</c:v>
                </c:pt>
                <c:pt idx="39">
                  <c:v>7.9613359999999994E-2</c:v>
                </c:pt>
                <c:pt idx="40">
                  <c:v>8.3208924000000004E-2</c:v>
                </c:pt>
                <c:pt idx="41">
                  <c:v>8.6303001000000004E-2</c:v>
                </c:pt>
                <c:pt idx="42">
                  <c:v>8.9737710999999998E-2</c:v>
                </c:pt>
                <c:pt idx="43">
                  <c:v>9.4260552999999997E-2</c:v>
                </c:pt>
                <c:pt idx="44">
                  <c:v>9.8972634000000004E-2</c:v>
                </c:pt>
                <c:pt idx="45">
                  <c:v>0.10337246899999999</c:v>
                </c:pt>
                <c:pt idx="46">
                  <c:v>0.10723297</c:v>
                </c:pt>
                <c:pt idx="47">
                  <c:v>0.110639294</c:v>
                </c:pt>
                <c:pt idx="48">
                  <c:v>0.11433894</c:v>
                </c:pt>
                <c:pt idx="49">
                  <c:v>0.118738775</c:v>
                </c:pt>
                <c:pt idx="50">
                  <c:v>0.123450856</c:v>
                </c:pt>
                <c:pt idx="51">
                  <c:v>0.13088799700000001</c:v>
                </c:pt>
                <c:pt idx="52">
                  <c:v>0.13548653399999999</c:v>
                </c:pt>
                <c:pt idx="53">
                  <c:v>0.14098396299999999</c:v>
                </c:pt>
                <c:pt idx="54">
                  <c:v>0.143056143</c:v>
                </c:pt>
                <c:pt idx="55">
                  <c:v>0.149026672</c:v>
                </c:pt>
                <c:pt idx="56">
                  <c:v>0.15256546400000001</c:v>
                </c:pt>
                <c:pt idx="57">
                  <c:v>0.15826159400000001</c:v>
                </c:pt>
                <c:pt idx="58">
                  <c:v>0.163910415</c:v>
                </c:pt>
                <c:pt idx="59">
                  <c:v>0.169644394</c:v>
                </c:pt>
                <c:pt idx="60">
                  <c:v>0.17454571499999999</c:v>
                </c:pt>
                <c:pt idx="61">
                  <c:v>0.17859545600000001</c:v>
                </c:pt>
                <c:pt idx="62">
                  <c:v>0.181292129</c:v>
                </c:pt>
                <c:pt idx="63">
                  <c:v>0.18360086</c:v>
                </c:pt>
                <c:pt idx="64">
                  <c:v>0.18305206299999999</c:v>
                </c:pt>
                <c:pt idx="65">
                  <c:v>0.185332408</c:v>
                </c:pt>
                <c:pt idx="66">
                  <c:v>0.18636376700000001</c:v>
                </c:pt>
                <c:pt idx="67">
                  <c:v>0.189836325</c:v>
                </c:pt>
                <c:pt idx="68">
                  <c:v>0.18952407800000001</c:v>
                </c:pt>
                <c:pt idx="69">
                  <c:v>0.191586797</c:v>
                </c:pt>
                <c:pt idx="70">
                  <c:v>0.19197473900000001</c:v>
                </c:pt>
                <c:pt idx="71">
                  <c:v>0.19140701900000001</c:v>
                </c:pt>
                <c:pt idx="72">
                  <c:v>0.19004448900000001</c:v>
                </c:pt>
                <c:pt idx="73">
                  <c:v>0.18974170500000001</c:v>
                </c:pt>
                <c:pt idx="74">
                  <c:v>0.19026211500000001</c:v>
                </c:pt>
                <c:pt idx="75">
                  <c:v>0.191889581</c:v>
                </c:pt>
                <c:pt idx="76">
                  <c:v>0.193886065</c:v>
                </c:pt>
                <c:pt idx="77">
                  <c:v>0.195248595</c:v>
                </c:pt>
                <c:pt idx="78">
                  <c:v>0.19499312099999999</c:v>
                </c:pt>
                <c:pt idx="79">
                  <c:v>0.19527698099999999</c:v>
                </c:pt>
                <c:pt idx="80">
                  <c:v>0.196781441</c:v>
                </c:pt>
                <c:pt idx="81">
                  <c:v>0.198446755</c:v>
                </c:pt>
                <c:pt idx="82">
                  <c:v>0.20222209699999999</c:v>
                </c:pt>
                <c:pt idx="83">
                  <c:v>0.20254380499999999</c:v>
                </c:pt>
                <c:pt idx="84">
                  <c:v>0.20605421199999999</c:v>
                </c:pt>
                <c:pt idx="85">
                  <c:v>0.20973493400000001</c:v>
                </c:pt>
                <c:pt idx="86">
                  <c:v>0.218165585</c:v>
                </c:pt>
                <c:pt idx="87">
                  <c:v>0.221429979</c:v>
                </c:pt>
                <c:pt idx="88">
                  <c:v>0.221534061</c:v>
                </c:pt>
                <c:pt idx="89">
                  <c:v>0.221515137</c:v>
                </c:pt>
                <c:pt idx="90">
                  <c:v>0.22222478800000001</c:v>
                </c:pt>
                <c:pt idx="91">
                  <c:v>0.224353741</c:v>
                </c:pt>
                <c:pt idx="92">
                  <c:v>0.22564057400000001</c:v>
                </c:pt>
                <c:pt idx="93">
                  <c:v>0.22544187199999999</c:v>
                </c:pt>
                <c:pt idx="94">
                  <c:v>0.224893075</c:v>
                </c:pt>
                <c:pt idx="95">
                  <c:v>0.222205864</c:v>
                </c:pt>
                <c:pt idx="96">
                  <c:v>0.223076369</c:v>
                </c:pt>
                <c:pt idx="97">
                  <c:v>0.22100418899999999</c:v>
                </c:pt>
                <c:pt idx="98">
                  <c:v>0.21914017299999999</c:v>
                </c:pt>
                <c:pt idx="99">
                  <c:v>0.21543106400000001</c:v>
                </c:pt>
                <c:pt idx="100">
                  <c:v>0.21913071100000001</c:v>
                </c:pt>
                <c:pt idx="101">
                  <c:v>0.22542294800000001</c:v>
                </c:pt>
                <c:pt idx="102">
                  <c:v>0.226123137</c:v>
                </c:pt>
                <c:pt idx="103">
                  <c:v>0.227703292</c:v>
                </c:pt>
                <c:pt idx="104">
                  <c:v>0.22940645400000001</c:v>
                </c:pt>
                <c:pt idx="105">
                  <c:v>0.229784935</c:v>
                </c:pt>
                <c:pt idx="106">
                  <c:v>0.23152594500000001</c:v>
                </c:pt>
                <c:pt idx="107">
                  <c:v>0.23241537400000001</c:v>
                </c:pt>
                <c:pt idx="108">
                  <c:v>0.231942273</c:v>
                </c:pt>
                <c:pt idx="109">
                  <c:v>0.231317781</c:v>
                </c:pt>
                <c:pt idx="110">
                  <c:v>0.23143132499999999</c:v>
                </c:pt>
                <c:pt idx="111">
                  <c:v>0.23223559599999999</c:v>
                </c:pt>
                <c:pt idx="112">
                  <c:v>0.22969977699999999</c:v>
                </c:pt>
                <c:pt idx="113">
                  <c:v>0.22378602</c:v>
                </c:pt>
                <c:pt idx="114">
                  <c:v>0.21784387699999999</c:v>
                </c:pt>
                <c:pt idx="115">
                  <c:v>0.222272098</c:v>
                </c:pt>
                <c:pt idx="116">
                  <c:v>0.22550810600000001</c:v>
                </c:pt>
                <c:pt idx="117">
                  <c:v>0.22606636499999999</c:v>
                </c:pt>
                <c:pt idx="118">
                  <c:v>0.22472275899999999</c:v>
                </c:pt>
                <c:pt idx="119">
                  <c:v>0.223530546</c:v>
                </c:pt>
                <c:pt idx="120">
                  <c:v>0.22592443400000001</c:v>
                </c:pt>
                <c:pt idx="121">
                  <c:v>0.23007825700000001</c:v>
                </c:pt>
                <c:pt idx="122">
                  <c:v>0.23105284400000001</c:v>
                </c:pt>
                <c:pt idx="123">
                  <c:v>0.23052297199999999</c:v>
                </c:pt>
                <c:pt idx="124">
                  <c:v>0.229756549</c:v>
                </c:pt>
                <c:pt idx="125">
                  <c:v>0.22985116899999999</c:v>
                </c:pt>
                <c:pt idx="126">
                  <c:v>0.231062306</c:v>
                </c:pt>
                <c:pt idx="127">
                  <c:v>0.23211259000000001</c:v>
                </c:pt>
                <c:pt idx="128">
                  <c:v>0.227296426</c:v>
                </c:pt>
                <c:pt idx="129">
                  <c:v>0.222035548</c:v>
                </c:pt>
                <c:pt idx="130">
                  <c:v>0.21933887499999999</c:v>
                </c:pt>
                <c:pt idx="131">
                  <c:v>0.22041754399999999</c:v>
                </c:pt>
                <c:pt idx="132">
                  <c:v>0.221732764</c:v>
                </c:pt>
                <c:pt idx="133">
                  <c:v>0.21962273500000001</c:v>
                </c:pt>
                <c:pt idx="134">
                  <c:v>0.22058786</c:v>
                </c:pt>
                <c:pt idx="135">
                  <c:v>0.226794939</c:v>
                </c:pt>
                <c:pt idx="136">
                  <c:v>0.232093666</c:v>
                </c:pt>
                <c:pt idx="137">
                  <c:v>0.232377526</c:v>
                </c:pt>
                <c:pt idx="138">
                  <c:v>0.23147863499999999</c:v>
                </c:pt>
                <c:pt idx="139">
                  <c:v>0.23056082</c:v>
                </c:pt>
                <c:pt idx="140">
                  <c:v>0.230324269</c:v>
                </c:pt>
                <c:pt idx="141">
                  <c:v>0.23102445799999999</c:v>
                </c:pt>
                <c:pt idx="142">
                  <c:v>0.23154486899999999</c:v>
                </c:pt>
                <c:pt idx="143">
                  <c:v>0.23109069199999999</c:v>
                </c:pt>
                <c:pt idx="144">
                  <c:v>0.230627054</c:v>
                </c:pt>
                <c:pt idx="145">
                  <c:v>0.23003094700000001</c:v>
                </c:pt>
                <c:pt idx="146">
                  <c:v>0.229955251</c:v>
                </c:pt>
                <c:pt idx="147">
                  <c:v>0.22629345300000001</c:v>
                </c:pt>
                <c:pt idx="148">
                  <c:v>0.21933887499999999</c:v>
                </c:pt>
                <c:pt idx="149">
                  <c:v>0.213207492</c:v>
                </c:pt>
                <c:pt idx="150">
                  <c:v>0.21245999300000001</c:v>
                </c:pt>
                <c:pt idx="151">
                  <c:v>0.21333049800000001</c:v>
                </c:pt>
                <c:pt idx="152">
                  <c:v>0.214702489</c:v>
                </c:pt>
                <c:pt idx="153">
                  <c:v>0.22027561400000001</c:v>
                </c:pt>
                <c:pt idx="154">
                  <c:v>0.22720180600000001</c:v>
                </c:pt>
                <c:pt idx="155">
                  <c:v>0.23223559599999999</c:v>
                </c:pt>
                <c:pt idx="156">
                  <c:v>0.233266955</c:v>
                </c:pt>
                <c:pt idx="157">
                  <c:v>0.23357920099999999</c:v>
                </c:pt>
                <c:pt idx="158">
                  <c:v>0.23307771499999999</c:v>
                </c:pt>
                <c:pt idx="159">
                  <c:v>0.23280331600000001</c:v>
                </c:pt>
                <c:pt idx="160">
                  <c:v>0.23288847400000001</c:v>
                </c:pt>
                <c:pt idx="161">
                  <c:v>0.23376844099999999</c:v>
                </c:pt>
                <c:pt idx="162">
                  <c:v>0.236143406</c:v>
                </c:pt>
                <c:pt idx="163">
                  <c:v>0.23719368900000001</c:v>
                </c:pt>
                <c:pt idx="164">
                  <c:v>0.23649350099999999</c:v>
                </c:pt>
                <c:pt idx="165">
                  <c:v>0.23528236299999999</c:v>
                </c:pt>
                <c:pt idx="166">
                  <c:v>0.230172877</c:v>
                </c:pt>
                <c:pt idx="167">
                  <c:v>0.22388063999999999</c:v>
                </c:pt>
                <c:pt idx="168">
                  <c:v>0.21950919099999999</c:v>
                </c:pt>
                <c:pt idx="169">
                  <c:v>0.21864814799999999</c:v>
                </c:pt>
                <c:pt idx="170">
                  <c:v>0.21882792600000001</c:v>
                </c:pt>
                <c:pt idx="171">
                  <c:v>0.22502554299999999</c:v>
                </c:pt>
                <c:pt idx="172">
                  <c:v>0.23353189099999999</c:v>
                </c:pt>
                <c:pt idx="173">
                  <c:v>0.23894416099999999</c:v>
                </c:pt>
                <c:pt idx="174">
                  <c:v>0.23873599700000001</c:v>
                </c:pt>
                <c:pt idx="175">
                  <c:v>0.23837644099999999</c:v>
                </c:pt>
                <c:pt idx="176">
                  <c:v>0.238348055</c:v>
                </c:pt>
                <c:pt idx="177">
                  <c:v>0.23991874899999999</c:v>
                </c:pt>
                <c:pt idx="178">
                  <c:v>0.24078925400000001</c:v>
                </c:pt>
                <c:pt idx="179">
                  <c:v>0.240363463</c:v>
                </c:pt>
                <c:pt idx="180">
                  <c:v>0.23980520399999999</c:v>
                </c:pt>
                <c:pt idx="181">
                  <c:v>0.23987143799999999</c:v>
                </c:pt>
                <c:pt idx="182">
                  <c:v>0.24101634199999999</c:v>
                </c:pt>
                <c:pt idx="183">
                  <c:v>0.24102580400000001</c:v>
                </c:pt>
                <c:pt idx="184">
                  <c:v>0.23438347200000001</c:v>
                </c:pt>
                <c:pt idx="185">
                  <c:v>0.225933896</c:v>
                </c:pt>
                <c:pt idx="186">
                  <c:v>0.220758176</c:v>
                </c:pt>
                <c:pt idx="187">
                  <c:v>0.221798998</c:v>
                </c:pt>
                <c:pt idx="188">
                  <c:v>0.222016624</c:v>
                </c:pt>
                <c:pt idx="189">
                  <c:v>0.221988238</c:v>
                </c:pt>
                <c:pt idx="190">
                  <c:v>0.22115558099999999</c:v>
                </c:pt>
                <c:pt idx="191">
                  <c:v>0.221146119</c:v>
                </c:pt>
                <c:pt idx="192">
                  <c:v>0.22214909199999999</c:v>
                </c:pt>
                <c:pt idx="193">
                  <c:v>0.22336022899999999</c:v>
                </c:pt>
                <c:pt idx="194">
                  <c:v>0.22382386800000001</c:v>
                </c:pt>
                <c:pt idx="195">
                  <c:v>0.225498644</c:v>
                </c:pt>
                <c:pt idx="196">
                  <c:v>0.22546079599999999</c:v>
                </c:pt>
                <c:pt idx="197">
                  <c:v>0.229179366</c:v>
                </c:pt>
                <c:pt idx="198">
                  <c:v>0.23193281099999999</c:v>
                </c:pt>
                <c:pt idx="199">
                  <c:v>0.238007422</c:v>
                </c:pt>
                <c:pt idx="200">
                  <c:v>0.23884007900000001</c:v>
                </c:pt>
                <c:pt idx="201">
                  <c:v>0.238177739</c:v>
                </c:pt>
                <c:pt idx="202">
                  <c:v>0.23855621900000001</c:v>
                </c:pt>
                <c:pt idx="203">
                  <c:v>0.23864137699999999</c:v>
                </c:pt>
                <c:pt idx="204">
                  <c:v>0.237827644</c:v>
                </c:pt>
                <c:pt idx="205">
                  <c:v>0.23687198100000001</c:v>
                </c:pt>
                <c:pt idx="206">
                  <c:v>0.23581223600000001</c:v>
                </c:pt>
                <c:pt idx="207">
                  <c:v>0.235386445</c:v>
                </c:pt>
                <c:pt idx="208">
                  <c:v>0.23405230199999999</c:v>
                </c:pt>
                <c:pt idx="209">
                  <c:v>0.234629484</c:v>
                </c:pt>
                <c:pt idx="210">
                  <c:v>0.23119477399999999</c:v>
                </c:pt>
                <c:pt idx="211">
                  <c:v>0.22848863899999999</c:v>
                </c:pt>
                <c:pt idx="212">
                  <c:v>0.22239510400000001</c:v>
                </c:pt>
                <c:pt idx="213">
                  <c:v>0.22199769999999999</c:v>
                </c:pt>
                <c:pt idx="214">
                  <c:v>0.22323722300000001</c:v>
                </c:pt>
                <c:pt idx="215">
                  <c:v>0.222792509</c:v>
                </c:pt>
                <c:pt idx="216">
                  <c:v>0.22858325900000001</c:v>
                </c:pt>
                <c:pt idx="217">
                  <c:v>0.23228290600000001</c:v>
                </c:pt>
                <c:pt idx="218">
                  <c:v>0.231469173</c:v>
                </c:pt>
                <c:pt idx="219">
                  <c:v>0.22643538299999999</c:v>
                </c:pt>
                <c:pt idx="220">
                  <c:v>0.23030534499999999</c:v>
                </c:pt>
                <c:pt idx="221">
                  <c:v>0.23407122599999999</c:v>
                </c:pt>
                <c:pt idx="222">
                  <c:v>0.23137455300000001</c:v>
                </c:pt>
                <c:pt idx="223">
                  <c:v>0.23016341500000001</c:v>
                </c:pt>
                <c:pt idx="224">
                  <c:v>0.232509994</c:v>
                </c:pt>
                <c:pt idx="225">
                  <c:v>0.238158815</c:v>
                </c:pt>
                <c:pt idx="226">
                  <c:v>0.23850890899999999</c:v>
                </c:pt>
                <c:pt idx="227">
                  <c:v>0.23773302399999999</c:v>
                </c:pt>
                <c:pt idx="228">
                  <c:v>0.23896308499999999</c:v>
                </c:pt>
                <c:pt idx="229">
                  <c:v>0.23385359999999999</c:v>
                </c:pt>
                <c:pt idx="230">
                  <c:v>0.22985116899999999</c:v>
                </c:pt>
                <c:pt idx="231">
                  <c:v>0.230276959</c:v>
                </c:pt>
                <c:pt idx="232">
                  <c:v>0.23470518100000001</c:v>
                </c:pt>
                <c:pt idx="233">
                  <c:v>0.230996072</c:v>
                </c:pt>
                <c:pt idx="234">
                  <c:v>0.226728705</c:v>
                </c:pt>
                <c:pt idx="235">
                  <c:v>0.22885765799999999</c:v>
                </c:pt>
                <c:pt idx="236">
                  <c:v>0.230475662</c:v>
                </c:pt>
                <c:pt idx="237">
                  <c:v>0.228308861</c:v>
                </c:pt>
                <c:pt idx="238">
                  <c:v>0.22513908799999999</c:v>
                </c:pt>
                <c:pt idx="239">
                  <c:v>0.228696804</c:v>
                </c:pt>
                <c:pt idx="240">
                  <c:v>0.232879012</c:v>
                </c:pt>
                <c:pt idx="241">
                  <c:v>0.231317781</c:v>
                </c:pt>
                <c:pt idx="242">
                  <c:v>0.23284116399999999</c:v>
                </c:pt>
                <c:pt idx="243">
                  <c:v>0.236275874</c:v>
                </c:pt>
                <c:pt idx="244">
                  <c:v>0.23702337300000001</c:v>
                </c:pt>
                <c:pt idx="245">
                  <c:v>0.23643672900000001</c:v>
                </c:pt>
                <c:pt idx="246">
                  <c:v>0.23546214100000001</c:v>
                </c:pt>
                <c:pt idx="247">
                  <c:v>0.23511204699999999</c:v>
                </c:pt>
                <c:pt idx="248">
                  <c:v>0.235755464</c:v>
                </c:pt>
                <c:pt idx="249">
                  <c:v>0.236010938</c:v>
                </c:pt>
                <c:pt idx="250">
                  <c:v>0.23548106499999999</c:v>
                </c:pt>
                <c:pt idx="251">
                  <c:v>0.23188550099999999</c:v>
                </c:pt>
                <c:pt idx="252">
                  <c:v>0.226208295</c:v>
                </c:pt>
                <c:pt idx="253">
                  <c:v>0.22139213099999999</c:v>
                </c:pt>
                <c:pt idx="254">
                  <c:v>0.22213016799999999</c:v>
                </c:pt>
                <c:pt idx="255">
                  <c:v>0.222016624</c:v>
                </c:pt>
                <c:pt idx="256">
                  <c:v>0.22283981899999999</c:v>
                </c:pt>
                <c:pt idx="257">
                  <c:v>0.226709781</c:v>
                </c:pt>
                <c:pt idx="258">
                  <c:v>0.22779791299999999</c:v>
                </c:pt>
                <c:pt idx="259">
                  <c:v>0.23067436399999999</c:v>
                </c:pt>
                <c:pt idx="260">
                  <c:v>0.232140976</c:v>
                </c:pt>
                <c:pt idx="261">
                  <c:v>0.23122316100000001</c:v>
                </c:pt>
                <c:pt idx="262">
                  <c:v>0.230882528</c:v>
                </c:pt>
                <c:pt idx="263">
                  <c:v>0.231166388</c:v>
                </c:pt>
                <c:pt idx="264">
                  <c:v>0.230948762</c:v>
                </c:pt>
                <c:pt idx="265">
                  <c:v>0.230210725</c:v>
                </c:pt>
                <c:pt idx="266">
                  <c:v>0.229870093</c:v>
                </c:pt>
                <c:pt idx="267">
                  <c:v>0.229633543</c:v>
                </c:pt>
                <c:pt idx="268">
                  <c:v>0.227703292</c:v>
                </c:pt>
                <c:pt idx="269">
                  <c:v>0.22453351899999999</c:v>
                </c:pt>
                <c:pt idx="270">
                  <c:v>0.220171532</c:v>
                </c:pt>
                <c:pt idx="271">
                  <c:v>0.218354826</c:v>
                </c:pt>
                <c:pt idx="272">
                  <c:v>0.21756001699999999</c:v>
                </c:pt>
                <c:pt idx="273">
                  <c:v>0.220237766</c:v>
                </c:pt>
                <c:pt idx="274">
                  <c:v>0.225347252</c:v>
                </c:pt>
                <c:pt idx="275">
                  <c:v>0.22448620899999999</c:v>
                </c:pt>
                <c:pt idx="276">
                  <c:v>0.22519586</c:v>
                </c:pt>
                <c:pt idx="277">
                  <c:v>0.22713557200000001</c:v>
                </c:pt>
                <c:pt idx="278">
                  <c:v>0.228204779</c:v>
                </c:pt>
                <c:pt idx="279">
                  <c:v>0.22868734199999999</c:v>
                </c:pt>
                <c:pt idx="280">
                  <c:v>0.22803446299999999</c:v>
                </c:pt>
                <c:pt idx="281">
                  <c:v>0.22732481199999999</c:v>
                </c:pt>
                <c:pt idx="282">
                  <c:v>0.22661516100000001</c:v>
                </c:pt>
                <c:pt idx="283">
                  <c:v>0.22659623700000001</c:v>
                </c:pt>
                <c:pt idx="284">
                  <c:v>0.23288847400000001</c:v>
                </c:pt>
                <c:pt idx="285">
                  <c:v>0.232812778</c:v>
                </c:pt>
                <c:pt idx="286">
                  <c:v>0.231100154</c:v>
                </c:pt>
                <c:pt idx="287">
                  <c:v>0.22892389199999999</c:v>
                </c:pt>
                <c:pt idx="288">
                  <c:v>0.23539590699999999</c:v>
                </c:pt>
                <c:pt idx="289">
                  <c:v>0.234884959</c:v>
                </c:pt>
                <c:pt idx="290">
                  <c:v>0.232311292</c:v>
                </c:pt>
                <c:pt idx="291">
                  <c:v>0.23076898400000001</c:v>
                </c:pt>
                <c:pt idx="292">
                  <c:v>0.22987955500000001</c:v>
                </c:pt>
                <c:pt idx="293">
                  <c:v>0.22998363699999999</c:v>
                </c:pt>
                <c:pt idx="294">
                  <c:v>0.229822783</c:v>
                </c:pt>
                <c:pt idx="295">
                  <c:v>0.22881981000000001</c:v>
                </c:pt>
                <c:pt idx="296">
                  <c:v>0.22791145700000001</c:v>
                </c:pt>
                <c:pt idx="297">
                  <c:v>0.22224371200000001</c:v>
                </c:pt>
                <c:pt idx="298">
                  <c:v>0.219480805</c:v>
                </c:pt>
                <c:pt idx="299">
                  <c:v>0.21627318300000001</c:v>
                </c:pt>
                <c:pt idx="300">
                  <c:v>0.21247891699999999</c:v>
                </c:pt>
                <c:pt idx="301">
                  <c:v>0.205089086</c:v>
                </c:pt>
                <c:pt idx="302">
                  <c:v>0.20345215899999999</c:v>
                </c:pt>
                <c:pt idx="303">
                  <c:v>0.20386848699999999</c:v>
                </c:pt>
                <c:pt idx="304">
                  <c:v>0.20471060599999999</c:v>
                </c:pt>
                <c:pt idx="305">
                  <c:v>0.20469168200000001</c:v>
                </c:pt>
                <c:pt idx="306">
                  <c:v>0.203726557</c:v>
                </c:pt>
                <c:pt idx="307">
                  <c:v>0.20319668399999999</c:v>
                </c:pt>
                <c:pt idx="308">
                  <c:v>0.20637591999999999</c:v>
                </c:pt>
                <c:pt idx="309">
                  <c:v>0.20679224800000001</c:v>
                </c:pt>
                <c:pt idx="310">
                  <c:v>0.20966870000000001</c:v>
                </c:pt>
                <c:pt idx="311">
                  <c:v>0.20685848200000001</c:v>
                </c:pt>
                <c:pt idx="312">
                  <c:v>0.21023642000000001</c:v>
                </c:pt>
                <c:pt idx="313">
                  <c:v>0.20947945900000001</c:v>
                </c:pt>
                <c:pt idx="314">
                  <c:v>0.21343458000000001</c:v>
                </c:pt>
                <c:pt idx="315">
                  <c:v>0.212147747</c:v>
                </c:pt>
                <c:pt idx="316">
                  <c:v>0.21453217299999999</c:v>
                </c:pt>
                <c:pt idx="317">
                  <c:v>0.213207492</c:v>
                </c:pt>
                <c:pt idx="318">
                  <c:v>0.21512828000000001</c:v>
                </c:pt>
                <c:pt idx="319">
                  <c:v>0.21756947900000001</c:v>
                </c:pt>
                <c:pt idx="320">
                  <c:v>0.21988767100000001</c:v>
                </c:pt>
                <c:pt idx="321">
                  <c:v>0.21713422600000001</c:v>
                </c:pt>
                <c:pt idx="322">
                  <c:v>0.21747485899999999</c:v>
                </c:pt>
                <c:pt idx="323">
                  <c:v>0.215478374</c:v>
                </c:pt>
                <c:pt idx="324">
                  <c:v>0.21906447600000001</c:v>
                </c:pt>
                <c:pt idx="325">
                  <c:v>0.21607448100000001</c:v>
                </c:pt>
                <c:pt idx="326">
                  <c:v>0.21724777000000001</c:v>
                </c:pt>
                <c:pt idx="327">
                  <c:v>0.21376575</c:v>
                </c:pt>
                <c:pt idx="328">
                  <c:v>0.21572438699999999</c:v>
                </c:pt>
                <c:pt idx="329">
                  <c:v>0.213898219</c:v>
                </c:pt>
                <c:pt idx="330">
                  <c:v>0.21560138100000001</c:v>
                </c:pt>
                <c:pt idx="331">
                  <c:v>0.21377521199999999</c:v>
                </c:pt>
                <c:pt idx="332">
                  <c:v>0.210671673</c:v>
                </c:pt>
                <c:pt idx="333">
                  <c:v>0.208098006</c:v>
                </c:pt>
                <c:pt idx="334">
                  <c:v>0.210633825</c:v>
                </c:pt>
                <c:pt idx="335">
                  <c:v>0.21094607100000001</c:v>
                </c:pt>
                <c:pt idx="336">
                  <c:v>0.21311287200000001</c:v>
                </c:pt>
                <c:pt idx="337">
                  <c:v>0.209829554</c:v>
                </c:pt>
                <c:pt idx="338">
                  <c:v>0.214352395</c:v>
                </c:pt>
                <c:pt idx="339">
                  <c:v>0.21457948299999999</c:v>
                </c:pt>
                <c:pt idx="340">
                  <c:v>0.21912124899999999</c:v>
                </c:pt>
                <c:pt idx="341">
                  <c:v>0.21795742100000001</c:v>
                </c:pt>
                <c:pt idx="342">
                  <c:v>0.22037969600000001</c:v>
                </c:pt>
                <c:pt idx="343">
                  <c:v>0.21884685000000001</c:v>
                </c:pt>
                <c:pt idx="344">
                  <c:v>0.21631103099999999</c:v>
                </c:pt>
                <c:pt idx="345">
                  <c:v>0.21574331099999999</c:v>
                </c:pt>
                <c:pt idx="346">
                  <c:v>0.218790078</c:v>
                </c:pt>
                <c:pt idx="347">
                  <c:v>0.22258434499999999</c:v>
                </c:pt>
                <c:pt idx="348">
                  <c:v>0.22436320300000001</c:v>
                </c:pt>
                <c:pt idx="349">
                  <c:v>0.222016624</c:v>
                </c:pt>
                <c:pt idx="350">
                  <c:v>0.22565949799999999</c:v>
                </c:pt>
                <c:pt idx="351">
                  <c:v>0.22117450499999999</c:v>
                </c:pt>
                <c:pt idx="352">
                  <c:v>0.221127195</c:v>
                </c:pt>
                <c:pt idx="353">
                  <c:v>0.216736822</c:v>
                </c:pt>
                <c:pt idx="354">
                  <c:v>0.21797634499999999</c:v>
                </c:pt>
                <c:pt idx="355">
                  <c:v>0.21583793100000001</c:v>
                </c:pt>
                <c:pt idx="356">
                  <c:v>0.218033117</c:v>
                </c:pt>
                <c:pt idx="357">
                  <c:v>0.22155298500000001</c:v>
                </c:pt>
                <c:pt idx="358">
                  <c:v>0.223246685</c:v>
                </c:pt>
                <c:pt idx="359">
                  <c:v>0.22142051700000001</c:v>
                </c:pt>
                <c:pt idx="360">
                  <c:v>0.21632995499999999</c:v>
                </c:pt>
                <c:pt idx="361">
                  <c:v>0.21577169700000001</c:v>
                </c:pt>
                <c:pt idx="362">
                  <c:v>0.218856312</c:v>
                </c:pt>
                <c:pt idx="363">
                  <c:v>0.21817504700000001</c:v>
                </c:pt>
                <c:pt idx="364">
                  <c:v>0.22256542100000001</c:v>
                </c:pt>
                <c:pt idx="365">
                  <c:v>0.22767490600000001</c:v>
                </c:pt>
                <c:pt idx="366">
                  <c:v>0.23427939</c:v>
                </c:pt>
                <c:pt idx="367">
                  <c:v>0.23532967299999999</c:v>
                </c:pt>
                <c:pt idx="368">
                  <c:v>0.23462002200000001</c:v>
                </c:pt>
                <c:pt idx="369">
                  <c:v>0.23354135300000001</c:v>
                </c:pt>
                <c:pt idx="370">
                  <c:v>0.233181797</c:v>
                </c:pt>
                <c:pt idx="371">
                  <c:v>0.234175308</c:v>
                </c:pt>
                <c:pt idx="372">
                  <c:v>0.234241542</c:v>
                </c:pt>
                <c:pt idx="373">
                  <c:v>0.23258569000000001</c:v>
                </c:pt>
                <c:pt idx="374">
                  <c:v>0.23087306599999999</c:v>
                </c:pt>
                <c:pt idx="375">
                  <c:v>0.227873609</c:v>
                </c:pt>
                <c:pt idx="376">
                  <c:v>0.22932129600000001</c:v>
                </c:pt>
                <c:pt idx="377">
                  <c:v>0.22600012999999999</c:v>
                </c:pt>
                <c:pt idx="378">
                  <c:v>0.22204500999999999</c:v>
                </c:pt>
                <c:pt idx="379">
                  <c:v>0.21709637800000001</c:v>
                </c:pt>
                <c:pt idx="380">
                  <c:v>0.217190998</c:v>
                </c:pt>
                <c:pt idx="381">
                  <c:v>0.21791011099999999</c:v>
                </c:pt>
                <c:pt idx="382">
                  <c:v>0.21882792600000001</c:v>
                </c:pt>
                <c:pt idx="383">
                  <c:v>0.22373871000000001</c:v>
                </c:pt>
                <c:pt idx="384">
                  <c:v>0.22527155600000001</c:v>
                </c:pt>
                <c:pt idx="385">
                  <c:v>0.228375095</c:v>
                </c:pt>
                <c:pt idx="386">
                  <c:v>0.23325749300000001</c:v>
                </c:pt>
                <c:pt idx="387">
                  <c:v>0.23972950800000001</c:v>
                </c:pt>
                <c:pt idx="388">
                  <c:v>0.23920909800000001</c:v>
                </c:pt>
                <c:pt idx="389">
                  <c:v>0.23833859299999999</c:v>
                </c:pt>
                <c:pt idx="390">
                  <c:v>0.23790333999999999</c:v>
                </c:pt>
                <c:pt idx="391">
                  <c:v>0.23825343500000001</c:v>
                </c:pt>
                <c:pt idx="392">
                  <c:v>0.238281821</c:v>
                </c:pt>
                <c:pt idx="393">
                  <c:v>0.23757217</c:v>
                </c:pt>
                <c:pt idx="394">
                  <c:v>0.23701391099999999</c:v>
                </c:pt>
                <c:pt idx="395">
                  <c:v>0.23649350099999999</c:v>
                </c:pt>
                <c:pt idx="396">
                  <c:v>0.231857115</c:v>
                </c:pt>
                <c:pt idx="397">
                  <c:v>0.23084468</c:v>
                </c:pt>
                <c:pt idx="398">
                  <c:v>0.228157469</c:v>
                </c:pt>
                <c:pt idx="399">
                  <c:v>0.22365355200000001</c:v>
                </c:pt>
                <c:pt idx="400">
                  <c:v>0.21731400400000001</c:v>
                </c:pt>
                <c:pt idx="401">
                  <c:v>0.21777764299999999</c:v>
                </c:pt>
                <c:pt idx="402">
                  <c:v>0.22269788900000001</c:v>
                </c:pt>
                <c:pt idx="403">
                  <c:v>0.22412665200000001</c:v>
                </c:pt>
                <c:pt idx="404">
                  <c:v>0.22569734599999999</c:v>
                </c:pt>
                <c:pt idx="405">
                  <c:v>0.227920919</c:v>
                </c:pt>
                <c:pt idx="406">
                  <c:v>0.23357920099999999</c:v>
                </c:pt>
                <c:pt idx="407">
                  <c:v>0.23431723800000001</c:v>
                </c:pt>
                <c:pt idx="408">
                  <c:v>0.23392929600000001</c:v>
                </c:pt>
                <c:pt idx="409">
                  <c:v>0.233219645</c:v>
                </c:pt>
                <c:pt idx="410">
                  <c:v>0.23251945600000001</c:v>
                </c:pt>
                <c:pt idx="411">
                  <c:v>0.232377526</c:v>
                </c:pt>
                <c:pt idx="412">
                  <c:v>0.233825214</c:v>
                </c:pt>
                <c:pt idx="413">
                  <c:v>0.2343267</c:v>
                </c:pt>
                <c:pt idx="414">
                  <c:v>0.23351296699999999</c:v>
                </c:pt>
                <c:pt idx="415">
                  <c:v>0.22827101299999999</c:v>
                </c:pt>
                <c:pt idx="416">
                  <c:v>0.22658677499999999</c:v>
                </c:pt>
                <c:pt idx="417">
                  <c:v>0.22972816300000001</c:v>
                </c:pt>
                <c:pt idx="418">
                  <c:v>0.22970923900000001</c:v>
                </c:pt>
                <c:pt idx="419">
                  <c:v>0.226965256</c:v>
                </c:pt>
                <c:pt idx="420">
                  <c:v>0.22395633600000001</c:v>
                </c:pt>
                <c:pt idx="421">
                  <c:v>0.22698418000000001</c:v>
                </c:pt>
                <c:pt idx="422">
                  <c:v>0.23048512400000001</c:v>
                </c:pt>
                <c:pt idx="423">
                  <c:v>0.23571761599999999</c:v>
                </c:pt>
                <c:pt idx="424">
                  <c:v>0.23496065499999999</c:v>
                </c:pt>
                <c:pt idx="425">
                  <c:v>0.234127998</c:v>
                </c:pt>
                <c:pt idx="426">
                  <c:v>0.23444970600000001</c:v>
                </c:pt>
                <c:pt idx="427">
                  <c:v>0.23615286799999999</c:v>
                </c:pt>
                <c:pt idx="428">
                  <c:v>0.23660704499999999</c:v>
                </c:pt>
                <c:pt idx="429">
                  <c:v>0.23539590699999999</c:v>
                </c:pt>
                <c:pt idx="430">
                  <c:v>0.229217214</c:v>
                </c:pt>
                <c:pt idx="431">
                  <c:v>0.22650161699999999</c:v>
                </c:pt>
                <c:pt idx="432">
                  <c:v>0.224287507</c:v>
                </c:pt>
                <c:pt idx="433">
                  <c:v>0.227230192</c:v>
                </c:pt>
                <c:pt idx="434">
                  <c:v>0.22472275899999999</c:v>
                </c:pt>
                <c:pt idx="435">
                  <c:v>0.22217747800000001</c:v>
                </c:pt>
                <c:pt idx="436">
                  <c:v>0.21789118699999999</c:v>
                </c:pt>
                <c:pt idx="437">
                  <c:v>0.219329413</c:v>
                </c:pt>
                <c:pt idx="438">
                  <c:v>0.220474316</c:v>
                </c:pt>
                <c:pt idx="439">
                  <c:v>0.22237618000000001</c:v>
                </c:pt>
                <c:pt idx="440">
                  <c:v>0.22537563799999999</c:v>
                </c:pt>
                <c:pt idx="441">
                  <c:v>0.23191388700000001</c:v>
                </c:pt>
                <c:pt idx="442">
                  <c:v>0.23617179199999999</c:v>
                </c:pt>
                <c:pt idx="443">
                  <c:v>0.237676252</c:v>
                </c:pt>
                <c:pt idx="444">
                  <c:v>0.238158815</c:v>
                </c:pt>
                <c:pt idx="445">
                  <c:v>0.23855621900000001</c:v>
                </c:pt>
                <c:pt idx="446">
                  <c:v>0.23924694599999999</c:v>
                </c:pt>
                <c:pt idx="447">
                  <c:v>0.239776818</c:v>
                </c:pt>
                <c:pt idx="448">
                  <c:v>0.23897254700000001</c:v>
                </c:pt>
                <c:pt idx="449">
                  <c:v>0.23704229700000001</c:v>
                </c:pt>
                <c:pt idx="450">
                  <c:v>0.235301287</c:v>
                </c:pt>
                <c:pt idx="451">
                  <c:v>0.234004992</c:v>
                </c:pt>
                <c:pt idx="452">
                  <c:v>0.23154486899999999</c:v>
                </c:pt>
                <c:pt idx="453">
                  <c:v>0.22825208899999999</c:v>
                </c:pt>
                <c:pt idx="454">
                  <c:v>0.221666529</c:v>
                </c:pt>
                <c:pt idx="455">
                  <c:v>0.21756947900000001</c:v>
                </c:pt>
                <c:pt idx="456">
                  <c:v>0.21612179100000001</c:v>
                </c:pt>
                <c:pt idx="457">
                  <c:v>0.21580954499999999</c:v>
                </c:pt>
                <c:pt idx="458">
                  <c:v>0.215544608</c:v>
                </c:pt>
                <c:pt idx="459">
                  <c:v>0.22103257500000001</c:v>
                </c:pt>
                <c:pt idx="460">
                  <c:v>0.23007825700000001</c:v>
                </c:pt>
                <c:pt idx="461">
                  <c:v>0.23913340199999999</c:v>
                </c:pt>
                <c:pt idx="462">
                  <c:v>0.24442266600000001</c:v>
                </c:pt>
                <c:pt idx="463">
                  <c:v>0.24987278399999999</c:v>
                </c:pt>
                <c:pt idx="464">
                  <c:v>0.25486872599999999</c:v>
                </c:pt>
                <c:pt idx="465">
                  <c:v>0.26023368600000002</c:v>
                </c:pt>
                <c:pt idx="466">
                  <c:v>0.26604336099999998</c:v>
                </c:pt>
                <c:pt idx="467">
                  <c:v>0.27290331899999998</c:v>
                </c:pt>
                <c:pt idx="468">
                  <c:v>0.28189222899999999</c:v>
                </c:pt>
                <c:pt idx="469">
                  <c:v>0.29026610899999999</c:v>
                </c:pt>
                <c:pt idx="470">
                  <c:v>0.29731530699999997</c:v>
                </c:pt>
                <c:pt idx="471">
                  <c:v>0.30535801600000001</c:v>
                </c:pt>
                <c:pt idx="472">
                  <c:v>0.30934152300000001</c:v>
                </c:pt>
                <c:pt idx="473">
                  <c:v>0.311555633</c:v>
                </c:pt>
                <c:pt idx="474">
                  <c:v>0.31415768599999999</c:v>
                </c:pt>
                <c:pt idx="475">
                  <c:v>0.319106318</c:v>
                </c:pt>
                <c:pt idx="476">
                  <c:v>0.32439558200000002</c:v>
                </c:pt>
                <c:pt idx="477">
                  <c:v>0.330659433</c:v>
                </c:pt>
                <c:pt idx="478">
                  <c:v>0.33848451600000001</c:v>
                </c:pt>
                <c:pt idx="479">
                  <c:v>0.34580811299999997</c:v>
                </c:pt>
                <c:pt idx="480">
                  <c:v>0.35263968400000001</c:v>
                </c:pt>
                <c:pt idx="481">
                  <c:v>0.35802356899999999</c:v>
                </c:pt>
                <c:pt idx="482">
                  <c:v>0.36365346500000001</c:v>
                </c:pt>
                <c:pt idx="483">
                  <c:v>0.36963345600000003</c:v>
                </c:pt>
                <c:pt idx="484">
                  <c:v>0.38067562300000002</c:v>
                </c:pt>
                <c:pt idx="485">
                  <c:v>0.38444150300000002</c:v>
                </c:pt>
                <c:pt idx="486">
                  <c:v>0.39089459500000001</c:v>
                </c:pt>
                <c:pt idx="487">
                  <c:v>0.39900353799999999</c:v>
                </c:pt>
                <c:pt idx="488">
                  <c:v>0.41402921100000001</c:v>
                </c:pt>
                <c:pt idx="489">
                  <c:v>0.42855339799999997</c:v>
                </c:pt>
                <c:pt idx="490">
                  <c:v>0.43748553600000001</c:v>
                </c:pt>
                <c:pt idx="491">
                  <c:v>0.44401432400000002</c:v>
                </c:pt>
                <c:pt idx="492">
                  <c:v>0.45081750999999998</c:v>
                </c:pt>
                <c:pt idx="493">
                  <c:v>0.45847227600000001</c:v>
                </c:pt>
                <c:pt idx="494">
                  <c:v>0.47239089400000001</c:v>
                </c:pt>
                <c:pt idx="495">
                  <c:v>0.47635547700000003</c:v>
                </c:pt>
                <c:pt idx="496">
                  <c:v>0.47856958799999999</c:v>
                </c:pt>
                <c:pt idx="497">
                  <c:v>0.47481316899999998</c:v>
                </c:pt>
                <c:pt idx="498">
                  <c:v>0.47779370300000001</c:v>
                </c:pt>
                <c:pt idx="499">
                  <c:v>0.47853173999999998</c:v>
                </c:pt>
                <c:pt idx="500">
                  <c:v>0.478257341</c:v>
                </c:pt>
                <c:pt idx="501">
                  <c:v>0.47118921899999999</c:v>
                </c:pt>
                <c:pt idx="502">
                  <c:v>0.46449011499999998</c:v>
                </c:pt>
                <c:pt idx="503">
                  <c:v>0.46262609900000001</c:v>
                </c:pt>
                <c:pt idx="504">
                  <c:v>0.462786953</c:v>
                </c:pt>
                <c:pt idx="505">
                  <c:v>0.46168935999999999</c:v>
                </c:pt>
                <c:pt idx="506">
                  <c:v>0.45879398500000002</c:v>
                </c:pt>
                <c:pt idx="507">
                  <c:v>0.44931304999999999</c:v>
                </c:pt>
                <c:pt idx="508">
                  <c:v>0.45049580099999997</c:v>
                </c:pt>
                <c:pt idx="509">
                  <c:v>0.45398728300000002</c:v>
                </c:pt>
                <c:pt idx="510">
                  <c:v>0.464499577</c:v>
                </c:pt>
                <c:pt idx="511">
                  <c:v>0.46734764299999998</c:v>
                </c:pt>
                <c:pt idx="512">
                  <c:v>0.47224896399999999</c:v>
                </c:pt>
                <c:pt idx="513">
                  <c:v>0.47766123500000002</c:v>
                </c:pt>
                <c:pt idx="514">
                  <c:v>0.49763553999999999</c:v>
                </c:pt>
                <c:pt idx="515">
                  <c:v>0.506132425</c:v>
                </c:pt>
                <c:pt idx="516">
                  <c:v>0.506132425</c:v>
                </c:pt>
                <c:pt idx="517">
                  <c:v>0.505006446</c:v>
                </c:pt>
                <c:pt idx="518">
                  <c:v>0.50534707800000001</c:v>
                </c:pt>
                <c:pt idx="519">
                  <c:v>0.50793966899999998</c:v>
                </c:pt>
                <c:pt idx="520">
                  <c:v>0.51062688099999998</c:v>
                </c:pt>
                <c:pt idx="521">
                  <c:v>0.51195156200000003</c:v>
                </c:pt>
                <c:pt idx="522">
                  <c:v>0.51357902799999999</c:v>
                </c:pt>
                <c:pt idx="523">
                  <c:v>0.50865878200000003</c:v>
                </c:pt>
                <c:pt idx="524">
                  <c:v>0.50989830599999997</c:v>
                </c:pt>
                <c:pt idx="525">
                  <c:v>0.50745710700000002</c:v>
                </c:pt>
                <c:pt idx="526">
                  <c:v>0.50352090999999999</c:v>
                </c:pt>
                <c:pt idx="527">
                  <c:v>0.49093643599999998</c:v>
                </c:pt>
                <c:pt idx="528">
                  <c:v>0.48437926199999998</c:v>
                </c:pt>
                <c:pt idx="529">
                  <c:v>0.49346279300000001</c:v>
                </c:pt>
                <c:pt idx="530">
                  <c:v>0.50224353899999996</c:v>
                </c:pt>
                <c:pt idx="531">
                  <c:v>0.51405212899999997</c:v>
                </c:pt>
                <c:pt idx="532">
                  <c:v>0.521735281</c:v>
                </c:pt>
                <c:pt idx="533">
                  <c:v>0.53199210100000005</c:v>
                </c:pt>
                <c:pt idx="534">
                  <c:v>0.53428190799999997</c:v>
                </c:pt>
                <c:pt idx="535">
                  <c:v>0.53539842500000001</c:v>
                </c:pt>
                <c:pt idx="536">
                  <c:v>0.53452792000000005</c:v>
                </c:pt>
                <c:pt idx="537">
                  <c:v>0.53337355500000005</c:v>
                </c:pt>
                <c:pt idx="538">
                  <c:v>0.53250304999999998</c:v>
                </c:pt>
                <c:pt idx="539">
                  <c:v>0.53294776399999999</c:v>
                </c:pt>
                <c:pt idx="540">
                  <c:v>0.530799888</c:v>
                </c:pt>
                <c:pt idx="541">
                  <c:v>0.53273959999999998</c:v>
                </c:pt>
                <c:pt idx="542">
                  <c:v>0.52473473900000001</c:v>
                </c:pt>
                <c:pt idx="543">
                  <c:v>0.51755307299999997</c:v>
                </c:pt>
                <c:pt idx="544">
                  <c:v>0.50729625300000003</c:v>
                </c:pt>
                <c:pt idx="545">
                  <c:v>0.50065392099999995</c:v>
                </c:pt>
                <c:pt idx="546">
                  <c:v>0.49041602499999998</c:v>
                </c:pt>
                <c:pt idx="547">
                  <c:v>0.48627166399999999</c:v>
                </c:pt>
                <c:pt idx="548">
                  <c:v>0.48428464199999999</c:v>
                </c:pt>
                <c:pt idx="549">
                  <c:v>0.485013217</c:v>
                </c:pt>
                <c:pt idx="550">
                  <c:v>0.49808971600000002</c:v>
                </c:pt>
                <c:pt idx="551">
                  <c:v>0.50301942399999999</c:v>
                </c:pt>
                <c:pt idx="552">
                  <c:v>0.50802482800000004</c:v>
                </c:pt>
                <c:pt idx="553">
                  <c:v>0.50602834299999999</c:v>
                </c:pt>
                <c:pt idx="554">
                  <c:v>0.51140276500000004</c:v>
                </c:pt>
                <c:pt idx="555">
                  <c:v>0.51365472400000001</c:v>
                </c:pt>
                <c:pt idx="556">
                  <c:v>0.51361687599999994</c:v>
                </c:pt>
                <c:pt idx="557">
                  <c:v>0.515197032</c:v>
                </c:pt>
                <c:pt idx="558">
                  <c:v>0.51716512999999997</c:v>
                </c:pt>
                <c:pt idx="559">
                  <c:v>0.51723136400000003</c:v>
                </c:pt>
                <c:pt idx="560">
                  <c:v>0.52127164299999995</c:v>
                </c:pt>
                <c:pt idx="561">
                  <c:v>0.52325866499999996</c:v>
                </c:pt>
                <c:pt idx="562">
                  <c:v>0.52134733899999997</c:v>
                </c:pt>
                <c:pt idx="563">
                  <c:v>0.50815729600000004</c:v>
                </c:pt>
                <c:pt idx="564">
                  <c:v>0.50219622900000005</c:v>
                </c:pt>
                <c:pt idx="565">
                  <c:v>0.49641494000000003</c:v>
                </c:pt>
                <c:pt idx="566">
                  <c:v>0.49562959299999998</c:v>
                </c:pt>
                <c:pt idx="567">
                  <c:v>0.48872232500000001</c:v>
                </c:pt>
                <c:pt idx="568">
                  <c:v>0.48792751600000001</c:v>
                </c:pt>
                <c:pt idx="569">
                  <c:v>0.48946036199999998</c:v>
                </c:pt>
                <c:pt idx="570">
                  <c:v>0.48778558599999999</c:v>
                </c:pt>
                <c:pt idx="571">
                  <c:v>0.48568502000000002</c:v>
                </c:pt>
                <c:pt idx="572">
                  <c:v>0.48558093800000002</c:v>
                </c:pt>
                <c:pt idx="573">
                  <c:v>0.48136088100000002</c:v>
                </c:pt>
                <c:pt idx="574">
                  <c:v>0.47839927100000001</c:v>
                </c:pt>
                <c:pt idx="575">
                  <c:v>0.47910892199999999</c:v>
                </c:pt>
                <c:pt idx="576">
                  <c:v>0.49252605399999999</c:v>
                </c:pt>
                <c:pt idx="577">
                  <c:v>0.51006862200000003</c:v>
                </c:pt>
                <c:pt idx="578">
                  <c:v>0.52265309599999998</c:v>
                </c:pt>
                <c:pt idx="579">
                  <c:v>0.524763125</c:v>
                </c:pt>
                <c:pt idx="580">
                  <c:v>0.52756387999999999</c:v>
                </c:pt>
                <c:pt idx="581">
                  <c:v>0.52788558799999996</c:v>
                </c:pt>
                <c:pt idx="582">
                  <c:v>0.52509429500000004</c:v>
                </c:pt>
                <c:pt idx="583">
                  <c:v>0.52242600800000005</c:v>
                </c:pt>
                <c:pt idx="584">
                  <c:v>0.52112971299999999</c:v>
                </c:pt>
                <c:pt idx="585">
                  <c:v>0.52284233700000005</c:v>
                </c:pt>
                <c:pt idx="586">
                  <c:v>0.52913457399999997</c:v>
                </c:pt>
                <c:pt idx="587">
                  <c:v>0.53342086499999997</c:v>
                </c:pt>
                <c:pt idx="588">
                  <c:v>0.53302346</c:v>
                </c:pt>
                <c:pt idx="589">
                  <c:v>0.52010781500000003</c:v>
                </c:pt>
                <c:pt idx="590">
                  <c:v>0.50406024500000002</c:v>
                </c:pt>
                <c:pt idx="591">
                  <c:v>0.49300861600000001</c:v>
                </c:pt>
                <c:pt idx="592">
                  <c:v>0.49123921999999998</c:v>
                </c:pt>
                <c:pt idx="593">
                  <c:v>0.48633789900000002</c:v>
                </c:pt>
                <c:pt idx="594">
                  <c:v>0.485467394</c:v>
                </c:pt>
                <c:pt idx="595">
                  <c:v>0.488883179</c:v>
                </c:pt>
                <c:pt idx="596">
                  <c:v>0.49412513400000002</c:v>
                </c:pt>
                <c:pt idx="597">
                  <c:v>0.50721109499999995</c:v>
                </c:pt>
                <c:pt idx="598">
                  <c:v>0.51599184099999995</c:v>
                </c:pt>
                <c:pt idx="599">
                  <c:v>0.518461426</c:v>
                </c:pt>
                <c:pt idx="600">
                  <c:v>0.516427093</c:v>
                </c:pt>
                <c:pt idx="601">
                  <c:v>0.50740033500000004</c:v>
                </c:pt>
                <c:pt idx="602">
                  <c:v>0.50907511100000002</c:v>
                </c:pt>
                <c:pt idx="603">
                  <c:v>0.50906564899999995</c:v>
                </c:pt>
                <c:pt idx="604">
                  <c:v>0.51493209600000001</c:v>
                </c:pt>
                <c:pt idx="605">
                  <c:v>0.51586883500000003</c:v>
                </c:pt>
                <c:pt idx="606">
                  <c:v>0.52019297399999997</c:v>
                </c:pt>
                <c:pt idx="607">
                  <c:v>0.52257739999999997</c:v>
                </c:pt>
                <c:pt idx="608">
                  <c:v>0.52164066099999995</c:v>
                </c:pt>
                <c:pt idx="609">
                  <c:v>0.51940762699999998</c:v>
                </c:pt>
                <c:pt idx="610">
                  <c:v>0.50680422800000002</c:v>
                </c:pt>
                <c:pt idx="611">
                  <c:v>0.49812756400000002</c:v>
                </c:pt>
                <c:pt idx="612">
                  <c:v>0.493689881</c:v>
                </c:pt>
                <c:pt idx="613">
                  <c:v>0.49539304299999998</c:v>
                </c:pt>
                <c:pt idx="614">
                  <c:v>0.50600941899999996</c:v>
                </c:pt>
                <c:pt idx="615">
                  <c:v>0.50559309100000005</c:v>
                </c:pt>
                <c:pt idx="616">
                  <c:v>0.50642574799999995</c:v>
                </c:pt>
                <c:pt idx="617">
                  <c:v>0.50245170299999997</c:v>
                </c:pt>
                <c:pt idx="618">
                  <c:v>0.50479828199999999</c:v>
                </c:pt>
                <c:pt idx="619">
                  <c:v>0.50407916900000005</c:v>
                </c:pt>
                <c:pt idx="620">
                  <c:v>0.50290588000000003</c:v>
                </c:pt>
                <c:pt idx="621">
                  <c:v>0.50301942399999999</c:v>
                </c:pt>
                <c:pt idx="622">
                  <c:v>0.50445764900000001</c:v>
                </c:pt>
                <c:pt idx="623">
                  <c:v>0.50597157100000001</c:v>
                </c:pt>
                <c:pt idx="624">
                  <c:v>0.51187586600000001</c:v>
                </c:pt>
                <c:pt idx="625">
                  <c:v>0.51838572999999999</c:v>
                </c:pt>
                <c:pt idx="626">
                  <c:v>0.52500913699999996</c:v>
                </c:pt>
                <c:pt idx="627">
                  <c:v>0.52705293099999995</c:v>
                </c:pt>
                <c:pt idx="628">
                  <c:v>0.52818837299999999</c:v>
                </c:pt>
                <c:pt idx="629">
                  <c:v>0.52746926000000005</c:v>
                </c:pt>
                <c:pt idx="630">
                  <c:v>0.52504698500000002</c:v>
                </c:pt>
                <c:pt idx="631">
                  <c:v>0.52334382300000004</c:v>
                </c:pt>
                <c:pt idx="632">
                  <c:v>0.52508483299999997</c:v>
                </c:pt>
                <c:pt idx="633">
                  <c:v>0.52746926000000005</c:v>
                </c:pt>
                <c:pt idx="634">
                  <c:v>0.52833976500000002</c:v>
                </c:pt>
                <c:pt idx="635">
                  <c:v>0.52746926000000005</c:v>
                </c:pt>
                <c:pt idx="636">
                  <c:v>0.52637166700000004</c:v>
                </c:pt>
                <c:pt idx="637">
                  <c:v>0.520949934</c:v>
                </c:pt>
                <c:pt idx="638">
                  <c:v>0.51482801300000003</c:v>
                </c:pt>
                <c:pt idx="639">
                  <c:v>0.50803429</c:v>
                </c:pt>
                <c:pt idx="640">
                  <c:v>0.50686100000000001</c:v>
                </c:pt>
                <c:pt idx="641">
                  <c:v>0.51443060900000004</c:v>
                </c:pt>
                <c:pt idx="642">
                  <c:v>0.51681503600000001</c:v>
                </c:pt>
                <c:pt idx="643">
                  <c:v>0.52725163399999997</c:v>
                </c:pt>
                <c:pt idx="644">
                  <c:v>0.53187855699999997</c:v>
                </c:pt>
                <c:pt idx="645">
                  <c:v>0.545125372</c:v>
                </c:pt>
                <c:pt idx="646">
                  <c:v>0.54769903900000005</c:v>
                </c:pt>
                <c:pt idx="647">
                  <c:v>0.54980906799999996</c:v>
                </c:pt>
                <c:pt idx="648">
                  <c:v>0.55136083800000002</c:v>
                </c:pt>
                <c:pt idx="649">
                  <c:v>0.55113374900000001</c:v>
                </c:pt>
                <c:pt idx="650">
                  <c:v>0.550897199</c:v>
                </c:pt>
                <c:pt idx="651">
                  <c:v>0.55183393800000002</c:v>
                </c:pt>
                <c:pt idx="652">
                  <c:v>0.55340463200000001</c:v>
                </c:pt>
                <c:pt idx="653">
                  <c:v>0.55308292299999995</c:v>
                </c:pt>
                <c:pt idx="654">
                  <c:v>0.54336543800000003</c:v>
                </c:pt>
                <c:pt idx="655">
                  <c:v>0.540990474</c:v>
                </c:pt>
                <c:pt idx="656">
                  <c:v>0.53264498000000005</c:v>
                </c:pt>
                <c:pt idx="657">
                  <c:v>0.53002400299999997</c:v>
                </c:pt>
                <c:pt idx="658">
                  <c:v>0.51827218500000005</c:v>
                </c:pt>
                <c:pt idx="659">
                  <c:v>0.51548089200000002</c:v>
                </c:pt>
                <c:pt idx="660">
                  <c:v>0.511932638</c:v>
                </c:pt>
                <c:pt idx="661">
                  <c:v>0.50960498300000001</c:v>
                </c:pt>
                <c:pt idx="662">
                  <c:v>0.52200021799999996</c:v>
                </c:pt>
                <c:pt idx="663">
                  <c:v>0.53920215299999996</c:v>
                </c:pt>
                <c:pt idx="664">
                  <c:v>0.54855061999999999</c:v>
                </c:pt>
                <c:pt idx="665">
                  <c:v>0.54698938799999997</c:v>
                </c:pt>
                <c:pt idx="666">
                  <c:v>0.548153216</c:v>
                </c:pt>
                <c:pt idx="667">
                  <c:v>0.55182447599999995</c:v>
                </c:pt>
                <c:pt idx="668">
                  <c:v>0.55347086599999995</c:v>
                </c:pt>
                <c:pt idx="669">
                  <c:v>0.55140814800000004</c:v>
                </c:pt>
                <c:pt idx="670">
                  <c:v>0.54840869000000003</c:v>
                </c:pt>
                <c:pt idx="671">
                  <c:v>0.54554170099999999</c:v>
                </c:pt>
                <c:pt idx="672">
                  <c:v>0.54497397999999997</c:v>
                </c:pt>
                <c:pt idx="673">
                  <c:v>0.54837084199999997</c:v>
                </c:pt>
                <c:pt idx="674">
                  <c:v>0.55029163000000003</c:v>
                </c:pt>
                <c:pt idx="675">
                  <c:v>0.53678934099999998</c:v>
                </c:pt>
                <c:pt idx="676">
                  <c:v>0.517941015</c:v>
                </c:pt>
                <c:pt idx="677">
                  <c:v>0.50672853200000001</c:v>
                </c:pt>
                <c:pt idx="678">
                  <c:v>0.50775989099999996</c:v>
                </c:pt>
                <c:pt idx="679">
                  <c:v>0.50739087299999996</c:v>
                </c:pt>
                <c:pt idx="680">
                  <c:v>0.50355875800000005</c:v>
                </c:pt>
                <c:pt idx="681">
                  <c:v>0.50202591299999999</c:v>
                </c:pt>
                <c:pt idx="682">
                  <c:v>0.50279233599999995</c:v>
                </c:pt>
                <c:pt idx="683">
                  <c:v>0.50514837599999995</c:v>
                </c:pt>
                <c:pt idx="684">
                  <c:v>0.50542277499999999</c:v>
                </c:pt>
                <c:pt idx="685">
                  <c:v>0.50429679500000002</c:v>
                </c:pt>
                <c:pt idx="686">
                  <c:v>0.50885748500000005</c:v>
                </c:pt>
                <c:pt idx="687">
                  <c:v>0.520240284</c:v>
                </c:pt>
                <c:pt idx="688">
                  <c:v>0.53864389499999998</c:v>
                </c:pt>
                <c:pt idx="689">
                  <c:v>0.54453872800000003</c:v>
                </c:pt>
                <c:pt idx="690">
                  <c:v>0.54291126199999995</c:v>
                </c:pt>
                <c:pt idx="691">
                  <c:v>0.54100939800000003</c:v>
                </c:pt>
                <c:pt idx="692">
                  <c:v>0.54048898700000003</c:v>
                </c:pt>
                <c:pt idx="693">
                  <c:v>0.54321404600000001</c:v>
                </c:pt>
                <c:pt idx="694">
                  <c:v>0.54392369699999998</c:v>
                </c:pt>
                <c:pt idx="695">
                  <c:v>0.541596042</c:v>
                </c:pt>
                <c:pt idx="696">
                  <c:v>0.53915484300000005</c:v>
                </c:pt>
                <c:pt idx="697">
                  <c:v>0.53836003499999996</c:v>
                </c:pt>
                <c:pt idx="698">
                  <c:v>0.53890883099999998</c:v>
                </c:pt>
                <c:pt idx="699">
                  <c:v>0.54239085099999995</c:v>
                </c:pt>
                <c:pt idx="700">
                  <c:v>0.54311942599999996</c:v>
                </c:pt>
                <c:pt idx="701">
                  <c:v>0.53634462599999999</c:v>
                </c:pt>
                <c:pt idx="702">
                  <c:v>0.53167985500000003</c:v>
                </c:pt>
                <c:pt idx="703">
                  <c:v>0.53494424900000004</c:v>
                </c:pt>
                <c:pt idx="704">
                  <c:v>0.53496317299999996</c:v>
                </c:pt>
                <c:pt idx="705">
                  <c:v>0.53150007700000002</c:v>
                </c:pt>
                <c:pt idx="706">
                  <c:v>0.52786666400000004</c:v>
                </c:pt>
                <c:pt idx="707">
                  <c:v>0.52666498900000003</c:v>
                </c:pt>
                <c:pt idx="708">
                  <c:v>0.52954144000000003</c:v>
                </c:pt>
                <c:pt idx="709">
                  <c:v>0.53098912799999998</c:v>
                </c:pt>
                <c:pt idx="710">
                  <c:v>0.52937112399999997</c:v>
                </c:pt>
                <c:pt idx="711">
                  <c:v>0.52743141199999999</c:v>
                </c:pt>
                <c:pt idx="712">
                  <c:v>0.51602968900000001</c:v>
                </c:pt>
                <c:pt idx="713">
                  <c:v>0.50269771500000004</c:v>
                </c:pt>
                <c:pt idx="714">
                  <c:v>0.49220434499999999</c:v>
                </c:pt>
                <c:pt idx="715">
                  <c:v>0.491087828</c:v>
                </c:pt>
                <c:pt idx="716">
                  <c:v>0.489204888</c:v>
                </c:pt>
                <c:pt idx="717">
                  <c:v>0.49003754500000002</c:v>
                </c:pt>
                <c:pt idx="718">
                  <c:v>0.49307485000000001</c:v>
                </c:pt>
                <c:pt idx="719">
                  <c:v>0.49622569999999999</c:v>
                </c:pt>
                <c:pt idx="720">
                  <c:v>0.50173259000000003</c:v>
                </c:pt>
                <c:pt idx="721">
                  <c:v>0.49824110799999999</c:v>
                </c:pt>
                <c:pt idx="722">
                  <c:v>0.50293426600000002</c:v>
                </c:pt>
                <c:pt idx="723">
                  <c:v>0.51207456799999995</c:v>
                </c:pt>
                <c:pt idx="724">
                  <c:v>0.53174608899999998</c:v>
                </c:pt>
                <c:pt idx="725">
                  <c:v>0.53615538600000001</c:v>
                </c:pt>
                <c:pt idx="726">
                  <c:v>0.533912889</c:v>
                </c:pt>
                <c:pt idx="727">
                  <c:v>0.53274906200000005</c:v>
                </c:pt>
                <c:pt idx="728">
                  <c:v>0.53361010499999995</c:v>
                </c:pt>
                <c:pt idx="729">
                  <c:v>0.53365741499999997</c:v>
                </c:pt>
                <c:pt idx="730">
                  <c:v>0.53212456900000005</c:v>
                </c:pt>
                <c:pt idx="731">
                  <c:v>0.53118783000000003</c:v>
                </c:pt>
                <c:pt idx="732">
                  <c:v>0.53078096399999997</c:v>
                </c:pt>
                <c:pt idx="733">
                  <c:v>0.52694884900000005</c:v>
                </c:pt>
                <c:pt idx="734">
                  <c:v>0.53107428599999995</c:v>
                </c:pt>
                <c:pt idx="735">
                  <c:v>0.52564309200000003</c:v>
                </c:pt>
                <c:pt idx="736">
                  <c:v>0.51528218999999997</c:v>
                </c:pt>
                <c:pt idx="737">
                  <c:v>0.49516595499999999</c:v>
                </c:pt>
                <c:pt idx="738">
                  <c:v>0.49097428399999998</c:v>
                </c:pt>
                <c:pt idx="739">
                  <c:v>0.49382234899999999</c:v>
                </c:pt>
                <c:pt idx="740">
                  <c:v>0.495137569</c:v>
                </c:pt>
                <c:pt idx="741">
                  <c:v>0.49316947</c:v>
                </c:pt>
                <c:pt idx="742">
                  <c:v>0.49341548299999999</c:v>
                </c:pt>
                <c:pt idx="743">
                  <c:v>0.493491179</c:v>
                </c:pt>
                <c:pt idx="744">
                  <c:v>0.48837223099999999</c:v>
                </c:pt>
                <c:pt idx="745">
                  <c:v>0.47646902099999999</c:v>
                </c:pt>
                <c:pt idx="746">
                  <c:v>0.46677992200000001</c:v>
                </c:pt>
                <c:pt idx="747">
                  <c:v>0.45425221999999998</c:v>
                </c:pt>
                <c:pt idx="748">
                  <c:v>0.447467958</c:v>
                </c:pt>
                <c:pt idx="749">
                  <c:v>0.434438769</c:v>
                </c:pt>
                <c:pt idx="750">
                  <c:v>0.42436172700000002</c:v>
                </c:pt>
                <c:pt idx="751">
                  <c:v>0.407519348</c:v>
                </c:pt>
                <c:pt idx="752">
                  <c:v>0.39618385900000003</c:v>
                </c:pt>
                <c:pt idx="753">
                  <c:v>0.38115818499999998</c:v>
                </c:pt>
                <c:pt idx="754">
                  <c:v>0.36524308300000002</c:v>
                </c:pt>
                <c:pt idx="755">
                  <c:v>0.34315875000000001</c:v>
                </c:pt>
                <c:pt idx="756">
                  <c:v>0.32366700700000001</c:v>
                </c:pt>
                <c:pt idx="757">
                  <c:v>0.305216086</c:v>
                </c:pt>
                <c:pt idx="758">
                  <c:v>0.29161917599999998</c:v>
                </c:pt>
                <c:pt idx="759">
                  <c:v>0.27638533900000001</c:v>
                </c:pt>
                <c:pt idx="760">
                  <c:v>0.26195577199999998</c:v>
                </c:pt>
                <c:pt idx="761">
                  <c:v>0.24045808299999999</c:v>
                </c:pt>
                <c:pt idx="762">
                  <c:v>0.22740996999999999</c:v>
                </c:pt>
                <c:pt idx="763">
                  <c:v>0.21010395200000001</c:v>
                </c:pt>
                <c:pt idx="764">
                  <c:v>0.19769925599999999</c:v>
                </c:pt>
                <c:pt idx="765">
                  <c:v>0.177999349</c:v>
                </c:pt>
                <c:pt idx="766">
                  <c:v>0.16210317099999999</c:v>
                </c:pt>
                <c:pt idx="767">
                  <c:v>0.14749382599999999</c:v>
                </c:pt>
                <c:pt idx="768">
                  <c:v>0.13657466500000001</c:v>
                </c:pt>
                <c:pt idx="769">
                  <c:v>0.12332785</c:v>
                </c:pt>
                <c:pt idx="770">
                  <c:v>0.113790143</c:v>
                </c:pt>
                <c:pt idx="771">
                  <c:v>0.10403481000000001</c:v>
                </c:pt>
                <c:pt idx="772">
                  <c:v>9.2784479000000003E-2</c:v>
                </c:pt>
                <c:pt idx="773">
                  <c:v>8.2423576999999998E-2</c:v>
                </c:pt>
                <c:pt idx="774">
                  <c:v>7.4853968000000007E-2</c:v>
                </c:pt>
                <c:pt idx="775">
                  <c:v>6.742629E-2</c:v>
                </c:pt>
                <c:pt idx="776">
                  <c:v>5.9563359000000003E-2</c:v>
                </c:pt>
                <c:pt idx="777">
                  <c:v>5.1842357999999998E-2</c:v>
                </c:pt>
                <c:pt idx="778">
                  <c:v>4.4168667000000002E-2</c:v>
                </c:pt>
                <c:pt idx="779">
                  <c:v>3.7100544999999999E-2</c:v>
                </c:pt>
                <c:pt idx="780">
                  <c:v>3.0997548E-2</c:v>
                </c:pt>
                <c:pt idx="781">
                  <c:v>2.5566353E-2</c:v>
                </c:pt>
                <c:pt idx="782">
                  <c:v>2.0901581999999998E-2</c:v>
                </c:pt>
                <c:pt idx="783">
                  <c:v>1.6643676999999999E-2</c:v>
                </c:pt>
                <c:pt idx="784">
                  <c:v>1.2925107E-2</c:v>
                </c:pt>
                <c:pt idx="785">
                  <c:v>9.7174849999999997E-3</c:v>
                </c:pt>
                <c:pt idx="786">
                  <c:v>7.0113500000000004E-3</c:v>
                </c:pt>
                <c:pt idx="787">
                  <c:v>4.8067020000000004E-3</c:v>
                </c:pt>
                <c:pt idx="788">
                  <c:v>3.037306E-3</c:v>
                </c:pt>
                <c:pt idx="789">
                  <c:v>1.712624E-3</c:v>
                </c:pt>
                <c:pt idx="790">
                  <c:v>8.6104300000000003E-4</c:v>
                </c:pt>
                <c:pt idx="791">
                  <c:v>2.6493600000000001E-4</c:v>
                </c:pt>
                <c:pt idx="792" formatCode="0.00E+00">
                  <c:v>-9.4599999999999996E-5</c:v>
                </c:pt>
                <c:pt idx="793">
                  <c:v>-2.2708799999999999E-4</c:v>
                </c:pt>
                <c:pt idx="794">
                  <c:v>-2.2708799999999999E-4</c:v>
                </c:pt>
                <c:pt idx="795">
                  <c:v>-2.2708799999999999E-4</c:v>
                </c:pt>
                <c:pt idx="796">
                  <c:v>-2.2708799999999999E-4</c:v>
                </c:pt>
                <c:pt idx="797">
                  <c:v>-1.9870200000000001E-4</c:v>
                </c:pt>
                <c:pt idx="798">
                  <c:v>-1.4192999999999999E-4</c:v>
                </c:pt>
                <c:pt idx="799">
                  <c:v>-1.13544E-4</c:v>
                </c:pt>
                <c:pt idx="800" formatCode="0.00E+00">
                  <c:v>-8.5199999999999997E-5</c:v>
                </c:pt>
                <c:pt idx="801" formatCode="0.00E+00">
                  <c:v>-2.8399999999999999E-5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D-44FD-B0A2-87BFBD2D8EC1}"/>
            </c:ext>
          </c:extLst>
        </c:ser>
        <c:ser>
          <c:idx val="1"/>
          <c:order val="1"/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data_lastRecoveryFile!$AA$4211:$AA$5041</c:f>
              <c:numCache>
                <c:formatCode>General</c:formatCode>
                <c:ptCount val="8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3.8377915999999998E-2</c:v>
                </c:pt>
                <c:pt idx="28">
                  <c:v>2.8045400000000002E-2</c:v>
                </c:pt>
                <c:pt idx="29">
                  <c:v>4.2806137000000001E-2</c:v>
                </c:pt>
                <c:pt idx="30">
                  <c:v>2.9521473999999999E-2</c:v>
                </c:pt>
                <c:pt idx="31">
                  <c:v>3.0997548E-2</c:v>
                </c:pt>
                <c:pt idx="32">
                  <c:v>3.3949695000000002E-2</c:v>
                </c:pt>
                <c:pt idx="33">
                  <c:v>4.1330064E-2</c:v>
                </c:pt>
                <c:pt idx="34">
                  <c:v>0.11956197</c:v>
                </c:pt>
                <c:pt idx="35">
                  <c:v>2.9521473999999999E-2</c:v>
                </c:pt>
                <c:pt idx="36">
                  <c:v>9.5944791000000001E-2</c:v>
                </c:pt>
                <c:pt idx="37">
                  <c:v>3.2473621000000001E-2</c:v>
                </c:pt>
                <c:pt idx="38">
                  <c:v>9.0040495999999998E-2</c:v>
                </c:pt>
                <c:pt idx="39">
                  <c:v>7.6755831999999996E-2</c:v>
                </c:pt>
                <c:pt idx="40">
                  <c:v>8.5612275000000002E-2</c:v>
                </c:pt>
                <c:pt idx="41">
                  <c:v>8.7088347999999996E-2</c:v>
                </c:pt>
                <c:pt idx="42">
                  <c:v>8.4136200999999994E-2</c:v>
                </c:pt>
                <c:pt idx="43">
                  <c:v>8.5612275000000002E-2</c:v>
                </c:pt>
                <c:pt idx="44">
                  <c:v>0.100373012</c:v>
                </c:pt>
                <c:pt idx="45">
                  <c:v>0.106277306</c:v>
                </c:pt>
                <c:pt idx="46">
                  <c:v>0.113657675</c:v>
                </c:pt>
                <c:pt idx="47">
                  <c:v>0.103325159</c:v>
                </c:pt>
                <c:pt idx="48">
                  <c:v>0.12546626499999999</c:v>
                </c:pt>
                <c:pt idx="49">
                  <c:v>0.11513374899999999</c:v>
                </c:pt>
                <c:pt idx="50">
                  <c:v>0.12546626499999999</c:v>
                </c:pt>
                <c:pt idx="51">
                  <c:v>0.131370559</c:v>
                </c:pt>
                <c:pt idx="52">
                  <c:v>0.13432270700000001</c:v>
                </c:pt>
                <c:pt idx="53">
                  <c:v>0.12841841200000001</c:v>
                </c:pt>
                <c:pt idx="54">
                  <c:v>0.12546626499999999</c:v>
                </c:pt>
                <c:pt idx="55">
                  <c:v>0.14760736999999999</c:v>
                </c:pt>
                <c:pt idx="56">
                  <c:v>0.150559518</c:v>
                </c:pt>
                <c:pt idx="57">
                  <c:v>0.157939886</c:v>
                </c:pt>
                <c:pt idx="58">
                  <c:v>0.28931044500000003</c:v>
                </c:pt>
                <c:pt idx="59">
                  <c:v>0</c:v>
                </c:pt>
                <c:pt idx="60">
                  <c:v>0.33064050900000003</c:v>
                </c:pt>
                <c:pt idx="61">
                  <c:v>0</c:v>
                </c:pt>
                <c:pt idx="62">
                  <c:v>0.33506872999999998</c:v>
                </c:pt>
                <c:pt idx="63">
                  <c:v>8.5612275000000002E-2</c:v>
                </c:pt>
                <c:pt idx="64">
                  <c:v>0.26274111900000002</c:v>
                </c:pt>
                <c:pt idx="65">
                  <c:v>0.19041350700000001</c:v>
                </c:pt>
                <c:pt idx="66">
                  <c:v>0.191889581</c:v>
                </c:pt>
                <c:pt idx="67">
                  <c:v>0.19041350700000001</c:v>
                </c:pt>
                <c:pt idx="68">
                  <c:v>0.17565277000000001</c:v>
                </c:pt>
                <c:pt idx="69">
                  <c:v>0.172700623</c:v>
                </c:pt>
                <c:pt idx="70">
                  <c:v>0.191889581</c:v>
                </c:pt>
                <c:pt idx="71">
                  <c:v>0.19779387600000001</c:v>
                </c:pt>
                <c:pt idx="72">
                  <c:v>0.19779387600000001</c:v>
                </c:pt>
                <c:pt idx="73">
                  <c:v>0.18155706499999999</c:v>
                </c:pt>
                <c:pt idx="74">
                  <c:v>0.18155706499999999</c:v>
                </c:pt>
                <c:pt idx="75">
                  <c:v>0.200746023</c:v>
                </c:pt>
                <c:pt idx="76">
                  <c:v>0.20369817100000001</c:v>
                </c:pt>
                <c:pt idx="77">
                  <c:v>0.20222209699999999</c:v>
                </c:pt>
                <c:pt idx="78">
                  <c:v>0.178604918</c:v>
                </c:pt>
                <c:pt idx="79">
                  <c:v>0.19779387600000001</c:v>
                </c:pt>
                <c:pt idx="80">
                  <c:v>0.180080992</c:v>
                </c:pt>
                <c:pt idx="81">
                  <c:v>0.20517424400000001</c:v>
                </c:pt>
                <c:pt idx="82">
                  <c:v>0.206650318</c:v>
                </c:pt>
                <c:pt idx="83">
                  <c:v>0.212554613</c:v>
                </c:pt>
                <c:pt idx="84">
                  <c:v>0.18746135999999999</c:v>
                </c:pt>
                <c:pt idx="85">
                  <c:v>0.19041350700000001</c:v>
                </c:pt>
                <c:pt idx="86">
                  <c:v>0.20812639199999999</c:v>
                </c:pt>
                <c:pt idx="87">
                  <c:v>0.212554613</c:v>
                </c:pt>
                <c:pt idx="88">
                  <c:v>0.212554613</c:v>
                </c:pt>
                <c:pt idx="89">
                  <c:v>0.30259510899999997</c:v>
                </c:pt>
                <c:pt idx="90">
                  <c:v>0.116609822</c:v>
                </c:pt>
                <c:pt idx="91">
                  <c:v>0.29964296099999999</c:v>
                </c:pt>
                <c:pt idx="92">
                  <c:v>0.323260141</c:v>
                </c:pt>
                <c:pt idx="93">
                  <c:v>0.214030687</c:v>
                </c:pt>
                <c:pt idx="94">
                  <c:v>0.193365655</c:v>
                </c:pt>
                <c:pt idx="95">
                  <c:v>0.200746023</c:v>
                </c:pt>
                <c:pt idx="96">
                  <c:v>0.22288712899999999</c:v>
                </c:pt>
                <c:pt idx="97">
                  <c:v>0.21698283400000001</c:v>
                </c:pt>
                <c:pt idx="98">
                  <c:v>0.22288712899999999</c:v>
                </c:pt>
                <c:pt idx="99">
                  <c:v>0.19631780200000001</c:v>
                </c:pt>
                <c:pt idx="100">
                  <c:v>0.19484172899999999</c:v>
                </c:pt>
                <c:pt idx="101">
                  <c:v>0.21550675999999999</c:v>
                </c:pt>
                <c:pt idx="102">
                  <c:v>0.21845890800000001</c:v>
                </c:pt>
                <c:pt idx="103">
                  <c:v>0.219934982</c:v>
                </c:pt>
                <c:pt idx="104">
                  <c:v>0.20222209699999999</c:v>
                </c:pt>
                <c:pt idx="105">
                  <c:v>0.22731535</c:v>
                </c:pt>
                <c:pt idx="106">
                  <c:v>0.31145155099999999</c:v>
                </c:pt>
                <c:pt idx="107">
                  <c:v>0.34097302499999999</c:v>
                </c:pt>
                <c:pt idx="108">
                  <c:v>0.103325159</c:v>
                </c:pt>
                <c:pt idx="109">
                  <c:v>0.317355846</c:v>
                </c:pt>
                <c:pt idx="110">
                  <c:v>0.206650318</c:v>
                </c:pt>
                <c:pt idx="111">
                  <c:v>0.22731535</c:v>
                </c:pt>
                <c:pt idx="112">
                  <c:v>0.22288712899999999</c:v>
                </c:pt>
                <c:pt idx="113">
                  <c:v>0.221411055</c:v>
                </c:pt>
                <c:pt idx="114">
                  <c:v>0.19631780200000001</c:v>
                </c:pt>
                <c:pt idx="115">
                  <c:v>0.20369817100000001</c:v>
                </c:pt>
                <c:pt idx="116">
                  <c:v>0.22288712899999999</c:v>
                </c:pt>
                <c:pt idx="117">
                  <c:v>0.22436320300000001</c:v>
                </c:pt>
                <c:pt idx="118">
                  <c:v>0.221411055</c:v>
                </c:pt>
                <c:pt idx="119">
                  <c:v>0.19779387600000001</c:v>
                </c:pt>
                <c:pt idx="120">
                  <c:v>0.212554613</c:v>
                </c:pt>
                <c:pt idx="121">
                  <c:v>0.19631780200000001</c:v>
                </c:pt>
                <c:pt idx="122">
                  <c:v>0.44282210999999999</c:v>
                </c:pt>
                <c:pt idx="123">
                  <c:v>0.103325159</c:v>
                </c:pt>
                <c:pt idx="124">
                  <c:v>0.31440369800000001</c:v>
                </c:pt>
                <c:pt idx="125">
                  <c:v>8.1184054000000005E-2</c:v>
                </c:pt>
                <c:pt idx="126">
                  <c:v>0.34097302499999999</c:v>
                </c:pt>
                <c:pt idx="127">
                  <c:v>0.23026749699999999</c:v>
                </c:pt>
                <c:pt idx="128">
                  <c:v>0.22731535</c:v>
                </c:pt>
                <c:pt idx="129">
                  <c:v>0.206650318</c:v>
                </c:pt>
                <c:pt idx="130">
                  <c:v>0.20517424400000001</c:v>
                </c:pt>
                <c:pt idx="131">
                  <c:v>0.22288712899999999</c:v>
                </c:pt>
                <c:pt idx="132">
                  <c:v>0.22288712899999999</c:v>
                </c:pt>
                <c:pt idx="133">
                  <c:v>0.22436320300000001</c:v>
                </c:pt>
                <c:pt idx="134">
                  <c:v>0.19926995</c:v>
                </c:pt>
                <c:pt idx="135">
                  <c:v>0.221411055</c:v>
                </c:pt>
                <c:pt idx="136">
                  <c:v>0.19926995</c:v>
                </c:pt>
                <c:pt idx="137">
                  <c:v>0.22288712899999999</c:v>
                </c:pt>
                <c:pt idx="138">
                  <c:v>0.22583927600000001</c:v>
                </c:pt>
                <c:pt idx="139">
                  <c:v>0.22583927600000001</c:v>
                </c:pt>
                <c:pt idx="140">
                  <c:v>0.200746023</c:v>
                </c:pt>
                <c:pt idx="141">
                  <c:v>0.42363315200000001</c:v>
                </c:pt>
                <c:pt idx="142">
                  <c:v>0.219934982</c:v>
                </c:pt>
                <c:pt idx="143">
                  <c:v>0.22288712899999999</c:v>
                </c:pt>
                <c:pt idx="144">
                  <c:v>0.20222209699999999</c:v>
                </c:pt>
                <c:pt idx="145">
                  <c:v>0.20222209699999999</c:v>
                </c:pt>
                <c:pt idx="146">
                  <c:v>0.22288712899999999</c:v>
                </c:pt>
                <c:pt idx="147">
                  <c:v>0.21845890800000001</c:v>
                </c:pt>
                <c:pt idx="148">
                  <c:v>0.221411055</c:v>
                </c:pt>
                <c:pt idx="149">
                  <c:v>0.19779387600000001</c:v>
                </c:pt>
                <c:pt idx="150">
                  <c:v>0.219934982</c:v>
                </c:pt>
                <c:pt idx="151">
                  <c:v>0.206650318</c:v>
                </c:pt>
                <c:pt idx="152">
                  <c:v>0.22436320300000001</c:v>
                </c:pt>
                <c:pt idx="153">
                  <c:v>0.22436320300000001</c:v>
                </c:pt>
                <c:pt idx="154">
                  <c:v>0.21550675999999999</c:v>
                </c:pt>
                <c:pt idx="155">
                  <c:v>0.19484172899999999</c:v>
                </c:pt>
                <c:pt idx="156">
                  <c:v>0.19779387600000001</c:v>
                </c:pt>
                <c:pt idx="157">
                  <c:v>0.22436320300000001</c:v>
                </c:pt>
                <c:pt idx="158">
                  <c:v>0.22731535</c:v>
                </c:pt>
                <c:pt idx="159">
                  <c:v>0.23617179199999999</c:v>
                </c:pt>
                <c:pt idx="160">
                  <c:v>0.420681005</c:v>
                </c:pt>
                <c:pt idx="161">
                  <c:v>0.22436320300000001</c:v>
                </c:pt>
                <c:pt idx="162">
                  <c:v>0.22288712899999999</c:v>
                </c:pt>
                <c:pt idx="163">
                  <c:v>0.21698283400000001</c:v>
                </c:pt>
                <c:pt idx="164">
                  <c:v>0.19779387600000001</c:v>
                </c:pt>
                <c:pt idx="165">
                  <c:v>0.23026749699999999</c:v>
                </c:pt>
                <c:pt idx="166">
                  <c:v>0.20812639199999999</c:v>
                </c:pt>
                <c:pt idx="167">
                  <c:v>0.233219645</c:v>
                </c:pt>
                <c:pt idx="168">
                  <c:v>0.23026749699999999</c:v>
                </c:pt>
                <c:pt idx="169">
                  <c:v>0.22583927600000001</c:v>
                </c:pt>
                <c:pt idx="170">
                  <c:v>0.20222209699999999</c:v>
                </c:pt>
                <c:pt idx="171">
                  <c:v>0.20517424400000001</c:v>
                </c:pt>
                <c:pt idx="172">
                  <c:v>0.22731535</c:v>
                </c:pt>
                <c:pt idx="173">
                  <c:v>0.22879142399999999</c:v>
                </c:pt>
                <c:pt idx="174">
                  <c:v>0.22879142399999999</c:v>
                </c:pt>
                <c:pt idx="175">
                  <c:v>0.20812639199999999</c:v>
                </c:pt>
                <c:pt idx="176">
                  <c:v>0.20812639199999999</c:v>
                </c:pt>
                <c:pt idx="177">
                  <c:v>0.22583927600000001</c:v>
                </c:pt>
                <c:pt idx="178">
                  <c:v>0.47234358399999998</c:v>
                </c:pt>
                <c:pt idx="179">
                  <c:v>0.21107853900000001</c:v>
                </c:pt>
                <c:pt idx="180">
                  <c:v>0.23912394000000001</c:v>
                </c:pt>
                <c:pt idx="181">
                  <c:v>0.20812639199999999</c:v>
                </c:pt>
                <c:pt idx="182">
                  <c:v>0.22731535</c:v>
                </c:pt>
                <c:pt idx="183">
                  <c:v>0.22731535</c:v>
                </c:pt>
                <c:pt idx="184">
                  <c:v>0.22879142399999999</c:v>
                </c:pt>
                <c:pt idx="185">
                  <c:v>0.212554613</c:v>
                </c:pt>
                <c:pt idx="186">
                  <c:v>0.214030687</c:v>
                </c:pt>
                <c:pt idx="187">
                  <c:v>0.233219645</c:v>
                </c:pt>
                <c:pt idx="188">
                  <c:v>0.22436320300000001</c:v>
                </c:pt>
                <c:pt idx="189">
                  <c:v>0.221411055</c:v>
                </c:pt>
                <c:pt idx="190">
                  <c:v>0.19779387600000001</c:v>
                </c:pt>
                <c:pt idx="191">
                  <c:v>0.20812639199999999</c:v>
                </c:pt>
                <c:pt idx="192">
                  <c:v>0.234695719</c:v>
                </c:pt>
                <c:pt idx="193">
                  <c:v>0.234695719</c:v>
                </c:pt>
                <c:pt idx="194">
                  <c:v>0.23617179199999999</c:v>
                </c:pt>
                <c:pt idx="195">
                  <c:v>0.206650318</c:v>
                </c:pt>
                <c:pt idx="196">
                  <c:v>0.23026749699999999</c:v>
                </c:pt>
                <c:pt idx="197">
                  <c:v>0.20960246599999999</c:v>
                </c:pt>
                <c:pt idx="198">
                  <c:v>0.233219645</c:v>
                </c:pt>
                <c:pt idx="199">
                  <c:v>0.242076087</c:v>
                </c:pt>
                <c:pt idx="200">
                  <c:v>0.234695719</c:v>
                </c:pt>
                <c:pt idx="201">
                  <c:v>0.20960246599999999</c:v>
                </c:pt>
                <c:pt idx="202">
                  <c:v>0.309975477</c:v>
                </c:pt>
                <c:pt idx="203">
                  <c:v>0.121038044</c:v>
                </c:pt>
                <c:pt idx="204">
                  <c:v>0.33064050900000003</c:v>
                </c:pt>
                <c:pt idx="205">
                  <c:v>0.32621228800000002</c:v>
                </c:pt>
                <c:pt idx="206">
                  <c:v>0.20960246599999999</c:v>
                </c:pt>
                <c:pt idx="207">
                  <c:v>0.22583927600000001</c:v>
                </c:pt>
                <c:pt idx="208">
                  <c:v>0.22436320300000001</c:v>
                </c:pt>
                <c:pt idx="209">
                  <c:v>0.22436320300000001</c:v>
                </c:pt>
                <c:pt idx="210">
                  <c:v>0.200746023</c:v>
                </c:pt>
                <c:pt idx="211">
                  <c:v>0.22879142399999999</c:v>
                </c:pt>
                <c:pt idx="212">
                  <c:v>0.20960246599999999</c:v>
                </c:pt>
                <c:pt idx="213">
                  <c:v>0.233219645</c:v>
                </c:pt>
                <c:pt idx="214">
                  <c:v>0.23026749699999999</c:v>
                </c:pt>
                <c:pt idx="215">
                  <c:v>0.22879142399999999</c:v>
                </c:pt>
                <c:pt idx="216">
                  <c:v>0.20517424400000001</c:v>
                </c:pt>
                <c:pt idx="217">
                  <c:v>0.20369817100000001</c:v>
                </c:pt>
                <c:pt idx="218">
                  <c:v>0.234695719</c:v>
                </c:pt>
                <c:pt idx="219">
                  <c:v>0.240600013</c:v>
                </c:pt>
                <c:pt idx="220">
                  <c:v>0.24650430800000001</c:v>
                </c:pt>
                <c:pt idx="221">
                  <c:v>0.21107853900000001</c:v>
                </c:pt>
                <c:pt idx="222">
                  <c:v>0.21550675999999999</c:v>
                </c:pt>
                <c:pt idx="223">
                  <c:v>0.47677180600000002</c:v>
                </c:pt>
                <c:pt idx="224">
                  <c:v>0</c:v>
                </c:pt>
                <c:pt idx="225">
                  <c:v>0.23174357100000001</c:v>
                </c:pt>
                <c:pt idx="226">
                  <c:v>0.20517424400000001</c:v>
                </c:pt>
                <c:pt idx="227">
                  <c:v>0.43101352100000001</c:v>
                </c:pt>
                <c:pt idx="228">
                  <c:v>0.106277306</c:v>
                </c:pt>
                <c:pt idx="229">
                  <c:v>0.116609822</c:v>
                </c:pt>
                <c:pt idx="230">
                  <c:v>0.32768836200000001</c:v>
                </c:pt>
                <c:pt idx="231">
                  <c:v>0.317355846</c:v>
                </c:pt>
                <c:pt idx="232">
                  <c:v>0.20812639199999999</c:v>
                </c:pt>
                <c:pt idx="233">
                  <c:v>0.233219645</c:v>
                </c:pt>
                <c:pt idx="234">
                  <c:v>0.23617179199999999</c:v>
                </c:pt>
                <c:pt idx="235">
                  <c:v>0.234695719</c:v>
                </c:pt>
                <c:pt idx="236">
                  <c:v>0.20517424400000001</c:v>
                </c:pt>
                <c:pt idx="237">
                  <c:v>0.200746023</c:v>
                </c:pt>
                <c:pt idx="238">
                  <c:v>0.219934982</c:v>
                </c:pt>
                <c:pt idx="239">
                  <c:v>0.22879142399999999</c:v>
                </c:pt>
                <c:pt idx="240">
                  <c:v>0.23026749699999999</c:v>
                </c:pt>
                <c:pt idx="241">
                  <c:v>0.206650318</c:v>
                </c:pt>
                <c:pt idx="242">
                  <c:v>0.22288712899999999</c:v>
                </c:pt>
                <c:pt idx="243">
                  <c:v>0.206650318</c:v>
                </c:pt>
                <c:pt idx="244">
                  <c:v>0.22583927600000001</c:v>
                </c:pt>
                <c:pt idx="245">
                  <c:v>0.34244909899999998</c:v>
                </c:pt>
                <c:pt idx="246">
                  <c:v>0.33064050900000003</c:v>
                </c:pt>
                <c:pt idx="247">
                  <c:v>8.7088347999999996E-2</c:v>
                </c:pt>
                <c:pt idx="248">
                  <c:v>0.34097302499999999</c:v>
                </c:pt>
                <c:pt idx="249">
                  <c:v>0.22436320300000001</c:v>
                </c:pt>
                <c:pt idx="250">
                  <c:v>0.22731535</c:v>
                </c:pt>
                <c:pt idx="251">
                  <c:v>0.20369817100000001</c:v>
                </c:pt>
                <c:pt idx="252">
                  <c:v>0.20517424400000001</c:v>
                </c:pt>
                <c:pt idx="253">
                  <c:v>0.22731535</c:v>
                </c:pt>
                <c:pt idx="254">
                  <c:v>0.22583927600000001</c:v>
                </c:pt>
                <c:pt idx="255">
                  <c:v>0.219934982</c:v>
                </c:pt>
                <c:pt idx="256">
                  <c:v>0.200746023</c:v>
                </c:pt>
                <c:pt idx="257">
                  <c:v>0.22583927600000001</c:v>
                </c:pt>
                <c:pt idx="258">
                  <c:v>0.20222209699999999</c:v>
                </c:pt>
                <c:pt idx="259">
                  <c:v>0.22436320300000001</c:v>
                </c:pt>
                <c:pt idx="260">
                  <c:v>0.22583927600000001</c:v>
                </c:pt>
                <c:pt idx="261">
                  <c:v>0.22288712899999999</c:v>
                </c:pt>
                <c:pt idx="262">
                  <c:v>0.281930077</c:v>
                </c:pt>
                <c:pt idx="263">
                  <c:v>0.33211658300000002</c:v>
                </c:pt>
                <c:pt idx="264">
                  <c:v>0.103325159</c:v>
                </c:pt>
                <c:pt idx="265">
                  <c:v>0.351305541</c:v>
                </c:pt>
                <c:pt idx="266">
                  <c:v>0.20222209699999999</c:v>
                </c:pt>
                <c:pt idx="267">
                  <c:v>0.20517424400000001</c:v>
                </c:pt>
                <c:pt idx="268">
                  <c:v>0.221411055</c:v>
                </c:pt>
                <c:pt idx="269">
                  <c:v>0.212554613</c:v>
                </c:pt>
                <c:pt idx="270">
                  <c:v>0.212554613</c:v>
                </c:pt>
                <c:pt idx="271">
                  <c:v>0.19631780200000001</c:v>
                </c:pt>
                <c:pt idx="272">
                  <c:v>0.22731535</c:v>
                </c:pt>
                <c:pt idx="273">
                  <c:v>0.20960246599999999</c:v>
                </c:pt>
                <c:pt idx="274">
                  <c:v>0.22583927600000001</c:v>
                </c:pt>
                <c:pt idx="275">
                  <c:v>0.22731535</c:v>
                </c:pt>
                <c:pt idx="276">
                  <c:v>0.21550675999999999</c:v>
                </c:pt>
                <c:pt idx="277">
                  <c:v>0.19631780200000001</c:v>
                </c:pt>
                <c:pt idx="278">
                  <c:v>0.193365655</c:v>
                </c:pt>
                <c:pt idx="279">
                  <c:v>0.33064050900000003</c:v>
                </c:pt>
                <c:pt idx="280">
                  <c:v>0.32030799300000001</c:v>
                </c:pt>
                <c:pt idx="281">
                  <c:v>0.106277306</c:v>
                </c:pt>
                <c:pt idx="282">
                  <c:v>0.28045400300000001</c:v>
                </c:pt>
                <c:pt idx="283">
                  <c:v>0.21845890800000001</c:v>
                </c:pt>
                <c:pt idx="284">
                  <c:v>0.22288712899999999</c:v>
                </c:pt>
                <c:pt idx="285">
                  <c:v>0.22583927600000001</c:v>
                </c:pt>
                <c:pt idx="286">
                  <c:v>0.20222209699999999</c:v>
                </c:pt>
                <c:pt idx="287">
                  <c:v>0.221411055</c:v>
                </c:pt>
                <c:pt idx="288">
                  <c:v>0.20517424400000001</c:v>
                </c:pt>
                <c:pt idx="289">
                  <c:v>0.21550675999999999</c:v>
                </c:pt>
                <c:pt idx="290">
                  <c:v>0.221411055</c:v>
                </c:pt>
                <c:pt idx="291">
                  <c:v>0.4265853</c:v>
                </c:pt>
                <c:pt idx="292">
                  <c:v>0</c:v>
                </c:pt>
                <c:pt idx="293">
                  <c:v>0.43544174200000002</c:v>
                </c:pt>
                <c:pt idx="294">
                  <c:v>0.22879142399999999</c:v>
                </c:pt>
                <c:pt idx="295">
                  <c:v>0.22288712899999999</c:v>
                </c:pt>
                <c:pt idx="296">
                  <c:v>0.19484172899999999</c:v>
                </c:pt>
                <c:pt idx="297">
                  <c:v>0.19484172899999999</c:v>
                </c:pt>
                <c:pt idx="298">
                  <c:v>0.21107853900000001</c:v>
                </c:pt>
                <c:pt idx="299">
                  <c:v>0.21845890800000001</c:v>
                </c:pt>
                <c:pt idx="300">
                  <c:v>0.212554613</c:v>
                </c:pt>
                <c:pt idx="301">
                  <c:v>0.19041350700000001</c:v>
                </c:pt>
                <c:pt idx="302">
                  <c:v>0.214030687</c:v>
                </c:pt>
                <c:pt idx="303">
                  <c:v>0.19484172899999999</c:v>
                </c:pt>
                <c:pt idx="304">
                  <c:v>0.21107853900000001</c:v>
                </c:pt>
                <c:pt idx="305">
                  <c:v>0.20812639199999999</c:v>
                </c:pt>
                <c:pt idx="306">
                  <c:v>0.20812639199999999</c:v>
                </c:pt>
                <c:pt idx="307">
                  <c:v>0.18155706499999999</c:v>
                </c:pt>
                <c:pt idx="308">
                  <c:v>0.191889581</c:v>
                </c:pt>
                <c:pt idx="309">
                  <c:v>0.20960246599999999</c:v>
                </c:pt>
                <c:pt idx="310">
                  <c:v>0.21550675999999999</c:v>
                </c:pt>
                <c:pt idx="311">
                  <c:v>0.212554613</c:v>
                </c:pt>
                <c:pt idx="312">
                  <c:v>0.19041350700000001</c:v>
                </c:pt>
                <c:pt idx="313">
                  <c:v>0.212554613</c:v>
                </c:pt>
                <c:pt idx="314">
                  <c:v>0.19926995</c:v>
                </c:pt>
                <c:pt idx="315">
                  <c:v>0.315879772</c:v>
                </c:pt>
                <c:pt idx="316">
                  <c:v>0.106277306</c:v>
                </c:pt>
                <c:pt idx="317">
                  <c:v>0.309975477</c:v>
                </c:pt>
                <c:pt idx="318">
                  <c:v>8.4136200999999994E-2</c:v>
                </c:pt>
                <c:pt idx="319">
                  <c:v>0.40296811999999999</c:v>
                </c:pt>
                <c:pt idx="320">
                  <c:v>0</c:v>
                </c:pt>
                <c:pt idx="321">
                  <c:v>0.42953744700000002</c:v>
                </c:pt>
                <c:pt idx="322">
                  <c:v>0</c:v>
                </c:pt>
                <c:pt idx="323">
                  <c:v>0.385255236</c:v>
                </c:pt>
                <c:pt idx="324">
                  <c:v>0.103325159</c:v>
                </c:pt>
                <c:pt idx="325">
                  <c:v>0.309975477</c:v>
                </c:pt>
                <c:pt idx="326">
                  <c:v>0.20960246599999999</c:v>
                </c:pt>
                <c:pt idx="327">
                  <c:v>0.19926995</c:v>
                </c:pt>
                <c:pt idx="328">
                  <c:v>0.22288712899999999</c:v>
                </c:pt>
                <c:pt idx="329">
                  <c:v>0.206650318</c:v>
                </c:pt>
                <c:pt idx="330">
                  <c:v>0.22436320300000001</c:v>
                </c:pt>
                <c:pt idx="331">
                  <c:v>0.20960246599999999</c:v>
                </c:pt>
                <c:pt idx="332">
                  <c:v>0.212554613</c:v>
                </c:pt>
                <c:pt idx="333">
                  <c:v>0.19041350700000001</c:v>
                </c:pt>
                <c:pt idx="334">
                  <c:v>0.19779387600000001</c:v>
                </c:pt>
                <c:pt idx="335">
                  <c:v>0.221411055</c:v>
                </c:pt>
                <c:pt idx="336">
                  <c:v>0.219934982</c:v>
                </c:pt>
                <c:pt idx="337">
                  <c:v>0.21107853900000001</c:v>
                </c:pt>
                <c:pt idx="338">
                  <c:v>0.19041350700000001</c:v>
                </c:pt>
                <c:pt idx="339">
                  <c:v>0.18893743399999999</c:v>
                </c:pt>
                <c:pt idx="340">
                  <c:v>0.212554613</c:v>
                </c:pt>
                <c:pt idx="341">
                  <c:v>0.32030799300000001</c:v>
                </c:pt>
                <c:pt idx="342">
                  <c:v>0.11218160100000001</c:v>
                </c:pt>
                <c:pt idx="343">
                  <c:v>0.30111903499999998</c:v>
                </c:pt>
                <c:pt idx="344">
                  <c:v>0.113657675</c:v>
                </c:pt>
                <c:pt idx="345">
                  <c:v>0.42806137300000002</c:v>
                </c:pt>
                <c:pt idx="346">
                  <c:v>0</c:v>
                </c:pt>
                <c:pt idx="347">
                  <c:v>0.453154626</c:v>
                </c:pt>
                <c:pt idx="348">
                  <c:v>0</c:v>
                </c:pt>
                <c:pt idx="349">
                  <c:v>0.391159531</c:v>
                </c:pt>
                <c:pt idx="350">
                  <c:v>9.8896938000000004E-2</c:v>
                </c:pt>
                <c:pt idx="351">
                  <c:v>0.118085896</c:v>
                </c:pt>
                <c:pt idx="352">
                  <c:v>0.309975477</c:v>
                </c:pt>
                <c:pt idx="353">
                  <c:v>0.31145155099999999</c:v>
                </c:pt>
                <c:pt idx="354">
                  <c:v>0.20222209699999999</c:v>
                </c:pt>
                <c:pt idx="355">
                  <c:v>0.22436320300000001</c:v>
                </c:pt>
                <c:pt idx="356">
                  <c:v>0.219934982</c:v>
                </c:pt>
                <c:pt idx="357">
                  <c:v>0.214030687</c:v>
                </c:pt>
                <c:pt idx="358">
                  <c:v>0.21107853900000001</c:v>
                </c:pt>
                <c:pt idx="359">
                  <c:v>0.19631780200000001</c:v>
                </c:pt>
                <c:pt idx="360">
                  <c:v>0.19631780200000001</c:v>
                </c:pt>
                <c:pt idx="361">
                  <c:v>0.22288712899999999</c:v>
                </c:pt>
                <c:pt idx="362">
                  <c:v>0.23026749699999999</c:v>
                </c:pt>
                <c:pt idx="363">
                  <c:v>0.22583927600000001</c:v>
                </c:pt>
                <c:pt idx="364">
                  <c:v>0.20222209699999999</c:v>
                </c:pt>
                <c:pt idx="365">
                  <c:v>0.206650318</c:v>
                </c:pt>
                <c:pt idx="366">
                  <c:v>0.23026749699999999</c:v>
                </c:pt>
                <c:pt idx="367">
                  <c:v>0.233219645</c:v>
                </c:pt>
                <c:pt idx="368">
                  <c:v>0.23026749699999999</c:v>
                </c:pt>
                <c:pt idx="369">
                  <c:v>0.29669081400000002</c:v>
                </c:pt>
                <c:pt idx="370">
                  <c:v>0.118085896</c:v>
                </c:pt>
                <c:pt idx="371">
                  <c:v>0.42363315200000001</c:v>
                </c:pt>
                <c:pt idx="372">
                  <c:v>0.22731535</c:v>
                </c:pt>
                <c:pt idx="373">
                  <c:v>0.22731535</c:v>
                </c:pt>
                <c:pt idx="374">
                  <c:v>0.200746023</c:v>
                </c:pt>
                <c:pt idx="375">
                  <c:v>0.206650318</c:v>
                </c:pt>
                <c:pt idx="376">
                  <c:v>0.22288712899999999</c:v>
                </c:pt>
                <c:pt idx="377">
                  <c:v>0.221411055</c:v>
                </c:pt>
                <c:pt idx="378">
                  <c:v>0.21845890800000001</c:v>
                </c:pt>
                <c:pt idx="379">
                  <c:v>0.19926995</c:v>
                </c:pt>
                <c:pt idx="380">
                  <c:v>0.200746023</c:v>
                </c:pt>
                <c:pt idx="381">
                  <c:v>0.221411055</c:v>
                </c:pt>
                <c:pt idx="382">
                  <c:v>0.22879142399999999</c:v>
                </c:pt>
                <c:pt idx="383">
                  <c:v>0.23912394000000001</c:v>
                </c:pt>
                <c:pt idx="384">
                  <c:v>0.20960246599999999</c:v>
                </c:pt>
                <c:pt idx="385">
                  <c:v>0.23617179199999999</c:v>
                </c:pt>
                <c:pt idx="386">
                  <c:v>0.20517424400000001</c:v>
                </c:pt>
                <c:pt idx="387">
                  <c:v>0.22288712899999999</c:v>
                </c:pt>
                <c:pt idx="388">
                  <c:v>0.22288712899999999</c:v>
                </c:pt>
                <c:pt idx="389">
                  <c:v>0.22879142399999999</c:v>
                </c:pt>
                <c:pt idx="390">
                  <c:v>0.413300636</c:v>
                </c:pt>
                <c:pt idx="391">
                  <c:v>0</c:v>
                </c:pt>
                <c:pt idx="392">
                  <c:v>0.47234358399999998</c:v>
                </c:pt>
                <c:pt idx="393">
                  <c:v>0.22879142399999999</c:v>
                </c:pt>
                <c:pt idx="394">
                  <c:v>0.20517424400000001</c:v>
                </c:pt>
                <c:pt idx="395">
                  <c:v>0.20960246599999999</c:v>
                </c:pt>
                <c:pt idx="396">
                  <c:v>0.23174357100000001</c:v>
                </c:pt>
                <c:pt idx="397">
                  <c:v>0.22731535</c:v>
                </c:pt>
                <c:pt idx="398">
                  <c:v>0.22731535</c:v>
                </c:pt>
                <c:pt idx="399">
                  <c:v>0.19779387600000001</c:v>
                </c:pt>
                <c:pt idx="400">
                  <c:v>0.22288712899999999</c:v>
                </c:pt>
                <c:pt idx="401">
                  <c:v>0.20222209699999999</c:v>
                </c:pt>
                <c:pt idx="402">
                  <c:v>0.22879142399999999</c:v>
                </c:pt>
                <c:pt idx="403">
                  <c:v>0.22879142399999999</c:v>
                </c:pt>
                <c:pt idx="404">
                  <c:v>0.22583927600000001</c:v>
                </c:pt>
                <c:pt idx="405">
                  <c:v>0.20222209699999999</c:v>
                </c:pt>
                <c:pt idx="406">
                  <c:v>0.20369817100000001</c:v>
                </c:pt>
                <c:pt idx="407">
                  <c:v>0.221411055</c:v>
                </c:pt>
                <c:pt idx="408">
                  <c:v>0.22288712899999999</c:v>
                </c:pt>
                <c:pt idx="409">
                  <c:v>0.42510922600000001</c:v>
                </c:pt>
                <c:pt idx="410">
                  <c:v>0</c:v>
                </c:pt>
                <c:pt idx="411">
                  <c:v>0.43396566800000003</c:v>
                </c:pt>
                <c:pt idx="412">
                  <c:v>0.22288712899999999</c:v>
                </c:pt>
                <c:pt idx="413">
                  <c:v>0.23026749699999999</c:v>
                </c:pt>
                <c:pt idx="414">
                  <c:v>0.19779387600000001</c:v>
                </c:pt>
                <c:pt idx="415">
                  <c:v>0.22288712899999999</c:v>
                </c:pt>
                <c:pt idx="416">
                  <c:v>0.206650318</c:v>
                </c:pt>
                <c:pt idx="417">
                  <c:v>0.22436320300000001</c:v>
                </c:pt>
                <c:pt idx="418">
                  <c:v>0.22731535</c:v>
                </c:pt>
                <c:pt idx="419">
                  <c:v>0.22288712899999999</c:v>
                </c:pt>
                <c:pt idx="420">
                  <c:v>0.19779387600000001</c:v>
                </c:pt>
                <c:pt idx="421">
                  <c:v>0.20960246599999999</c:v>
                </c:pt>
                <c:pt idx="422">
                  <c:v>0.22436320300000001</c:v>
                </c:pt>
                <c:pt idx="423">
                  <c:v>0.22879142399999999</c:v>
                </c:pt>
                <c:pt idx="424">
                  <c:v>0.43839388899999998</c:v>
                </c:pt>
                <c:pt idx="425">
                  <c:v>0</c:v>
                </c:pt>
                <c:pt idx="426">
                  <c:v>0.42363315200000001</c:v>
                </c:pt>
                <c:pt idx="427">
                  <c:v>0</c:v>
                </c:pt>
                <c:pt idx="428">
                  <c:v>0.45020247899999999</c:v>
                </c:pt>
                <c:pt idx="429">
                  <c:v>0.23026749699999999</c:v>
                </c:pt>
                <c:pt idx="430">
                  <c:v>0.20222209699999999</c:v>
                </c:pt>
                <c:pt idx="431">
                  <c:v>0.20812639199999999</c:v>
                </c:pt>
                <c:pt idx="432">
                  <c:v>0.22731535</c:v>
                </c:pt>
                <c:pt idx="433">
                  <c:v>0.23026749699999999</c:v>
                </c:pt>
                <c:pt idx="434">
                  <c:v>0.22436320300000001</c:v>
                </c:pt>
                <c:pt idx="435">
                  <c:v>0.19926995</c:v>
                </c:pt>
                <c:pt idx="436">
                  <c:v>0.200746023</c:v>
                </c:pt>
                <c:pt idx="437">
                  <c:v>0.221411055</c:v>
                </c:pt>
                <c:pt idx="438">
                  <c:v>0.21698283400000001</c:v>
                </c:pt>
                <c:pt idx="439">
                  <c:v>0.22583927600000001</c:v>
                </c:pt>
                <c:pt idx="440">
                  <c:v>0.20517424400000001</c:v>
                </c:pt>
                <c:pt idx="441">
                  <c:v>0.240600013</c:v>
                </c:pt>
                <c:pt idx="442">
                  <c:v>0.21698283400000001</c:v>
                </c:pt>
                <c:pt idx="443">
                  <c:v>0.234695719</c:v>
                </c:pt>
                <c:pt idx="444">
                  <c:v>0.23174357100000001</c:v>
                </c:pt>
                <c:pt idx="445">
                  <c:v>0.22288712899999999</c:v>
                </c:pt>
                <c:pt idx="446">
                  <c:v>0.27897792999999999</c:v>
                </c:pt>
                <c:pt idx="447">
                  <c:v>0.33949695099999999</c:v>
                </c:pt>
                <c:pt idx="448">
                  <c:v>0.23174357100000001</c:v>
                </c:pt>
                <c:pt idx="449">
                  <c:v>0.234695719</c:v>
                </c:pt>
                <c:pt idx="450">
                  <c:v>0.21550675999999999</c:v>
                </c:pt>
                <c:pt idx="451">
                  <c:v>0.219934982</c:v>
                </c:pt>
                <c:pt idx="452">
                  <c:v>0.23617179199999999</c:v>
                </c:pt>
                <c:pt idx="453">
                  <c:v>0.22583927600000001</c:v>
                </c:pt>
                <c:pt idx="454">
                  <c:v>0.21550675999999999</c:v>
                </c:pt>
                <c:pt idx="455">
                  <c:v>0.19484172899999999</c:v>
                </c:pt>
                <c:pt idx="456">
                  <c:v>0.21698283400000001</c:v>
                </c:pt>
                <c:pt idx="457">
                  <c:v>0.19926995</c:v>
                </c:pt>
                <c:pt idx="458">
                  <c:v>0.221411055</c:v>
                </c:pt>
                <c:pt idx="459">
                  <c:v>0.22288712899999999</c:v>
                </c:pt>
                <c:pt idx="460">
                  <c:v>0.22731535</c:v>
                </c:pt>
                <c:pt idx="461">
                  <c:v>0.200746023</c:v>
                </c:pt>
                <c:pt idx="462">
                  <c:v>0.20222209699999999</c:v>
                </c:pt>
                <c:pt idx="463">
                  <c:v>0.221411055</c:v>
                </c:pt>
                <c:pt idx="464">
                  <c:v>0.22288712899999999</c:v>
                </c:pt>
                <c:pt idx="465">
                  <c:v>0.22436320300000001</c:v>
                </c:pt>
                <c:pt idx="466">
                  <c:v>0.47972395299999998</c:v>
                </c:pt>
                <c:pt idx="467">
                  <c:v>0.26716933999999998</c:v>
                </c:pt>
                <c:pt idx="468">
                  <c:v>0.274549708</c:v>
                </c:pt>
                <c:pt idx="469">
                  <c:v>0.281930077</c:v>
                </c:pt>
                <c:pt idx="470">
                  <c:v>0.26569326599999998</c:v>
                </c:pt>
                <c:pt idx="471">
                  <c:v>0.29964296099999999</c:v>
                </c:pt>
                <c:pt idx="472">
                  <c:v>0.27897792999999999</c:v>
                </c:pt>
                <c:pt idx="473">
                  <c:v>0.32178406700000001</c:v>
                </c:pt>
                <c:pt idx="474">
                  <c:v>0.32030799300000001</c:v>
                </c:pt>
                <c:pt idx="475">
                  <c:v>0.32916443499999998</c:v>
                </c:pt>
                <c:pt idx="476">
                  <c:v>0.29816688800000002</c:v>
                </c:pt>
                <c:pt idx="477">
                  <c:v>0.31145155099999999</c:v>
                </c:pt>
                <c:pt idx="478">
                  <c:v>0.36459020399999997</c:v>
                </c:pt>
                <c:pt idx="479">
                  <c:v>0.37492271999999999</c:v>
                </c:pt>
                <c:pt idx="480">
                  <c:v>0.37639879399999998</c:v>
                </c:pt>
                <c:pt idx="481">
                  <c:v>0.33211658300000002</c:v>
                </c:pt>
                <c:pt idx="482">
                  <c:v>0.32621228800000002</c:v>
                </c:pt>
                <c:pt idx="483">
                  <c:v>0.36901842499999998</c:v>
                </c:pt>
                <c:pt idx="484">
                  <c:v>0.38377916200000001</c:v>
                </c:pt>
                <c:pt idx="485">
                  <c:v>0.40592026799999997</c:v>
                </c:pt>
                <c:pt idx="486">
                  <c:v>0.38230308899999998</c:v>
                </c:pt>
                <c:pt idx="487">
                  <c:v>0.42215707899999999</c:v>
                </c:pt>
                <c:pt idx="488">
                  <c:v>0.36163805700000001</c:v>
                </c:pt>
                <c:pt idx="489">
                  <c:v>0.39411167800000002</c:v>
                </c:pt>
                <c:pt idx="490">
                  <c:v>0.40001597300000002</c:v>
                </c:pt>
                <c:pt idx="491">
                  <c:v>0.61847488100000003</c:v>
                </c:pt>
                <c:pt idx="492">
                  <c:v>0.16974847600000001</c:v>
                </c:pt>
                <c:pt idx="493">
                  <c:v>0.60223806999999996</c:v>
                </c:pt>
                <c:pt idx="494">
                  <c:v>0.214030687</c:v>
                </c:pt>
                <c:pt idx="495">
                  <c:v>0.85907489400000003</c:v>
                </c:pt>
                <c:pt idx="496">
                  <c:v>0</c:v>
                </c:pt>
                <c:pt idx="497">
                  <c:v>0.85464667299999997</c:v>
                </c:pt>
                <c:pt idx="498">
                  <c:v>0</c:v>
                </c:pt>
                <c:pt idx="499">
                  <c:v>0.86055096799999997</c:v>
                </c:pt>
                <c:pt idx="500">
                  <c:v>0.45758284700000001</c:v>
                </c:pt>
                <c:pt idx="501">
                  <c:v>0.45905892100000001</c:v>
                </c:pt>
                <c:pt idx="502">
                  <c:v>0.40296811999999999</c:v>
                </c:pt>
                <c:pt idx="503">
                  <c:v>0.40149204700000002</c:v>
                </c:pt>
                <c:pt idx="504">
                  <c:v>0.45167855299999998</c:v>
                </c:pt>
                <c:pt idx="505">
                  <c:v>0.46348714200000002</c:v>
                </c:pt>
                <c:pt idx="506">
                  <c:v>0.4826761</c:v>
                </c:pt>
                <c:pt idx="507">
                  <c:v>0.43986996299999997</c:v>
                </c:pt>
                <c:pt idx="508">
                  <c:v>0.4265853</c:v>
                </c:pt>
                <c:pt idx="509">
                  <c:v>0.460534995</c:v>
                </c:pt>
                <c:pt idx="510">
                  <c:v>0.46939143700000002</c:v>
                </c:pt>
                <c:pt idx="511">
                  <c:v>0.488580395</c:v>
                </c:pt>
                <c:pt idx="512">
                  <c:v>0.43396566800000003</c:v>
                </c:pt>
                <c:pt idx="513">
                  <c:v>0.47824787899999999</c:v>
                </c:pt>
                <c:pt idx="514">
                  <c:v>0.42806137300000002</c:v>
                </c:pt>
                <c:pt idx="515">
                  <c:v>0.47086751100000002</c:v>
                </c:pt>
                <c:pt idx="516">
                  <c:v>0.47972395299999998</c:v>
                </c:pt>
                <c:pt idx="517">
                  <c:v>0.72622826100000004</c:v>
                </c:pt>
                <c:pt idx="518">
                  <c:v>0.20517424400000001</c:v>
                </c:pt>
                <c:pt idx="519">
                  <c:v>0.68342212400000002</c:v>
                </c:pt>
                <c:pt idx="520">
                  <c:v>0.77789084100000006</c:v>
                </c:pt>
                <c:pt idx="521">
                  <c:v>0.50629327999999996</c:v>
                </c:pt>
                <c:pt idx="522">
                  <c:v>0.43986996299999997</c:v>
                </c:pt>
                <c:pt idx="523">
                  <c:v>0.43544174200000002</c:v>
                </c:pt>
                <c:pt idx="524">
                  <c:v>0.488580395</c:v>
                </c:pt>
                <c:pt idx="525">
                  <c:v>0.49448469</c:v>
                </c:pt>
                <c:pt idx="526">
                  <c:v>0.495960764</c:v>
                </c:pt>
                <c:pt idx="527">
                  <c:v>0.45167855299999998</c:v>
                </c:pt>
                <c:pt idx="528">
                  <c:v>0.50924542699999997</c:v>
                </c:pt>
                <c:pt idx="529">
                  <c:v>0.46496321600000001</c:v>
                </c:pt>
                <c:pt idx="530">
                  <c:v>0.50776935300000003</c:v>
                </c:pt>
                <c:pt idx="531">
                  <c:v>0.49743683700000002</c:v>
                </c:pt>
                <c:pt idx="532">
                  <c:v>0.495960764</c:v>
                </c:pt>
                <c:pt idx="533">
                  <c:v>0.44872640499999999</c:v>
                </c:pt>
                <c:pt idx="534">
                  <c:v>0.69523071299999994</c:v>
                </c:pt>
                <c:pt idx="535">
                  <c:v>0.26274111900000002</c:v>
                </c:pt>
                <c:pt idx="536">
                  <c:v>0.74541721900000002</c:v>
                </c:pt>
                <c:pt idx="537">
                  <c:v>0.26569326599999998</c:v>
                </c:pt>
                <c:pt idx="538">
                  <c:v>0.90335710499999999</c:v>
                </c:pt>
                <c:pt idx="539">
                  <c:v>0.50186505800000003</c:v>
                </c:pt>
                <c:pt idx="540">
                  <c:v>0.50629327999999996</c:v>
                </c:pt>
                <c:pt idx="541">
                  <c:v>0.50776935300000003</c:v>
                </c:pt>
                <c:pt idx="542">
                  <c:v>0.460534995</c:v>
                </c:pt>
                <c:pt idx="543">
                  <c:v>0.50481720600000002</c:v>
                </c:pt>
                <c:pt idx="544">
                  <c:v>0.45167855299999998</c:v>
                </c:pt>
                <c:pt idx="545">
                  <c:v>0.50629327999999996</c:v>
                </c:pt>
                <c:pt idx="546">
                  <c:v>0.51514972199999998</c:v>
                </c:pt>
                <c:pt idx="547">
                  <c:v>0.50776935300000003</c:v>
                </c:pt>
                <c:pt idx="548">
                  <c:v>0.4546307</c:v>
                </c:pt>
                <c:pt idx="549">
                  <c:v>0.45758284700000001</c:v>
                </c:pt>
                <c:pt idx="550">
                  <c:v>0.51367364800000004</c:v>
                </c:pt>
                <c:pt idx="551">
                  <c:v>0.50924542699999997</c:v>
                </c:pt>
                <c:pt idx="552">
                  <c:v>0.49448469</c:v>
                </c:pt>
                <c:pt idx="553">
                  <c:v>0.44282210999999999</c:v>
                </c:pt>
                <c:pt idx="554">
                  <c:v>0.44429818399999998</c:v>
                </c:pt>
                <c:pt idx="555">
                  <c:v>0.51072150100000002</c:v>
                </c:pt>
                <c:pt idx="556">
                  <c:v>0.51957794300000004</c:v>
                </c:pt>
                <c:pt idx="557">
                  <c:v>0.96092398000000001</c:v>
                </c:pt>
                <c:pt idx="558">
                  <c:v>0</c:v>
                </c:pt>
                <c:pt idx="559">
                  <c:v>0.95059146400000005</c:v>
                </c:pt>
                <c:pt idx="560">
                  <c:v>0.25683682400000002</c:v>
                </c:pt>
                <c:pt idx="561">
                  <c:v>0.73803685100000005</c:v>
                </c:pt>
                <c:pt idx="562">
                  <c:v>0.24502823400000001</c:v>
                </c:pt>
                <c:pt idx="563">
                  <c:v>0.68489819699999999</c:v>
                </c:pt>
                <c:pt idx="564">
                  <c:v>0.4546307</c:v>
                </c:pt>
                <c:pt idx="565">
                  <c:v>0.50186505800000003</c:v>
                </c:pt>
                <c:pt idx="566">
                  <c:v>0.50334113199999997</c:v>
                </c:pt>
                <c:pt idx="567">
                  <c:v>0.50776935300000003</c:v>
                </c:pt>
                <c:pt idx="568">
                  <c:v>0.462011069</c:v>
                </c:pt>
                <c:pt idx="569">
                  <c:v>0.45905892100000001</c:v>
                </c:pt>
                <c:pt idx="570">
                  <c:v>0.488580395</c:v>
                </c:pt>
                <c:pt idx="571">
                  <c:v>0.47381965799999998</c:v>
                </c:pt>
                <c:pt idx="572">
                  <c:v>0.48415217399999999</c:v>
                </c:pt>
                <c:pt idx="573">
                  <c:v>0.453154626</c:v>
                </c:pt>
                <c:pt idx="574">
                  <c:v>0.51810186899999999</c:v>
                </c:pt>
                <c:pt idx="575">
                  <c:v>0.46643929000000001</c:v>
                </c:pt>
                <c:pt idx="576">
                  <c:v>0.50924542699999997</c:v>
                </c:pt>
                <c:pt idx="577">
                  <c:v>0.50038898499999995</c:v>
                </c:pt>
                <c:pt idx="578">
                  <c:v>0.50481720600000002</c:v>
                </c:pt>
                <c:pt idx="579">
                  <c:v>0.43839388899999998</c:v>
                </c:pt>
                <c:pt idx="580">
                  <c:v>0.43101352100000001</c:v>
                </c:pt>
                <c:pt idx="581">
                  <c:v>0.49005646899999999</c:v>
                </c:pt>
                <c:pt idx="582">
                  <c:v>0.51072150100000002</c:v>
                </c:pt>
                <c:pt idx="583">
                  <c:v>1.0052061910000001</c:v>
                </c:pt>
                <c:pt idx="584">
                  <c:v>0.46939143700000002</c:v>
                </c:pt>
                <c:pt idx="585">
                  <c:v>0.51662579500000005</c:v>
                </c:pt>
                <c:pt idx="586">
                  <c:v>0.51957794300000004</c:v>
                </c:pt>
                <c:pt idx="587">
                  <c:v>0.50334113199999997</c:v>
                </c:pt>
                <c:pt idx="588">
                  <c:v>0.42953744700000002</c:v>
                </c:pt>
                <c:pt idx="589">
                  <c:v>0.47972395299999998</c:v>
                </c:pt>
                <c:pt idx="590">
                  <c:v>0.4546307</c:v>
                </c:pt>
                <c:pt idx="591">
                  <c:v>0.52843438499999995</c:v>
                </c:pt>
                <c:pt idx="592">
                  <c:v>0.53876690100000002</c:v>
                </c:pt>
                <c:pt idx="593">
                  <c:v>0.52253008999999995</c:v>
                </c:pt>
                <c:pt idx="594">
                  <c:v>0.462011069</c:v>
                </c:pt>
                <c:pt idx="595">
                  <c:v>0.45758284700000001</c:v>
                </c:pt>
                <c:pt idx="596">
                  <c:v>0.51367364800000004</c:v>
                </c:pt>
                <c:pt idx="597">
                  <c:v>0.50481720600000002</c:v>
                </c:pt>
                <c:pt idx="598">
                  <c:v>0.48562824799999998</c:v>
                </c:pt>
                <c:pt idx="599">
                  <c:v>0.43544174200000002</c:v>
                </c:pt>
                <c:pt idx="600">
                  <c:v>0.45610677399999999</c:v>
                </c:pt>
                <c:pt idx="601">
                  <c:v>0.52695831100000001</c:v>
                </c:pt>
                <c:pt idx="602">
                  <c:v>0.53138653199999997</c:v>
                </c:pt>
                <c:pt idx="603">
                  <c:v>0.51662579500000005</c:v>
                </c:pt>
                <c:pt idx="604">
                  <c:v>0.98011293799999999</c:v>
                </c:pt>
                <c:pt idx="605">
                  <c:v>0.19926995</c:v>
                </c:pt>
                <c:pt idx="606">
                  <c:v>0.75870188299999997</c:v>
                </c:pt>
                <c:pt idx="607">
                  <c:v>0.23912394000000001</c:v>
                </c:pt>
                <c:pt idx="608">
                  <c:v>0.26126504499999997</c:v>
                </c:pt>
                <c:pt idx="609">
                  <c:v>1.002254043</c:v>
                </c:pt>
                <c:pt idx="610">
                  <c:v>0.488580395</c:v>
                </c:pt>
                <c:pt idx="611">
                  <c:v>0.524006164</c:v>
                </c:pt>
                <c:pt idx="612">
                  <c:v>0.50334113199999997</c:v>
                </c:pt>
                <c:pt idx="613">
                  <c:v>0.51219757399999999</c:v>
                </c:pt>
                <c:pt idx="614">
                  <c:v>0.462011069</c:v>
                </c:pt>
                <c:pt idx="615">
                  <c:v>0.460534995</c:v>
                </c:pt>
                <c:pt idx="616">
                  <c:v>0.51810186899999999</c:v>
                </c:pt>
                <c:pt idx="617">
                  <c:v>0.51367364800000004</c:v>
                </c:pt>
                <c:pt idx="618">
                  <c:v>0.51810186899999999</c:v>
                </c:pt>
                <c:pt idx="619">
                  <c:v>0.52253008999999995</c:v>
                </c:pt>
                <c:pt idx="620">
                  <c:v>0.46348714200000002</c:v>
                </c:pt>
                <c:pt idx="621">
                  <c:v>0.46939143700000002</c:v>
                </c:pt>
                <c:pt idx="622">
                  <c:v>0.535814754</c:v>
                </c:pt>
                <c:pt idx="623">
                  <c:v>0.54762334300000004</c:v>
                </c:pt>
                <c:pt idx="624">
                  <c:v>0.53433867999999995</c:v>
                </c:pt>
                <c:pt idx="625">
                  <c:v>0.45610677399999999</c:v>
                </c:pt>
                <c:pt idx="626">
                  <c:v>0.45905892100000001</c:v>
                </c:pt>
                <c:pt idx="627">
                  <c:v>0.52548223800000005</c:v>
                </c:pt>
                <c:pt idx="628">
                  <c:v>0.53876690100000002</c:v>
                </c:pt>
                <c:pt idx="629">
                  <c:v>0.53286260600000002</c:v>
                </c:pt>
                <c:pt idx="630">
                  <c:v>0.462011069</c:v>
                </c:pt>
                <c:pt idx="631">
                  <c:v>0.74394114499999997</c:v>
                </c:pt>
                <c:pt idx="632">
                  <c:v>0.80741231499999999</c:v>
                </c:pt>
                <c:pt idx="633">
                  <c:v>0.26421719300000002</c:v>
                </c:pt>
                <c:pt idx="634">
                  <c:v>0.77198654600000005</c:v>
                </c:pt>
                <c:pt idx="635">
                  <c:v>0.460534995</c:v>
                </c:pt>
                <c:pt idx="636">
                  <c:v>0.46643929000000001</c:v>
                </c:pt>
                <c:pt idx="637">
                  <c:v>0.524006164</c:v>
                </c:pt>
                <c:pt idx="638">
                  <c:v>0.53729082699999997</c:v>
                </c:pt>
                <c:pt idx="639">
                  <c:v>0.54614726999999996</c:v>
                </c:pt>
                <c:pt idx="640">
                  <c:v>0.48562824799999998</c:v>
                </c:pt>
                <c:pt idx="641">
                  <c:v>0.4826761</c:v>
                </c:pt>
                <c:pt idx="642">
                  <c:v>0.51514972199999998</c:v>
                </c:pt>
                <c:pt idx="643">
                  <c:v>0.50776935300000003</c:v>
                </c:pt>
                <c:pt idx="644">
                  <c:v>0.52695831100000001</c:v>
                </c:pt>
                <c:pt idx="645">
                  <c:v>0.48120002699999997</c:v>
                </c:pt>
                <c:pt idx="646">
                  <c:v>0.535814754</c:v>
                </c:pt>
                <c:pt idx="647">
                  <c:v>0.48120002699999997</c:v>
                </c:pt>
                <c:pt idx="648">
                  <c:v>0.81626875700000001</c:v>
                </c:pt>
                <c:pt idx="649">
                  <c:v>0.27750185599999999</c:v>
                </c:pt>
                <c:pt idx="650">
                  <c:v>0.79117550400000003</c:v>
                </c:pt>
                <c:pt idx="651">
                  <c:v>0.66275709199999999</c:v>
                </c:pt>
                <c:pt idx="652">
                  <c:v>0.52253008999999995</c:v>
                </c:pt>
                <c:pt idx="653">
                  <c:v>0.53876690100000002</c:v>
                </c:pt>
                <c:pt idx="654">
                  <c:v>0.53729082699999997</c:v>
                </c:pt>
                <c:pt idx="655">
                  <c:v>0.48562824799999998</c:v>
                </c:pt>
                <c:pt idx="656">
                  <c:v>0.49300861600000001</c:v>
                </c:pt>
                <c:pt idx="657">
                  <c:v>0.54171904800000004</c:v>
                </c:pt>
                <c:pt idx="658">
                  <c:v>0.53433867999999995</c:v>
                </c:pt>
                <c:pt idx="659">
                  <c:v>0.50038898499999995</c:v>
                </c:pt>
                <c:pt idx="660">
                  <c:v>0.45610677399999999</c:v>
                </c:pt>
                <c:pt idx="661">
                  <c:v>0.524006164</c:v>
                </c:pt>
                <c:pt idx="662">
                  <c:v>0.49005646899999999</c:v>
                </c:pt>
                <c:pt idx="663">
                  <c:v>0.54909941699999998</c:v>
                </c:pt>
                <c:pt idx="664">
                  <c:v>0.53433867999999995</c:v>
                </c:pt>
                <c:pt idx="665">
                  <c:v>0.53286260600000002</c:v>
                </c:pt>
                <c:pt idx="666">
                  <c:v>0.48415217399999999</c:v>
                </c:pt>
                <c:pt idx="667">
                  <c:v>0.47086751100000002</c:v>
                </c:pt>
                <c:pt idx="668">
                  <c:v>0.51662579500000005</c:v>
                </c:pt>
                <c:pt idx="669">
                  <c:v>1.0539166230000001</c:v>
                </c:pt>
                <c:pt idx="670">
                  <c:v>0.49005646899999999</c:v>
                </c:pt>
                <c:pt idx="671">
                  <c:v>0.47824787899999999</c:v>
                </c:pt>
                <c:pt idx="672">
                  <c:v>0.53729082699999997</c:v>
                </c:pt>
                <c:pt idx="673">
                  <c:v>0.529910459</c:v>
                </c:pt>
                <c:pt idx="674">
                  <c:v>0.529910459</c:v>
                </c:pt>
                <c:pt idx="675">
                  <c:v>0.47234358399999998</c:v>
                </c:pt>
                <c:pt idx="676">
                  <c:v>0.50776935300000003</c:v>
                </c:pt>
                <c:pt idx="677">
                  <c:v>0.46939143700000002</c:v>
                </c:pt>
                <c:pt idx="678">
                  <c:v>0.52695831100000001</c:v>
                </c:pt>
                <c:pt idx="679">
                  <c:v>0.54467119600000002</c:v>
                </c:pt>
                <c:pt idx="680">
                  <c:v>0.52105401699999998</c:v>
                </c:pt>
                <c:pt idx="681">
                  <c:v>0.48120002699999997</c:v>
                </c:pt>
                <c:pt idx="682">
                  <c:v>0.46643929000000001</c:v>
                </c:pt>
                <c:pt idx="683">
                  <c:v>0.51367364800000004</c:v>
                </c:pt>
                <c:pt idx="684">
                  <c:v>0.51810186899999999</c:v>
                </c:pt>
                <c:pt idx="685">
                  <c:v>0.524006164</c:v>
                </c:pt>
                <c:pt idx="686">
                  <c:v>0.47677180600000002</c:v>
                </c:pt>
                <c:pt idx="687">
                  <c:v>0.47234358399999998</c:v>
                </c:pt>
                <c:pt idx="688">
                  <c:v>0.524006164</c:v>
                </c:pt>
                <c:pt idx="689">
                  <c:v>0.51514972199999998</c:v>
                </c:pt>
                <c:pt idx="690">
                  <c:v>0.51367364800000004</c:v>
                </c:pt>
                <c:pt idx="691">
                  <c:v>0.47529573200000003</c:v>
                </c:pt>
                <c:pt idx="692">
                  <c:v>0.53433867999999995</c:v>
                </c:pt>
                <c:pt idx="693">
                  <c:v>0.75132151400000002</c:v>
                </c:pt>
                <c:pt idx="694">
                  <c:v>0.77493869299999996</c:v>
                </c:pt>
                <c:pt idx="695">
                  <c:v>0.51219757399999999</c:v>
                </c:pt>
                <c:pt idx="696">
                  <c:v>0.46791536299999997</c:v>
                </c:pt>
                <c:pt idx="697">
                  <c:v>0.47972395299999998</c:v>
                </c:pt>
                <c:pt idx="698">
                  <c:v>0.51662579500000005</c:v>
                </c:pt>
                <c:pt idx="699">
                  <c:v>0.51810186899999999</c:v>
                </c:pt>
                <c:pt idx="700">
                  <c:v>0.51810186899999999</c:v>
                </c:pt>
                <c:pt idx="701">
                  <c:v>0.46496321600000001</c:v>
                </c:pt>
                <c:pt idx="702">
                  <c:v>0.46643929000000001</c:v>
                </c:pt>
                <c:pt idx="703">
                  <c:v>0.51072150100000002</c:v>
                </c:pt>
                <c:pt idx="704">
                  <c:v>0.50776935300000003</c:v>
                </c:pt>
                <c:pt idx="705">
                  <c:v>0.49891291100000001</c:v>
                </c:pt>
                <c:pt idx="706">
                  <c:v>0.95797183200000002</c:v>
                </c:pt>
                <c:pt idx="707">
                  <c:v>0.46939143700000002</c:v>
                </c:pt>
                <c:pt idx="708">
                  <c:v>0.524006164</c:v>
                </c:pt>
                <c:pt idx="709">
                  <c:v>0.52548223800000005</c:v>
                </c:pt>
                <c:pt idx="710">
                  <c:v>0.50629327999999996</c:v>
                </c:pt>
                <c:pt idx="711">
                  <c:v>0.44134603700000002</c:v>
                </c:pt>
                <c:pt idx="712">
                  <c:v>0.45610677399999999</c:v>
                </c:pt>
                <c:pt idx="713">
                  <c:v>0.49891291100000001</c:v>
                </c:pt>
                <c:pt idx="714">
                  <c:v>0.51810186899999999</c:v>
                </c:pt>
                <c:pt idx="715">
                  <c:v>0.51367364800000004</c:v>
                </c:pt>
                <c:pt idx="716">
                  <c:v>0.46939143700000002</c:v>
                </c:pt>
                <c:pt idx="717">
                  <c:v>0.462011069</c:v>
                </c:pt>
                <c:pt idx="718">
                  <c:v>0.49891291100000001</c:v>
                </c:pt>
                <c:pt idx="719">
                  <c:v>0.50629327999999996</c:v>
                </c:pt>
                <c:pt idx="720">
                  <c:v>0.50186505800000003</c:v>
                </c:pt>
                <c:pt idx="721">
                  <c:v>0.47234358399999998</c:v>
                </c:pt>
                <c:pt idx="722">
                  <c:v>0.52695831100000001</c:v>
                </c:pt>
                <c:pt idx="723">
                  <c:v>0.47381965799999998</c:v>
                </c:pt>
                <c:pt idx="724">
                  <c:v>0.51367364800000004</c:v>
                </c:pt>
                <c:pt idx="725">
                  <c:v>0.50629327999999996</c:v>
                </c:pt>
                <c:pt idx="726">
                  <c:v>0.51810186899999999</c:v>
                </c:pt>
                <c:pt idx="727">
                  <c:v>0.64504420699999998</c:v>
                </c:pt>
                <c:pt idx="728">
                  <c:v>0.26126504499999997</c:v>
                </c:pt>
                <c:pt idx="729">
                  <c:v>0.77641476700000001</c:v>
                </c:pt>
                <c:pt idx="730">
                  <c:v>0.80888838799999996</c:v>
                </c:pt>
                <c:pt idx="731">
                  <c:v>0.47234358399999998</c:v>
                </c:pt>
                <c:pt idx="732">
                  <c:v>0.44725033199999997</c:v>
                </c:pt>
                <c:pt idx="733">
                  <c:v>0.49300861600000001</c:v>
                </c:pt>
                <c:pt idx="734">
                  <c:v>0.50629327999999996</c:v>
                </c:pt>
                <c:pt idx="735">
                  <c:v>0.51219757399999999</c:v>
                </c:pt>
                <c:pt idx="736">
                  <c:v>0.45610677399999999</c:v>
                </c:pt>
                <c:pt idx="737">
                  <c:v>0.51514972199999998</c:v>
                </c:pt>
                <c:pt idx="738">
                  <c:v>0.47086751100000002</c:v>
                </c:pt>
                <c:pt idx="739">
                  <c:v>0.53433867999999995</c:v>
                </c:pt>
                <c:pt idx="740">
                  <c:v>0.524006164</c:v>
                </c:pt>
                <c:pt idx="741">
                  <c:v>0.50186505800000003</c:v>
                </c:pt>
                <c:pt idx="742">
                  <c:v>0.44577425799999998</c:v>
                </c:pt>
                <c:pt idx="743">
                  <c:v>0.453154626</c:v>
                </c:pt>
                <c:pt idx="744">
                  <c:v>0.51367364800000004</c:v>
                </c:pt>
                <c:pt idx="745">
                  <c:v>0.50924542699999997</c:v>
                </c:pt>
                <c:pt idx="746">
                  <c:v>0.50776935300000003</c:v>
                </c:pt>
                <c:pt idx="747">
                  <c:v>0.46791536299999997</c:v>
                </c:pt>
                <c:pt idx="748">
                  <c:v>0.48415217399999999</c:v>
                </c:pt>
                <c:pt idx="749">
                  <c:v>0.529910459</c:v>
                </c:pt>
                <c:pt idx="750">
                  <c:v>0.43544174200000002</c:v>
                </c:pt>
                <c:pt idx="751">
                  <c:v>0.28635829800000001</c:v>
                </c:pt>
                <c:pt idx="752">
                  <c:v>0.34982946700000001</c:v>
                </c:pt>
                <c:pt idx="753">
                  <c:v>0.52843438499999995</c:v>
                </c:pt>
                <c:pt idx="754">
                  <c:v>0.18155706499999999</c:v>
                </c:pt>
                <c:pt idx="755">
                  <c:v>0.50924542699999997</c:v>
                </c:pt>
                <c:pt idx="756">
                  <c:v>0.17712884400000001</c:v>
                </c:pt>
                <c:pt idx="757">
                  <c:v>0.345401246</c:v>
                </c:pt>
                <c:pt idx="758">
                  <c:v>0.283406151</c:v>
                </c:pt>
                <c:pt idx="759">
                  <c:v>0.51367364800000004</c:v>
                </c:pt>
                <c:pt idx="760">
                  <c:v>0</c:v>
                </c:pt>
                <c:pt idx="761">
                  <c:v>0.42953744700000002</c:v>
                </c:pt>
                <c:pt idx="762">
                  <c:v>9.2992643E-2</c:v>
                </c:pt>
                <c:pt idx="763">
                  <c:v>0.281930077</c:v>
                </c:pt>
                <c:pt idx="764">
                  <c:v>6.6423316999999996E-2</c:v>
                </c:pt>
                <c:pt idx="765">
                  <c:v>0.27307363499999998</c:v>
                </c:pt>
                <c:pt idx="766">
                  <c:v>0.144655223</c:v>
                </c:pt>
                <c:pt idx="767">
                  <c:v>0.113657675</c:v>
                </c:pt>
                <c:pt idx="768">
                  <c:v>0.129894486</c:v>
                </c:pt>
                <c:pt idx="769">
                  <c:v>0.110705528</c:v>
                </c:pt>
                <c:pt idx="770">
                  <c:v>0.11513374899999999</c:v>
                </c:pt>
                <c:pt idx="771">
                  <c:v>0.109229454</c:v>
                </c:pt>
                <c:pt idx="772">
                  <c:v>9.7420863999999996E-2</c:v>
                </c:pt>
                <c:pt idx="773">
                  <c:v>8.1184054000000005E-2</c:v>
                </c:pt>
                <c:pt idx="774">
                  <c:v>6.7899390000000004E-2</c:v>
                </c:pt>
                <c:pt idx="775">
                  <c:v>6.0519021999999999E-2</c:v>
                </c:pt>
                <c:pt idx="776">
                  <c:v>5.6090801000000003E-2</c:v>
                </c:pt>
                <c:pt idx="777">
                  <c:v>4.7234357999999997E-2</c:v>
                </c:pt>
                <c:pt idx="778">
                  <c:v>4.1330064E-2</c:v>
                </c:pt>
                <c:pt idx="779">
                  <c:v>3.5425769000000003E-2</c:v>
                </c:pt>
                <c:pt idx="780">
                  <c:v>2.6569327E-2</c:v>
                </c:pt>
                <c:pt idx="781">
                  <c:v>2.3617178999999999E-2</c:v>
                </c:pt>
                <c:pt idx="782">
                  <c:v>1.6236811E-2</c:v>
                </c:pt>
                <c:pt idx="783">
                  <c:v>1.0332516E-2</c:v>
                </c:pt>
                <c:pt idx="784">
                  <c:v>7.3803690000000003E-3</c:v>
                </c:pt>
                <c:pt idx="785">
                  <c:v>5.9042950000000004E-3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-1.476074E-3</c:v>
                </c:pt>
                <c:pt idx="792">
                  <c:v>0</c:v>
                </c:pt>
                <c:pt idx="793">
                  <c:v>0</c:v>
                </c:pt>
                <c:pt idx="794">
                  <c:v>-1.476074E-3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1D-44FD-B0A2-87BFBD2D8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002847"/>
        <c:axId val="260462895"/>
      </c:lineChart>
      <c:catAx>
        <c:axId val="40000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60462895"/>
        <c:crosses val="autoZero"/>
        <c:auto val="1"/>
        <c:lblAlgn val="ctr"/>
        <c:lblOffset val="100"/>
        <c:noMultiLvlLbl val="0"/>
      </c:catAx>
      <c:valAx>
        <c:axId val="2604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0000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Robot Velocity: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data_lastRecoveryFile!$X$7531:$X$8167</c:f>
              <c:numCache>
                <c:formatCode>General</c:formatCode>
                <c:ptCount val="6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 formatCode="0.00E+00">
                  <c:v>2.8399999999999999E-5</c:v>
                </c:pt>
                <c:pt idx="25" formatCode="0.00E+00">
                  <c:v>8.5199999999999997E-5</c:v>
                </c:pt>
                <c:pt idx="26">
                  <c:v>1.13544E-4</c:v>
                </c:pt>
                <c:pt idx="27">
                  <c:v>1.13544E-4</c:v>
                </c:pt>
                <c:pt idx="28">
                  <c:v>1.13544E-4</c:v>
                </c:pt>
                <c:pt idx="29">
                  <c:v>1.13544E-4</c:v>
                </c:pt>
                <c:pt idx="30">
                  <c:v>1.13544E-4</c:v>
                </c:pt>
                <c:pt idx="31">
                  <c:v>1.13544E-4</c:v>
                </c:pt>
                <c:pt idx="32">
                  <c:v>1.13544E-4</c:v>
                </c:pt>
                <c:pt idx="33">
                  <c:v>1.13544E-4</c:v>
                </c:pt>
                <c:pt idx="34">
                  <c:v>1.13544E-4</c:v>
                </c:pt>
                <c:pt idx="35">
                  <c:v>1.13544E-4</c:v>
                </c:pt>
                <c:pt idx="36">
                  <c:v>9.6512500000000005E-4</c:v>
                </c:pt>
                <c:pt idx="37">
                  <c:v>4.3714490000000003E-3</c:v>
                </c:pt>
                <c:pt idx="38">
                  <c:v>8.6293540000000005E-3</c:v>
                </c:pt>
                <c:pt idx="39">
                  <c:v>1.1666658999999999E-2</c:v>
                </c:pt>
                <c:pt idx="40">
                  <c:v>1.4334947000000001E-2</c:v>
                </c:pt>
                <c:pt idx="41">
                  <c:v>1.7429024000000001E-2</c:v>
                </c:pt>
                <c:pt idx="42">
                  <c:v>2.1601770999999999E-2</c:v>
                </c:pt>
                <c:pt idx="43">
                  <c:v>2.6711256999999999E-2</c:v>
                </c:pt>
                <c:pt idx="44">
                  <c:v>3.2814254000000001E-2</c:v>
                </c:pt>
                <c:pt idx="45">
                  <c:v>3.9059180999999998E-2</c:v>
                </c:pt>
                <c:pt idx="46">
                  <c:v>4.4793159999999999E-2</c:v>
                </c:pt>
                <c:pt idx="47">
                  <c:v>5.0754226999999999E-2</c:v>
                </c:pt>
                <c:pt idx="48">
                  <c:v>5.7254628000000002E-2</c:v>
                </c:pt>
                <c:pt idx="49">
                  <c:v>6.3442783000000003E-2</c:v>
                </c:pt>
                <c:pt idx="50">
                  <c:v>6.7218125000000004E-2</c:v>
                </c:pt>
                <c:pt idx="51">
                  <c:v>7.0141887E-2</c:v>
                </c:pt>
                <c:pt idx="52">
                  <c:v>7.4655265999999998E-2</c:v>
                </c:pt>
                <c:pt idx="53">
                  <c:v>8.0218927999999995E-2</c:v>
                </c:pt>
                <c:pt idx="54">
                  <c:v>8.5782591000000005E-2</c:v>
                </c:pt>
                <c:pt idx="55">
                  <c:v>9.0295970000000003E-2</c:v>
                </c:pt>
                <c:pt idx="56">
                  <c:v>9.3844224000000004E-2</c:v>
                </c:pt>
                <c:pt idx="57">
                  <c:v>9.6881529999999993E-2</c:v>
                </c:pt>
                <c:pt idx="58">
                  <c:v>0.103325159</c:v>
                </c:pt>
                <c:pt idx="59">
                  <c:v>0.112124829</c:v>
                </c:pt>
                <c:pt idx="60">
                  <c:v>0.118085896</c:v>
                </c:pt>
                <c:pt idx="61">
                  <c:v>0.121974783</c:v>
                </c:pt>
                <c:pt idx="62">
                  <c:v>0.12569335300000001</c:v>
                </c:pt>
                <c:pt idx="63">
                  <c:v>0.13156926199999999</c:v>
                </c:pt>
                <c:pt idx="64">
                  <c:v>0.13789934700000001</c:v>
                </c:pt>
                <c:pt idx="65">
                  <c:v>0.142469498</c:v>
                </c:pt>
                <c:pt idx="66">
                  <c:v>0.14598936600000001</c:v>
                </c:pt>
                <c:pt idx="67">
                  <c:v>0.14925376000000001</c:v>
                </c:pt>
                <c:pt idx="68">
                  <c:v>0.153398121</c:v>
                </c:pt>
                <c:pt idx="69">
                  <c:v>0.15816697399999999</c:v>
                </c:pt>
                <c:pt idx="70">
                  <c:v>0.16236810700000001</c:v>
                </c:pt>
                <c:pt idx="71">
                  <c:v>0.16253842299999999</c:v>
                </c:pt>
                <c:pt idx="72">
                  <c:v>0.16097719199999999</c:v>
                </c:pt>
                <c:pt idx="73">
                  <c:v>0.166228608</c:v>
                </c:pt>
                <c:pt idx="74">
                  <c:v>0.17335350199999999</c:v>
                </c:pt>
                <c:pt idx="75">
                  <c:v>0.176419193</c:v>
                </c:pt>
                <c:pt idx="76">
                  <c:v>0.17837782999999999</c:v>
                </c:pt>
                <c:pt idx="77">
                  <c:v>0.18010937799999999</c:v>
                </c:pt>
                <c:pt idx="78">
                  <c:v>0.18249380400000001</c:v>
                </c:pt>
                <c:pt idx="79">
                  <c:v>0.185786584</c:v>
                </c:pt>
                <c:pt idx="80">
                  <c:v>0.19066898199999999</c:v>
                </c:pt>
                <c:pt idx="81">
                  <c:v>0.19396176200000001</c:v>
                </c:pt>
                <c:pt idx="82">
                  <c:v>0.19467141199999999</c:v>
                </c:pt>
                <c:pt idx="83">
                  <c:v>0.19614748600000001</c:v>
                </c:pt>
                <c:pt idx="84">
                  <c:v>0.19841836900000001</c:v>
                </c:pt>
                <c:pt idx="85">
                  <c:v>0.200291847</c:v>
                </c:pt>
                <c:pt idx="86">
                  <c:v>0.197368085</c:v>
                </c:pt>
                <c:pt idx="87">
                  <c:v>0.194160464</c:v>
                </c:pt>
                <c:pt idx="88">
                  <c:v>0.19557976499999999</c:v>
                </c:pt>
                <c:pt idx="89">
                  <c:v>0.196374574</c:v>
                </c:pt>
                <c:pt idx="90">
                  <c:v>0.19651650500000001</c:v>
                </c:pt>
                <c:pt idx="91">
                  <c:v>0.196999067</c:v>
                </c:pt>
                <c:pt idx="92">
                  <c:v>0.20080279500000001</c:v>
                </c:pt>
                <c:pt idx="93">
                  <c:v>0.20463491</c:v>
                </c:pt>
                <c:pt idx="94">
                  <c:v>0.201739535</c:v>
                </c:pt>
                <c:pt idx="95">
                  <c:v>0.19932672200000001</c:v>
                </c:pt>
                <c:pt idx="96">
                  <c:v>0.19978089800000001</c:v>
                </c:pt>
                <c:pt idx="97">
                  <c:v>0.201086656</c:v>
                </c:pt>
                <c:pt idx="98">
                  <c:v>0.20656516</c:v>
                </c:pt>
                <c:pt idx="99">
                  <c:v>0.21167464599999999</c:v>
                </c:pt>
                <c:pt idx="100">
                  <c:v>0.21289524500000001</c:v>
                </c:pt>
                <c:pt idx="101">
                  <c:v>0.212299139</c:v>
                </c:pt>
                <c:pt idx="102">
                  <c:v>0.21122046899999999</c:v>
                </c:pt>
                <c:pt idx="103">
                  <c:v>0.21150432999999999</c:v>
                </c:pt>
                <c:pt idx="104">
                  <c:v>0.21272492900000001</c:v>
                </c:pt>
                <c:pt idx="105">
                  <c:v>0.20977278199999999</c:v>
                </c:pt>
                <c:pt idx="106">
                  <c:v>0.20469168200000001</c:v>
                </c:pt>
                <c:pt idx="107">
                  <c:v>0.206934179</c:v>
                </c:pt>
                <c:pt idx="108">
                  <c:v>0.21017018600000001</c:v>
                </c:pt>
                <c:pt idx="109">
                  <c:v>0.209914712</c:v>
                </c:pt>
                <c:pt idx="110">
                  <c:v>0.211390786</c:v>
                </c:pt>
                <c:pt idx="111">
                  <c:v>0.212923631</c:v>
                </c:pt>
                <c:pt idx="112">
                  <c:v>0.212838473</c:v>
                </c:pt>
                <c:pt idx="113">
                  <c:v>0.213122334</c:v>
                </c:pt>
                <c:pt idx="114">
                  <c:v>0.216670588</c:v>
                </c:pt>
                <c:pt idx="115">
                  <c:v>0.219480805</c:v>
                </c:pt>
                <c:pt idx="116">
                  <c:v>0.21854406600000001</c:v>
                </c:pt>
                <c:pt idx="117">
                  <c:v>0.21729508</c:v>
                </c:pt>
                <c:pt idx="118">
                  <c:v>0.217493783</c:v>
                </c:pt>
                <c:pt idx="119">
                  <c:v>0.21837375000000001</c:v>
                </c:pt>
                <c:pt idx="120">
                  <c:v>0.218572452</c:v>
                </c:pt>
                <c:pt idx="121">
                  <c:v>0.218742768</c:v>
                </c:pt>
                <c:pt idx="122">
                  <c:v>0.21888469799999999</c:v>
                </c:pt>
                <c:pt idx="123">
                  <c:v>0.21615963899999999</c:v>
                </c:pt>
                <c:pt idx="124">
                  <c:v>0.21008502800000001</c:v>
                </c:pt>
                <c:pt idx="125">
                  <c:v>0.20724642500000001</c:v>
                </c:pt>
                <c:pt idx="126">
                  <c:v>0.207473513</c:v>
                </c:pt>
                <c:pt idx="127">
                  <c:v>0.20622452799999999</c:v>
                </c:pt>
                <c:pt idx="128">
                  <c:v>0.209659238</c:v>
                </c:pt>
                <c:pt idx="129">
                  <c:v>0.21488226799999999</c:v>
                </c:pt>
                <c:pt idx="130">
                  <c:v>0.21579062099999999</c:v>
                </c:pt>
                <c:pt idx="131">
                  <c:v>0.217493783</c:v>
                </c:pt>
                <c:pt idx="132">
                  <c:v>0.21908340100000001</c:v>
                </c:pt>
                <c:pt idx="133">
                  <c:v>0.21928210300000001</c:v>
                </c:pt>
                <c:pt idx="134">
                  <c:v>0.22055947400000001</c:v>
                </c:pt>
                <c:pt idx="135">
                  <c:v>0.22234779399999999</c:v>
                </c:pt>
                <c:pt idx="136">
                  <c:v>0.22351162199999999</c:v>
                </c:pt>
                <c:pt idx="137">
                  <c:v>0.22297228699999999</c:v>
                </c:pt>
                <c:pt idx="138">
                  <c:v>0.221496213</c:v>
                </c:pt>
                <c:pt idx="139">
                  <c:v>0.22109880900000001</c:v>
                </c:pt>
                <c:pt idx="140">
                  <c:v>0.22036077200000001</c:v>
                </c:pt>
                <c:pt idx="141">
                  <c:v>0.21527967200000001</c:v>
                </c:pt>
                <c:pt idx="142">
                  <c:v>0.210368888</c:v>
                </c:pt>
                <c:pt idx="143">
                  <c:v>0.20963085200000001</c:v>
                </c:pt>
                <c:pt idx="144">
                  <c:v>0.20781414600000001</c:v>
                </c:pt>
                <c:pt idx="145">
                  <c:v>0.20605421199999999</c:v>
                </c:pt>
                <c:pt idx="146">
                  <c:v>0.205827123</c:v>
                </c:pt>
                <c:pt idx="147">
                  <c:v>0.20452136600000001</c:v>
                </c:pt>
                <c:pt idx="148">
                  <c:v>0.206934179</c:v>
                </c:pt>
                <c:pt idx="149">
                  <c:v>0.210198572</c:v>
                </c:pt>
                <c:pt idx="150">
                  <c:v>0.206735476</c:v>
                </c:pt>
                <c:pt idx="151">
                  <c:v>0.20366978499999999</c:v>
                </c:pt>
                <c:pt idx="152">
                  <c:v>0.20344269600000001</c:v>
                </c:pt>
                <c:pt idx="153">
                  <c:v>0.201995009</c:v>
                </c:pt>
                <c:pt idx="154">
                  <c:v>0.205372947</c:v>
                </c:pt>
                <c:pt idx="155">
                  <c:v>0.21272492900000001</c:v>
                </c:pt>
                <c:pt idx="156">
                  <c:v>0.21573384900000001</c:v>
                </c:pt>
                <c:pt idx="157">
                  <c:v>0.21681251800000001</c:v>
                </c:pt>
                <c:pt idx="158">
                  <c:v>0.21752216899999999</c:v>
                </c:pt>
                <c:pt idx="159">
                  <c:v>0.21760732699999999</c:v>
                </c:pt>
                <c:pt idx="160">
                  <c:v>0.218742768</c:v>
                </c:pt>
                <c:pt idx="161">
                  <c:v>0.215393216</c:v>
                </c:pt>
                <c:pt idx="162">
                  <c:v>0.211475944</c:v>
                </c:pt>
                <c:pt idx="163">
                  <c:v>0.215563532</c:v>
                </c:pt>
                <c:pt idx="164">
                  <c:v>0.219651121</c:v>
                </c:pt>
                <c:pt idx="165">
                  <c:v>0.220304</c:v>
                </c:pt>
                <c:pt idx="166">
                  <c:v>0.22155298500000001</c:v>
                </c:pt>
                <c:pt idx="167">
                  <c:v>0.21769248499999999</c:v>
                </c:pt>
                <c:pt idx="168">
                  <c:v>0.20997148400000001</c:v>
                </c:pt>
                <c:pt idx="169">
                  <c:v>0.206820634</c:v>
                </c:pt>
                <c:pt idx="170">
                  <c:v>0.206025825</c:v>
                </c:pt>
                <c:pt idx="171">
                  <c:v>0.206025825</c:v>
                </c:pt>
                <c:pt idx="172">
                  <c:v>0.20823993599999999</c:v>
                </c:pt>
                <c:pt idx="173">
                  <c:v>0.212838473</c:v>
                </c:pt>
                <c:pt idx="174">
                  <c:v>0.21860083799999999</c:v>
                </c:pt>
                <c:pt idx="175">
                  <c:v>0.22152459899999999</c:v>
                </c:pt>
                <c:pt idx="176">
                  <c:v>0.22169491599999999</c:v>
                </c:pt>
                <c:pt idx="177">
                  <c:v>0.221127195</c:v>
                </c:pt>
                <c:pt idx="178">
                  <c:v>0.220304</c:v>
                </c:pt>
                <c:pt idx="179">
                  <c:v>0.219565963</c:v>
                </c:pt>
                <c:pt idx="180">
                  <c:v>0.219934982</c:v>
                </c:pt>
                <c:pt idx="181">
                  <c:v>0.22172330200000001</c:v>
                </c:pt>
                <c:pt idx="182">
                  <c:v>0.22314260299999999</c:v>
                </c:pt>
                <c:pt idx="183">
                  <c:v>0.22251810999999999</c:v>
                </c:pt>
                <c:pt idx="184">
                  <c:v>0.22109880900000001</c:v>
                </c:pt>
                <c:pt idx="185">
                  <c:v>0.219565963</c:v>
                </c:pt>
                <c:pt idx="186">
                  <c:v>0.215648691</c:v>
                </c:pt>
                <c:pt idx="187">
                  <c:v>0.21042566100000001</c:v>
                </c:pt>
                <c:pt idx="188">
                  <c:v>0.20741674099999999</c:v>
                </c:pt>
                <c:pt idx="189">
                  <c:v>0.20880765700000001</c:v>
                </c:pt>
                <c:pt idx="190">
                  <c:v>0.21164626</c:v>
                </c:pt>
                <c:pt idx="191">
                  <c:v>0.21326426400000001</c:v>
                </c:pt>
                <c:pt idx="192">
                  <c:v>0.21888469799999999</c:v>
                </c:pt>
                <c:pt idx="193">
                  <c:v>0.22544187199999999</c:v>
                </c:pt>
                <c:pt idx="194">
                  <c:v>0.226946332</c:v>
                </c:pt>
                <c:pt idx="195">
                  <c:v>0.22703149</c:v>
                </c:pt>
                <c:pt idx="196">
                  <c:v>0.228308861</c:v>
                </c:pt>
                <c:pt idx="197">
                  <c:v>0.22924559999999999</c:v>
                </c:pt>
                <c:pt idx="198">
                  <c:v>0.22853594899999999</c:v>
                </c:pt>
                <c:pt idx="199">
                  <c:v>0.227485666</c:v>
                </c:pt>
                <c:pt idx="200">
                  <c:v>0.227769527</c:v>
                </c:pt>
                <c:pt idx="201">
                  <c:v>0.22935914399999999</c:v>
                </c:pt>
                <c:pt idx="202">
                  <c:v>0.22862110799999999</c:v>
                </c:pt>
                <c:pt idx="203">
                  <c:v>0.22629345300000001</c:v>
                </c:pt>
                <c:pt idx="204">
                  <c:v>0.22552702999999999</c:v>
                </c:pt>
                <c:pt idx="205">
                  <c:v>0.22178007399999999</c:v>
                </c:pt>
                <c:pt idx="206">
                  <c:v>0.219310489</c:v>
                </c:pt>
                <c:pt idx="207">
                  <c:v>0.22072979000000001</c:v>
                </c:pt>
                <c:pt idx="208">
                  <c:v>0.22058786</c:v>
                </c:pt>
                <c:pt idx="209">
                  <c:v>0.21999175400000001</c:v>
                </c:pt>
                <c:pt idx="210">
                  <c:v>0.22280197099999999</c:v>
                </c:pt>
                <c:pt idx="211">
                  <c:v>0.231147464</c:v>
                </c:pt>
                <c:pt idx="212">
                  <c:v>0.23671112699999999</c:v>
                </c:pt>
                <c:pt idx="213">
                  <c:v>0.23611502000000001</c:v>
                </c:pt>
                <c:pt idx="214">
                  <c:v>0.235064737</c:v>
                </c:pt>
                <c:pt idx="215">
                  <c:v>0.23543375499999999</c:v>
                </c:pt>
                <c:pt idx="216">
                  <c:v>0.237250461</c:v>
                </c:pt>
                <c:pt idx="217">
                  <c:v>0.23858460500000001</c:v>
                </c:pt>
                <c:pt idx="218">
                  <c:v>0.23801688400000001</c:v>
                </c:pt>
                <c:pt idx="219">
                  <c:v>0.234780877</c:v>
                </c:pt>
                <c:pt idx="220">
                  <c:v>0.23265192400000001</c:v>
                </c:pt>
                <c:pt idx="221">
                  <c:v>0.23361704899999999</c:v>
                </c:pt>
                <c:pt idx="222">
                  <c:v>0.23407122599999999</c:v>
                </c:pt>
                <c:pt idx="223">
                  <c:v>0.23117584999999999</c:v>
                </c:pt>
                <c:pt idx="224">
                  <c:v>0.22390902600000001</c:v>
                </c:pt>
                <c:pt idx="225">
                  <c:v>0.21973627900000001</c:v>
                </c:pt>
                <c:pt idx="226">
                  <c:v>0.22146782700000001</c:v>
                </c:pt>
                <c:pt idx="227">
                  <c:v>0.223767096</c:v>
                </c:pt>
                <c:pt idx="228">
                  <c:v>0.22441997499999999</c:v>
                </c:pt>
                <c:pt idx="229">
                  <c:v>0.223114217</c:v>
                </c:pt>
                <c:pt idx="230">
                  <c:v>0.221836846</c:v>
                </c:pt>
                <c:pt idx="231">
                  <c:v>0.22209232000000001</c:v>
                </c:pt>
                <c:pt idx="232">
                  <c:v>0.22271681300000001</c:v>
                </c:pt>
                <c:pt idx="233">
                  <c:v>0.222404566</c:v>
                </c:pt>
                <c:pt idx="234">
                  <c:v>0.22132589699999999</c:v>
                </c:pt>
                <c:pt idx="235">
                  <c:v>0.22101365100000001</c:v>
                </c:pt>
                <c:pt idx="236">
                  <c:v>0.22674762900000001</c:v>
                </c:pt>
                <c:pt idx="237">
                  <c:v>0.23273708200000001</c:v>
                </c:pt>
                <c:pt idx="238">
                  <c:v>0.22907528399999999</c:v>
                </c:pt>
                <c:pt idx="239">
                  <c:v>0.22382386800000001</c:v>
                </c:pt>
                <c:pt idx="240">
                  <c:v>0.22566896</c:v>
                </c:pt>
                <c:pt idx="241">
                  <c:v>0.23268031</c:v>
                </c:pt>
                <c:pt idx="242">
                  <c:v>0.237960112</c:v>
                </c:pt>
                <c:pt idx="243">
                  <c:v>0.239606502</c:v>
                </c:pt>
                <c:pt idx="244">
                  <c:v>0.24008906499999999</c:v>
                </c:pt>
                <c:pt idx="245">
                  <c:v>0.240429697</c:v>
                </c:pt>
                <c:pt idx="246">
                  <c:v>0.24199092899999999</c:v>
                </c:pt>
                <c:pt idx="247">
                  <c:v>0.24434697</c:v>
                </c:pt>
                <c:pt idx="248">
                  <c:v>0.24531209500000001</c:v>
                </c:pt>
                <c:pt idx="249">
                  <c:v>0.23974843200000001</c:v>
                </c:pt>
                <c:pt idx="250">
                  <c:v>0.23364543500000001</c:v>
                </c:pt>
                <c:pt idx="251">
                  <c:v>0.236796285</c:v>
                </c:pt>
                <c:pt idx="252">
                  <c:v>0.24136643599999999</c:v>
                </c:pt>
                <c:pt idx="253">
                  <c:v>0.238982009</c:v>
                </c:pt>
                <c:pt idx="254">
                  <c:v>0.231771957</c:v>
                </c:pt>
                <c:pt idx="255">
                  <c:v>0.23103392</c:v>
                </c:pt>
                <c:pt idx="256">
                  <c:v>0.234127998</c:v>
                </c:pt>
                <c:pt idx="257">
                  <c:v>0.233787365</c:v>
                </c:pt>
                <c:pt idx="258">
                  <c:v>0.23324803099999999</c:v>
                </c:pt>
                <c:pt idx="259">
                  <c:v>0.23111907800000001</c:v>
                </c:pt>
                <c:pt idx="260">
                  <c:v>0.23270869599999999</c:v>
                </c:pt>
                <c:pt idx="261">
                  <c:v>0.236597583</c:v>
                </c:pt>
                <c:pt idx="262">
                  <c:v>0.237960112</c:v>
                </c:pt>
                <c:pt idx="263">
                  <c:v>0.23852783299999999</c:v>
                </c:pt>
                <c:pt idx="264">
                  <c:v>0.23847106100000001</c:v>
                </c:pt>
                <c:pt idx="265">
                  <c:v>0.23807365599999999</c:v>
                </c:pt>
                <c:pt idx="266">
                  <c:v>0.237250461</c:v>
                </c:pt>
                <c:pt idx="267">
                  <c:v>0.23744916399999999</c:v>
                </c:pt>
                <c:pt idx="268">
                  <c:v>0.23455378800000001</c:v>
                </c:pt>
                <c:pt idx="269">
                  <c:v>0.23120423600000001</c:v>
                </c:pt>
                <c:pt idx="270">
                  <c:v>0.23526343899999999</c:v>
                </c:pt>
                <c:pt idx="271">
                  <c:v>0.238982009</c:v>
                </c:pt>
                <c:pt idx="272">
                  <c:v>0.235320211</c:v>
                </c:pt>
                <c:pt idx="273">
                  <c:v>0.22833724699999999</c:v>
                </c:pt>
                <c:pt idx="274">
                  <c:v>0.22825208899999999</c:v>
                </c:pt>
                <c:pt idx="275">
                  <c:v>0.23080683199999999</c:v>
                </c:pt>
                <c:pt idx="276">
                  <c:v>0.230324269</c:v>
                </c:pt>
                <c:pt idx="277">
                  <c:v>0.23310610100000001</c:v>
                </c:pt>
                <c:pt idx="278">
                  <c:v>0.23517828099999999</c:v>
                </c:pt>
                <c:pt idx="279">
                  <c:v>0.23673951300000001</c:v>
                </c:pt>
                <c:pt idx="280">
                  <c:v>0.23781818199999999</c:v>
                </c:pt>
                <c:pt idx="281">
                  <c:v>0.236427267</c:v>
                </c:pt>
                <c:pt idx="282">
                  <c:v>0.23625694999999999</c:v>
                </c:pt>
                <c:pt idx="283">
                  <c:v>0.23336157499999999</c:v>
                </c:pt>
                <c:pt idx="284">
                  <c:v>0.23035265599999999</c:v>
                </c:pt>
                <c:pt idx="285">
                  <c:v>0.23435508599999999</c:v>
                </c:pt>
                <c:pt idx="286">
                  <c:v>0.23781818199999999</c:v>
                </c:pt>
                <c:pt idx="287">
                  <c:v>0.23421315600000001</c:v>
                </c:pt>
                <c:pt idx="288">
                  <c:v>0.231857115</c:v>
                </c:pt>
                <c:pt idx="289">
                  <c:v>0.23273708200000001</c:v>
                </c:pt>
                <c:pt idx="290">
                  <c:v>0.22989847899999999</c:v>
                </c:pt>
                <c:pt idx="291">
                  <c:v>0.23236806400000001</c:v>
                </c:pt>
                <c:pt idx="292">
                  <c:v>0.236313722</c:v>
                </c:pt>
                <c:pt idx="293">
                  <c:v>0.23549052700000001</c:v>
                </c:pt>
                <c:pt idx="294">
                  <c:v>0.23835751699999999</c:v>
                </c:pt>
                <c:pt idx="295">
                  <c:v>0.236313722</c:v>
                </c:pt>
                <c:pt idx="296">
                  <c:v>0.23100553400000001</c:v>
                </c:pt>
                <c:pt idx="297">
                  <c:v>0.23392929600000001</c:v>
                </c:pt>
                <c:pt idx="298">
                  <c:v>0.24011745100000001</c:v>
                </c:pt>
                <c:pt idx="299">
                  <c:v>0.241962543</c:v>
                </c:pt>
                <c:pt idx="300">
                  <c:v>0.239890363</c:v>
                </c:pt>
                <c:pt idx="301">
                  <c:v>0.237505936</c:v>
                </c:pt>
                <c:pt idx="302">
                  <c:v>0.23665435500000001</c:v>
                </c:pt>
                <c:pt idx="303">
                  <c:v>0.237222075</c:v>
                </c:pt>
                <c:pt idx="304">
                  <c:v>0.23245322199999999</c:v>
                </c:pt>
                <c:pt idx="305">
                  <c:v>0.225754118</c:v>
                </c:pt>
                <c:pt idx="306">
                  <c:v>0.22373871000000001</c:v>
                </c:pt>
                <c:pt idx="307">
                  <c:v>0.22070140399999999</c:v>
                </c:pt>
                <c:pt idx="308">
                  <c:v>0.22214909199999999</c:v>
                </c:pt>
                <c:pt idx="309">
                  <c:v>0.22581088999999999</c:v>
                </c:pt>
                <c:pt idx="310">
                  <c:v>0.221496213</c:v>
                </c:pt>
                <c:pt idx="311">
                  <c:v>0.21536483000000001</c:v>
                </c:pt>
                <c:pt idx="312">
                  <c:v>0.213831984</c:v>
                </c:pt>
                <c:pt idx="313">
                  <c:v>0.215393216</c:v>
                </c:pt>
                <c:pt idx="314">
                  <c:v>0.21650027199999999</c:v>
                </c:pt>
                <c:pt idx="315">
                  <c:v>0.219026628</c:v>
                </c:pt>
                <c:pt idx="316">
                  <c:v>0.219934982</c:v>
                </c:pt>
                <c:pt idx="317">
                  <c:v>0.21422938899999999</c:v>
                </c:pt>
                <c:pt idx="318">
                  <c:v>0.21025534400000001</c:v>
                </c:pt>
                <c:pt idx="319">
                  <c:v>0.21053920500000001</c:v>
                </c:pt>
                <c:pt idx="320">
                  <c:v>0.21207205000000001</c:v>
                </c:pt>
                <c:pt idx="321">
                  <c:v>0.21658543</c:v>
                </c:pt>
                <c:pt idx="322">
                  <c:v>0.219225331</c:v>
                </c:pt>
                <c:pt idx="323">
                  <c:v>0.218288592</c:v>
                </c:pt>
                <c:pt idx="324">
                  <c:v>0.21916855900000001</c:v>
                </c:pt>
                <c:pt idx="325">
                  <c:v>0.21970789299999999</c:v>
                </c:pt>
                <c:pt idx="326">
                  <c:v>0.21763571300000001</c:v>
                </c:pt>
                <c:pt idx="327">
                  <c:v>0.216017709</c:v>
                </c:pt>
                <c:pt idx="328">
                  <c:v>0.21281008700000001</c:v>
                </c:pt>
                <c:pt idx="329">
                  <c:v>0.211192083</c:v>
                </c:pt>
                <c:pt idx="330">
                  <c:v>0.21627318300000001</c:v>
                </c:pt>
                <c:pt idx="331">
                  <c:v>0.21970789299999999</c:v>
                </c:pt>
                <c:pt idx="332">
                  <c:v>0.219196945</c:v>
                </c:pt>
                <c:pt idx="333">
                  <c:v>0.217834415</c:v>
                </c:pt>
                <c:pt idx="334">
                  <c:v>0.213377808</c:v>
                </c:pt>
                <c:pt idx="335">
                  <c:v>0.21017018600000001</c:v>
                </c:pt>
                <c:pt idx="336">
                  <c:v>0.20960246599999999</c:v>
                </c:pt>
                <c:pt idx="337">
                  <c:v>0.20656516</c:v>
                </c:pt>
                <c:pt idx="338">
                  <c:v>0.203811715</c:v>
                </c:pt>
                <c:pt idx="339">
                  <c:v>0.205827123</c:v>
                </c:pt>
                <c:pt idx="340">
                  <c:v>0.208098006</c:v>
                </c:pt>
                <c:pt idx="341">
                  <c:v>0.20897797300000001</c:v>
                </c:pt>
                <c:pt idx="342">
                  <c:v>0.20860895400000001</c:v>
                </c:pt>
                <c:pt idx="343">
                  <c:v>0.20352785500000001</c:v>
                </c:pt>
                <c:pt idx="344">
                  <c:v>0.200007987</c:v>
                </c:pt>
                <c:pt idx="345">
                  <c:v>0.203357538</c:v>
                </c:pt>
                <c:pt idx="346">
                  <c:v>0.205089086</c:v>
                </c:pt>
                <c:pt idx="347">
                  <c:v>0.20287497600000001</c:v>
                </c:pt>
                <c:pt idx="348">
                  <c:v>0.20361301300000001</c:v>
                </c:pt>
                <c:pt idx="349">
                  <c:v>0.205741965</c:v>
                </c:pt>
                <c:pt idx="350">
                  <c:v>0.208183164</c:v>
                </c:pt>
                <c:pt idx="351">
                  <c:v>0.21022695799999999</c:v>
                </c:pt>
                <c:pt idx="352">
                  <c:v>0.20823993599999999</c:v>
                </c:pt>
                <c:pt idx="353">
                  <c:v>0.20667870399999999</c:v>
                </c:pt>
                <c:pt idx="354">
                  <c:v>0.20792769</c:v>
                </c:pt>
                <c:pt idx="355">
                  <c:v>0.211844962</c:v>
                </c:pt>
                <c:pt idx="356">
                  <c:v>0.220758176</c:v>
                </c:pt>
                <c:pt idx="357">
                  <c:v>0.22811015900000001</c:v>
                </c:pt>
                <c:pt idx="358">
                  <c:v>0.22836563300000001</c:v>
                </c:pt>
                <c:pt idx="359">
                  <c:v>0.23015395299999999</c:v>
                </c:pt>
                <c:pt idx="360">
                  <c:v>0.236597583</c:v>
                </c:pt>
                <c:pt idx="361">
                  <c:v>0.24128127799999999</c:v>
                </c:pt>
                <c:pt idx="362">
                  <c:v>0.24553918299999999</c:v>
                </c:pt>
                <c:pt idx="363">
                  <c:v>0.25081898499999999</c:v>
                </c:pt>
                <c:pt idx="364">
                  <c:v>0.258539986</c:v>
                </c:pt>
                <c:pt idx="365">
                  <c:v>0.27244914199999998</c:v>
                </c:pt>
                <c:pt idx="366">
                  <c:v>0.28488222400000002</c:v>
                </c:pt>
                <c:pt idx="367">
                  <c:v>0.29390898300000001</c:v>
                </c:pt>
                <c:pt idx="368">
                  <c:v>0.301431281</c:v>
                </c:pt>
                <c:pt idx="369">
                  <c:v>0.30830070100000001</c:v>
                </c:pt>
                <c:pt idx="370">
                  <c:v>0.32496330299999998</c:v>
                </c:pt>
                <c:pt idx="371">
                  <c:v>0.34148397400000002</c:v>
                </c:pt>
                <c:pt idx="372">
                  <c:v>0.34900627200000001</c:v>
                </c:pt>
                <c:pt idx="373">
                  <c:v>0.35539313</c:v>
                </c:pt>
                <c:pt idx="374">
                  <c:v>0.36277349800000003</c:v>
                </c:pt>
                <c:pt idx="375">
                  <c:v>0.37168671199999997</c:v>
                </c:pt>
                <c:pt idx="376">
                  <c:v>0.37991866200000002</c:v>
                </c:pt>
                <c:pt idx="377">
                  <c:v>0.38502814800000001</c:v>
                </c:pt>
                <c:pt idx="378">
                  <c:v>0.385453938</c:v>
                </c:pt>
                <c:pt idx="379">
                  <c:v>0.38775320699999999</c:v>
                </c:pt>
                <c:pt idx="380">
                  <c:v>0.39223819999999998</c:v>
                </c:pt>
                <c:pt idx="381">
                  <c:v>0.39632578899999998</c:v>
                </c:pt>
                <c:pt idx="382">
                  <c:v>0.40126495899999998</c:v>
                </c:pt>
                <c:pt idx="383">
                  <c:v>0.39768831799999999</c:v>
                </c:pt>
                <c:pt idx="384">
                  <c:v>0.39814249499999999</c:v>
                </c:pt>
                <c:pt idx="385">
                  <c:v>0.40716925300000001</c:v>
                </c:pt>
                <c:pt idx="386">
                  <c:v>0.41733145300000002</c:v>
                </c:pt>
                <c:pt idx="387">
                  <c:v>0.426131123</c:v>
                </c:pt>
                <c:pt idx="388">
                  <c:v>0.42885618199999997</c:v>
                </c:pt>
                <c:pt idx="389">
                  <c:v>0.43930224200000001</c:v>
                </c:pt>
                <c:pt idx="390">
                  <c:v>0.45150823600000001</c:v>
                </c:pt>
                <c:pt idx="391">
                  <c:v>0.45585129899999999</c:v>
                </c:pt>
                <c:pt idx="392">
                  <c:v>0.457895094</c:v>
                </c:pt>
                <c:pt idx="393">
                  <c:v>0.45951309800000001</c:v>
                </c:pt>
                <c:pt idx="394">
                  <c:v>0.46311812400000002</c:v>
                </c:pt>
                <c:pt idx="395">
                  <c:v>0.46714894000000001</c:v>
                </c:pt>
                <c:pt idx="396">
                  <c:v>0.469476595</c:v>
                </c:pt>
                <c:pt idx="397">
                  <c:v>0.46737602900000003</c:v>
                </c:pt>
                <c:pt idx="398">
                  <c:v>0.46527546199999997</c:v>
                </c:pt>
                <c:pt idx="399">
                  <c:v>0.46209622700000003</c:v>
                </c:pt>
                <c:pt idx="400">
                  <c:v>0.45982534400000002</c:v>
                </c:pt>
                <c:pt idx="401">
                  <c:v>0.46348714200000002</c:v>
                </c:pt>
                <c:pt idx="402">
                  <c:v>0.45851958700000001</c:v>
                </c:pt>
                <c:pt idx="403">
                  <c:v>0.460080818</c:v>
                </c:pt>
                <c:pt idx="404">
                  <c:v>0.478474968</c:v>
                </c:pt>
                <c:pt idx="405">
                  <c:v>0.490397101</c:v>
                </c:pt>
                <c:pt idx="406">
                  <c:v>0.49272475599999999</c:v>
                </c:pt>
                <c:pt idx="407">
                  <c:v>0.49136222600000001</c:v>
                </c:pt>
                <c:pt idx="408">
                  <c:v>0.48965906399999998</c:v>
                </c:pt>
                <c:pt idx="409">
                  <c:v>0.49164608700000001</c:v>
                </c:pt>
                <c:pt idx="410">
                  <c:v>0.495676903</c:v>
                </c:pt>
                <c:pt idx="411">
                  <c:v>0.498146488</c:v>
                </c:pt>
                <c:pt idx="412">
                  <c:v>0.49922515699999997</c:v>
                </c:pt>
                <c:pt idx="413">
                  <c:v>0.49888452500000002</c:v>
                </c:pt>
                <c:pt idx="414">
                  <c:v>0.49701104699999998</c:v>
                </c:pt>
                <c:pt idx="415">
                  <c:v>0.49669880100000002</c:v>
                </c:pt>
                <c:pt idx="416">
                  <c:v>0.49042548699999999</c:v>
                </c:pt>
                <c:pt idx="417">
                  <c:v>0.474926713</c:v>
                </c:pt>
                <c:pt idx="418">
                  <c:v>0.46530384800000002</c:v>
                </c:pt>
                <c:pt idx="419">
                  <c:v>0.465019988</c:v>
                </c:pt>
                <c:pt idx="420">
                  <c:v>0.46831276799999999</c:v>
                </c:pt>
                <c:pt idx="421">
                  <c:v>0.471548776</c:v>
                </c:pt>
                <c:pt idx="422">
                  <c:v>0.47058365000000002</c:v>
                </c:pt>
                <c:pt idx="423">
                  <c:v>0.46641090400000002</c:v>
                </c:pt>
                <c:pt idx="424">
                  <c:v>0.46433872300000001</c:v>
                </c:pt>
                <c:pt idx="425">
                  <c:v>0.47123652900000002</c:v>
                </c:pt>
                <c:pt idx="426">
                  <c:v>0.47980911100000001</c:v>
                </c:pt>
                <c:pt idx="427">
                  <c:v>0.48259094200000002</c:v>
                </c:pt>
                <c:pt idx="428">
                  <c:v>0.491220296</c:v>
                </c:pt>
                <c:pt idx="429">
                  <c:v>0.50291534199999999</c:v>
                </c:pt>
                <c:pt idx="430">
                  <c:v>0.50771258100000005</c:v>
                </c:pt>
                <c:pt idx="431">
                  <c:v>0.51060795699999995</c:v>
                </c:pt>
                <c:pt idx="432">
                  <c:v>0.51253820699999997</c:v>
                </c:pt>
                <c:pt idx="433">
                  <c:v>0.51092020299999996</c:v>
                </c:pt>
                <c:pt idx="434">
                  <c:v>0.50921704099999998</c:v>
                </c:pt>
                <c:pt idx="435">
                  <c:v>0.51097697500000006</c:v>
                </c:pt>
                <c:pt idx="436">
                  <c:v>0.515064564</c:v>
                </c:pt>
                <c:pt idx="437">
                  <c:v>0.51713674399999998</c:v>
                </c:pt>
                <c:pt idx="438">
                  <c:v>0.50995507799999995</c:v>
                </c:pt>
                <c:pt idx="439">
                  <c:v>0.50152442600000002</c:v>
                </c:pt>
                <c:pt idx="440">
                  <c:v>0.50092831900000001</c:v>
                </c:pt>
                <c:pt idx="441">
                  <c:v>0.49491047999999999</c:v>
                </c:pt>
                <c:pt idx="442">
                  <c:v>0.48437926199999998</c:v>
                </c:pt>
                <c:pt idx="443">
                  <c:v>0.48046199000000001</c:v>
                </c:pt>
                <c:pt idx="444">
                  <c:v>0.47958202300000002</c:v>
                </c:pt>
                <c:pt idx="445">
                  <c:v>0.47909945999999998</c:v>
                </c:pt>
                <c:pt idx="446">
                  <c:v>0.48142711500000002</c:v>
                </c:pt>
                <c:pt idx="447">
                  <c:v>0.48506052700000002</c:v>
                </c:pt>
                <c:pt idx="448">
                  <c:v>0.48622435400000003</c:v>
                </c:pt>
                <c:pt idx="449">
                  <c:v>0.48443603400000002</c:v>
                </c:pt>
                <c:pt idx="450">
                  <c:v>0.483470909</c:v>
                </c:pt>
                <c:pt idx="451">
                  <c:v>0.49161770100000002</c:v>
                </c:pt>
                <c:pt idx="452">
                  <c:v>0.51026732399999997</c:v>
                </c:pt>
                <c:pt idx="453">
                  <c:v>0.52633381899999998</c:v>
                </c:pt>
                <c:pt idx="454">
                  <c:v>0.53101751399999997</c:v>
                </c:pt>
                <c:pt idx="455">
                  <c:v>0.53087558400000001</c:v>
                </c:pt>
                <c:pt idx="456">
                  <c:v>0.53212456900000005</c:v>
                </c:pt>
                <c:pt idx="457">
                  <c:v>0.53402643400000005</c:v>
                </c:pt>
                <c:pt idx="458">
                  <c:v>0.53473608399999994</c:v>
                </c:pt>
                <c:pt idx="459">
                  <c:v>0.53289099200000001</c:v>
                </c:pt>
                <c:pt idx="460">
                  <c:v>0.53076204000000005</c:v>
                </c:pt>
                <c:pt idx="461">
                  <c:v>0.53169877899999995</c:v>
                </c:pt>
                <c:pt idx="462">
                  <c:v>0.53530380499999997</c:v>
                </c:pt>
                <c:pt idx="463">
                  <c:v>0.53754630199999998</c:v>
                </c:pt>
                <c:pt idx="464">
                  <c:v>0.53067688199999996</c:v>
                </c:pt>
                <c:pt idx="465">
                  <c:v>0.51370203400000003</c:v>
                </c:pt>
                <c:pt idx="466">
                  <c:v>0.49928192900000001</c:v>
                </c:pt>
                <c:pt idx="467">
                  <c:v>0.49525111300000002</c:v>
                </c:pt>
                <c:pt idx="468">
                  <c:v>0.494853708</c:v>
                </c:pt>
                <c:pt idx="469">
                  <c:v>0.49340602099999997</c:v>
                </c:pt>
                <c:pt idx="470">
                  <c:v>0.49269636999999999</c:v>
                </c:pt>
                <c:pt idx="471">
                  <c:v>0.49351956499999999</c:v>
                </c:pt>
                <c:pt idx="472">
                  <c:v>0.50697454399999997</c:v>
                </c:pt>
                <c:pt idx="473">
                  <c:v>0.52085531399999996</c:v>
                </c:pt>
                <c:pt idx="474">
                  <c:v>0.519719873</c:v>
                </c:pt>
                <c:pt idx="475">
                  <c:v>0.52505644699999998</c:v>
                </c:pt>
                <c:pt idx="476">
                  <c:v>0.53365741499999997</c:v>
                </c:pt>
                <c:pt idx="477">
                  <c:v>0.53697858099999995</c:v>
                </c:pt>
                <c:pt idx="478">
                  <c:v>0.54007265900000001</c:v>
                </c:pt>
                <c:pt idx="479">
                  <c:v>0.53936300800000003</c:v>
                </c:pt>
                <c:pt idx="480">
                  <c:v>0.53748952999999999</c:v>
                </c:pt>
                <c:pt idx="481">
                  <c:v>0.53839788300000002</c:v>
                </c:pt>
                <c:pt idx="482">
                  <c:v>0.54095262600000005</c:v>
                </c:pt>
                <c:pt idx="483">
                  <c:v>0.54217322499999998</c:v>
                </c:pt>
                <c:pt idx="484">
                  <c:v>0.542116453</c:v>
                </c:pt>
                <c:pt idx="485">
                  <c:v>0.53008077499999995</c:v>
                </c:pt>
                <c:pt idx="486">
                  <c:v>0.51617161899999997</c:v>
                </c:pt>
                <c:pt idx="487">
                  <c:v>0.51597291700000003</c:v>
                </c:pt>
                <c:pt idx="488">
                  <c:v>0.51015378</c:v>
                </c:pt>
                <c:pt idx="489">
                  <c:v>0.50234762099999997</c:v>
                </c:pt>
                <c:pt idx="490">
                  <c:v>0.50087154700000003</c:v>
                </c:pt>
                <c:pt idx="491">
                  <c:v>0.50007673799999997</c:v>
                </c:pt>
                <c:pt idx="492">
                  <c:v>0.50243277900000005</c:v>
                </c:pt>
                <c:pt idx="493">
                  <c:v>0.50453334599999999</c:v>
                </c:pt>
                <c:pt idx="494">
                  <c:v>0.50305727200000006</c:v>
                </c:pt>
                <c:pt idx="495">
                  <c:v>0.49899806899999999</c:v>
                </c:pt>
                <c:pt idx="496">
                  <c:v>0.50169474199999997</c:v>
                </c:pt>
                <c:pt idx="497">
                  <c:v>0.51866959000000001</c:v>
                </c:pt>
                <c:pt idx="498">
                  <c:v>0.53266390399999997</c:v>
                </c:pt>
                <c:pt idx="499">
                  <c:v>0.535559279</c:v>
                </c:pt>
                <c:pt idx="500">
                  <c:v>0.53976041200000002</c:v>
                </c:pt>
                <c:pt idx="501">
                  <c:v>0.54149195999999999</c:v>
                </c:pt>
                <c:pt idx="502">
                  <c:v>0.53956170999999997</c:v>
                </c:pt>
                <c:pt idx="503">
                  <c:v>0.53973202600000003</c:v>
                </c:pt>
                <c:pt idx="504">
                  <c:v>0.53899398899999995</c:v>
                </c:pt>
                <c:pt idx="505">
                  <c:v>0.53589991199999998</c:v>
                </c:pt>
                <c:pt idx="506">
                  <c:v>0.53422513599999999</c:v>
                </c:pt>
                <c:pt idx="507">
                  <c:v>0.53666633500000005</c:v>
                </c:pt>
                <c:pt idx="508">
                  <c:v>0.541122942</c:v>
                </c:pt>
                <c:pt idx="509">
                  <c:v>0.53748952999999999</c:v>
                </c:pt>
                <c:pt idx="510">
                  <c:v>0.51801671100000002</c:v>
                </c:pt>
                <c:pt idx="511">
                  <c:v>0.502234077</c:v>
                </c:pt>
                <c:pt idx="512">
                  <c:v>0.50044575700000005</c:v>
                </c:pt>
                <c:pt idx="513">
                  <c:v>0.49803294399999998</c:v>
                </c:pt>
                <c:pt idx="514">
                  <c:v>0.49658525599999997</c:v>
                </c:pt>
                <c:pt idx="515">
                  <c:v>0.49811810200000001</c:v>
                </c:pt>
                <c:pt idx="516">
                  <c:v>0.49774908400000001</c:v>
                </c:pt>
                <c:pt idx="517">
                  <c:v>0.497152977</c:v>
                </c:pt>
                <c:pt idx="518">
                  <c:v>0.498600665</c:v>
                </c:pt>
                <c:pt idx="519">
                  <c:v>0.50950090100000001</c:v>
                </c:pt>
                <c:pt idx="520">
                  <c:v>0.51747737599999999</c:v>
                </c:pt>
                <c:pt idx="521">
                  <c:v>0.515433582</c:v>
                </c:pt>
                <c:pt idx="522">
                  <c:v>0.520713384</c:v>
                </c:pt>
                <c:pt idx="523">
                  <c:v>0.52911565000000005</c:v>
                </c:pt>
                <c:pt idx="524">
                  <c:v>0.53675149300000002</c:v>
                </c:pt>
                <c:pt idx="525">
                  <c:v>0.53987395599999999</c:v>
                </c:pt>
                <c:pt idx="526">
                  <c:v>0.53652440400000001</c:v>
                </c:pt>
                <c:pt idx="527">
                  <c:v>0.53564443699999997</c:v>
                </c:pt>
                <c:pt idx="528">
                  <c:v>0.53692180899999997</c:v>
                </c:pt>
                <c:pt idx="529">
                  <c:v>0.53788693399999998</c:v>
                </c:pt>
                <c:pt idx="530">
                  <c:v>0.53842626900000001</c:v>
                </c:pt>
                <c:pt idx="531">
                  <c:v>0.53822756599999999</c:v>
                </c:pt>
                <c:pt idx="532">
                  <c:v>0.53269228999999996</c:v>
                </c:pt>
                <c:pt idx="533">
                  <c:v>0.52880340400000003</c:v>
                </c:pt>
                <c:pt idx="534">
                  <c:v>0.53479285600000004</c:v>
                </c:pt>
                <c:pt idx="535">
                  <c:v>0.53450899600000001</c:v>
                </c:pt>
                <c:pt idx="536">
                  <c:v>0.52815052500000004</c:v>
                </c:pt>
                <c:pt idx="537">
                  <c:v>0.52213268599999996</c:v>
                </c:pt>
                <c:pt idx="538">
                  <c:v>0.50944412900000002</c:v>
                </c:pt>
                <c:pt idx="539">
                  <c:v>0.507513879</c:v>
                </c:pt>
                <c:pt idx="540">
                  <c:v>0.50328435999999999</c:v>
                </c:pt>
                <c:pt idx="541">
                  <c:v>0.49786262799999997</c:v>
                </c:pt>
                <c:pt idx="542">
                  <c:v>0.49340602099999997</c:v>
                </c:pt>
                <c:pt idx="543">
                  <c:v>0.48982938100000001</c:v>
                </c:pt>
                <c:pt idx="544">
                  <c:v>0.486139196</c:v>
                </c:pt>
                <c:pt idx="545">
                  <c:v>0.47782208900000001</c:v>
                </c:pt>
                <c:pt idx="546">
                  <c:v>0.46873855800000003</c:v>
                </c:pt>
                <c:pt idx="547">
                  <c:v>0.45917246499999997</c:v>
                </c:pt>
                <c:pt idx="548">
                  <c:v>0.45031602300000001</c:v>
                </c:pt>
                <c:pt idx="549">
                  <c:v>0.44710840099999999</c:v>
                </c:pt>
                <c:pt idx="550">
                  <c:v>0.44446849999999999</c:v>
                </c:pt>
                <c:pt idx="551">
                  <c:v>0.45057149699999999</c:v>
                </c:pt>
                <c:pt idx="552">
                  <c:v>0.45057149699999999</c:v>
                </c:pt>
                <c:pt idx="553">
                  <c:v>0.45057149699999999</c:v>
                </c:pt>
                <c:pt idx="554">
                  <c:v>0.45057149699999999</c:v>
                </c:pt>
                <c:pt idx="555">
                  <c:v>0.45057149699999999</c:v>
                </c:pt>
                <c:pt idx="556">
                  <c:v>0.45057149699999999</c:v>
                </c:pt>
                <c:pt idx="557">
                  <c:v>0.45057149699999999</c:v>
                </c:pt>
                <c:pt idx="558">
                  <c:v>0.45057149699999999</c:v>
                </c:pt>
                <c:pt idx="559">
                  <c:v>0.45057149699999999</c:v>
                </c:pt>
                <c:pt idx="560">
                  <c:v>0.45057149699999999</c:v>
                </c:pt>
                <c:pt idx="561">
                  <c:v>0.45057149699999999</c:v>
                </c:pt>
                <c:pt idx="562">
                  <c:v>0.45057149699999999</c:v>
                </c:pt>
                <c:pt idx="563">
                  <c:v>0.45057149699999999</c:v>
                </c:pt>
                <c:pt idx="564">
                  <c:v>0.45057149699999999</c:v>
                </c:pt>
                <c:pt idx="565">
                  <c:v>0.45057149699999999</c:v>
                </c:pt>
                <c:pt idx="566">
                  <c:v>0.45057149699999999</c:v>
                </c:pt>
                <c:pt idx="567">
                  <c:v>0.45057149699999999</c:v>
                </c:pt>
                <c:pt idx="568">
                  <c:v>0.45057149699999999</c:v>
                </c:pt>
                <c:pt idx="569">
                  <c:v>0.45057149699999999</c:v>
                </c:pt>
                <c:pt idx="570">
                  <c:v>0.45057149699999999</c:v>
                </c:pt>
                <c:pt idx="571">
                  <c:v>0.45057149699999999</c:v>
                </c:pt>
                <c:pt idx="572">
                  <c:v>0.45057149699999999</c:v>
                </c:pt>
                <c:pt idx="573">
                  <c:v>0.45057149699999999</c:v>
                </c:pt>
                <c:pt idx="574">
                  <c:v>0.45057149699999999</c:v>
                </c:pt>
                <c:pt idx="575">
                  <c:v>0.45057149699999999</c:v>
                </c:pt>
                <c:pt idx="576">
                  <c:v>0.45057149699999999</c:v>
                </c:pt>
                <c:pt idx="577">
                  <c:v>0.45057149699999999</c:v>
                </c:pt>
                <c:pt idx="578">
                  <c:v>0.45057149699999999</c:v>
                </c:pt>
                <c:pt idx="579">
                  <c:v>0.45057149699999999</c:v>
                </c:pt>
                <c:pt idx="580">
                  <c:v>0.45057149699999999</c:v>
                </c:pt>
                <c:pt idx="581">
                  <c:v>0.45057149699999999</c:v>
                </c:pt>
                <c:pt idx="582">
                  <c:v>0.45057149699999999</c:v>
                </c:pt>
                <c:pt idx="583">
                  <c:v>0.45057149699999999</c:v>
                </c:pt>
                <c:pt idx="584">
                  <c:v>0.45057149699999999</c:v>
                </c:pt>
                <c:pt idx="585">
                  <c:v>0.45057149699999999</c:v>
                </c:pt>
                <c:pt idx="586">
                  <c:v>0.45057149699999999</c:v>
                </c:pt>
                <c:pt idx="587">
                  <c:v>0.43101352100000001</c:v>
                </c:pt>
                <c:pt idx="588">
                  <c:v>0.41145554400000001</c:v>
                </c:pt>
                <c:pt idx="589">
                  <c:v>0.37591623099999999</c:v>
                </c:pt>
                <c:pt idx="590">
                  <c:v>0.34068916500000002</c:v>
                </c:pt>
                <c:pt idx="591">
                  <c:v>0.30557564199999998</c:v>
                </c:pt>
                <c:pt idx="592">
                  <c:v>0.27057566399999999</c:v>
                </c:pt>
                <c:pt idx="593">
                  <c:v>0.23571761599999999</c:v>
                </c:pt>
                <c:pt idx="594">
                  <c:v>0.20094472599999999</c:v>
                </c:pt>
                <c:pt idx="595">
                  <c:v>0.16620022200000001</c:v>
                </c:pt>
                <c:pt idx="596">
                  <c:v>0.13148410399999999</c:v>
                </c:pt>
                <c:pt idx="597">
                  <c:v>9.6824757999999997E-2</c:v>
                </c:pt>
                <c:pt idx="598">
                  <c:v>6.2165412000000003E-2</c:v>
                </c:pt>
                <c:pt idx="599">
                  <c:v>2.7506065999999999E-2</c:v>
                </c:pt>
                <c:pt idx="600">
                  <c:v>1.2404696E-2</c:v>
                </c:pt>
                <c:pt idx="601">
                  <c:v>-2.6966730000000001E-3</c:v>
                </c:pt>
                <c:pt idx="602">
                  <c:v>-1.816706E-3</c:v>
                </c:pt>
                <c:pt idx="603">
                  <c:v>-1.248985E-3</c:v>
                </c:pt>
                <c:pt idx="604">
                  <c:v>-7.9480900000000005E-4</c:v>
                </c:pt>
                <c:pt idx="605">
                  <c:v>-4.54177E-4</c:v>
                </c:pt>
                <c:pt idx="606">
                  <c:v>-2.55474E-4</c:v>
                </c:pt>
                <c:pt idx="607">
                  <c:v>-1.4192999999999999E-4</c:v>
                </c:pt>
                <c:pt idx="608" formatCode="0.00E+00">
                  <c:v>-5.6799999999999998E-5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0-402D-AB32-C9958A664043}"/>
            </c:ext>
          </c:extLst>
        </c:ser>
        <c:ser>
          <c:idx val="1"/>
          <c:order val="1"/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data_lastRecoveryFile!$AA$7531:$AA$8167</c:f>
              <c:numCache>
                <c:formatCode>General</c:formatCode>
                <c:ptCount val="6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1.476074E-3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4.4282211000000002E-2</c:v>
                </c:pt>
                <c:pt idx="44">
                  <c:v>9.0040495999999998E-2</c:v>
                </c:pt>
                <c:pt idx="45">
                  <c:v>0</c:v>
                </c:pt>
                <c:pt idx="46">
                  <c:v>6.9375463999999998E-2</c:v>
                </c:pt>
                <c:pt idx="47">
                  <c:v>0</c:v>
                </c:pt>
                <c:pt idx="48">
                  <c:v>9.1516569000000006E-2</c:v>
                </c:pt>
                <c:pt idx="49">
                  <c:v>3.3949695000000002E-2</c:v>
                </c:pt>
                <c:pt idx="50">
                  <c:v>0.106277306</c:v>
                </c:pt>
                <c:pt idx="51">
                  <c:v>7.0851538000000006E-2</c:v>
                </c:pt>
                <c:pt idx="52">
                  <c:v>7.6755831999999996E-2</c:v>
                </c:pt>
                <c:pt idx="53">
                  <c:v>7.3803684999999994E-2</c:v>
                </c:pt>
                <c:pt idx="54">
                  <c:v>8.5612275000000002E-2</c:v>
                </c:pt>
                <c:pt idx="55">
                  <c:v>9.2992643E-2</c:v>
                </c:pt>
                <c:pt idx="56">
                  <c:v>9.4468716999999994E-2</c:v>
                </c:pt>
                <c:pt idx="57">
                  <c:v>9.2992643E-2</c:v>
                </c:pt>
                <c:pt idx="58">
                  <c:v>9.5944791000000001E-2</c:v>
                </c:pt>
                <c:pt idx="59">
                  <c:v>0.109229454</c:v>
                </c:pt>
                <c:pt idx="60">
                  <c:v>0.113657675</c:v>
                </c:pt>
                <c:pt idx="61">
                  <c:v>0.113657675</c:v>
                </c:pt>
                <c:pt idx="62">
                  <c:v>0.110705528</c:v>
                </c:pt>
                <c:pt idx="63">
                  <c:v>0.11513374899999999</c:v>
                </c:pt>
                <c:pt idx="64">
                  <c:v>0.13432270700000001</c:v>
                </c:pt>
                <c:pt idx="65">
                  <c:v>0.276025782</c:v>
                </c:pt>
                <c:pt idx="66">
                  <c:v>6.9375463999999998E-2</c:v>
                </c:pt>
                <c:pt idx="67">
                  <c:v>0.20517424400000001</c:v>
                </c:pt>
                <c:pt idx="68">
                  <c:v>6.0519021999999999E-2</c:v>
                </c:pt>
                <c:pt idx="69">
                  <c:v>0.233219645</c:v>
                </c:pt>
                <c:pt idx="70">
                  <c:v>0.15351166499999999</c:v>
                </c:pt>
                <c:pt idx="71">
                  <c:v>0.165320255</c:v>
                </c:pt>
                <c:pt idx="72">
                  <c:v>0.14760736999999999</c:v>
                </c:pt>
                <c:pt idx="73">
                  <c:v>0.150559518</c:v>
                </c:pt>
                <c:pt idx="74">
                  <c:v>0.171224549</c:v>
                </c:pt>
                <c:pt idx="75">
                  <c:v>0.17417669699999999</c:v>
                </c:pt>
                <c:pt idx="76">
                  <c:v>0.178604918</c:v>
                </c:pt>
                <c:pt idx="77">
                  <c:v>0.16236810700000001</c:v>
                </c:pt>
                <c:pt idx="78">
                  <c:v>0.165320255</c:v>
                </c:pt>
                <c:pt idx="79">
                  <c:v>0.18155706499999999</c:v>
                </c:pt>
                <c:pt idx="80">
                  <c:v>0.36459020399999997</c:v>
                </c:pt>
                <c:pt idx="81">
                  <c:v>0</c:v>
                </c:pt>
                <c:pt idx="82">
                  <c:v>0.35425768800000002</c:v>
                </c:pt>
                <c:pt idx="83">
                  <c:v>7.3803684999999994E-2</c:v>
                </c:pt>
                <c:pt idx="84">
                  <c:v>0.29373866700000001</c:v>
                </c:pt>
                <c:pt idx="85">
                  <c:v>9.4468716999999994E-2</c:v>
                </c:pt>
                <c:pt idx="86">
                  <c:v>0.29964296099999999</c:v>
                </c:pt>
                <c:pt idx="87">
                  <c:v>0.180080992</c:v>
                </c:pt>
                <c:pt idx="88">
                  <c:v>0.178604918</c:v>
                </c:pt>
                <c:pt idx="89">
                  <c:v>0.19779387600000001</c:v>
                </c:pt>
                <c:pt idx="90">
                  <c:v>0.19631780200000001</c:v>
                </c:pt>
                <c:pt idx="91">
                  <c:v>0.19631780200000001</c:v>
                </c:pt>
                <c:pt idx="92">
                  <c:v>0.18303313900000001</c:v>
                </c:pt>
                <c:pt idx="93">
                  <c:v>0.178604918</c:v>
                </c:pt>
                <c:pt idx="94">
                  <c:v>0.20369817100000001</c:v>
                </c:pt>
                <c:pt idx="95">
                  <c:v>0.206650318</c:v>
                </c:pt>
                <c:pt idx="96">
                  <c:v>0.206650318</c:v>
                </c:pt>
                <c:pt idx="97">
                  <c:v>0.18303313900000001</c:v>
                </c:pt>
                <c:pt idx="98">
                  <c:v>0.20812639199999999</c:v>
                </c:pt>
                <c:pt idx="99">
                  <c:v>0.38082701499999999</c:v>
                </c:pt>
                <c:pt idx="100">
                  <c:v>0.103325159</c:v>
                </c:pt>
                <c:pt idx="101">
                  <c:v>0.100373012</c:v>
                </c:pt>
                <c:pt idx="102">
                  <c:v>0.30554725599999999</c:v>
                </c:pt>
                <c:pt idx="103">
                  <c:v>8.2660127E-2</c:v>
                </c:pt>
                <c:pt idx="104">
                  <c:v>0.38377916200000001</c:v>
                </c:pt>
                <c:pt idx="105">
                  <c:v>0.206650318</c:v>
                </c:pt>
                <c:pt idx="106">
                  <c:v>0.20960246599999999</c:v>
                </c:pt>
                <c:pt idx="107">
                  <c:v>0.18155706499999999</c:v>
                </c:pt>
                <c:pt idx="108">
                  <c:v>0.18893743399999999</c:v>
                </c:pt>
                <c:pt idx="109">
                  <c:v>0.20812639199999999</c:v>
                </c:pt>
                <c:pt idx="110">
                  <c:v>0.212554613</c:v>
                </c:pt>
                <c:pt idx="111">
                  <c:v>0.21107853900000001</c:v>
                </c:pt>
                <c:pt idx="112">
                  <c:v>0.191889581</c:v>
                </c:pt>
                <c:pt idx="113">
                  <c:v>0.214030687</c:v>
                </c:pt>
                <c:pt idx="114">
                  <c:v>0.18450921300000001</c:v>
                </c:pt>
                <c:pt idx="115">
                  <c:v>0.19484172899999999</c:v>
                </c:pt>
                <c:pt idx="116">
                  <c:v>0.206650318</c:v>
                </c:pt>
                <c:pt idx="117">
                  <c:v>0.323260141</c:v>
                </c:pt>
                <c:pt idx="118">
                  <c:v>0.283406151</c:v>
                </c:pt>
                <c:pt idx="119">
                  <c:v>0.11218160100000001</c:v>
                </c:pt>
                <c:pt idx="120">
                  <c:v>0.31440369800000001</c:v>
                </c:pt>
                <c:pt idx="121">
                  <c:v>0.20517424400000001</c:v>
                </c:pt>
                <c:pt idx="122">
                  <c:v>0.18893743399999999</c:v>
                </c:pt>
                <c:pt idx="123">
                  <c:v>0.185985286</c:v>
                </c:pt>
                <c:pt idx="124">
                  <c:v>0.21845890800000001</c:v>
                </c:pt>
                <c:pt idx="125">
                  <c:v>0.214030687</c:v>
                </c:pt>
                <c:pt idx="126">
                  <c:v>0.20812639199999999</c:v>
                </c:pt>
                <c:pt idx="127">
                  <c:v>0.18450921300000001</c:v>
                </c:pt>
                <c:pt idx="128">
                  <c:v>0.20960246599999999</c:v>
                </c:pt>
                <c:pt idx="129">
                  <c:v>0.18450921300000001</c:v>
                </c:pt>
                <c:pt idx="130">
                  <c:v>0.21107853900000001</c:v>
                </c:pt>
                <c:pt idx="131">
                  <c:v>0.214030687</c:v>
                </c:pt>
                <c:pt idx="132">
                  <c:v>0.21550675999999999</c:v>
                </c:pt>
                <c:pt idx="133">
                  <c:v>0.18893743399999999</c:v>
                </c:pt>
                <c:pt idx="134">
                  <c:v>0.287834372</c:v>
                </c:pt>
                <c:pt idx="135">
                  <c:v>0.32768836200000001</c:v>
                </c:pt>
                <c:pt idx="136">
                  <c:v>9.7420863999999996E-2</c:v>
                </c:pt>
                <c:pt idx="137">
                  <c:v>0.304071182</c:v>
                </c:pt>
                <c:pt idx="138">
                  <c:v>0.219934982</c:v>
                </c:pt>
                <c:pt idx="139">
                  <c:v>0.193365655</c:v>
                </c:pt>
                <c:pt idx="140">
                  <c:v>0.21845890800000001</c:v>
                </c:pt>
                <c:pt idx="141">
                  <c:v>0.22288712899999999</c:v>
                </c:pt>
                <c:pt idx="142">
                  <c:v>0.21698283400000001</c:v>
                </c:pt>
                <c:pt idx="143">
                  <c:v>0.193365655</c:v>
                </c:pt>
                <c:pt idx="144">
                  <c:v>0.18893743399999999</c:v>
                </c:pt>
                <c:pt idx="145">
                  <c:v>0.206650318</c:v>
                </c:pt>
                <c:pt idx="146">
                  <c:v>0.21107853900000001</c:v>
                </c:pt>
                <c:pt idx="147">
                  <c:v>0.214030687</c:v>
                </c:pt>
                <c:pt idx="148">
                  <c:v>0.18893743399999999</c:v>
                </c:pt>
                <c:pt idx="149">
                  <c:v>0.193365655</c:v>
                </c:pt>
                <c:pt idx="150">
                  <c:v>0.212554613</c:v>
                </c:pt>
                <c:pt idx="151">
                  <c:v>0.212554613</c:v>
                </c:pt>
                <c:pt idx="152">
                  <c:v>0.20812639199999999</c:v>
                </c:pt>
                <c:pt idx="153">
                  <c:v>0.18450921300000001</c:v>
                </c:pt>
                <c:pt idx="154">
                  <c:v>0.20812639199999999</c:v>
                </c:pt>
                <c:pt idx="155">
                  <c:v>0.40592026799999997</c:v>
                </c:pt>
                <c:pt idx="156">
                  <c:v>0</c:v>
                </c:pt>
                <c:pt idx="157">
                  <c:v>0.206650318</c:v>
                </c:pt>
                <c:pt idx="158">
                  <c:v>0.20517424400000001</c:v>
                </c:pt>
                <c:pt idx="159">
                  <c:v>0.18450921300000001</c:v>
                </c:pt>
                <c:pt idx="160">
                  <c:v>0.193365655</c:v>
                </c:pt>
                <c:pt idx="161">
                  <c:v>0.43248959399999998</c:v>
                </c:pt>
                <c:pt idx="162">
                  <c:v>0.109229454</c:v>
                </c:pt>
                <c:pt idx="163">
                  <c:v>0.29373866700000001</c:v>
                </c:pt>
                <c:pt idx="164">
                  <c:v>0.19041350700000001</c:v>
                </c:pt>
                <c:pt idx="165">
                  <c:v>0.20812639199999999</c:v>
                </c:pt>
                <c:pt idx="166">
                  <c:v>0.21107853900000001</c:v>
                </c:pt>
                <c:pt idx="167">
                  <c:v>0.214030687</c:v>
                </c:pt>
                <c:pt idx="168">
                  <c:v>0.193365655</c:v>
                </c:pt>
                <c:pt idx="169">
                  <c:v>0.21550675999999999</c:v>
                </c:pt>
                <c:pt idx="170">
                  <c:v>0.200746023</c:v>
                </c:pt>
                <c:pt idx="171">
                  <c:v>0.214030687</c:v>
                </c:pt>
                <c:pt idx="172">
                  <c:v>0.206650318</c:v>
                </c:pt>
                <c:pt idx="173">
                  <c:v>0.20517424400000001</c:v>
                </c:pt>
                <c:pt idx="174">
                  <c:v>0.185985286</c:v>
                </c:pt>
                <c:pt idx="175">
                  <c:v>0.18893743399999999</c:v>
                </c:pt>
                <c:pt idx="176">
                  <c:v>0.21698283400000001</c:v>
                </c:pt>
                <c:pt idx="177">
                  <c:v>0.22288712899999999</c:v>
                </c:pt>
                <c:pt idx="178">
                  <c:v>0.219934982</c:v>
                </c:pt>
                <c:pt idx="179">
                  <c:v>0.27012148699999999</c:v>
                </c:pt>
                <c:pt idx="180">
                  <c:v>0.323260141</c:v>
                </c:pt>
                <c:pt idx="181">
                  <c:v>0.21550675999999999</c:v>
                </c:pt>
                <c:pt idx="182">
                  <c:v>0.214030687</c:v>
                </c:pt>
                <c:pt idx="183">
                  <c:v>0.19041350700000001</c:v>
                </c:pt>
                <c:pt idx="184">
                  <c:v>0.206650318</c:v>
                </c:pt>
                <c:pt idx="185">
                  <c:v>0.18893743399999999</c:v>
                </c:pt>
                <c:pt idx="186">
                  <c:v>0.20960246599999999</c:v>
                </c:pt>
                <c:pt idx="187">
                  <c:v>0.214030687</c:v>
                </c:pt>
                <c:pt idx="188">
                  <c:v>0.221411055</c:v>
                </c:pt>
                <c:pt idx="189">
                  <c:v>0.19779387600000001</c:v>
                </c:pt>
                <c:pt idx="190">
                  <c:v>0.19631780200000001</c:v>
                </c:pt>
                <c:pt idx="191">
                  <c:v>0.21845890800000001</c:v>
                </c:pt>
                <c:pt idx="192">
                  <c:v>0.219934982</c:v>
                </c:pt>
                <c:pt idx="193">
                  <c:v>0.221411055</c:v>
                </c:pt>
                <c:pt idx="194">
                  <c:v>0.19779387600000001</c:v>
                </c:pt>
                <c:pt idx="195">
                  <c:v>0.19484172899999999</c:v>
                </c:pt>
                <c:pt idx="196">
                  <c:v>0.31883191900000002</c:v>
                </c:pt>
                <c:pt idx="197">
                  <c:v>0.116609822</c:v>
                </c:pt>
                <c:pt idx="198">
                  <c:v>0.32473621400000002</c:v>
                </c:pt>
                <c:pt idx="199">
                  <c:v>0.32030799300000001</c:v>
                </c:pt>
                <c:pt idx="200">
                  <c:v>0.19779387600000001</c:v>
                </c:pt>
                <c:pt idx="201">
                  <c:v>0.221411055</c:v>
                </c:pt>
                <c:pt idx="202">
                  <c:v>0.21845890800000001</c:v>
                </c:pt>
                <c:pt idx="203">
                  <c:v>0.221411055</c:v>
                </c:pt>
                <c:pt idx="204">
                  <c:v>0.19631780200000001</c:v>
                </c:pt>
                <c:pt idx="205">
                  <c:v>0.20222209699999999</c:v>
                </c:pt>
                <c:pt idx="206">
                  <c:v>0.22436320300000001</c:v>
                </c:pt>
                <c:pt idx="207">
                  <c:v>0.22436320300000001</c:v>
                </c:pt>
                <c:pt idx="208">
                  <c:v>0.221411055</c:v>
                </c:pt>
                <c:pt idx="209">
                  <c:v>0.200746023</c:v>
                </c:pt>
                <c:pt idx="210">
                  <c:v>0.20517424400000001</c:v>
                </c:pt>
                <c:pt idx="211">
                  <c:v>0.22583927600000001</c:v>
                </c:pt>
                <c:pt idx="212">
                  <c:v>0.234695719</c:v>
                </c:pt>
                <c:pt idx="213">
                  <c:v>0.33949695099999999</c:v>
                </c:pt>
                <c:pt idx="214">
                  <c:v>9.7420863999999996E-2</c:v>
                </c:pt>
                <c:pt idx="215">
                  <c:v>0.317355846</c:v>
                </c:pt>
                <c:pt idx="216">
                  <c:v>0.116609822</c:v>
                </c:pt>
                <c:pt idx="217">
                  <c:v>0.453154626</c:v>
                </c:pt>
                <c:pt idx="218">
                  <c:v>0.22731535</c:v>
                </c:pt>
                <c:pt idx="219">
                  <c:v>0.206650318</c:v>
                </c:pt>
                <c:pt idx="220">
                  <c:v>0.20369817100000001</c:v>
                </c:pt>
                <c:pt idx="221">
                  <c:v>0.22583927600000001</c:v>
                </c:pt>
                <c:pt idx="222">
                  <c:v>0.23174357100000001</c:v>
                </c:pt>
                <c:pt idx="223">
                  <c:v>0.233219645</c:v>
                </c:pt>
                <c:pt idx="224">
                  <c:v>0.20812639199999999</c:v>
                </c:pt>
                <c:pt idx="225">
                  <c:v>0.212554613</c:v>
                </c:pt>
                <c:pt idx="226">
                  <c:v>0.233219645</c:v>
                </c:pt>
                <c:pt idx="227">
                  <c:v>0.221411055</c:v>
                </c:pt>
                <c:pt idx="228">
                  <c:v>0.22583927600000001</c:v>
                </c:pt>
                <c:pt idx="229">
                  <c:v>0.19926995</c:v>
                </c:pt>
                <c:pt idx="230">
                  <c:v>0.22879142399999999</c:v>
                </c:pt>
                <c:pt idx="231">
                  <c:v>0.21550675999999999</c:v>
                </c:pt>
                <c:pt idx="232">
                  <c:v>0.23764786600000001</c:v>
                </c:pt>
                <c:pt idx="233">
                  <c:v>0.24355216099999999</c:v>
                </c:pt>
                <c:pt idx="234">
                  <c:v>0.234695719</c:v>
                </c:pt>
                <c:pt idx="235">
                  <c:v>0.20812639199999999</c:v>
                </c:pt>
                <c:pt idx="236">
                  <c:v>0.20369817100000001</c:v>
                </c:pt>
                <c:pt idx="237">
                  <c:v>0.22436320300000001</c:v>
                </c:pt>
                <c:pt idx="238">
                  <c:v>0.22288712899999999</c:v>
                </c:pt>
                <c:pt idx="239">
                  <c:v>0.22879142399999999</c:v>
                </c:pt>
                <c:pt idx="240">
                  <c:v>0.20369817100000001</c:v>
                </c:pt>
                <c:pt idx="241">
                  <c:v>0.20960246599999999</c:v>
                </c:pt>
                <c:pt idx="242">
                  <c:v>0.233219645</c:v>
                </c:pt>
                <c:pt idx="243">
                  <c:v>0.47529573200000003</c:v>
                </c:pt>
                <c:pt idx="244">
                  <c:v>0</c:v>
                </c:pt>
                <c:pt idx="245">
                  <c:v>0.23174357100000001</c:v>
                </c:pt>
                <c:pt idx="246">
                  <c:v>0.19779387600000001</c:v>
                </c:pt>
                <c:pt idx="247">
                  <c:v>0.42806137300000002</c:v>
                </c:pt>
                <c:pt idx="248">
                  <c:v>0.23174357100000001</c:v>
                </c:pt>
                <c:pt idx="249">
                  <c:v>0.23764786600000001</c:v>
                </c:pt>
                <c:pt idx="250">
                  <c:v>0.21845890800000001</c:v>
                </c:pt>
                <c:pt idx="251">
                  <c:v>0.22583927600000001</c:v>
                </c:pt>
                <c:pt idx="252">
                  <c:v>0.24650430800000001</c:v>
                </c:pt>
                <c:pt idx="253">
                  <c:v>0.24650430800000001</c:v>
                </c:pt>
                <c:pt idx="254">
                  <c:v>0.22879142399999999</c:v>
                </c:pt>
                <c:pt idx="255">
                  <c:v>0.20222209699999999</c:v>
                </c:pt>
                <c:pt idx="256">
                  <c:v>0.22879142399999999</c:v>
                </c:pt>
                <c:pt idx="257">
                  <c:v>0.206650318</c:v>
                </c:pt>
                <c:pt idx="258">
                  <c:v>0.22879142399999999</c:v>
                </c:pt>
                <c:pt idx="259">
                  <c:v>0.234695719</c:v>
                </c:pt>
                <c:pt idx="260">
                  <c:v>0.233219645</c:v>
                </c:pt>
                <c:pt idx="261">
                  <c:v>0.20960246599999999</c:v>
                </c:pt>
                <c:pt idx="262">
                  <c:v>0.43839388899999998</c:v>
                </c:pt>
                <c:pt idx="263">
                  <c:v>0</c:v>
                </c:pt>
                <c:pt idx="264">
                  <c:v>0.44429818399999998</c:v>
                </c:pt>
                <c:pt idx="265">
                  <c:v>0</c:v>
                </c:pt>
                <c:pt idx="266">
                  <c:v>0.41034848899999998</c:v>
                </c:pt>
                <c:pt idx="267">
                  <c:v>0.23026749699999999</c:v>
                </c:pt>
                <c:pt idx="268">
                  <c:v>0.23764786600000001</c:v>
                </c:pt>
                <c:pt idx="269">
                  <c:v>0.22731535</c:v>
                </c:pt>
                <c:pt idx="270">
                  <c:v>0.20369817100000001</c:v>
                </c:pt>
                <c:pt idx="271">
                  <c:v>0.233219645</c:v>
                </c:pt>
                <c:pt idx="272">
                  <c:v>0.20812639199999999</c:v>
                </c:pt>
                <c:pt idx="273">
                  <c:v>0.23912394000000001</c:v>
                </c:pt>
                <c:pt idx="274">
                  <c:v>0.234695719</c:v>
                </c:pt>
                <c:pt idx="275">
                  <c:v>0.23174357100000001</c:v>
                </c:pt>
                <c:pt idx="276">
                  <c:v>0.214030687</c:v>
                </c:pt>
                <c:pt idx="277">
                  <c:v>0.43396566800000003</c:v>
                </c:pt>
                <c:pt idx="278">
                  <c:v>0</c:v>
                </c:pt>
                <c:pt idx="279">
                  <c:v>0.23026749699999999</c:v>
                </c:pt>
                <c:pt idx="280">
                  <c:v>0.22731535</c:v>
                </c:pt>
                <c:pt idx="281">
                  <c:v>0.419204931</c:v>
                </c:pt>
                <c:pt idx="282">
                  <c:v>0</c:v>
                </c:pt>
                <c:pt idx="283">
                  <c:v>0.45167855299999998</c:v>
                </c:pt>
                <c:pt idx="284">
                  <c:v>0.109229454</c:v>
                </c:pt>
                <c:pt idx="285">
                  <c:v>0.315879772</c:v>
                </c:pt>
                <c:pt idx="286">
                  <c:v>0.22879142399999999</c:v>
                </c:pt>
                <c:pt idx="287">
                  <c:v>0.20369817100000001</c:v>
                </c:pt>
                <c:pt idx="288">
                  <c:v>0.23174357100000001</c:v>
                </c:pt>
                <c:pt idx="289">
                  <c:v>0.23617179199999999</c:v>
                </c:pt>
                <c:pt idx="290">
                  <c:v>0.23912394000000001</c:v>
                </c:pt>
                <c:pt idx="291">
                  <c:v>0.21107853900000001</c:v>
                </c:pt>
                <c:pt idx="292">
                  <c:v>0.21107853900000001</c:v>
                </c:pt>
                <c:pt idx="293">
                  <c:v>0.234695719</c:v>
                </c:pt>
                <c:pt idx="294">
                  <c:v>0.23617179199999999</c:v>
                </c:pt>
                <c:pt idx="295">
                  <c:v>0.23617179199999999</c:v>
                </c:pt>
                <c:pt idx="296">
                  <c:v>0.20812639199999999</c:v>
                </c:pt>
                <c:pt idx="297">
                  <c:v>0.212554613</c:v>
                </c:pt>
                <c:pt idx="298">
                  <c:v>0.48120002699999997</c:v>
                </c:pt>
                <c:pt idx="299">
                  <c:v>0</c:v>
                </c:pt>
                <c:pt idx="300">
                  <c:v>0.453154626</c:v>
                </c:pt>
                <c:pt idx="301">
                  <c:v>0.110705528</c:v>
                </c:pt>
                <c:pt idx="302">
                  <c:v>0.12251411700000001</c:v>
                </c:pt>
                <c:pt idx="303">
                  <c:v>0.31145155099999999</c:v>
                </c:pt>
                <c:pt idx="304">
                  <c:v>0.33211658300000002</c:v>
                </c:pt>
                <c:pt idx="305">
                  <c:v>0.21845890800000001</c:v>
                </c:pt>
                <c:pt idx="306">
                  <c:v>0.19484172899999999</c:v>
                </c:pt>
                <c:pt idx="307">
                  <c:v>0.200746023</c:v>
                </c:pt>
                <c:pt idx="308">
                  <c:v>0.22288712899999999</c:v>
                </c:pt>
                <c:pt idx="309">
                  <c:v>0.22583927600000001</c:v>
                </c:pt>
                <c:pt idx="310">
                  <c:v>0.219934982</c:v>
                </c:pt>
                <c:pt idx="311">
                  <c:v>0.200746023</c:v>
                </c:pt>
                <c:pt idx="312">
                  <c:v>0.20517424400000001</c:v>
                </c:pt>
                <c:pt idx="313">
                  <c:v>0.21845890800000001</c:v>
                </c:pt>
                <c:pt idx="314">
                  <c:v>0.21698283400000001</c:v>
                </c:pt>
                <c:pt idx="315">
                  <c:v>0.219934982</c:v>
                </c:pt>
                <c:pt idx="316">
                  <c:v>0.200746023</c:v>
                </c:pt>
                <c:pt idx="317">
                  <c:v>0.23174357100000001</c:v>
                </c:pt>
                <c:pt idx="318">
                  <c:v>0.21107853900000001</c:v>
                </c:pt>
                <c:pt idx="319">
                  <c:v>0.23026749699999999</c:v>
                </c:pt>
                <c:pt idx="320">
                  <c:v>0.21845890800000001</c:v>
                </c:pt>
                <c:pt idx="321">
                  <c:v>0.20960246599999999</c:v>
                </c:pt>
                <c:pt idx="322">
                  <c:v>0.36606627800000002</c:v>
                </c:pt>
                <c:pt idx="323">
                  <c:v>0</c:v>
                </c:pt>
                <c:pt idx="324">
                  <c:v>0.20369817100000001</c:v>
                </c:pt>
                <c:pt idx="325">
                  <c:v>0.212554613</c:v>
                </c:pt>
                <c:pt idx="326">
                  <c:v>0.21550675999999999</c:v>
                </c:pt>
                <c:pt idx="327">
                  <c:v>0.29521473999999998</c:v>
                </c:pt>
                <c:pt idx="328">
                  <c:v>0.30111903499999998</c:v>
                </c:pt>
                <c:pt idx="329">
                  <c:v>9.7420863999999996E-2</c:v>
                </c:pt>
                <c:pt idx="330">
                  <c:v>0.30849940399999998</c:v>
                </c:pt>
                <c:pt idx="331">
                  <c:v>0.206650318</c:v>
                </c:pt>
                <c:pt idx="332">
                  <c:v>0.19041350700000001</c:v>
                </c:pt>
                <c:pt idx="333">
                  <c:v>0.19484172899999999</c:v>
                </c:pt>
                <c:pt idx="334">
                  <c:v>0.212554613</c:v>
                </c:pt>
                <c:pt idx="335">
                  <c:v>0.21698283400000001</c:v>
                </c:pt>
                <c:pt idx="336">
                  <c:v>0.21107853900000001</c:v>
                </c:pt>
                <c:pt idx="337">
                  <c:v>0.19484172899999999</c:v>
                </c:pt>
                <c:pt idx="338">
                  <c:v>0.19779387600000001</c:v>
                </c:pt>
                <c:pt idx="339">
                  <c:v>0.22731535</c:v>
                </c:pt>
                <c:pt idx="340">
                  <c:v>0.21550675999999999</c:v>
                </c:pt>
                <c:pt idx="341">
                  <c:v>0.21698283400000001</c:v>
                </c:pt>
                <c:pt idx="342">
                  <c:v>0.178604918</c:v>
                </c:pt>
                <c:pt idx="343">
                  <c:v>0.200746023</c:v>
                </c:pt>
                <c:pt idx="344">
                  <c:v>0.18303313900000001</c:v>
                </c:pt>
                <c:pt idx="345">
                  <c:v>0.20222209699999999</c:v>
                </c:pt>
                <c:pt idx="346">
                  <c:v>0.29964296099999999</c:v>
                </c:pt>
                <c:pt idx="347">
                  <c:v>0.109229454</c:v>
                </c:pt>
                <c:pt idx="348">
                  <c:v>0.36459020399999997</c:v>
                </c:pt>
                <c:pt idx="349">
                  <c:v>0</c:v>
                </c:pt>
                <c:pt idx="350">
                  <c:v>0.20517424400000001</c:v>
                </c:pt>
                <c:pt idx="351">
                  <c:v>0.20517424400000001</c:v>
                </c:pt>
                <c:pt idx="352">
                  <c:v>0.37639879399999998</c:v>
                </c:pt>
                <c:pt idx="353">
                  <c:v>0</c:v>
                </c:pt>
                <c:pt idx="354">
                  <c:v>0.38377916200000001</c:v>
                </c:pt>
                <c:pt idx="355">
                  <c:v>9.8896938000000004E-2</c:v>
                </c:pt>
                <c:pt idx="356">
                  <c:v>0.304071182</c:v>
                </c:pt>
                <c:pt idx="357">
                  <c:v>0.18303313900000001</c:v>
                </c:pt>
                <c:pt idx="358">
                  <c:v>0.20517424400000001</c:v>
                </c:pt>
                <c:pt idx="359">
                  <c:v>0.19041350700000001</c:v>
                </c:pt>
                <c:pt idx="360">
                  <c:v>0.24355216099999999</c:v>
                </c:pt>
                <c:pt idx="361">
                  <c:v>0.27012148699999999</c:v>
                </c:pt>
                <c:pt idx="362">
                  <c:v>0.25831289800000001</c:v>
                </c:pt>
                <c:pt idx="363">
                  <c:v>0.24650430800000001</c:v>
                </c:pt>
                <c:pt idx="364">
                  <c:v>0.24650430800000001</c:v>
                </c:pt>
                <c:pt idx="365">
                  <c:v>0.26569326599999998</c:v>
                </c:pt>
                <c:pt idx="366">
                  <c:v>0.27307363499999998</c:v>
                </c:pt>
                <c:pt idx="367">
                  <c:v>0.283406151</c:v>
                </c:pt>
                <c:pt idx="368">
                  <c:v>0.27012148699999999</c:v>
                </c:pt>
                <c:pt idx="369">
                  <c:v>0.283406151</c:v>
                </c:pt>
                <c:pt idx="370">
                  <c:v>0.32768836200000001</c:v>
                </c:pt>
                <c:pt idx="371">
                  <c:v>0.33802087800000002</c:v>
                </c:pt>
                <c:pt idx="372">
                  <c:v>0.50334113199999997</c:v>
                </c:pt>
                <c:pt idx="373">
                  <c:v>0.131370559</c:v>
                </c:pt>
                <c:pt idx="374">
                  <c:v>0.65094850199999998</c:v>
                </c:pt>
                <c:pt idx="375">
                  <c:v>0</c:v>
                </c:pt>
                <c:pt idx="376">
                  <c:v>0.73951292400000002</c:v>
                </c:pt>
                <c:pt idx="377">
                  <c:v>0.385255236</c:v>
                </c:pt>
                <c:pt idx="378">
                  <c:v>0.35425768800000002</c:v>
                </c:pt>
                <c:pt idx="379">
                  <c:v>0.34835339399999998</c:v>
                </c:pt>
                <c:pt idx="380">
                  <c:v>0.37639879399999998</c:v>
                </c:pt>
                <c:pt idx="381">
                  <c:v>0.392635605</c:v>
                </c:pt>
                <c:pt idx="382">
                  <c:v>0.40887241499999999</c:v>
                </c:pt>
                <c:pt idx="383">
                  <c:v>0.38230308899999998</c:v>
                </c:pt>
                <c:pt idx="384">
                  <c:v>0.36901842499999998</c:v>
                </c:pt>
                <c:pt idx="385">
                  <c:v>0.40887241499999999</c:v>
                </c:pt>
                <c:pt idx="386">
                  <c:v>0.40887241499999999</c:v>
                </c:pt>
                <c:pt idx="387">
                  <c:v>0.42363315200000001</c:v>
                </c:pt>
                <c:pt idx="388">
                  <c:v>0.38968345700000001</c:v>
                </c:pt>
                <c:pt idx="389">
                  <c:v>0.44429818399999998</c:v>
                </c:pt>
                <c:pt idx="390">
                  <c:v>0.40001597300000002</c:v>
                </c:pt>
                <c:pt idx="391">
                  <c:v>0.64356813400000001</c:v>
                </c:pt>
                <c:pt idx="392">
                  <c:v>0.22436320300000001</c:v>
                </c:pt>
                <c:pt idx="393">
                  <c:v>0.86350311499999999</c:v>
                </c:pt>
                <c:pt idx="394">
                  <c:v>0</c:v>
                </c:pt>
                <c:pt idx="395">
                  <c:v>0.84874237799999996</c:v>
                </c:pt>
                <c:pt idx="396">
                  <c:v>0.43839388899999998</c:v>
                </c:pt>
                <c:pt idx="397">
                  <c:v>0.45167855299999998</c:v>
                </c:pt>
                <c:pt idx="398">
                  <c:v>0.413300636</c:v>
                </c:pt>
                <c:pt idx="399">
                  <c:v>0.42363315200000001</c:v>
                </c:pt>
                <c:pt idx="400">
                  <c:v>0.47381965799999998</c:v>
                </c:pt>
                <c:pt idx="401">
                  <c:v>0.462011069</c:v>
                </c:pt>
                <c:pt idx="402">
                  <c:v>0.45905892100000001</c:v>
                </c:pt>
                <c:pt idx="403">
                  <c:v>0.419204931</c:v>
                </c:pt>
                <c:pt idx="404">
                  <c:v>0.48120002699999997</c:v>
                </c:pt>
                <c:pt idx="405">
                  <c:v>0.420681005</c:v>
                </c:pt>
                <c:pt idx="406">
                  <c:v>0.46791536299999997</c:v>
                </c:pt>
                <c:pt idx="407">
                  <c:v>0.47677180600000002</c:v>
                </c:pt>
                <c:pt idx="408">
                  <c:v>0.48120002699999997</c:v>
                </c:pt>
                <c:pt idx="409">
                  <c:v>0.43839388899999998</c:v>
                </c:pt>
                <c:pt idx="410">
                  <c:v>0.90040495799999998</c:v>
                </c:pt>
                <c:pt idx="411">
                  <c:v>0.47234358399999998</c:v>
                </c:pt>
                <c:pt idx="412">
                  <c:v>0.47677180600000002</c:v>
                </c:pt>
                <c:pt idx="413">
                  <c:v>0.42953744700000002</c:v>
                </c:pt>
                <c:pt idx="414">
                  <c:v>0.4265853</c:v>
                </c:pt>
                <c:pt idx="415">
                  <c:v>0.48562824799999998</c:v>
                </c:pt>
                <c:pt idx="416">
                  <c:v>0.50481720600000002</c:v>
                </c:pt>
                <c:pt idx="417">
                  <c:v>0.49300861600000001</c:v>
                </c:pt>
                <c:pt idx="418">
                  <c:v>0.43986996299999997</c:v>
                </c:pt>
                <c:pt idx="419">
                  <c:v>0.47381965799999998</c:v>
                </c:pt>
                <c:pt idx="420">
                  <c:v>0.42806137300000002</c:v>
                </c:pt>
                <c:pt idx="421">
                  <c:v>0.47529573200000003</c:v>
                </c:pt>
                <c:pt idx="422">
                  <c:v>0.4826761</c:v>
                </c:pt>
                <c:pt idx="423">
                  <c:v>0.49153254299999999</c:v>
                </c:pt>
                <c:pt idx="424">
                  <c:v>0.43986996299999997</c:v>
                </c:pt>
                <c:pt idx="425">
                  <c:v>0.45020247899999999</c:v>
                </c:pt>
                <c:pt idx="426">
                  <c:v>0.50038898499999995</c:v>
                </c:pt>
                <c:pt idx="427">
                  <c:v>0.4826761</c:v>
                </c:pt>
                <c:pt idx="428">
                  <c:v>0.47086751100000002</c:v>
                </c:pt>
                <c:pt idx="429">
                  <c:v>0.42806137300000002</c:v>
                </c:pt>
                <c:pt idx="430">
                  <c:v>0.44429818399999998</c:v>
                </c:pt>
                <c:pt idx="431">
                  <c:v>0.50629327999999996</c:v>
                </c:pt>
                <c:pt idx="432">
                  <c:v>0.74836936700000001</c:v>
                </c:pt>
                <c:pt idx="433">
                  <c:v>0.25831289800000001</c:v>
                </c:pt>
                <c:pt idx="434">
                  <c:v>0.68489819699999999</c:v>
                </c:pt>
                <c:pt idx="435">
                  <c:v>0.68194604999999997</c:v>
                </c:pt>
                <c:pt idx="436">
                  <c:v>0.49153254299999999</c:v>
                </c:pt>
                <c:pt idx="437">
                  <c:v>0.49005646899999999</c:v>
                </c:pt>
                <c:pt idx="438">
                  <c:v>0.50038898499999995</c:v>
                </c:pt>
                <c:pt idx="439">
                  <c:v>0.45020247899999999</c:v>
                </c:pt>
                <c:pt idx="440">
                  <c:v>0.44872640499999999</c:v>
                </c:pt>
                <c:pt idx="441">
                  <c:v>0.50038898499999995</c:v>
                </c:pt>
                <c:pt idx="442">
                  <c:v>0.49448469</c:v>
                </c:pt>
                <c:pt idx="443">
                  <c:v>0.49448469</c:v>
                </c:pt>
                <c:pt idx="444">
                  <c:v>0.44725033199999997</c:v>
                </c:pt>
                <c:pt idx="445">
                  <c:v>0.44282210999999999</c:v>
                </c:pt>
                <c:pt idx="446">
                  <c:v>0.49005646899999999</c:v>
                </c:pt>
                <c:pt idx="447">
                  <c:v>0.495960764</c:v>
                </c:pt>
                <c:pt idx="448">
                  <c:v>0.51514972199999998</c:v>
                </c:pt>
                <c:pt idx="449">
                  <c:v>0.46643929000000001</c:v>
                </c:pt>
                <c:pt idx="450">
                  <c:v>0.50334113199999997</c:v>
                </c:pt>
                <c:pt idx="451">
                  <c:v>0.453154626</c:v>
                </c:pt>
                <c:pt idx="452">
                  <c:v>0.50629327999999996</c:v>
                </c:pt>
                <c:pt idx="453">
                  <c:v>0.50481720600000002</c:v>
                </c:pt>
                <c:pt idx="454">
                  <c:v>0.52105401699999998</c:v>
                </c:pt>
                <c:pt idx="455">
                  <c:v>0.45758284700000001</c:v>
                </c:pt>
                <c:pt idx="456">
                  <c:v>0.4546307</c:v>
                </c:pt>
                <c:pt idx="457">
                  <c:v>0.51367364800000004</c:v>
                </c:pt>
                <c:pt idx="458">
                  <c:v>0.77346261999999999</c:v>
                </c:pt>
                <c:pt idx="459">
                  <c:v>0.73213255600000005</c:v>
                </c:pt>
                <c:pt idx="460">
                  <c:v>0.51662579500000005</c:v>
                </c:pt>
                <c:pt idx="461">
                  <c:v>0.47529573200000003</c:v>
                </c:pt>
                <c:pt idx="462">
                  <c:v>0.51810186899999999</c:v>
                </c:pt>
                <c:pt idx="463">
                  <c:v>0.50481720600000002</c:v>
                </c:pt>
                <c:pt idx="464">
                  <c:v>0.49743683700000002</c:v>
                </c:pt>
                <c:pt idx="465">
                  <c:v>0.453154626</c:v>
                </c:pt>
                <c:pt idx="466">
                  <c:v>0.47086751100000002</c:v>
                </c:pt>
                <c:pt idx="467">
                  <c:v>0.53138653199999997</c:v>
                </c:pt>
                <c:pt idx="468">
                  <c:v>0.51957794300000004</c:v>
                </c:pt>
                <c:pt idx="469">
                  <c:v>0.50776935300000003</c:v>
                </c:pt>
                <c:pt idx="470">
                  <c:v>0.462011069</c:v>
                </c:pt>
                <c:pt idx="471">
                  <c:v>0.46643929000000001</c:v>
                </c:pt>
                <c:pt idx="472">
                  <c:v>0.51514972199999998</c:v>
                </c:pt>
                <c:pt idx="473">
                  <c:v>0.50776935300000003</c:v>
                </c:pt>
                <c:pt idx="474">
                  <c:v>0.50038898499999995</c:v>
                </c:pt>
                <c:pt idx="475">
                  <c:v>0.45610677399999999</c:v>
                </c:pt>
                <c:pt idx="476">
                  <c:v>0.52843438499999995</c:v>
                </c:pt>
                <c:pt idx="477">
                  <c:v>0.47529573200000003</c:v>
                </c:pt>
                <c:pt idx="478">
                  <c:v>0.51662579500000005</c:v>
                </c:pt>
                <c:pt idx="479">
                  <c:v>1.065725212</c:v>
                </c:pt>
                <c:pt idx="480">
                  <c:v>0</c:v>
                </c:pt>
                <c:pt idx="481">
                  <c:v>0.92845035799999998</c:v>
                </c:pt>
                <c:pt idx="482">
                  <c:v>0.49891291100000001</c:v>
                </c:pt>
                <c:pt idx="483">
                  <c:v>0.51810186899999999</c:v>
                </c:pt>
                <c:pt idx="484">
                  <c:v>0.535814754</c:v>
                </c:pt>
                <c:pt idx="485">
                  <c:v>0.48120002699999997</c:v>
                </c:pt>
                <c:pt idx="486">
                  <c:v>0.46939143700000002</c:v>
                </c:pt>
                <c:pt idx="487">
                  <c:v>0.51367364800000004</c:v>
                </c:pt>
                <c:pt idx="488">
                  <c:v>0.51514972199999998</c:v>
                </c:pt>
                <c:pt idx="489">
                  <c:v>0.529910459</c:v>
                </c:pt>
                <c:pt idx="490">
                  <c:v>0.47677180600000002</c:v>
                </c:pt>
                <c:pt idx="491">
                  <c:v>0.50924542699999997</c:v>
                </c:pt>
                <c:pt idx="492">
                  <c:v>0.453154626</c:v>
                </c:pt>
                <c:pt idx="493">
                  <c:v>0.50924542699999997</c:v>
                </c:pt>
                <c:pt idx="494">
                  <c:v>0.51219757399999999</c:v>
                </c:pt>
                <c:pt idx="495">
                  <c:v>0.51957794300000004</c:v>
                </c:pt>
                <c:pt idx="496">
                  <c:v>0.48710432100000001</c:v>
                </c:pt>
                <c:pt idx="497">
                  <c:v>0.50038898499999995</c:v>
                </c:pt>
                <c:pt idx="498">
                  <c:v>0.54171904800000004</c:v>
                </c:pt>
                <c:pt idx="499">
                  <c:v>0.50629327999999996</c:v>
                </c:pt>
                <c:pt idx="500">
                  <c:v>0.488580395</c:v>
                </c:pt>
                <c:pt idx="501">
                  <c:v>0.45167855299999998</c:v>
                </c:pt>
                <c:pt idx="502">
                  <c:v>0.47086751100000002</c:v>
                </c:pt>
                <c:pt idx="503">
                  <c:v>0.798555872</c:v>
                </c:pt>
                <c:pt idx="504">
                  <c:v>0.80741231499999999</c:v>
                </c:pt>
                <c:pt idx="505">
                  <c:v>0.26274111900000002</c:v>
                </c:pt>
                <c:pt idx="506">
                  <c:v>0.742465072</c:v>
                </c:pt>
                <c:pt idx="507">
                  <c:v>0.4546307</c:v>
                </c:pt>
                <c:pt idx="508">
                  <c:v>0.49153254299999999</c:v>
                </c:pt>
                <c:pt idx="509">
                  <c:v>0.50038898499999995</c:v>
                </c:pt>
                <c:pt idx="510">
                  <c:v>0.51072150100000002</c:v>
                </c:pt>
                <c:pt idx="511">
                  <c:v>0.46939143700000002</c:v>
                </c:pt>
                <c:pt idx="512">
                  <c:v>0.47972395299999998</c:v>
                </c:pt>
                <c:pt idx="513">
                  <c:v>0.52695831100000001</c:v>
                </c:pt>
                <c:pt idx="514">
                  <c:v>0.52843438499999995</c:v>
                </c:pt>
                <c:pt idx="515">
                  <c:v>0.51072150100000002</c:v>
                </c:pt>
                <c:pt idx="516">
                  <c:v>0.453154626</c:v>
                </c:pt>
                <c:pt idx="517">
                  <c:v>0.44577425799999998</c:v>
                </c:pt>
                <c:pt idx="518">
                  <c:v>0.51072150100000002</c:v>
                </c:pt>
                <c:pt idx="519">
                  <c:v>0.51514972199999998</c:v>
                </c:pt>
                <c:pt idx="520">
                  <c:v>0.535814754</c:v>
                </c:pt>
                <c:pt idx="521">
                  <c:v>0.48120002699999997</c:v>
                </c:pt>
                <c:pt idx="522">
                  <c:v>0.51957794300000004</c:v>
                </c:pt>
                <c:pt idx="523">
                  <c:v>0.46348714200000002</c:v>
                </c:pt>
                <c:pt idx="524">
                  <c:v>0.51367364800000004</c:v>
                </c:pt>
                <c:pt idx="525">
                  <c:v>0.51367364800000004</c:v>
                </c:pt>
                <c:pt idx="526">
                  <c:v>0.98158901099999996</c:v>
                </c:pt>
                <c:pt idx="527">
                  <c:v>0</c:v>
                </c:pt>
                <c:pt idx="528">
                  <c:v>1.0066822639999999</c:v>
                </c:pt>
                <c:pt idx="529">
                  <c:v>0.26421719300000002</c:v>
                </c:pt>
                <c:pt idx="530">
                  <c:v>0.764606177</c:v>
                </c:pt>
                <c:pt idx="531">
                  <c:v>0.45905892100000001</c:v>
                </c:pt>
                <c:pt idx="532">
                  <c:v>0.462011069</c:v>
                </c:pt>
                <c:pt idx="533">
                  <c:v>0.51957794300000004</c:v>
                </c:pt>
                <c:pt idx="534">
                  <c:v>0.52105401699999998</c:v>
                </c:pt>
                <c:pt idx="535">
                  <c:v>0.52253008999999995</c:v>
                </c:pt>
                <c:pt idx="536">
                  <c:v>0.46791536299999997</c:v>
                </c:pt>
                <c:pt idx="537">
                  <c:v>0.529910459</c:v>
                </c:pt>
                <c:pt idx="538">
                  <c:v>0.46643929000000001</c:v>
                </c:pt>
                <c:pt idx="539">
                  <c:v>0.77198654600000005</c:v>
                </c:pt>
                <c:pt idx="540">
                  <c:v>0.26421719300000002</c:v>
                </c:pt>
                <c:pt idx="541">
                  <c:v>0.99930189599999997</c:v>
                </c:pt>
                <c:pt idx="542">
                  <c:v>0</c:v>
                </c:pt>
                <c:pt idx="543">
                  <c:v>0.96978042200000003</c:v>
                </c:pt>
                <c:pt idx="544">
                  <c:v>0</c:v>
                </c:pt>
                <c:pt idx="545">
                  <c:v>0.51514972199999998</c:v>
                </c:pt>
                <c:pt idx="546">
                  <c:v>0.77198654600000005</c:v>
                </c:pt>
                <c:pt idx="547">
                  <c:v>0.67161353400000001</c:v>
                </c:pt>
                <c:pt idx="548">
                  <c:v>0.26274111900000002</c:v>
                </c:pt>
                <c:pt idx="549">
                  <c:v>0.798555872</c:v>
                </c:pt>
                <c:pt idx="550">
                  <c:v>0.51957794300000004</c:v>
                </c:pt>
                <c:pt idx="551">
                  <c:v>0.45167855299999998</c:v>
                </c:pt>
                <c:pt idx="552">
                  <c:v>0.49005646899999999</c:v>
                </c:pt>
                <c:pt idx="553">
                  <c:v>0.44429818399999998</c:v>
                </c:pt>
                <c:pt idx="554">
                  <c:v>0.50776935300000003</c:v>
                </c:pt>
                <c:pt idx="555">
                  <c:v>0.4265853</c:v>
                </c:pt>
                <c:pt idx="556">
                  <c:v>0.30702332999999998</c:v>
                </c:pt>
                <c:pt idx="557">
                  <c:v>0.33802087800000002</c:v>
                </c:pt>
                <c:pt idx="558">
                  <c:v>0.34244909899999998</c:v>
                </c:pt>
                <c:pt idx="559">
                  <c:v>0.351305541</c:v>
                </c:pt>
                <c:pt idx="560">
                  <c:v>0.33359265700000001</c:v>
                </c:pt>
                <c:pt idx="561">
                  <c:v>0.31883191900000002</c:v>
                </c:pt>
                <c:pt idx="562">
                  <c:v>0.274549708</c:v>
                </c:pt>
                <c:pt idx="563">
                  <c:v>0.27897792999999999</c:v>
                </c:pt>
                <c:pt idx="564">
                  <c:v>0.22583927600000001</c:v>
                </c:pt>
                <c:pt idx="565">
                  <c:v>0.22436320300000001</c:v>
                </c:pt>
                <c:pt idx="566">
                  <c:v>0.200746023</c:v>
                </c:pt>
                <c:pt idx="567">
                  <c:v>0.34835339399999998</c:v>
                </c:pt>
                <c:pt idx="568">
                  <c:v>0</c:v>
                </c:pt>
                <c:pt idx="569">
                  <c:v>0.309975477</c:v>
                </c:pt>
                <c:pt idx="570">
                  <c:v>0</c:v>
                </c:pt>
                <c:pt idx="571">
                  <c:v>0.13579878100000001</c:v>
                </c:pt>
                <c:pt idx="572">
                  <c:v>0.16827240199999999</c:v>
                </c:pt>
                <c:pt idx="573">
                  <c:v>0.14022700199999999</c:v>
                </c:pt>
                <c:pt idx="574">
                  <c:v>0.10184908500000001</c:v>
                </c:pt>
                <c:pt idx="575">
                  <c:v>9.0040495999999998E-2</c:v>
                </c:pt>
                <c:pt idx="576">
                  <c:v>7.8231906000000004E-2</c:v>
                </c:pt>
                <c:pt idx="577">
                  <c:v>6.0519021999999999E-2</c:v>
                </c:pt>
                <c:pt idx="578">
                  <c:v>5.7566873999999997E-2</c:v>
                </c:pt>
                <c:pt idx="579">
                  <c:v>4.1330064E-2</c:v>
                </c:pt>
                <c:pt idx="580">
                  <c:v>4.4282211000000002E-2</c:v>
                </c:pt>
                <c:pt idx="581">
                  <c:v>3.6901842999999997E-2</c:v>
                </c:pt>
                <c:pt idx="582">
                  <c:v>2.8045400000000002E-2</c:v>
                </c:pt>
                <c:pt idx="583">
                  <c:v>2.0665032E-2</c:v>
                </c:pt>
                <c:pt idx="584">
                  <c:v>8.8564420000000008E-3</c:v>
                </c:pt>
                <c:pt idx="585">
                  <c:v>8.8564420000000008E-3</c:v>
                </c:pt>
                <c:pt idx="586">
                  <c:v>8.8564420000000008E-3</c:v>
                </c:pt>
                <c:pt idx="587">
                  <c:v>4.4282210000000004E-3</c:v>
                </c:pt>
                <c:pt idx="588">
                  <c:v>1.476074E-3</c:v>
                </c:pt>
                <c:pt idx="589">
                  <c:v>-8.8564420000000008E-3</c:v>
                </c:pt>
                <c:pt idx="590">
                  <c:v>-1.0332516E-2</c:v>
                </c:pt>
                <c:pt idx="591">
                  <c:v>-1.0332516E-2</c:v>
                </c:pt>
                <c:pt idx="592">
                  <c:v>-1.0332516E-2</c:v>
                </c:pt>
                <c:pt idx="593">
                  <c:v>-7.3803690000000003E-3</c:v>
                </c:pt>
                <c:pt idx="594">
                  <c:v>-1.0332516E-2</c:v>
                </c:pt>
                <c:pt idx="595">
                  <c:v>-1.7712884000000002E-2</c:v>
                </c:pt>
                <c:pt idx="596">
                  <c:v>0</c:v>
                </c:pt>
                <c:pt idx="597">
                  <c:v>-1.1808590000000001E-2</c:v>
                </c:pt>
                <c:pt idx="598">
                  <c:v>0</c:v>
                </c:pt>
                <c:pt idx="599">
                  <c:v>-5.9042950000000004E-3</c:v>
                </c:pt>
                <c:pt idx="600">
                  <c:v>1.476074E-3</c:v>
                </c:pt>
                <c:pt idx="601">
                  <c:v>-2.952147E-3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0-402D-AB32-C9958A664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002847"/>
        <c:axId val="260462895"/>
      </c:lineChart>
      <c:catAx>
        <c:axId val="40000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60462895"/>
        <c:crosses val="autoZero"/>
        <c:auto val="1"/>
        <c:lblAlgn val="ctr"/>
        <c:lblOffset val="100"/>
        <c:noMultiLvlLbl val="0"/>
      </c:catAx>
      <c:valAx>
        <c:axId val="2604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0000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wmot1!$D$8</c:f>
              <c:strCache>
                <c:ptCount val="1"/>
                <c:pt idx="0">
                  <c:v>Wmot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wmot1!$A$9:$A$262</c:f>
              <c:numCache>
                <c:formatCode>General</c:formatCode>
                <c:ptCount val="254"/>
                <c:pt idx="0">
                  <c:v>0</c:v>
                </c:pt>
                <c:pt idx="1">
                  <c:v>9.9999999999997868E-3</c:v>
                </c:pt>
                <c:pt idx="2">
                  <c:v>2.0000000000000462E-2</c:v>
                </c:pt>
                <c:pt idx="3">
                  <c:v>3.0000000000000249E-2</c:v>
                </c:pt>
                <c:pt idx="4">
                  <c:v>4.0000000000000036E-2</c:v>
                </c:pt>
                <c:pt idx="5">
                  <c:v>4.9999999999999822E-2</c:v>
                </c:pt>
                <c:pt idx="6">
                  <c:v>6.0000000000000497E-2</c:v>
                </c:pt>
                <c:pt idx="7">
                  <c:v>7.0000000000000284E-2</c:v>
                </c:pt>
                <c:pt idx="8">
                  <c:v>8.0000000000000071E-2</c:v>
                </c:pt>
                <c:pt idx="9">
                  <c:v>8.9999999999999858E-2</c:v>
                </c:pt>
                <c:pt idx="10">
                  <c:v>0.10000000000000053</c:v>
                </c:pt>
                <c:pt idx="11">
                  <c:v>0.11000000000000032</c:v>
                </c:pt>
                <c:pt idx="12">
                  <c:v>0.12000000000000011</c:v>
                </c:pt>
                <c:pt idx="13">
                  <c:v>0.12999999999999989</c:v>
                </c:pt>
                <c:pt idx="14">
                  <c:v>0.13999999999999968</c:v>
                </c:pt>
                <c:pt idx="15">
                  <c:v>0.15000000000000036</c:v>
                </c:pt>
                <c:pt idx="16">
                  <c:v>0.16000000000000014</c:v>
                </c:pt>
                <c:pt idx="17">
                  <c:v>0.16999999999999993</c:v>
                </c:pt>
                <c:pt idx="18">
                  <c:v>0.17999999999999972</c:v>
                </c:pt>
                <c:pt idx="19">
                  <c:v>0.19000000000000039</c:v>
                </c:pt>
                <c:pt idx="20">
                  <c:v>0.20000000000000018</c:v>
                </c:pt>
                <c:pt idx="21">
                  <c:v>0.20999999999999996</c:v>
                </c:pt>
                <c:pt idx="22">
                  <c:v>0.21999999999999975</c:v>
                </c:pt>
                <c:pt idx="23">
                  <c:v>0.23000000000000043</c:v>
                </c:pt>
                <c:pt idx="24">
                  <c:v>0.24000000000000021</c:v>
                </c:pt>
                <c:pt idx="25">
                  <c:v>0.25</c:v>
                </c:pt>
                <c:pt idx="26">
                  <c:v>0.25999999999999979</c:v>
                </c:pt>
                <c:pt idx="27">
                  <c:v>0.27000000000000046</c:v>
                </c:pt>
                <c:pt idx="28">
                  <c:v>0.28000000000000025</c:v>
                </c:pt>
                <c:pt idx="29">
                  <c:v>0.29000000000000004</c:v>
                </c:pt>
                <c:pt idx="30">
                  <c:v>0.29999999999999982</c:v>
                </c:pt>
                <c:pt idx="31">
                  <c:v>0.3100000000000005</c:v>
                </c:pt>
                <c:pt idx="32">
                  <c:v>0.32000000000000028</c:v>
                </c:pt>
                <c:pt idx="33">
                  <c:v>0.33000000000000007</c:v>
                </c:pt>
                <c:pt idx="34">
                  <c:v>0.33999999999999986</c:v>
                </c:pt>
                <c:pt idx="35">
                  <c:v>0.35000000000000053</c:v>
                </c:pt>
                <c:pt idx="36">
                  <c:v>0.36000000000000032</c:v>
                </c:pt>
                <c:pt idx="37">
                  <c:v>0.37000000000000011</c:v>
                </c:pt>
                <c:pt idx="38">
                  <c:v>0.37999999999999989</c:v>
                </c:pt>
                <c:pt idx="39">
                  <c:v>0.38999999999999968</c:v>
                </c:pt>
                <c:pt idx="40">
                  <c:v>0.40000000000000036</c:v>
                </c:pt>
                <c:pt idx="41">
                  <c:v>0.41000000000000014</c:v>
                </c:pt>
                <c:pt idx="42">
                  <c:v>0.41999999999999993</c:v>
                </c:pt>
                <c:pt idx="43">
                  <c:v>0.42999999999999972</c:v>
                </c:pt>
                <c:pt idx="44">
                  <c:v>0.44000000000000039</c:v>
                </c:pt>
                <c:pt idx="45">
                  <c:v>0.45000000000000018</c:v>
                </c:pt>
                <c:pt idx="46">
                  <c:v>0.45999999999999996</c:v>
                </c:pt>
                <c:pt idx="47">
                  <c:v>0.46999999999999975</c:v>
                </c:pt>
                <c:pt idx="48">
                  <c:v>0.48000000000000043</c:v>
                </c:pt>
                <c:pt idx="49">
                  <c:v>0.49000000000000021</c:v>
                </c:pt>
                <c:pt idx="50">
                  <c:v>0.5</c:v>
                </c:pt>
                <c:pt idx="51">
                  <c:v>0.50999999999999979</c:v>
                </c:pt>
                <c:pt idx="52">
                  <c:v>0.52000000000000046</c:v>
                </c:pt>
                <c:pt idx="53">
                  <c:v>0.53000000000000025</c:v>
                </c:pt>
                <c:pt idx="54">
                  <c:v>0.54</c:v>
                </c:pt>
                <c:pt idx="55">
                  <c:v>0.54999999999999982</c:v>
                </c:pt>
                <c:pt idx="56">
                  <c:v>0.5600000000000005</c:v>
                </c:pt>
                <c:pt idx="57">
                  <c:v>0.57000000000000028</c:v>
                </c:pt>
                <c:pt idx="58">
                  <c:v>0.58000000000000007</c:v>
                </c:pt>
                <c:pt idx="59">
                  <c:v>0.58999999999999986</c:v>
                </c:pt>
                <c:pt idx="60">
                  <c:v>0.60000000000000053</c:v>
                </c:pt>
                <c:pt idx="61">
                  <c:v>0.61000000000000032</c:v>
                </c:pt>
                <c:pt idx="62">
                  <c:v>0.62000000000000011</c:v>
                </c:pt>
                <c:pt idx="63">
                  <c:v>0.62999999999999989</c:v>
                </c:pt>
                <c:pt idx="64">
                  <c:v>0.63999999999999968</c:v>
                </c:pt>
                <c:pt idx="65">
                  <c:v>0.65000000000000036</c:v>
                </c:pt>
                <c:pt idx="66">
                  <c:v>0.66000000000000014</c:v>
                </c:pt>
                <c:pt idx="67">
                  <c:v>0.66999999999999993</c:v>
                </c:pt>
                <c:pt idx="68">
                  <c:v>0.67999999999999972</c:v>
                </c:pt>
                <c:pt idx="69">
                  <c:v>0.69000000000000039</c:v>
                </c:pt>
                <c:pt idx="70">
                  <c:v>0.70000000000000018</c:v>
                </c:pt>
                <c:pt idx="71">
                  <c:v>0.71</c:v>
                </c:pt>
                <c:pt idx="72">
                  <c:v>0.71999999999999975</c:v>
                </c:pt>
                <c:pt idx="73">
                  <c:v>0.73000000000000043</c:v>
                </c:pt>
                <c:pt idx="74">
                  <c:v>0.74000000000000021</c:v>
                </c:pt>
                <c:pt idx="75">
                  <c:v>0.75</c:v>
                </c:pt>
                <c:pt idx="76">
                  <c:v>0.75999999999999979</c:v>
                </c:pt>
                <c:pt idx="77">
                  <c:v>0.77000000000000046</c:v>
                </c:pt>
                <c:pt idx="78">
                  <c:v>0.78000000000000025</c:v>
                </c:pt>
                <c:pt idx="79">
                  <c:v>0.79</c:v>
                </c:pt>
                <c:pt idx="80">
                  <c:v>0.79999999999999982</c:v>
                </c:pt>
                <c:pt idx="81">
                  <c:v>0.8100000000000005</c:v>
                </c:pt>
                <c:pt idx="82">
                  <c:v>0.82000000000000028</c:v>
                </c:pt>
                <c:pt idx="83">
                  <c:v>0.83000000000000007</c:v>
                </c:pt>
                <c:pt idx="84">
                  <c:v>0.83999999999999986</c:v>
                </c:pt>
                <c:pt idx="85">
                  <c:v>0.85000000000000053</c:v>
                </c:pt>
                <c:pt idx="86">
                  <c:v>0.86000000000000032</c:v>
                </c:pt>
                <c:pt idx="87">
                  <c:v>0.87000000000000011</c:v>
                </c:pt>
                <c:pt idx="88">
                  <c:v>0.87999999999999989</c:v>
                </c:pt>
                <c:pt idx="89">
                  <c:v>0.88999999999999968</c:v>
                </c:pt>
                <c:pt idx="90">
                  <c:v>0.90000000000000036</c:v>
                </c:pt>
                <c:pt idx="91">
                  <c:v>0.91000000000000014</c:v>
                </c:pt>
                <c:pt idx="92">
                  <c:v>0.91999999999999993</c:v>
                </c:pt>
                <c:pt idx="93">
                  <c:v>0.92999999999999972</c:v>
                </c:pt>
                <c:pt idx="94">
                  <c:v>0.94000000000000039</c:v>
                </c:pt>
                <c:pt idx="95">
                  <c:v>0.95000000000000018</c:v>
                </c:pt>
                <c:pt idx="96">
                  <c:v>0.96</c:v>
                </c:pt>
                <c:pt idx="97">
                  <c:v>0.96999999999999975</c:v>
                </c:pt>
                <c:pt idx="98">
                  <c:v>0.98000000000000043</c:v>
                </c:pt>
                <c:pt idx="99">
                  <c:v>0.99000000000000021</c:v>
                </c:pt>
                <c:pt idx="100">
                  <c:v>1</c:v>
                </c:pt>
                <c:pt idx="101">
                  <c:v>1.0099999999999998</c:v>
                </c:pt>
                <c:pt idx="102">
                  <c:v>1.0200000000000005</c:v>
                </c:pt>
                <c:pt idx="103">
                  <c:v>1.0300000000000002</c:v>
                </c:pt>
                <c:pt idx="104">
                  <c:v>1.04</c:v>
                </c:pt>
                <c:pt idx="105">
                  <c:v>1.0499999999999998</c:v>
                </c:pt>
                <c:pt idx="106">
                  <c:v>1.0600000000000005</c:v>
                </c:pt>
                <c:pt idx="107">
                  <c:v>1.0700000000000003</c:v>
                </c:pt>
                <c:pt idx="108">
                  <c:v>1.08</c:v>
                </c:pt>
                <c:pt idx="109">
                  <c:v>1.0899999999999999</c:v>
                </c:pt>
                <c:pt idx="110">
                  <c:v>1.1000000000000005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1.1399999999999997</c:v>
                </c:pt>
                <c:pt idx="115">
                  <c:v>1.1500000000000004</c:v>
                </c:pt>
                <c:pt idx="116">
                  <c:v>1.1600000000000001</c:v>
                </c:pt>
                <c:pt idx="117">
                  <c:v>1.17</c:v>
                </c:pt>
                <c:pt idx="118">
                  <c:v>1.1799999999999997</c:v>
                </c:pt>
                <c:pt idx="119">
                  <c:v>1.1900000000000004</c:v>
                </c:pt>
                <c:pt idx="120">
                  <c:v>1.2000000000000002</c:v>
                </c:pt>
                <c:pt idx="121">
                  <c:v>1.21</c:v>
                </c:pt>
                <c:pt idx="122">
                  <c:v>1.2199999999999998</c:v>
                </c:pt>
                <c:pt idx="123">
                  <c:v>1.2300000000000004</c:v>
                </c:pt>
                <c:pt idx="124">
                  <c:v>1.2400000000000002</c:v>
                </c:pt>
                <c:pt idx="125">
                  <c:v>1.25</c:v>
                </c:pt>
                <c:pt idx="126">
                  <c:v>1.2599999999999998</c:v>
                </c:pt>
                <c:pt idx="127">
                  <c:v>1.2700000000000005</c:v>
                </c:pt>
                <c:pt idx="128">
                  <c:v>1.2800000000000002</c:v>
                </c:pt>
                <c:pt idx="129">
                  <c:v>1.29</c:v>
                </c:pt>
                <c:pt idx="130">
                  <c:v>1.2999999999999998</c:v>
                </c:pt>
                <c:pt idx="131">
                  <c:v>1.3100000000000005</c:v>
                </c:pt>
                <c:pt idx="132">
                  <c:v>1.3200000000000003</c:v>
                </c:pt>
                <c:pt idx="133">
                  <c:v>1.33</c:v>
                </c:pt>
                <c:pt idx="134">
                  <c:v>1.3399999999999999</c:v>
                </c:pt>
                <c:pt idx="135">
                  <c:v>1.3500000000000005</c:v>
                </c:pt>
                <c:pt idx="136">
                  <c:v>1.3600000000000003</c:v>
                </c:pt>
                <c:pt idx="137">
                  <c:v>1.37</c:v>
                </c:pt>
                <c:pt idx="138">
                  <c:v>1.38</c:v>
                </c:pt>
                <c:pt idx="139">
                  <c:v>1.3899999999999997</c:v>
                </c:pt>
                <c:pt idx="140">
                  <c:v>1.4000000000000004</c:v>
                </c:pt>
                <c:pt idx="141">
                  <c:v>1.4100000000000001</c:v>
                </c:pt>
                <c:pt idx="142">
                  <c:v>1.42</c:v>
                </c:pt>
                <c:pt idx="143">
                  <c:v>1.4299999999999997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</c:v>
                </c:pt>
                <c:pt idx="147">
                  <c:v>1.4699999999999998</c:v>
                </c:pt>
                <c:pt idx="148">
                  <c:v>1.4800000000000004</c:v>
                </c:pt>
                <c:pt idx="149">
                  <c:v>1.4900000000000002</c:v>
                </c:pt>
                <c:pt idx="150">
                  <c:v>1.5</c:v>
                </c:pt>
                <c:pt idx="151">
                  <c:v>1.5099999999999998</c:v>
                </c:pt>
                <c:pt idx="152">
                  <c:v>1.5200000000000005</c:v>
                </c:pt>
                <c:pt idx="153">
                  <c:v>1.5300000000000002</c:v>
                </c:pt>
                <c:pt idx="154">
                  <c:v>1.54</c:v>
                </c:pt>
                <c:pt idx="155">
                  <c:v>1.5499999999999998</c:v>
                </c:pt>
                <c:pt idx="156">
                  <c:v>1.5600000000000005</c:v>
                </c:pt>
                <c:pt idx="157">
                  <c:v>1.5700000000000003</c:v>
                </c:pt>
                <c:pt idx="158">
                  <c:v>1.58</c:v>
                </c:pt>
                <c:pt idx="159">
                  <c:v>1.5899999999999999</c:v>
                </c:pt>
                <c:pt idx="160">
                  <c:v>1.6000000000000005</c:v>
                </c:pt>
                <c:pt idx="161">
                  <c:v>1.6100000000000003</c:v>
                </c:pt>
                <c:pt idx="162">
                  <c:v>1.62</c:v>
                </c:pt>
                <c:pt idx="163">
                  <c:v>1.63</c:v>
                </c:pt>
                <c:pt idx="164">
                  <c:v>1.6399999999999997</c:v>
                </c:pt>
                <c:pt idx="165">
                  <c:v>1.6500000000000004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1.6799999999999997</c:v>
                </c:pt>
                <c:pt idx="169">
                  <c:v>1.6900000000000004</c:v>
                </c:pt>
                <c:pt idx="170">
                  <c:v>1.7000000000000002</c:v>
                </c:pt>
                <c:pt idx="171">
                  <c:v>1.71</c:v>
                </c:pt>
                <c:pt idx="172">
                  <c:v>1.7199999999999998</c:v>
                </c:pt>
                <c:pt idx="173">
                  <c:v>1.7300000000000004</c:v>
                </c:pt>
                <c:pt idx="174">
                  <c:v>1.7400000000000002</c:v>
                </c:pt>
                <c:pt idx="175">
                  <c:v>1.75</c:v>
                </c:pt>
                <c:pt idx="176">
                  <c:v>1.7599999999999998</c:v>
                </c:pt>
                <c:pt idx="177">
                  <c:v>1.7700000000000005</c:v>
                </c:pt>
                <c:pt idx="178">
                  <c:v>1.7800000000000002</c:v>
                </c:pt>
                <c:pt idx="179">
                  <c:v>1.79</c:v>
                </c:pt>
                <c:pt idx="180">
                  <c:v>1.7999999999999998</c:v>
                </c:pt>
                <c:pt idx="181">
                  <c:v>1.8100000000000005</c:v>
                </c:pt>
                <c:pt idx="182">
                  <c:v>1.8200000000000003</c:v>
                </c:pt>
                <c:pt idx="183">
                  <c:v>1.83</c:v>
                </c:pt>
                <c:pt idx="184">
                  <c:v>1.8399999999999999</c:v>
                </c:pt>
                <c:pt idx="185">
                  <c:v>1.8500000000000005</c:v>
                </c:pt>
                <c:pt idx="186">
                  <c:v>1.8600000000000003</c:v>
                </c:pt>
                <c:pt idx="187">
                  <c:v>1.87</c:v>
                </c:pt>
                <c:pt idx="188">
                  <c:v>1.88</c:v>
                </c:pt>
                <c:pt idx="189">
                  <c:v>1.8899999999999997</c:v>
                </c:pt>
                <c:pt idx="190">
                  <c:v>1.9000000000000004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1.9299999999999997</c:v>
                </c:pt>
                <c:pt idx="194">
                  <c:v>1.9400000000000004</c:v>
                </c:pt>
                <c:pt idx="195">
                  <c:v>1.9500000000000002</c:v>
                </c:pt>
                <c:pt idx="196">
                  <c:v>1.96</c:v>
                </c:pt>
                <c:pt idx="197">
                  <c:v>1.9699999999999998</c:v>
                </c:pt>
                <c:pt idx="198">
                  <c:v>1.9800000000000004</c:v>
                </c:pt>
                <c:pt idx="199">
                  <c:v>1.9900000000000002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2.0200000000000005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2.0600000000000005</c:v>
                </c:pt>
                <c:pt idx="207">
                  <c:v>2.0700000000000003</c:v>
                </c:pt>
                <c:pt idx="208">
                  <c:v>2.08</c:v>
                </c:pt>
                <c:pt idx="209">
                  <c:v>2.09</c:v>
                </c:pt>
                <c:pt idx="210">
                  <c:v>2.1000000000000005</c:v>
                </c:pt>
                <c:pt idx="211">
                  <c:v>2.1100000000000003</c:v>
                </c:pt>
                <c:pt idx="212">
                  <c:v>2.12</c:v>
                </c:pt>
                <c:pt idx="213">
                  <c:v>2.13</c:v>
                </c:pt>
                <c:pt idx="214">
                  <c:v>2.1399999999999997</c:v>
                </c:pt>
                <c:pt idx="215">
                  <c:v>2.1500000000000004</c:v>
                </c:pt>
                <c:pt idx="216">
                  <c:v>2.16</c:v>
                </c:pt>
                <c:pt idx="217">
                  <c:v>2.17</c:v>
                </c:pt>
                <c:pt idx="218">
                  <c:v>2.1799999999999997</c:v>
                </c:pt>
                <c:pt idx="219">
                  <c:v>2.1900000000000004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2.2199999999999998</c:v>
                </c:pt>
                <c:pt idx="223">
                  <c:v>2.2300000000000004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2.2700000000000005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2.3100000000000005</c:v>
                </c:pt>
                <c:pt idx="232">
                  <c:v>2.3200000000000003</c:v>
                </c:pt>
                <c:pt idx="233">
                  <c:v>2.33</c:v>
                </c:pt>
                <c:pt idx="234">
                  <c:v>2.34</c:v>
                </c:pt>
                <c:pt idx="235">
                  <c:v>2.3500000000000005</c:v>
                </c:pt>
                <c:pt idx="236">
                  <c:v>2.3600000000000003</c:v>
                </c:pt>
                <c:pt idx="237">
                  <c:v>2.37</c:v>
                </c:pt>
                <c:pt idx="238">
                  <c:v>2.38</c:v>
                </c:pt>
                <c:pt idx="239">
                  <c:v>2.3899999999999997</c:v>
                </c:pt>
                <c:pt idx="240">
                  <c:v>2.4000000000000004</c:v>
                </c:pt>
                <c:pt idx="241">
                  <c:v>2.41</c:v>
                </c:pt>
                <c:pt idx="242">
                  <c:v>2.42</c:v>
                </c:pt>
                <c:pt idx="243">
                  <c:v>2.4299999999999997</c:v>
                </c:pt>
                <c:pt idx="244">
                  <c:v>2.4400000000000004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2.4699999999999998</c:v>
                </c:pt>
                <c:pt idx="248">
                  <c:v>2.4800000000000004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2.5200000000000005</c:v>
                </c:pt>
                <c:pt idx="253">
                  <c:v>2.5300000000000002</c:v>
                </c:pt>
              </c:numCache>
            </c:numRef>
          </c:cat>
          <c:val>
            <c:numRef>
              <c:f>wmot1!$D$9:$D$262</c:f>
              <c:numCache>
                <c:formatCode>General</c:formatCode>
                <c:ptCount val="254"/>
                <c:pt idx="0">
                  <c:v>-47.930999698150998</c:v>
                </c:pt>
                <c:pt idx="1">
                  <c:v>-47.930999698150998</c:v>
                </c:pt>
                <c:pt idx="2">
                  <c:v>-47.671402945183956</c:v>
                </c:pt>
                <c:pt idx="3">
                  <c:v>-48.627190975974827</c:v>
                </c:pt>
                <c:pt idx="4">
                  <c:v>-49.311582407248075</c:v>
                </c:pt>
                <c:pt idx="5">
                  <c:v>-50.397168805318607</c:v>
                </c:pt>
                <c:pt idx="6">
                  <c:v>-52.273345308840874</c:v>
                </c:pt>
                <c:pt idx="7">
                  <c:v>-53.71292728137044</c:v>
                </c:pt>
                <c:pt idx="8">
                  <c:v>-56.379693878072608</c:v>
                </c:pt>
                <c:pt idx="9">
                  <c:v>-61.076035063221511</c:v>
                </c:pt>
                <c:pt idx="10">
                  <c:v>-64.981786173598309</c:v>
                </c:pt>
                <c:pt idx="11">
                  <c:v>-66.999560878678949</c:v>
                </c:pt>
                <c:pt idx="12">
                  <c:v>-68.297544612834614</c:v>
                </c:pt>
                <c:pt idx="13">
                  <c:v>-69.619128089178801</c:v>
                </c:pt>
                <c:pt idx="14">
                  <c:v>-71.330106636682316</c:v>
                </c:pt>
                <c:pt idx="15">
                  <c:v>-73.277082237915806</c:v>
                </c:pt>
                <c:pt idx="16">
                  <c:v>-75.153258735302146</c:v>
                </c:pt>
                <c:pt idx="17">
                  <c:v>-76.581040867417073</c:v>
                </c:pt>
                <c:pt idx="18">
                  <c:v>-77.466029788224873</c:v>
                </c:pt>
                <c:pt idx="19">
                  <c:v>-78.386418260956262</c:v>
                </c:pt>
                <c:pt idx="20">
                  <c:v>-79.814200393071189</c:v>
                </c:pt>
                <c:pt idx="21">
                  <c:v>-80.132796360383367</c:v>
                </c:pt>
                <c:pt idx="22">
                  <c:v>-78.433617683974106</c:v>
                </c:pt>
                <c:pt idx="23">
                  <c:v>-77.418830365207043</c:v>
                </c:pt>
                <c:pt idx="24">
                  <c:v>-78.339218837938432</c:v>
                </c:pt>
                <c:pt idx="25">
                  <c:v>-81.45437983672754</c:v>
                </c:pt>
                <c:pt idx="26">
                  <c:v>-85.525328860171641</c:v>
                </c:pt>
                <c:pt idx="27">
                  <c:v>-87.413305228652249</c:v>
                </c:pt>
                <c:pt idx="28">
                  <c:v>-88.097696647653635</c:v>
                </c:pt>
                <c:pt idx="29">
                  <c:v>-88.923686274349365</c:v>
                </c:pt>
                <c:pt idx="30">
                  <c:v>-89.726076220215731</c:v>
                </c:pt>
                <c:pt idx="31">
                  <c:v>-90.906061488865646</c:v>
                </c:pt>
                <c:pt idx="32">
                  <c:v>-91.743850986655616</c:v>
                </c:pt>
                <c:pt idx="33">
                  <c:v>-92.074246825062062</c:v>
                </c:pt>
                <c:pt idx="34">
                  <c:v>-92.723238692139887</c:v>
                </c:pt>
                <c:pt idx="35">
                  <c:v>-93.832424795583407</c:v>
                </c:pt>
                <c:pt idx="36">
                  <c:v>-94.953410770121195</c:v>
                </c:pt>
                <c:pt idx="37">
                  <c:v>-95.248407056604051</c:v>
                </c:pt>
                <c:pt idx="38">
                  <c:v>-93.301431455370576</c:v>
                </c:pt>
                <c:pt idx="39">
                  <c:v>-90.481266804423527</c:v>
                </c:pt>
                <c:pt idx="40">
                  <c:v>-89.903074041192838</c:v>
                </c:pt>
                <c:pt idx="41">
                  <c:v>-90.434067381405683</c:v>
                </c:pt>
                <c:pt idx="42">
                  <c:v>-90.304268983446434</c:v>
                </c:pt>
                <c:pt idx="43">
                  <c:v>-90.139071094922826</c:v>
                </c:pt>
                <c:pt idx="44">
                  <c:v>-90.481266804423527</c:v>
                </c:pt>
                <c:pt idx="45">
                  <c:v>-91.342655983042789</c:v>
                </c:pt>
                <c:pt idx="46">
                  <c:v>-92.263044455774178</c:v>
                </c:pt>
                <c:pt idx="47">
                  <c:v>-92.628839907463416</c:v>
                </c:pt>
                <c:pt idx="48">
                  <c:v>-92.274844326868461</c:v>
                </c:pt>
                <c:pt idx="49">
                  <c:v>-91.625852459790622</c:v>
                </c:pt>
                <c:pt idx="50">
                  <c:v>-93.572828061024126</c:v>
                </c:pt>
                <c:pt idx="51">
                  <c:v>-98.233769657433925</c:v>
                </c:pt>
                <c:pt idx="52">
                  <c:v>-100.57014045254519</c:v>
                </c:pt>
                <c:pt idx="53">
                  <c:v>-100.49934128733881</c:v>
                </c:pt>
                <c:pt idx="54">
                  <c:v>-100.74713821216304</c:v>
                </c:pt>
                <c:pt idx="55">
                  <c:v>-101.39613007924089</c:v>
                </c:pt>
                <c:pt idx="56">
                  <c:v>-102.05692181741298</c:v>
                </c:pt>
                <c:pt idx="57">
                  <c:v>-101.90352373862441</c:v>
                </c:pt>
                <c:pt idx="58">
                  <c:v>-101.21913231962301</c:v>
                </c:pt>
                <c:pt idx="59">
                  <c:v>-101.08933392166375</c:v>
                </c:pt>
                <c:pt idx="60">
                  <c:v>-101.25453187154659</c:v>
                </c:pt>
                <c:pt idx="61">
                  <c:v>-101.69112636572375</c:v>
                </c:pt>
                <c:pt idx="62">
                  <c:v>-102.57611528653158</c:v>
                </c:pt>
                <c:pt idx="63">
                  <c:v>-101.03033468891087</c:v>
                </c:pt>
                <c:pt idx="64">
                  <c:v>-96.912186242448939</c:v>
                </c:pt>
                <c:pt idx="65">
                  <c:v>-95.201207694945452</c:v>
                </c:pt>
                <c:pt idx="66">
                  <c:v>-95.90919879477616</c:v>
                </c:pt>
                <c:pt idx="67">
                  <c:v>-97.903373819027479</c:v>
                </c:pt>
                <c:pt idx="68">
                  <c:v>-101.3017312332052</c:v>
                </c:pt>
                <c:pt idx="69">
                  <c:v>-103.11890849783867</c:v>
                </c:pt>
                <c:pt idx="70">
                  <c:v>-103.63810202831648</c:v>
                </c:pt>
                <c:pt idx="71">
                  <c:v>-104.55849050104783</c:v>
                </c:pt>
                <c:pt idx="72">
                  <c:v>-104.86528665862498</c:v>
                </c:pt>
                <c:pt idx="73">
                  <c:v>-104.57029031078289</c:v>
                </c:pt>
                <c:pt idx="74">
                  <c:v>-104.61748973380072</c:v>
                </c:pt>
                <c:pt idx="75">
                  <c:v>-104.84168691643644</c:v>
                </c:pt>
                <c:pt idx="76">
                  <c:v>-105.27828147197283</c:v>
                </c:pt>
                <c:pt idx="77">
                  <c:v>-106.02167212372711</c:v>
                </c:pt>
                <c:pt idx="78">
                  <c:v>-106.02167212372711</c:v>
                </c:pt>
                <c:pt idx="79">
                  <c:v>-105.25468172978429</c:v>
                </c:pt>
                <c:pt idx="80">
                  <c:v>-105.27828147197283</c:v>
                </c:pt>
                <c:pt idx="81">
                  <c:v>-104.25169434347073</c:v>
                </c:pt>
                <c:pt idx="82">
                  <c:v>-102.48171650185509</c:v>
                </c:pt>
                <c:pt idx="83">
                  <c:v>-101.78552521175945</c:v>
                </c:pt>
                <c:pt idx="84">
                  <c:v>-101.23093212935805</c:v>
                </c:pt>
                <c:pt idx="85">
                  <c:v>-101.24273200045231</c:v>
                </c:pt>
                <c:pt idx="86">
                  <c:v>-101.85632431560657</c:v>
                </c:pt>
                <c:pt idx="87">
                  <c:v>-103.94489818589358</c:v>
                </c:pt>
                <c:pt idx="88">
                  <c:v>-105.16028294510784</c:v>
                </c:pt>
                <c:pt idx="89">
                  <c:v>-104.66468915681858</c:v>
                </c:pt>
                <c:pt idx="90">
                  <c:v>-104.65288928572431</c:v>
                </c:pt>
                <c:pt idx="91">
                  <c:v>-105.07768397016642</c:v>
                </c:pt>
                <c:pt idx="92">
                  <c:v>-105.85647423520351</c:v>
                </c:pt>
                <c:pt idx="93">
                  <c:v>-103.7679003649165</c:v>
                </c:pt>
                <c:pt idx="94">
                  <c:v>-100.79433763518088</c:v>
                </c:pt>
                <c:pt idx="95">
                  <c:v>-100.80613744491595</c:v>
                </c:pt>
                <c:pt idx="96">
                  <c:v>-101.89172386753017</c:v>
                </c:pt>
                <c:pt idx="97">
                  <c:v>-102.63511458064369</c:v>
                </c:pt>
                <c:pt idx="98">
                  <c:v>-102.45811675966655</c:v>
                </c:pt>
                <c:pt idx="99">
                  <c:v>-101.63212713297088</c:v>
                </c:pt>
                <c:pt idx="100">
                  <c:v>-99.543553262683844</c:v>
                </c:pt>
                <c:pt idx="101">
                  <c:v>-98.493366453352451</c:v>
                </c:pt>
                <c:pt idx="102">
                  <c:v>-99.177757872353837</c:v>
                </c:pt>
                <c:pt idx="103">
                  <c:v>-98.92996094752958</c:v>
                </c:pt>
                <c:pt idx="104">
                  <c:v>-98.19837010551035</c:v>
                </c:pt>
                <c:pt idx="105">
                  <c:v>-97.962373113139591</c:v>
                </c:pt>
                <c:pt idx="106">
                  <c:v>-98.658564341876044</c:v>
                </c:pt>
                <c:pt idx="107">
                  <c:v>-99.673351660643092</c:v>
                </c:pt>
                <c:pt idx="108">
                  <c:v>-100.01554737014381</c:v>
                </c:pt>
                <c:pt idx="109">
                  <c:v>-99.460954287742425</c:v>
                </c:pt>
                <c:pt idx="110">
                  <c:v>-98.729363507082411</c:v>
                </c:pt>
                <c:pt idx="111">
                  <c:v>-99.165958001259568</c:v>
                </c:pt>
                <c:pt idx="112">
                  <c:v>-102.31651855197227</c:v>
                </c:pt>
                <c:pt idx="113">
                  <c:v>-106.22226962553353</c:v>
                </c:pt>
                <c:pt idx="114">
                  <c:v>-107.13085822717063</c:v>
                </c:pt>
                <c:pt idx="115">
                  <c:v>-106.44646680816922</c:v>
                </c:pt>
                <c:pt idx="116">
                  <c:v>-106.71786341382278</c:v>
                </c:pt>
                <c:pt idx="117">
                  <c:v>-107.65005175764844</c:v>
                </c:pt>
                <c:pt idx="118">
                  <c:v>-108.44064183242058</c:v>
                </c:pt>
                <c:pt idx="119">
                  <c:v>-108.51144093626769</c:v>
                </c:pt>
                <c:pt idx="120">
                  <c:v>-108.07484644209057</c:v>
                </c:pt>
                <c:pt idx="121">
                  <c:v>-107.83884938836059</c:v>
                </c:pt>
                <c:pt idx="122">
                  <c:v>-108.15744541703199</c:v>
                </c:pt>
                <c:pt idx="123">
                  <c:v>-108.78283754192128</c:v>
                </c:pt>
                <c:pt idx="124">
                  <c:v>-108.53504067845626</c:v>
                </c:pt>
                <c:pt idx="125">
                  <c:v>-105.60867731037925</c:v>
                </c:pt>
                <c:pt idx="126">
                  <c:v>-101.85632431560657</c:v>
                </c:pt>
                <c:pt idx="127">
                  <c:v>-101.12473347358733</c:v>
                </c:pt>
                <c:pt idx="128">
                  <c:v>-102.04512194631873</c:v>
                </c:pt>
                <c:pt idx="129">
                  <c:v>-101.97432284247157</c:v>
                </c:pt>
                <c:pt idx="130">
                  <c:v>-103.13070836893294</c:v>
                </c:pt>
                <c:pt idx="131">
                  <c:v>-104.34609312814719</c:v>
                </c:pt>
                <c:pt idx="132">
                  <c:v>-104.22809460128218</c:v>
                </c:pt>
                <c:pt idx="133">
                  <c:v>-106.59986488695779</c:v>
                </c:pt>
                <c:pt idx="134">
                  <c:v>-108.4642415746091</c:v>
                </c:pt>
                <c:pt idx="135">
                  <c:v>-107.86244906918989</c:v>
                </c:pt>
                <c:pt idx="136">
                  <c:v>-107.69725118066629</c:v>
                </c:pt>
                <c:pt idx="137">
                  <c:v>-108.287243753632</c:v>
                </c:pt>
                <c:pt idx="138">
                  <c:v>-109.1604328647048</c:v>
                </c:pt>
                <c:pt idx="139">
                  <c:v>-108.9716351726334</c:v>
                </c:pt>
                <c:pt idx="140">
                  <c:v>-107.87424894028416</c:v>
                </c:pt>
                <c:pt idx="141">
                  <c:v>-107.22525707320634</c:v>
                </c:pt>
                <c:pt idx="142">
                  <c:v>-107.4848538077656</c:v>
                </c:pt>
                <c:pt idx="143">
                  <c:v>-106.2576691774571</c:v>
                </c:pt>
                <c:pt idx="144">
                  <c:v>-104.29889370512933</c:v>
                </c:pt>
                <c:pt idx="145">
                  <c:v>-103.59090260529862</c:v>
                </c:pt>
                <c:pt idx="146">
                  <c:v>-101.39613007924089</c:v>
                </c:pt>
                <c:pt idx="147">
                  <c:v>-101.92712341945372</c:v>
                </c:pt>
                <c:pt idx="148">
                  <c:v>-104.55849050104783</c:v>
                </c:pt>
                <c:pt idx="149">
                  <c:v>-104.35789299924144</c:v>
                </c:pt>
                <c:pt idx="150">
                  <c:v>-103.44930433624509</c:v>
                </c:pt>
                <c:pt idx="151">
                  <c:v>-101.07753405056948</c:v>
                </c:pt>
                <c:pt idx="152">
                  <c:v>-99.779550316413818</c:v>
                </c:pt>
                <c:pt idx="153">
                  <c:v>-100.79433763518088</c:v>
                </c:pt>
                <c:pt idx="154">
                  <c:v>-101.10113379275803</c:v>
                </c:pt>
                <c:pt idx="155">
                  <c:v>-102.7059136844908</c:v>
                </c:pt>
                <c:pt idx="156">
                  <c:v>-106.19866994470421</c:v>
                </c:pt>
                <c:pt idx="157">
                  <c:v>-108.49964112653268</c:v>
                </c:pt>
                <c:pt idx="158">
                  <c:v>-109.47902883201695</c:v>
                </c:pt>
                <c:pt idx="159">
                  <c:v>-109.57342767805261</c:v>
                </c:pt>
                <c:pt idx="160">
                  <c:v>-106.87126149261135</c:v>
                </c:pt>
                <c:pt idx="161">
                  <c:v>-104.58209018187713</c:v>
                </c:pt>
                <c:pt idx="162">
                  <c:v>-104.81808723560712</c:v>
                </c:pt>
                <c:pt idx="163">
                  <c:v>-105.27828147197283</c:v>
                </c:pt>
                <c:pt idx="164">
                  <c:v>-107.50845354995414</c:v>
                </c:pt>
                <c:pt idx="165">
                  <c:v>-109.01883459565124</c:v>
                </c:pt>
                <c:pt idx="166">
                  <c:v>-108.25184420170842</c:v>
                </c:pt>
                <c:pt idx="167">
                  <c:v>-108.12204586510839</c:v>
                </c:pt>
                <c:pt idx="168">
                  <c:v>-106.74146315601132</c:v>
                </c:pt>
                <c:pt idx="169">
                  <c:v>-103.53190331118651</c:v>
                </c:pt>
                <c:pt idx="170">
                  <c:v>-101.37253039841157</c:v>
                </c:pt>
                <c:pt idx="171">
                  <c:v>-100.22794468168526</c:v>
                </c:pt>
                <c:pt idx="172">
                  <c:v>-99.732350893396003</c:v>
                </c:pt>
                <c:pt idx="173">
                  <c:v>-100.18074532002663</c:v>
                </c:pt>
                <c:pt idx="174">
                  <c:v>-102.17492034427798</c:v>
                </c:pt>
                <c:pt idx="175">
                  <c:v>-105.70307615641495</c:v>
                </c:pt>
                <c:pt idx="176">
                  <c:v>-107.75625041341917</c:v>
                </c:pt>
                <c:pt idx="177">
                  <c:v>-108.01584714797846</c:v>
                </c:pt>
                <c:pt idx="178">
                  <c:v>-108.44064183242058</c:v>
                </c:pt>
                <c:pt idx="179">
                  <c:v>-109.10143357059269</c:v>
                </c:pt>
                <c:pt idx="180">
                  <c:v>-108.79463741301555</c:v>
                </c:pt>
                <c:pt idx="181">
                  <c:v>-107.70905099040132</c:v>
                </c:pt>
                <c:pt idx="182">
                  <c:v>-107.17805765018849</c:v>
                </c:pt>
                <c:pt idx="183">
                  <c:v>-107.61465220572487</c:v>
                </c:pt>
                <c:pt idx="184">
                  <c:v>-108.73563818026264</c:v>
                </c:pt>
                <c:pt idx="185">
                  <c:v>-109.29023120130481</c:v>
                </c:pt>
                <c:pt idx="186">
                  <c:v>-108.99523491482194</c:v>
                </c:pt>
                <c:pt idx="187">
                  <c:v>-107.18985752128273</c:v>
                </c:pt>
                <c:pt idx="188">
                  <c:v>-103.82689965902861</c:v>
                </c:pt>
                <c:pt idx="189">
                  <c:v>-101.89172386753017</c:v>
                </c:pt>
                <c:pt idx="190">
                  <c:v>-101.65572681380019</c:v>
                </c:pt>
                <c:pt idx="191">
                  <c:v>-101.27813155237592</c:v>
                </c:pt>
                <c:pt idx="192">
                  <c:v>-102.94191073822078</c:v>
                </c:pt>
                <c:pt idx="193">
                  <c:v>-105.66767660449136</c:v>
                </c:pt>
                <c:pt idx="194">
                  <c:v>-106.72966328491705</c:v>
                </c:pt>
                <c:pt idx="195">
                  <c:v>-106.93026078672345</c:v>
                </c:pt>
                <c:pt idx="196">
                  <c:v>-106.36386783322783</c:v>
                </c:pt>
                <c:pt idx="197">
                  <c:v>-105.40807980857286</c:v>
                </c:pt>
                <c:pt idx="198">
                  <c:v>-105.23108204895499</c:v>
                </c:pt>
                <c:pt idx="199">
                  <c:v>-105.89187378712708</c:v>
                </c:pt>
                <c:pt idx="200">
                  <c:v>-105.86827404493854</c:v>
                </c:pt>
                <c:pt idx="201">
                  <c:v>-107.22525707320634</c:v>
                </c:pt>
                <c:pt idx="202">
                  <c:v>-108.90083606878625</c:v>
                </c:pt>
                <c:pt idx="203">
                  <c:v>-108.77103773218624</c:v>
                </c:pt>
                <c:pt idx="204">
                  <c:v>-108.95983536289836</c:v>
                </c:pt>
                <c:pt idx="205">
                  <c:v>-107.3432556000713</c:v>
                </c:pt>
                <c:pt idx="206">
                  <c:v>-104.81808723560712</c:v>
                </c:pt>
                <c:pt idx="207">
                  <c:v>-103.88589889178148</c:v>
                </c:pt>
                <c:pt idx="208">
                  <c:v>-103.69710126106935</c:v>
                </c:pt>
                <c:pt idx="209">
                  <c:v>-104.25169434347073</c:v>
                </c:pt>
                <c:pt idx="210">
                  <c:v>-105.10128365099573</c:v>
                </c:pt>
                <c:pt idx="211">
                  <c:v>-105.04228441824284</c:v>
                </c:pt>
                <c:pt idx="212">
                  <c:v>-104.0274970994758</c:v>
                </c:pt>
                <c:pt idx="213">
                  <c:v>-103.73250081299292</c:v>
                </c:pt>
                <c:pt idx="214">
                  <c:v>-102.34011823280159</c:v>
                </c:pt>
                <c:pt idx="215">
                  <c:v>-100.88873641985737</c:v>
                </c:pt>
                <c:pt idx="216">
                  <c:v>-100.87693661012231</c:v>
                </c:pt>
                <c:pt idx="217">
                  <c:v>-100.45214192568019</c:v>
                </c:pt>
                <c:pt idx="218">
                  <c:v>-102.46991663076085</c:v>
                </c:pt>
                <c:pt idx="219">
                  <c:v>-105.23108204895499</c:v>
                </c:pt>
                <c:pt idx="220">
                  <c:v>-108.36984272857342</c:v>
                </c:pt>
                <c:pt idx="221">
                  <c:v>-106.63526443888138</c:v>
                </c:pt>
                <c:pt idx="222">
                  <c:v>-104.47589152610644</c:v>
                </c:pt>
                <c:pt idx="223">
                  <c:v>-107.61465220572487</c:v>
                </c:pt>
                <c:pt idx="224">
                  <c:v>-109.96282281057117</c:v>
                </c:pt>
                <c:pt idx="225">
                  <c:v>-111.33160564857397</c:v>
                </c:pt>
                <c:pt idx="226">
                  <c:v>-111.76820020411036</c:v>
                </c:pt>
                <c:pt idx="227">
                  <c:v>-111.2372068025383</c:v>
                </c:pt>
                <c:pt idx="228">
                  <c:v>-111.01300961990259</c:v>
                </c:pt>
                <c:pt idx="229">
                  <c:v>-111.46140404653326</c:v>
                </c:pt>
                <c:pt idx="230">
                  <c:v>-112.15759527526967</c:v>
                </c:pt>
                <c:pt idx="231">
                  <c:v>-109.90382351645907</c:v>
                </c:pt>
                <c:pt idx="232">
                  <c:v>-107.03645944249418</c:v>
                </c:pt>
                <c:pt idx="233">
                  <c:v>-104.81808723560712</c:v>
                </c:pt>
                <c:pt idx="234">
                  <c:v>-107.42585457501272</c:v>
                </c:pt>
                <c:pt idx="235">
                  <c:v>-109.79762486068834</c:v>
                </c:pt>
                <c:pt idx="236">
                  <c:v>-106.87126149261135</c:v>
                </c:pt>
                <c:pt idx="237">
                  <c:v>-107.04825931358845</c:v>
                </c:pt>
                <c:pt idx="238">
                  <c:v>-108.32264330555559</c:v>
                </c:pt>
                <c:pt idx="239">
                  <c:v>-110.18701999320687</c:v>
                </c:pt>
                <c:pt idx="240">
                  <c:v>-108.78283754192128</c:v>
                </c:pt>
                <c:pt idx="241">
                  <c:v>-109.05423414757483</c:v>
                </c:pt>
                <c:pt idx="242">
                  <c:v>-108.74743798999768</c:v>
                </c:pt>
                <c:pt idx="243">
                  <c:v>-108.21644464978486</c:v>
                </c:pt>
                <c:pt idx="244">
                  <c:v>-110.55281538353691</c:v>
                </c:pt>
                <c:pt idx="245">
                  <c:v>-115.63855172574804</c:v>
                </c:pt>
                <c:pt idx="246">
                  <c:v>-117.72712553467582</c:v>
                </c:pt>
                <c:pt idx="247">
                  <c:v>-116.90113590798012</c:v>
                </c:pt>
                <c:pt idx="248">
                  <c:v>-116.46454135244375</c:v>
                </c:pt>
                <c:pt idx="249">
                  <c:v>-116.44094167161444</c:v>
                </c:pt>
                <c:pt idx="250">
                  <c:v>-114.37596754351597</c:v>
                </c:pt>
                <c:pt idx="251">
                  <c:v>-111.50860340819185</c:v>
                </c:pt>
                <c:pt idx="252">
                  <c:v>-107.2370569443006</c:v>
                </c:pt>
                <c:pt idx="253">
                  <c:v>-106.3166684715692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53-4029-9ED1-724A7D6DC486}"/>
            </c:ext>
          </c:extLst>
        </c:ser>
        <c:ser>
          <c:idx val="1"/>
          <c:order val="1"/>
          <c:tx>
            <c:strRef>
              <c:f>wmot1!$E$8</c:f>
              <c:strCache>
                <c:ptCount val="1"/>
                <c:pt idx="0">
                  <c:v>Wmot,sim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wmot1!$E$9:$E$262</c:f>
              <c:numCache>
                <c:formatCode>General</c:formatCode>
                <c:ptCount val="254"/>
                <c:pt idx="0">
                  <c:v>-43.290665468207713</c:v>
                </c:pt>
                <c:pt idx="1">
                  <c:v>-45.881032203358409</c:v>
                </c:pt>
                <c:pt idx="2">
                  <c:v>-48.365481185747463</c:v>
                </c:pt>
                <c:pt idx="3">
                  <c:v>-50.748343296480158</c:v>
                </c:pt>
                <c:pt idx="4">
                  <c:v>-53.033772330851384</c:v>
                </c:pt>
                <c:pt idx="5">
                  <c:v>-55.225752239223382</c:v>
                </c:pt>
                <c:pt idx="6">
                  <c:v>-57.328104071831859</c:v>
                </c:pt>
                <c:pt idx="7">
                  <c:v>-59.344492639624022</c:v>
                </c:pt>
                <c:pt idx="8">
                  <c:v>-61.278432902742914</c:v>
                </c:pt>
                <c:pt idx="9">
                  <c:v>-63.133296097790478</c:v>
                </c:pt>
                <c:pt idx="10">
                  <c:v>-64.912315614553506</c:v>
                </c:pt>
                <c:pt idx="11">
                  <c:v>-66.618592632434655</c:v>
                </c:pt>
                <c:pt idx="12">
                  <c:v>-68.255101526416283</c:v>
                </c:pt>
                <c:pt idx="13">
                  <c:v>-69.824695051977983</c:v>
                </c:pt>
                <c:pt idx="14">
                  <c:v>-71.330109318008198</c:v>
                </c:pt>
                <c:pt idx="15">
                  <c:v>-72.77396855637781</c:v>
                </c:pt>
                <c:pt idx="16">
                  <c:v>-74.158789696489904</c:v>
                </c:pt>
                <c:pt idx="17">
                  <c:v>-75.486986752781206</c:v>
                </c:pt>
                <c:pt idx="18">
                  <c:v>-76.760875032821531</c:v>
                </c:pt>
                <c:pt idx="19">
                  <c:v>-77.982675173348497</c:v>
                </c:pt>
                <c:pt idx="20">
                  <c:v>-79.154517011271864</c:v>
                </c:pt>
                <c:pt idx="21">
                  <c:v>-80.278443296396887</c:v>
                </c:pt>
                <c:pt idx="22">
                  <c:v>-81.356413252336935</c:v>
                </c:pt>
                <c:pt idx="23">
                  <c:v>-82.390305991824036</c:v>
                </c:pt>
                <c:pt idx="24">
                  <c:v>-83.38192379237006</c:v>
                </c:pt>
                <c:pt idx="25">
                  <c:v>-84.332995237989877</c:v>
                </c:pt>
                <c:pt idx="26">
                  <c:v>-85.245178232461413</c:v>
                </c:pt>
                <c:pt idx="27">
                  <c:v>-86.12006288937684</c:v>
                </c:pt>
                <c:pt idx="28">
                  <c:v>-86.959174304021559</c:v>
                </c:pt>
                <c:pt idx="29">
                  <c:v>-87.763975211914499</c:v>
                </c:pt>
                <c:pt idx="30">
                  <c:v>-88.535868538642205</c:v>
                </c:pt>
                <c:pt idx="31">
                  <c:v>-89.276199845432998</c:v>
                </c:pt>
                <c:pt idx="32">
                  <c:v>-89.986259674733517</c:v>
                </c:pt>
                <c:pt idx="33">
                  <c:v>-90.667285799877234</c:v>
                </c:pt>
                <c:pt idx="34">
                  <c:v>-91.320465382765576</c:v>
                </c:pt>
                <c:pt idx="35">
                  <c:v>-91.946937043323629</c:v>
                </c:pt>
                <c:pt idx="36">
                  <c:v>-92.54779284433755</c:v>
                </c:pt>
                <c:pt idx="37">
                  <c:v>-93.124080195134098</c:v>
                </c:pt>
                <c:pt idx="38">
                  <c:v>-93.676803677419983</c:v>
                </c:pt>
                <c:pt idx="39">
                  <c:v>-94.206926796464643</c:v>
                </c:pt>
                <c:pt idx="40">
                  <c:v>-94.715373660678551</c:v>
                </c:pt>
                <c:pt idx="41">
                  <c:v>-95.203030592515063</c:v>
                </c:pt>
                <c:pt idx="42">
                  <c:v>-95.670747673504209</c:v>
                </c:pt>
                <c:pt idx="43">
                  <c:v>-96.119340226111163</c:v>
                </c:pt>
                <c:pt idx="44">
                  <c:v>-96.549590235002981</c:v>
                </c:pt>
                <c:pt idx="45">
                  <c:v>-96.962247710200899</c:v>
                </c:pt>
                <c:pt idx="46">
                  <c:v>-97.358031994494908</c:v>
                </c:pt>
                <c:pt idx="47">
                  <c:v>-97.73763301739892</c:v>
                </c:pt>
                <c:pt idx="48">
                  <c:v>-98.101712497833148</c:v>
                </c:pt>
                <c:pt idx="49">
                  <c:v>-98.45090509762953</c:v>
                </c:pt>
                <c:pt idx="50">
                  <c:v>-98.785819527871936</c:v>
                </c:pt>
                <c:pt idx="51">
                  <c:v>-99.107039609998509</c:v>
                </c:pt>
                <c:pt idx="52">
                  <c:v>-99.415125293516951</c:v>
                </c:pt>
                <c:pt idx="53">
                  <c:v>-99.710613632105932</c:v>
                </c:pt>
                <c:pt idx="54">
                  <c:v>-99.994019719805138</c:v>
                </c:pt>
                <c:pt idx="55">
                  <c:v>-100.26583758892478</c:v>
                </c:pt>
                <c:pt idx="56">
                  <c:v>-100.52654107124084</c:v>
                </c:pt>
                <c:pt idx="57">
                  <c:v>-100.77658462397648</c:v>
                </c:pt>
                <c:pt idx="58">
                  <c:v>-101.01640412201014</c:v>
                </c:pt>
                <c:pt idx="59">
                  <c:v>-101.24641761769074</c:v>
                </c:pt>
                <c:pt idx="60">
                  <c:v>-101.46702606958478</c:v>
                </c:pt>
                <c:pt idx="61">
                  <c:v>-101.6786140414256</c:v>
                </c:pt>
                <c:pt idx="62">
                  <c:v>-101.88155037248342</c:v>
                </c:pt>
                <c:pt idx="63">
                  <c:v>-102.07618882052422</c:v>
                </c:pt>
                <c:pt idx="64">
                  <c:v>-102.26286867847901</c:v>
                </c:pt>
                <c:pt idx="65">
                  <c:v>-102.44191536589771</c:v>
                </c:pt>
                <c:pt idx="66">
                  <c:v>-102.61364099621915</c:v>
                </c:pt>
                <c:pt idx="67">
                  <c:v>-102.778344920846</c:v>
                </c:pt>
                <c:pt idx="68">
                  <c:v>-102.93631425097286</c:v>
                </c:pt>
                <c:pt idx="69">
                  <c:v>-103.08782435807726</c:v>
                </c:pt>
                <c:pt idx="70">
                  <c:v>-103.23313935394606</c:v>
                </c:pt>
                <c:pt idx="71">
                  <c:v>-103.3725125510741</c:v>
                </c:pt>
                <c:pt idx="72">
                  <c:v>-103.50618690423741</c:v>
                </c:pt>
                <c:pt idx="73">
                  <c:v>-103.63439543401103</c:v>
                </c:pt>
                <c:pt idx="74">
                  <c:v>-103.75736163296935</c:v>
                </c:pt>
                <c:pt idx="75">
                  <c:v>-103.87529985527766</c:v>
                </c:pt>
                <c:pt idx="76">
                  <c:v>-103.98841569035325</c:v>
                </c:pt>
                <c:pt idx="77">
                  <c:v>-104.09690632124816</c:v>
                </c:pt>
                <c:pt idx="78">
                  <c:v>-104.20096086837769</c:v>
                </c:pt>
                <c:pt idx="79">
                  <c:v>-104.30076071919451</c:v>
                </c:pt>
                <c:pt idx="80">
                  <c:v>-104.39647984438241</c:v>
                </c:pt>
                <c:pt idx="81">
                  <c:v>-104.48828510112124</c:v>
                </c:pt>
                <c:pt idx="82">
                  <c:v>-104.57633652395168</c:v>
                </c:pt>
                <c:pt idx="83">
                  <c:v>-104.66078760374687</c:v>
                </c:pt>
                <c:pt idx="84">
                  <c:v>-104.74178555527692</c:v>
                </c:pt>
                <c:pt idx="85">
                  <c:v>-104.81947157383318</c:v>
                </c:pt>
                <c:pt idx="86">
                  <c:v>-104.89398108135923</c:v>
                </c:pt>
                <c:pt idx="87">
                  <c:v>-104.96544396251787</c:v>
                </c:pt>
                <c:pt idx="88">
                  <c:v>-105.03398479110554</c:v>
                </c:pt>
                <c:pt idx="89">
                  <c:v>-105.09972304720881</c:v>
                </c:pt>
                <c:pt idx="90">
                  <c:v>-105.16277332548158</c:v>
                </c:pt>
                <c:pt idx="91">
                  <c:v>-105.22324553490603</c:v>
                </c:pt>
                <c:pt idx="92">
                  <c:v>-105.28124509038541</c:v>
                </c:pt>
                <c:pt idx="93">
                  <c:v>-105.33687309650301</c:v>
                </c:pt>
                <c:pt idx="94">
                  <c:v>-105.3902265237671</c:v>
                </c:pt>
                <c:pt idx="95">
                  <c:v>-105.44139837764961</c:v>
                </c:pt>
                <c:pt idx="96">
                  <c:v>-105.49047786071282</c:v>
                </c:pt>
                <c:pt idx="97">
                  <c:v>-105.53755052810693</c:v>
                </c:pt>
                <c:pt idx="98">
                  <c:v>-105.58269843670949</c:v>
                </c:pt>
                <c:pt idx="99">
                  <c:v>-105.62600028816647</c:v>
                </c:pt>
                <c:pt idx="100">
                  <c:v>-105.66753156608476</c:v>
                </c:pt>
                <c:pt idx="101">
                  <c:v>-105.70736466761485</c:v>
                </c:pt>
                <c:pt idx="102">
                  <c:v>-105.74556902965321</c:v>
                </c:pt>
                <c:pt idx="103">
                  <c:v>-105.78221124988441</c:v>
                </c:pt>
                <c:pt idx="104">
                  <c:v>-105.817355202874</c:v>
                </c:pt>
                <c:pt idx="105">
                  <c:v>-105.85106215141424</c:v>
                </c:pt>
                <c:pt idx="106">
                  <c:v>-105.88339085331729</c:v>
                </c:pt>
                <c:pt idx="107">
                  <c:v>-105.91439766384147</c:v>
                </c:pt>
                <c:pt idx="108">
                  <c:v>-105.9441366339296</c:v>
                </c:pt>
                <c:pt idx="109">
                  <c:v>-105.97265960443032</c:v>
                </c:pt>
                <c:pt idx="110">
                  <c:v>-106.00001629646685</c:v>
                </c:pt>
                <c:pt idx="111">
                  <c:v>-106.02625439811069</c:v>
                </c:pt>
                <c:pt idx="112">
                  <c:v>-106.05141964751121</c:v>
                </c:pt>
                <c:pt idx="113">
                  <c:v>-106.0755559126262</c:v>
                </c:pt>
                <c:pt idx="114">
                  <c:v>-106.09870526769238</c:v>
                </c:pt>
                <c:pt idx="115">
                  <c:v>-106.12090806656896</c:v>
                </c:pt>
                <c:pt idx="116">
                  <c:v>-106.14220301308235</c:v>
                </c:pt>
                <c:pt idx="117">
                  <c:v>-106.1626272284945</c:v>
                </c:pt>
                <c:pt idx="118">
                  <c:v>-106.18221631621257</c:v>
                </c:pt>
                <c:pt idx="119">
                  <c:v>-106.20100442385257</c:v>
                </c:pt>
                <c:pt idx="120">
                  <c:v>-106.21902430276539</c:v>
                </c:pt>
                <c:pt idx="121">
                  <c:v>-106.23630736512879</c:v>
                </c:pt>
                <c:pt idx="122">
                  <c:v>-106.25288373870504</c:v>
                </c:pt>
                <c:pt idx="123">
                  <c:v>-106.26878231935942</c:v>
                </c:pt>
                <c:pt idx="124">
                  <c:v>-106.28403082143141</c:v>
                </c:pt>
                <c:pt idx="125">
                  <c:v>-106.29865582604627</c:v>
                </c:pt>
                <c:pt idx="126">
                  <c:v>-106.31268282745103</c:v>
                </c:pt>
                <c:pt idx="127">
                  <c:v>-106.32613627745606</c:v>
                </c:pt>
                <c:pt idx="128">
                  <c:v>-106.33903962805928</c:v>
                </c:pt>
                <c:pt idx="129">
                  <c:v>-106.35141537232768</c:v>
                </c:pt>
                <c:pt idx="130">
                  <c:v>-106.36328508360707</c:v>
                </c:pt>
                <c:pt idx="131">
                  <c:v>-106.37466945312862</c:v>
                </c:pt>
                <c:pt idx="132">
                  <c:v>-106.38558832607782</c:v>
                </c:pt>
                <c:pt idx="133">
                  <c:v>-106.39606073618847</c:v>
                </c:pt>
                <c:pt idx="134">
                  <c:v>-106.40610493892221</c:v>
                </c:pt>
                <c:pt idx="135">
                  <c:v>-106.41573844329133</c:v>
                </c:pt>
                <c:pt idx="136">
                  <c:v>-106.42497804238052</c:v>
                </c:pt>
                <c:pt idx="137">
                  <c:v>-106.43383984262033</c:v>
                </c:pt>
                <c:pt idx="138">
                  <c:v>-106.44233929186402</c:v>
                </c:pt>
                <c:pt idx="139">
                  <c:v>-106.45049120631606</c:v>
                </c:pt>
                <c:pt idx="140">
                  <c:v>-106.45830979635973</c:v>
                </c:pt>
                <c:pt idx="141">
                  <c:v>-106.46580869132858</c:v>
                </c:pt>
                <c:pt idx="142">
                  <c:v>-106.47300096326504</c:v>
                </c:pt>
                <c:pt idx="143">
                  <c:v>-106.47989914970759</c:v>
                </c:pt>
                <c:pt idx="144">
                  <c:v>-106.48651527554604</c:v>
                </c:pt>
                <c:pt idx="145">
                  <c:v>-106.49286087398337</c:v>
                </c:pt>
                <c:pt idx="146">
                  <c:v>-106.49894700664034</c:v>
                </c:pt>
                <c:pt idx="147">
                  <c:v>-106.50478428283797</c:v>
                </c:pt>
                <c:pt idx="148">
                  <c:v>-106.51038287809183</c:v>
                </c:pt>
                <c:pt idx="149">
                  <c:v>-106.5157525518498</c:v>
                </c:pt>
                <c:pt idx="150">
                  <c:v>-106.52090266450477</c:v>
                </c:pt>
                <c:pt idx="151">
                  <c:v>-106.52584219371167</c:v>
                </c:pt>
                <c:pt idx="152">
                  <c:v>-106.53057975003721</c:v>
                </c:pt>
                <c:pt idx="153">
                  <c:v>-106.53512359196979</c:v>
                </c:pt>
                <c:pt idx="154">
                  <c:v>-106.53948164031576</c:v>
                </c:pt>
                <c:pt idx="155">
                  <c:v>-106.54366149200681</c:v>
                </c:pt>
                <c:pt idx="156">
                  <c:v>-106.54767043334296</c:v>
                </c:pt>
                <c:pt idx="157">
                  <c:v>-106.55151545269403</c:v>
                </c:pt>
                <c:pt idx="158">
                  <c:v>-106.55520325268175</c:v>
                </c:pt>
                <c:pt idx="159">
                  <c:v>-106.55874026186366</c:v>
                </c:pt>
                <c:pt idx="160">
                  <c:v>-106.56213264593941</c:v>
                </c:pt>
                <c:pt idx="161">
                  <c:v>-106.5653863184988</c:v>
                </c:pt>
                <c:pt idx="162">
                  <c:v>-106.56850695133022</c:v>
                </c:pt>
                <c:pt idx="163">
                  <c:v>-106.57149998430786</c:v>
                </c:pt>
                <c:pt idx="164">
                  <c:v>-106.5743706348743</c:v>
                </c:pt>
                <c:pt idx="165">
                  <c:v>-106.57712390713563</c:v>
                </c:pt>
                <c:pt idx="166">
                  <c:v>-106.57976460058458</c:v>
                </c:pt>
                <c:pt idx="167">
                  <c:v>-106.58229731846697</c:v>
                </c:pt>
                <c:pt idx="168">
                  <c:v>-106.58472647580605</c:v>
                </c:pt>
                <c:pt idx="169">
                  <c:v>-106.58705630709875</c:v>
                </c:pt>
                <c:pt idx="170">
                  <c:v>-106.58929087369727</c:v>
                </c:pt>
                <c:pt idx="171">
                  <c:v>-106.59143407088878</c:v>
                </c:pt>
                <c:pt idx="172">
                  <c:v>-106.59348963468571</c:v>
                </c:pt>
                <c:pt idx="173">
                  <c:v>-106.59546114833827</c:v>
                </c:pt>
                <c:pt idx="174">
                  <c:v>-106.59735204858086</c:v>
                </c:pt>
                <c:pt idx="175">
                  <c:v>-106.59916563162287</c:v>
                </c:pt>
                <c:pt idx="176">
                  <c:v>-106.60090505889472</c:v>
                </c:pt>
                <c:pt idx="177">
                  <c:v>-106.60257336255879</c:v>
                </c:pt>
                <c:pt idx="178">
                  <c:v>-106.60417345079503</c:v>
                </c:pt>
                <c:pt idx="179">
                  <c:v>-106.6057081128706</c:v>
                </c:pt>
                <c:pt idx="180">
                  <c:v>-106.60718002400205</c:v>
                </c:pt>
                <c:pt idx="181">
                  <c:v>-106.60859175001869</c:v>
                </c:pt>
                <c:pt idx="182">
                  <c:v>-106.60994575183545</c:v>
                </c:pt>
                <c:pt idx="183">
                  <c:v>-106.61124438974265</c:v>
                </c:pt>
                <c:pt idx="184">
                  <c:v>-106.61248992752047</c:v>
                </c:pt>
                <c:pt idx="185">
                  <c:v>-106.61368453638516</c:v>
                </c:pt>
                <c:pt idx="186">
                  <c:v>-106.61483029877392</c:v>
                </c:pt>
                <c:pt idx="187">
                  <c:v>-106.61592921197499</c:v>
                </c:pt>
                <c:pt idx="188">
                  <c:v>-106.61698319160924</c:v>
                </c:pt>
                <c:pt idx="189">
                  <c:v>-106.61799407496959</c:v>
                </c:pt>
                <c:pt idx="190">
                  <c:v>-106.6189636242237</c:v>
                </c:pt>
                <c:pt idx="191">
                  <c:v>-106.61989352948578</c:v>
                </c:pt>
                <c:pt idx="192">
                  <c:v>-106.62078541176282</c:v>
                </c:pt>
                <c:pt idx="193">
                  <c:v>-106.62164082578028</c:v>
                </c:pt>
                <c:pt idx="194">
                  <c:v>-106.6224612626923</c:v>
                </c:pt>
                <c:pt idx="195">
                  <c:v>-106.62324815268109</c:v>
                </c:pt>
                <c:pt idx="196">
                  <c:v>-106.62400286744999</c:v>
                </c:pt>
                <c:pt idx="197">
                  <c:v>-106.62472672261465</c:v>
                </c:pt>
                <c:pt idx="198">
                  <c:v>-106.62542097999636</c:v>
                </c:pt>
                <c:pt idx="199">
                  <c:v>-106.62608684982172</c:v>
                </c:pt>
                <c:pt idx="200">
                  <c:v>-106.62672549283221</c:v>
                </c:pt>
                <c:pt idx="201">
                  <c:v>-106.62733802230765</c:v>
                </c:pt>
                <c:pt idx="202">
                  <c:v>-106.6279255060069</c:v>
                </c:pt>
                <c:pt idx="203">
                  <c:v>-106.62848896802907</c:v>
                </c:pt>
                <c:pt idx="204">
                  <c:v>-106.62902939059882</c:v>
                </c:pt>
                <c:pt idx="205">
                  <c:v>-106.62954771577851</c:v>
                </c:pt>
                <c:pt idx="206">
                  <c:v>-106.63004484711044</c:v>
                </c:pt>
                <c:pt idx="207">
                  <c:v>-106.63052165119188</c:v>
                </c:pt>
                <c:pt idx="208">
                  <c:v>-106.63097895918571</c:v>
                </c:pt>
                <c:pt idx="209">
                  <c:v>-106.63141756826931</c:v>
                </c:pt>
                <c:pt idx="210">
                  <c:v>-106.63183824302421</c:v>
                </c:pt>
                <c:pt idx="211">
                  <c:v>-106.63224171676889</c:v>
                </c:pt>
                <c:pt idx="212">
                  <c:v>-106.6326286928371</c:v>
                </c:pt>
                <c:pt idx="213">
                  <c:v>-106.63299984580392</c:v>
                </c:pt>
                <c:pt idx="214">
                  <c:v>-106.63335582266163</c:v>
                </c:pt>
                <c:pt idx="215">
                  <c:v>-106.63369724394762</c:v>
                </c:pt>
                <c:pt idx="216">
                  <c:v>-106.63402470482606</c:v>
                </c:pt>
                <c:pt idx="217">
                  <c:v>-106.63433877612536</c:v>
                </c:pt>
                <c:pt idx="218">
                  <c:v>-106.63464000533332</c:v>
                </c:pt>
                <c:pt idx="219">
                  <c:v>-106.63492891755143</c:v>
                </c:pt>
                <c:pt idx="220">
                  <c:v>-106.63520601641028</c:v>
                </c:pt>
                <c:pt idx="221">
                  <c:v>-106.63547178494743</c:v>
                </c:pt>
                <c:pt idx="222">
                  <c:v>-106.63572668644947</c:v>
                </c:pt>
                <c:pt idx="223">
                  <c:v>-106.63597116525968</c:v>
                </c:pt>
                <c:pt idx="224">
                  <c:v>-106.63620564755246</c:v>
                </c:pt>
                <c:pt idx="225">
                  <c:v>-106.6364305420764</c:v>
                </c:pt>
                <c:pt idx="226">
                  <c:v>-106.63664624086665</c:v>
                </c:pt>
                <c:pt idx="227">
                  <c:v>-106.63685311992849</c:v>
                </c:pt>
                <c:pt idx="228">
                  <c:v>-106.63705153989262</c:v>
                </c:pt>
                <c:pt idx="229">
                  <c:v>-106.63724184664389</c:v>
                </c:pt>
                <c:pt idx="230">
                  <c:v>-106.63742437192423</c:v>
                </c:pt>
                <c:pt idx="231">
                  <c:v>-106.63759943391095</c:v>
                </c:pt>
                <c:pt idx="232">
                  <c:v>-106.63776733777139</c:v>
                </c:pt>
                <c:pt idx="233">
                  <c:v>-106.63792837619485</c:v>
                </c:pt>
                <c:pt idx="234">
                  <c:v>-106.63808282990283</c:v>
                </c:pt>
                <c:pt idx="235">
                  <c:v>-106.6382309681384</c:v>
                </c:pt>
                <c:pt idx="236">
                  <c:v>-106.63837304913551</c:v>
                </c:pt>
                <c:pt idx="237">
                  <c:v>-106.63850932056917</c:v>
                </c:pt>
                <c:pt idx="238">
                  <c:v>-106.63864001998716</c:v>
                </c:pt>
                <c:pt idx="239">
                  <c:v>-106.63876537522417</c:v>
                </c:pt>
                <c:pt idx="240">
                  <c:v>-106.63888560479893</c:v>
                </c:pt>
                <c:pt idx="241">
                  <c:v>-106.63900091829512</c:v>
                </c:pt>
                <c:pt idx="242">
                  <c:v>-106.63911151672677</c:v>
                </c:pt>
                <c:pt idx="243">
                  <c:v>-106.63921759288857</c:v>
                </c:pt>
                <c:pt idx="244">
                  <c:v>-106.63931933169208</c:v>
                </c:pt>
                <c:pt idx="245">
                  <c:v>-106.63941691048792</c:v>
                </c:pt>
                <c:pt idx="246">
                  <c:v>-106.63951049937506</c:v>
                </c:pt>
                <c:pt idx="247">
                  <c:v>-106.63960026149728</c:v>
                </c:pt>
                <c:pt idx="248">
                  <c:v>-106.63968635332749</c:v>
                </c:pt>
                <c:pt idx="249">
                  <c:v>-106.63976892494065</c:v>
                </c:pt>
                <c:pt idx="250">
                  <c:v>-106.63984812027523</c:v>
                </c:pt>
                <c:pt idx="251">
                  <c:v>-106.63992407738422</c:v>
                </c:pt>
                <c:pt idx="252">
                  <c:v>-106.63999692867571</c:v>
                </c:pt>
                <c:pt idx="253">
                  <c:v>-106.6400668011438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53-4029-9ED1-724A7D6DC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081216"/>
        <c:axId val="375721008"/>
      </c:lineChart>
      <c:catAx>
        <c:axId val="26008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75721008"/>
        <c:crosses val="autoZero"/>
        <c:auto val="1"/>
        <c:lblAlgn val="ctr"/>
        <c:lblOffset val="100"/>
        <c:noMultiLvlLbl val="0"/>
      </c:catAx>
      <c:valAx>
        <c:axId val="3757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6008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wmot1!$D$8</c:f>
              <c:strCache>
                <c:ptCount val="1"/>
                <c:pt idx="0">
                  <c:v>Wmot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wmot1!$A$9:$A$262</c:f>
              <c:numCache>
                <c:formatCode>General</c:formatCode>
                <c:ptCount val="254"/>
                <c:pt idx="0">
                  <c:v>0</c:v>
                </c:pt>
                <c:pt idx="1">
                  <c:v>9.9999999999997868E-3</c:v>
                </c:pt>
                <c:pt idx="2">
                  <c:v>2.0000000000000462E-2</c:v>
                </c:pt>
                <c:pt idx="3">
                  <c:v>3.0000000000000249E-2</c:v>
                </c:pt>
                <c:pt idx="4">
                  <c:v>4.0000000000000036E-2</c:v>
                </c:pt>
                <c:pt idx="5">
                  <c:v>4.9999999999999822E-2</c:v>
                </c:pt>
                <c:pt idx="6">
                  <c:v>6.0000000000000497E-2</c:v>
                </c:pt>
                <c:pt idx="7">
                  <c:v>7.0000000000000284E-2</c:v>
                </c:pt>
                <c:pt idx="8">
                  <c:v>8.0000000000000071E-2</c:v>
                </c:pt>
                <c:pt idx="9">
                  <c:v>8.9999999999999858E-2</c:v>
                </c:pt>
                <c:pt idx="10">
                  <c:v>0.10000000000000053</c:v>
                </c:pt>
                <c:pt idx="11">
                  <c:v>0.11000000000000032</c:v>
                </c:pt>
                <c:pt idx="12">
                  <c:v>0.12000000000000011</c:v>
                </c:pt>
                <c:pt idx="13">
                  <c:v>0.12999999999999989</c:v>
                </c:pt>
                <c:pt idx="14">
                  <c:v>0.13999999999999968</c:v>
                </c:pt>
                <c:pt idx="15">
                  <c:v>0.15000000000000036</c:v>
                </c:pt>
                <c:pt idx="16">
                  <c:v>0.16000000000000014</c:v>
                </c:pt>
                <c:pt idx="17">
                  <c:v>0.16999999999999993</c:v>
                </c:pt>
                <c:pt idx="18">
                  <c:v>0.17999999999999972</c:v>
                </c:pt>
                <c:pt idx="19">
                  <c:v>0.19000000000000039</c:v>
                </c:pt>
                <c:pt idx="20">
                  <c:v>0.20000000000000018</c:v>
                </c:pt>
                <c:pt idx="21">
                  <c:v>0.20999999999999996</c:v>
                </c:pt>
                <c:pt idx="22">
                  <c:v>0.21999999999999975</c:v>
                </c:pt>
                <c:pt idx="23">
                  <c:v>0.23000000000000043</c:v>
                </c:pt>
                <c:pt idx="24">
                  <c:v>0.24000000000000021</c:v>
                </c:pt>
                <c:pt idx="25">
                  <c:v>0.25</c:v>
                </c:pt>
                <c:pt idx="26">
                  <c:v>0.25999999999999979</c:v>
                </c:pt>
                <c:pt idx="27">
                  <c:v>0.27000000000000046</c:v>
                </c:pt>
                <c:pt idx="28">
                  <c:v>0.28000000000000025</c:v>
                </c:pt>
                <c:pt idx="29">
                  <c:v>0.29000000000000004</c:v>
                </c:pt>
                <c:pt idx="30">
                  <c:v>0.29999999999999982</c:v>
                </c:pt>
                <c:pt idx="31">
                  <c:v>0.3100000000000005</c:v>
                </c:pt>
                <c:pt idx="32">
                  <c:v>0.32000000000000028</c:v>
                </c:pt>
                <c:pt idx="33">
                  <c:v>0.33000000000000007</c:v>
                </c:pt>
                <c:pt idx="34">
                  <c:v>0.33999999999999986</c:v>
                </c:pt>
                <c:pt idx="35">
                  <c:v>0.35000000000000053</c:v>
                </c:pt>
                <c:pt idx="36">
                  <c:v>0.36000000000000032</c:v>
                </c:pt>
                <c:pt idx="37">
                  <c:v>0.37000000000000011</c:v>
                </c:pt>
                <c:pt idx="38">
                  <c:v>0.37999999999999989</c:v>
                </c:pt>
                <c:pt idx="39">
                  <c:v>0.38999999999999968</c:v>
                </c:pt>
                <c:pt idx="40">
                  <c:v>0.40000000000000036</c:v>
                </c:pt>
                <c:pt idx="41">
                  <c:v>0.41000000000000014</c:v>
                </c:pt>
                <c:pt idx="42">
                  <c:v>0.41999999999999993</c:v>
                </c:pt>
                <c:pt idx="43">
                  <c:v>0.42999999999999972</c:v>
                </c:pt>
                <c:pt idx="44">
                  <c:v>0.44000000000000039</c:v>
                </c:pt>
                <c:pt idx="45">
                  <c:v>0.45000000000000018</c:v>
                </c:pt>
                <c:pt idx="46">
                  <c:v>0.45999999999999996</c:v>
                </c:pt>
                <c:pt idx="47">
                  <c:v>0.46999999999999975</c:v>
                </c:pt>
                <c:pt idx="48">
                  <c:v>0.48000000000000043</c:v>
                </c:pt>
                <c:pt idx="49">
                  <c:v>0.49000000000000021</c:v>
                </c:pt>
                <c:pt idx="50">
                  <c:v>0.5</c:v>
                </c:pt>
                <c:pt idx="51">
                  <c:v>0.50999999999999979</c:v>
                </c:pt>
                <c:pt idx="52">
                  <c:v>0.52000000000000046</c:v>
                </c:pt>
                <c:pt idx="53">
                  <c:v>0.53000000000000025</c:v>
                </c:pt>
                <c:pt idx="54">
                  <c:v>0.54</c:v>
                </c:pt>
                <c:pt idx="55">
                  <c:v>0.54999999999999982</c:v>
                </c:pt>
                <c:pt idx="56">
                  <c:v>0.5600000000000005</c:v>
                </c:pt>
                <c:pt idx="57">
                  <c:v>0.57000000000000028</c:v>
                </c:pt>
                <c:pt idx="58">
                  <c:v>0.58000000000000007</c:v>
                </c:pt>
                <c:pt idx="59">
                  <c:v>0.58999999999999986</c:v>
                </c:pt>
                <c:pt idx="60">
                  <c:v>0.60000000000000053</c:v>
                </c:pt>
                <c:pt idx="61">
                  <c:v>0.61000000000000032</c:v>
                </c:pt>
                <c:pt idx="62">
                  <c:v>0.62000000000000011</c:v>
                </c:pt>
                <c:pt idx="63">
                  <c:v>0.62999999999999989</c:v>
                </c:pt>
                <c:pt idx="64">
                  <c:v>0.63999999999999968</c:v>
                </c:pt>
                <c:pt idx="65">
                  <c:v>0.65000000000000036</c:v>
                </c:pt>
                <c:pt idx="66">
                  <c:v>0.66000000000000014</c:v>
                </c:pt>
                <c:pt idx="67">
                  <c:v>0.66999999999999993</c:v>
                </c:pt>
                <c:pt idx="68">
                  <c:v>0.67999999999999972</c:v>
                </c:pt>
                <c:pt idx="69">
                  <c:v>0.69000000000000039</c:v>
                </c:pt>
                <c:pt idx="70">
                  <c:v>0.70000000000000018</c:v>
                </c:pt>
                <c:pt idx="71">
                  <c:v>0.71</c:v>
                </c:pt>
                <c:pt idx="72">
                  <c:v>0.71999999999999975</c:v>
                </c:pt>
                <c:pt idx="73">
                  <c:v>0.73000000000000043</c:v>
                </c:pt>
                <c:pt idx="74">
                  <c:v>0.74000000000000021</c:v>
                </c:pt>
                <c:pt idx="75">
                  <c:v>0.75</c:v>
                </c:pt>
                <c:pt idx="76">
                  <c:v>0.75999999999999979</c:v>
                </c:pt>
                <c:pt idx="77">
                  <c:v>0.77000000000000046</c:v>
                </c:pt>
                <c:pt idx="78">
                  <c:v>0.78000000000000025</c:v>
                </c:pt>
                <c:pt idx="79">
                  <c:v>0.79</c:v>
                </c:pt>
                <c:pt idx="80">
                  <c:v>0.79999999999999982</c:v>
                </c:pt>
                <c:pt idx="81">
                  <c:v>0.8100000000000005</c:v>
                </c:pt>
                <c:pt idx="82">
                  <c:v>0.82000000000000028</c:v>
                </c:pt>
                <c:pt idx="83">
                  <c:v>0.83000000000000007</c:v>
                </c:pt>
                <c:pt idx="84">
                  <c:v>0.83999999999999986</c:v>
                </c:pt>
                <c:pt idx="85">
                  <c:v>0.85000000000000053</c:v>
                </c:pt>
                <c:pt idx="86">
                  <c:v>0.86000000000000032</c:v>
                </c:pt>
                <c:pt idx="87">
                  <c:v>0.87000000000000011</c:v>
                </c:pt>
                <c:pt idx="88">
                  <c:v>0.87999999999999989</c:v>
                </c:pt>
                <c:pt idx="89">
                  <c:v>0.88999999999999968</c:v>
                </c:pt>
                <c:pt idx="90">
                  <c:v>0.90000000000000036</c:v>
                </c:pt>
                <c:pt idx="91">
                  <c:v>0.91000000000000014</c:v>
                </c:pt>
                <c:pt idx="92">
                  <c:v>0.91999999999999993</c:v>
                </c:pt>
                <c:pt idx="93">
                  <c:v>0.92999999999999972</c:v>
                </c:pt>
                <c:pt idx="94">
                  <c:v>0.94000000000000039</c:v>
                </c:pt>
                <c:pt idx="95">
                  <c:v>0.95000000000000018</c:v>
                </c:pt>
                <c:pt idx="96">
                  <c:v>0.96</c:v>
                </c:pt>
                <c:pt idx="97">
                  <c:v>0.96999999999999975</c:v>
                </c:pt>
                <c:pt idx="98">
                  <c:v>0.98000000000000043</c:v>
                </c:pt>
                <c:pt idx="99">
                  <c:v>0.99000000000000021</c:v>
                </c:pt>
                <c:pt idx="100">
                  <c:v>1</c:v>
                </c:pt>
                <c:pt idx="101">
                  <c:v>1.0099999999999998</c:v>
                </c:pt>
                <c:pt idx="102">
                  <c:v>1.0200000000000005</c:v>
                </c:pt>
                <c:pt idx="103">
                  <c:v>1.0300000000000002</c:v>
                </c:pt>
                <c:pt idx="104">
                  <c:v>1.04</c:v>
                </c:pt>
                <c:pt idx="105">
                  <c:v>1.0499999999999998</c:v>
                </c:pt>
                <c:pt idx="106">
                  <c:v>1.0600000000000005</c:v>
                </c:pt>
                <c:pt idx="107">
                  <c:v>1.0700000000000003</c:v>
                </c:pt>
                <c:pt idx="108">
                  <c:v>1.08</c:v>
                </c:pt>
                <c:pt idx="109">
                  <c:v>1.0899999999999999</c:v>
                </c:pt>
                <c:pt idx="110">
                  <c:v>1.1000000000000005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1.1399999999999997</c:v>
                </c:pt>
                <c:pt idx="115">
                  <c:v>1.1500000000000004</c:v>
                </c:pt>
                <c:pt idx="116">
                  <c:v>1.1600000000000001</c:v>
                </c:pt>
                <c:pt idx="117">
                  <c:v>1.17</c:v>
                </c:pt>
                <c:pt idx="118">
                  <c:v>1.1799999999999997</c:v>
                </c:pt>
                <c:pt idx="119">
                  <c:v>1.1900000000000004</c:v>
                </c:pt>
                <c:pt idx="120">
                  <c:v>1.2000000000000002</c:v>
                </c:pt>
                <c:pt idx="121">
                  <c:v>1.21</c:v>
                </c:pt>
                <c:pt idx="122">
                  <c:v>1.2199999999999998</c:v>
                </c:pt>
                <c:pt idx="123">
                  <c:v>1.2300000000000004</c:v>
                </c:pt>
                <c:pt idx="124">
                  <c:v>1.2400000000000002</c:v>
                </c:pt>
                <c:pt idx="125">
                  <c:v>1.25</c:v>
                </c:pt>
                <c:pt idx="126">
                  <c:v>1.2599999999999998</c:v>
                </c:pt>
                <c:pt idx="127">
                  <c:v>1.2700000000000005</c:v>
                </c:pt>
                <c:pt idx="128">
                  <c:v>1.2800000000000002</c:v>
                </c:pt>
                <c:pt idx="129">
                  <c:v>1.29</c:v>
                </c:pt>
                <c:pt idx="130">
                  <c:v>1.2999999999999998</c:v>
                </c:pt>
                <c:pt idx="131">
                  <c:v>1.3100000000000005</c:v>
                </c:pt>
                <c:pt idx="132">
                  <c:v>1.3200000000000003</c:v>
                </c:pt>
                <c:pt idx="133">
                  <c:v>1.33</c:v>
                </c:pt>
                <c:pt idx="134">
                  <c:v>1.3399999999999999</c:v>
                </c:pt>
                <c:pt idx="135">
                  <c:v>1.3500000000000005</c:v>
                </c:pt>
                <c:pt idx="136">
                  <c:v>1.3600000000000003</c:v>
                </c:pt>
                <c:pt idx="137">
                  <c:v>1.37</c:v>
                </c:pt>
                <c:pt idx="138">
                  <c:v>1.38</c:v>
                </c:pt>
                <c:pt idx="139">
                  <c:v>1.3899999999999997</c:v>
                </c:pt>
                <c:pt idx="140">
                  <c:v>1.4000000000000004</c:v>
                </c:pt>
                <c:pt idx="141">
                  <c:v>1.4100000000000001</c:v>
                </c:pt>
                <c:pt idx="142">
                  <c:v>1.42</c:v>
                </c:pt>
                <c:pt idx="143">
                  <c:v>1.4299999999999997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</c:v>
                </c:pt>
                <c:pt idx="147">
                  <c:v>1.4699999999999998</c:v>
                </c:pt>
                <c:pt idx="148">
                  <c:v>1.4800000000000004</c:v>
                </c:pt>
                <c:pt idx="149">
                  <c:v>1.4900000000000002</c:v>
                </c:pt>
                <c:pt idx="150">
                  <c:v>1.5</c:v>
                </c:pt>
                <c:pt idx="151">
                  <c:v>1.5099999999999998</c:v>
                </c:pt>
                <c:pt idx="152">
                  <c:v>1.5200000000000005</c:v>
                </c:pt>
                <c:pt idx="153">
                  <c:v>1.5300000000000002</c:v>
                </c:pt>
                <c:pt idx="154">
                  <c:v>1.54</c:v>
                </c:pt>
                <c:pt idx="155">
                  <c:v>1.5499999999999998</c:v>
                </c:pt>
                <c:pt idx="156">
                  <c:v>1.5600000000000005</c:v>
                </c:pt>
                <c:pt idx="157">
                  <c:v>1.5700000000000003</c:v>
                </c:pt>
                <c:pt idx="158">
                  <c:v>1.58</c:v>
                </c:pt>
                <c:pt idx="159">
                  <c:v>1.5899999999999999</c:v>
                </c:pt>
                <c:pt idx="160">
                  <c:v>1.6000000000000005</c:v>
                </c:pt>
                <c:pt idx="161">
                  <c:v>1.6100000000000003</c:v>
                </c:pt>
                <c:pt idx="162">
                  <c:v>1.62</c:v>
                </c:pt>
                <c:pt idx="163">
                  <c:v>1.63</c:v>
                </c:pt>
                <c:pt idx="164">
                  <c:v>1.6399999999999997</c:v>
                </c:pt>
                <c:pt idx="165">
                  <c:v>1.6500000000000004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1.6799999999999997</c:v>
                </c:pt>
                <c:pt idx="169">
                  <c:v>1.6900000000000004</c:v>
                </c:pt>
                <c:pt idx="170">
                  <c:v>1.7000000000000002</c:v>
                </c:pt>
                <c:pt idx="171">
                  <c:v>1.71</c:v>
                </c:pt>
                <c:pt idx="172">
                  <c:v>1.7199999999999998</c:v>
                </c:pt>
                <c:pt idx="173">
                  <c:v>1.7300000000000004</c:v>
                </c:pt>
                <c:pt idx="174">
                  <c:v>1.7400000000000002</c:v>
                </c:pt>
                <c:pt idx="175">
                  <c:v>1.75</c:v>
                </c:pt>
                <c:pt idx="176">
                  <c:v>1.7599999999999998</c:v>
                </c:pt>
                <c:pt idx="177">
                  <c:v>1.7700000000000005</c:v>
                </c:pt>
                <c:pt idx="178">
                  <c:v>1.7800000000000002</c:v>
                </c:pt>
                <c:pt idx="179">
                  <c:v>1.79</c:v>
                </c:pt>
                <c:pt idx="180">
                  <c:v>1.7999999999999998</c:v>
                </c:pt>
                <c:pt idx="181">
                  <c:v>1.8100000000000005</c:v>
                </c:pt>
                <c:pt idx="182">
                  <c:v>1.8200000000000003</c:v>
                </c:pt>
                <c:pt idx="183">
                  <c:v>1.83</c:v>
                </c:pt>
                <c:pt idx="184">
                  <c:v>1.8399999999999999</c:v>
                </c:pt>
                <c:pt idx="185">
                  <c:v>1.8500000000000005</c:v>
                </c:pt>
                <c:pt idx="186">
                  <c:v>1.8600000000000003</c:v>
                </c:pt>
                <c:pt idx="187">
                  <c:v>1.87</c:v>
                </c:pt>
                <c:pt idx="188">
                  <c:v>1.88</c:v>
                </c:pt>
                <c:pt idx="189">
                  <c:v>1.8899999999999997</c:v>
                </c:pt>
                <c:pt idx="190">
                  <c:v>1.9000000000000004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1.9299999999999997</c:v>
                </c:pt>
                <c:pt idx="194">
                  <c:v>1.9400000000000004</c:v>
                </c:pt>
                <c:pt idx="195">
                  <c:v>1.9500000000000002</c:v>
                </c:pt>
                <c:pt idx="196">
                  <c:v>1.96</c:v>
                </c:pt>
                <c:pt idx="197">
                  <c:v>1.9699999999999998</c:v>
                </c:pt>
                <c:pt idx="198">
                  <c:v>1.9800000000000004</c:v>
                </c:pt>
                <c:pt idx="199">
                  <c:v>1.9900000000000002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2.0200000000000005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2.0600000000000005</c:v>
                </c:pt>
                <c:pt idx="207">
                  <c:v>2.0700000000000003</c:v>
                </c:pt>
                <c:pt idx="208">
                  <c:v>2.08</c:v>
                </c:pt>
                <c:pt idx="209">
                  <c:v>2.09</c:v>
                </c:pt>
                <c:pt idx="210">
                  <c:v>2.1000000000000005</c:v>
                </c:pt>
                <c:pt idx="211">
                  <c:v>2.1100000000000003</c:v>
                </c:pt>
                <c:pt idx="212">
                  <c:v>2.12</c:v>
                </c:pt>
                <c:pt idx="213">
                  <c:v>2.13</c:v>
                </c:pt>
                <c:pt idx="214">
                  <c:v>2.1399999999999997</c:v>
                </c:pt>
                <c:pt idx="215">
                  <c:v>2.1500000000000004</c:v>
                </c:pt>
                <c:pt idx="216">
                  <c:v>2.16</c:v>
                </c:pt>
                <c:pt idx="217">
                  <c:v>2.17</c:v>
                </c:pt>
                <c:pt idx="218">
                  <c:v>2.1799999999999997</c:v>
                </c:pt>
                <c:pt idx="219">
                  <c:v>2.1900000000000004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2.2199999999999998</c:v>
                </c:pt>
                <c:pt idx="223">
                  <c:v>2.2300000000000004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2.2700000000000005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2.3100000000000005</c:v>
                </c:pt>
                <c:pt idx="232">
                  <c:v>2.3200000000000003</c:v>
                </c:pt>
                <c:pt idx="233">
                  <c:v>2.33</c:v>
                </c:pt>
                <c:pt idx="234">
                  <c:v>2.34</c:v>
                </c:pt>
                <c:pt idx="235">
                  <c:v>2.3500000000000005</c:v>
                </c:pt>
                <c:pt idx="236">
                  <c:v>2.3600000000000003</c:v>
                </c:pt>
                <c:pt idx="237">
                  <c:v>2.37</c:v>
                </c:pt>
                <c:pt idx="238">
                  <c:v>2.38</c:v>
                </c:pt>
                <c:pt idx="239">
                  <c:v>2.3899999999999997</c:v>
                </c:pt>
                <c:pt idx="240">
                  <c:v>2.4000000000000004</c:v>
                </c:pt>
                <c:pt idx="241">
                  <c:v>2.41</c:v>
                </c:pt>
                <c:pt idx="242">
                  <c:v>2.42</c:v>
                </c:pt>
                <c:pt idx="243">
                  <c:v>2.4299999999999997</c:v>
                </c:pt>
                <c:pt idx="244">
                  <c:v>2.4400000000000004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2.4699999999999998</c:v>
                </c:pt>
                <c:pt idx="248">
                  <c:v>2.4800000000000004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2.5200000000000005</c:v>
                </c:pt>
                <c:pt idx="253">
                  <c:v>2.5300000000000002</c:v>
                </c:pt>
              </c:numCache>
            </c:numRef>
          </c:cat>
          <c:val>
            <c:numRef>
              <c:f>wmot1!$Q$9:$Q$262</c:f>
              <c:numCache>
                <c:formatCode>General</c:formatCode>
                <c:ptCount val="254"/>
                <c:pt idx="0">
                  <c:v>-51.337223703284764</c:v>
                </c:pt>
                <c:pt idx="1">
                  <c:v>-52.847604785797408</c:v>
                </c:pt>
                <c:pt idx="2">
                  <c:v>-54.121988826851918</c:v>
                </c:pt>
                <c:pt idx="3">
                  <c:v>-55.19184209209773</c:v>
                </c:pt>
                <c:pt idx="4">
                  <c:v>-56.356094178835527</c:v>
                </c:pt>
                <c:pt idx="5">
                  <c:v>-58.133938574591653</c:v>
                </c:pt>
                <c:pt idx="6">
                  <c:v>-60.021914930800428</c:v>
                </c:pt>
                <c:pt idx="7">
                  <c:v>-61.68962735383208</c:v>
                </c:pt>
                <c:pt idx="8">
                  <c:v>-63.35733985049481</c:v>
                </c:pt>
                <c:pt idx="9">
                  <c:v>-63.892266440166267</c:v>
                </c:pt>
                <c:pt idx="10">
                  <c:v>-64.647457024374035</c:v>
                </c:pt>
                <c:pt idx="11">
                  <c:v>-65.056518526904057</c:v>
                </c:pt>
                <c:pt idx="12">
                  <c:v>-66.01623986237685</c:v>
                </c:pt>
                <c:pt idx="13">
                  <c:v>-66.834362928796111</c:v>
                </c:pt>
                <c:pt idx="14">
                  <c:v>-67.668219177127497</c:v>
                </c:pt>
                <c:pt idx="15">
                  <c:v>-69.30446530996602</c:v>
                </c:pt>
                <c:pt idx="16">
                  <c:v>-71.145242255428798</c:v>
                </c:pt>
                <c:pt idx="17">
                  <c:v>-73.064684926374369</c:v>
                </c:pt>
                <c:pt idx="18">
                  <c:v>-74.134538167076471</c:v>
                </c:pt>
                <c:pt idx="19">
                  <c:v>-74.952661294854977</c:v>
                </c:pt>
                <c:pt idx="20">
                  <c:v>-75.880916327862792</c:v>
                </c:pt>
                <c:pt idx="21">
                  <c:v>-79.32647316505836</c:v>
                </c:pt>
                <c:pt idx="22">
                  <c:v>-80.490725251796164</c:v>
                </c:pt>
                <c:pt idx="23">
                  <c:v>-83.149625263678189</c:v>
                </c:pt>
                <c:pt idx="24">
                  <c:v>-85.777059034454481</c:v>
                </c:pt>
                <c:pt idx="25">
                  <c:v>-88.813554307760796</c:v>
                </c:pt>
                <c:pt idx="26">
                  <c:v>-91.865782762979194</c:v>
                </c:pt>
                <c:pt idx="27">
                  <c:v>-94.823612372161932</c:v>
                </c:pt>
                <c:pt idx="28">
                  <c:v>-97.183582848102503</c:v>
                </c:pt>
                <c:pt idx="29">
                  <c:v>-99.244623665383145</c:v>
                </c:pt>
                <c:pt idx="30">
                  <c:v>-99.276089967848122</c:v>
                </c:pt>
                <c:pt idx="31">
                  <c:v>-102.21818645647798</c:v>
                </c:pt>
                <c:pt idx="32">
                  <c:v>-103.47683732789224</c:v>
                </c:pt>
                <c:pt idx="33">
                  <c:v>-104.42082554281215</c:v>
                </c:pt>
                <c:pt idx="34">
                  <c:v>-102.65871426147298</c:v>
                </c:pt>
                <c:pt idx="35">
                  <c:v>-103.03630952289726</c:v>
                </c:pt>
                <c:pt idx="36">
                  <c:v>-102.04512194631873</c:v>
                </c:pt>
                <c:pt idx="37">
                  <c:v>-101.21126569798733</c:v>
                </c:pt>
                <c:pt idx="38">
                  <c:v>-99.889682283002401</c:v>
                </c:pt>
                <c:pt idx="39">
                  <c:v>-98.37930117594604</c:v>
                </c:pt>
                <c:pt idx="40">
                  <c:v>-96.695855620089674</c:v>
                </c:pt>
                <c:pt idx="41">
                  <c:v>-95.594536076922594</c:v>
                </c:pt>
                <c:pt idx="42">
                  <c:v>-94.619081620896921</c:v>
                </c:pt>
                <c:pt idx="43">
                  <c:v>-95.563069774457617</c:v>
                </c:pt>
                <c:pt idx="44">
                  <c:v>-93.486295836624095</c:v>
                </c:pt>
                <c:pt idx="45">
                  <c:v>-93.234565600982023</c:v>
                </c:pt>
                <c:pt idx="46">
                  <c:v>-93.423363293053384</c:v>
                </c:pt>
                <c:pt idx="47">
                  <c:v>-96.64865619707183</c:v>
                </c:pt>
                <c:pt idx="48">
                  <c:v>-97.325181055796804</c:v>
                </c:pt>
                <c:pt idx="49">
                  <c:v>-99.386221934436676</c:v>
                </c:pt>
                <c:pt idx="50">
                  <c:v>-98.851295283406003</c:v>
                </c:pt>
                <c:pt idx="51">
                  <c:v>-101.43152963116447</c:v>
                </c:pt>
                <c:pt idx="52">
                  <c:v>-102.24965269758371</c:v>
                </c:pt>
                <c:pt idx="53">
                  <c:v>-102.67444738202582</c:v>
                </c:pt>
                <c:pt idx="54">
                  <c:v>-102.40698408719011</c:v>
                </c:pt>
                <c:pt idx="55">
                  <c:v>-101.98218940274799</c:v>
                </c:pt>
                <c:pt idx="56">
                  <c:v>-101.95072316164227</c:v>
                </c:pt>
                <c:pt idx="57">
                  <c:v>-102.54858229488443</c:v>
                </c:pt>
                <c:pt idx="58">
                  <c:v>-103.19364091250365</c:v>
                </c:pt>
                <c:pt idx="59">
                  <c:v>-103.39817166376866</c:v>
                </c:pt>
                <c:pt idx="60">
                  <c:v>-100.55047402117448</c:v>
                </c:pt>
                <c:pt idx="61">
                  <c:v>-100.29874384689161</c:v>
                </c:pt>
                <c:pt idx="62">
                  <c:v>-98.552365686105318</c:v>
                </c:pt>
                <c:pt idx="63">
                  <c:v>-99.323289390865966</c:v>
                </c:pt>
                <c:pt idx="64">
                  <c:v>-99.543553262683844</c:v>
                </c:pt>
                <c:pt idx="65">
                  <c:v>-99.118758578241739</c:v>
                </c:pt>
                <c:pt idx="66">
                  <c:v>-101.80912489258874</c:v>
                </c:pt>
                <c:pt idx="67">
                  <c:v>-104.60962317352431</c:v>
                </c:pt>
                <c:pt idx="68">
                  <c:v>-107.4415876955656</c:v>
                </c:pt>
                <c:pt idx="69">
                  <c:v>-107.04825931358845</c:v>
                </c:pt>
                <c:pt idx="70">
                  <c:v>-109.23516521801054</c:v>
                </c:pt>
                <c:pt idx="71">
                  <c:v>-109.59702735888192</c:v>
                </c:pt>
                <c:pt idx="72">
                  <c:v>-110.50954927133688</c:v>
                </c:pt>
                <c:pt idx="73">
                  <c:v>-111.46927060680967</c:v>
                </c:pt>
                <c:pt idx="74">
                  <c:v>-111.67380135807468</c:v>
                </c:pt>
                <c:pt idx="75">
                  <c:v>-111.2175404325268</c:v>
                </c:pt>
                <c:pt idx="76">
                  <c:v>-110.63541435847831</c:v>
                </c:pt>
                <c:pt idx="77">
                  <c:v>-108.43277527214411</c:v>
                </c:pt>
                <c:pt idx="78">
                  <c:v>-108.8261037154805</c:v>
                </c:pt>
                <c:pt idx="79">
                  <c:v>-106.23013618580995</c:v>
                </c:pt>
                <c:pt idx="80">
                  <c:v>-103.87016577122861</c:v>
                </c:pt>
                <c:pt idx="81">
                  <c:v>-101.68325980544731</c:v>
                </c:pt>
                <c:pt idx="82">
                  <c:v>-102.72164680504368</c:v>
                </c:pt>
                <c:pt idx="83">
                  <c:v>-100.94380240315162</c:v>
                </c:pt>
                <c:pt idx="84">
                  <c:v>-100.33021008799737</c:v>
                </c:pt>
                <c:pt idx="85">
                  <c:v>-99.575019565148835</c:v>
                </c:pt>
                <c:pt idx="86">
                  <c:v>-98.851295283406003</c:v>
                </c:pt>
                <c:pt idx="87">
                  <c:v>-101.80912489258874</c:v>
                </c:pt>
                <c:pt idx="88">
                  <c:v>-102.26538587949584</c:v>
                </c:pt>
                <c:pt idx="89">
                  <c:v>-104.97148531439569</c:v>
                </c:pt>
                <c:pt idx="90">
                  <c:v>-104.8141539247893</c:v>
                </c:pt>
                <c:pt idx="91">
                  <c:v>-107.33145572897706</c:v>
                </c:pt>
                <c:pt idx="92">
                  <c:v>-108.00798058770202</c:v>
                </c:pt>
                <c:pt idx="93">
                  <c:v>-108.27544394389696</c:v>
                </c:pt>
                <c:pt idx="94">
                  <c:v>-107.78771671588416</c:v>
                </c:pt>
                <c:pt idx="95">
                  <c:v>-106.81226225985847</c:v>
                </c:pt>
                <c:pt idx="96">
                  <c:v>-106.0728048575628</c:v>
                </c:pt>
                <c:pt idx="97">
                  <c:v>-106.65493087025206</c:v>
                </c:pt>
                <c:pt idx="98">
                  <c:v>-107.45732081611847</c:v>
                </c:pt>
                <c:pt idx="99">
                  <c:v>-107.77198353397203</c:v>
                </c:pt>
                <c:pt idx="100">
                  <c:v>-104.908552770825</c:v>
                </c:pt>
                <c:pt idx="101">
                  <c:v>-104.38935924034718</c:v>
                </c:pt>
                <c:pt idx="102">
                  <c:v>-101.99792252330087</c:v>
                </c:pt>
                <c:pt idx="103">
                  <c:v>-102.01365570521297</c:v>
                </c:pt>
                <c:pt idx="104">
                  <c:v>-99.543553262683844</c:v>
                </c:pt>
                <c:pt idx="105">
                  <c:v>-98.977160370547438</c:v>
                </c:pt>
                <c:pt idx="106">
                  <c:v>-98.646764532140992</c:v>
                </c:pt>
                <c:pt idx="107">
                  <c:v>-98.882761585870981</c:v>
                </c:pt>
                <c:pt idx="108">
                  <c:v>-99.732350893396003</c:v>
                </c:pt>
                <c:pt idx="109">
                  <c:v>-100.45607517513881</c:v>
                </c:pt>
                <c:pt idx="110">
                  <c:v>-99.905415403555253</c:v>
                </c:pt>
                <c:pt idx="111">
                  <c:v>-98.99289349110029</c:v>
                </c:pt>
                <c:pt idx="112">
                  <c:v>-98.568098806658199</c:v>
                </c:pt>
                <c:pt idx="113">
                  <c:v>-101.57312783885877</c:v>
                </c:pt>
                <c:pt idx="114">
                  <c:v>-104.40509242225929</c:v>
                </c:pt>
                <c:pt idx="115">
                  <c:v>-106.92239422644704</c:v>
                </c:pt>
                <c:pt idx="116">
                  <c:v>-106.84372850096422</c:v>
                </c:pt>
                <c:pt idx="117">
                  <c:v>-107.11119185715916</c:v>
                </c:pt>
                <c:pt idx="118">
                  <c:v>-107.55171966215417</c:v>
                </c:pt>
                <c:pt idx="119">
                  <c:v>-107.67758474929558</c:v>
                </c:pt>
                <c:pt idx="120">
                  <c:v>-107.25279006485349</c:v>
                </c:pt>
                <c:pt idx="121">
                  <c:v>-106.46613323953994</c:v>
                </c:pt>
                <c:pt idx="122">
                  <c:v>-105.96267289097423</c:v>
                </c:pt>
                <c:pt idx="123">
                  <c:v>-106.65493087025206</c:v>
                </c:pt>
                <c:pt idx="124">
                  <c:v>-107.45732081611847</c:v>
                </c:pt>
                <c:pt idx="125">
                  <c:v>-107.59891908517199</c:v>
                </c:pt>
                <c:pt idx="126">
                  <c:v>-104.48375808638286</c:v>
                </c:pt>
                <c:pt idx="127">
                  <c:v>-101.87205743615945</c:v>
                </c:pt>
                <c:pt idx="128">
                  <c:v>-99.685151531737361</c:v>
                </c:pt>
                <c:pt idx="129">
                  <c:v>-99.905415403555253</c:v>
                </c:pt>
                <c:pt idx="130">
                  <c:v>-98.92996094752958</c:v>
                </c:pt>
                <c:pt idx="131">
                  <c:v>-98.237702968251753</c:v>
                </c:pt>
                <c:pt idx="132">
                  <c:v>-98.017439035074645</c:v>
                </c:pt>
                <c:pt idx="133">
                  <c:v>-99.040092914118162</c:v>
                </c:pt>
                <c:pt idx="134">
                  <c:v>-102.62724802036722</c:v>
                </c:pt>
                <c:pt idx="135">
                  <c:v>-105.38054681692573</c:v>
                </c:pt>
                <c:pt idx="136">
                  <c:v>-107.41012145445984</c:v>
                </c:pt>
                <c:pt idx="137">
                  <c:v>-106.62346462914635</c:v>
                </c:pt>
                <c:pt idx="138">
                  <c:v>-104.3106935762236</c:v>
                </c:pt>
                <c:pt idx="139">
                  <c:v>-104.78268768368358</c:v>
                </c:pt>
                <c:pt idx="140">
                  <c:v>-104.86135334780715</c:v>
                </c:pt>
                <c:pt idx="141">
                  <c:v>-107.20559064183561</c:v>
                </c:pt>
                <c:pt idx="142">
                  <c:v>-106.96959358810562</c:v>
                </c:pt>
                <c:pt idx="143">
                  <c:v>-107.88211550056056</c:v>
                </c:pt>
                <c:pt idx="144">
                  <c:v>-108.77890429246267</c:v>
                </c:pt>
                <c:pt idx="145">
                  <c:v>-109.01490134619266</c:v>
                </c:pt>
                <c:pt idx="146">
                  <c:v>-108.65303920532122</c:v>
                </c:pt>
                <c:pt idx="147">
                  <c:v>-105.39627999883783</c:v>
                </c:pt>
                <c:pt idx="148">
                  <c:v>-103.24084033552148</c:v>
                </c:pt>
                <c:pt idx="149">
                  <c:v>-101.14833315441663</c:v>
                </c:pt>
                <c:pt idx="150">
                  <c:v>-101.99792252330087</c:v>
                </c:pt>
                <c:pt idx="151">
                  <c:v>-104.49949120693573</c:v>
                </c:pt>
                <c:pt idx="152">
                  <c:v>-104.32642669677648</c:v>
                </c:pt>
                <c:pt idx="153">
                  <c:v>-104.67255571709501</c:v>
                </c:pt>
                <c:pt idx="154">
                  <c:v>-103.02057640234436</c:v>
                </c:pt>
                <c:pt idx="155">
                  <c:v>-103.99603085837003</c:v>
                </c:pt>
                <c:pt idx="156">
                  <c:v>-103.69710126106935</c:v>
                </c:pt>
                <c:pt idx="157">
                  <c:v>-103.20937403305652</c:v>
                </c:pt>
                <c:pt idx="158">
                  <c:v>-103.25657345607435</c:v>
                </c:pt>
                <c:pt idx="159">
                  <c:v>-103.85443265067573</c:v>
                </c:pt>
                <c:pt idx="160">
                  <c:v>-104.48375808638286</c:v>
                </c:pt>
                <c:pt idx="161">
                  <c:v>-106.93812734699992</c:v>
                </c:pt>
                <c:pt idx="162">
                  <c:v>-109.64422678189976</c:v>
                </c:pt>
                <c:pt idx="163">
                  <c:v>-112.39752563981749</c:v>
                </c:pt>
                <c:pt idx="164">
                  <c:v>-113.24711500870173</c:v>
                </c:pt>
                <c:pt idx="165">
                  <c:v>-113.71910905480244</c:v>
                </c:pt>
                <c:pt idx="166">
                  <c:v>-113.42017945750176</c:v>
                </c:pt>
                <c:pt idx="167">
                  <c:v>-112.41325876037037</c:v>
                </c:pt>
                <c:pt idx="168">
                  <c:v>-111.70526766053966</c:v>
                </c:pt>
                <c:pt idx="169">
                  <c:v>-112.42899188092325</c:v>
                </c:pt>
                <c:pt idx="170">
                  <c:v>-113.42017945750176</c:v>
                </c:pt>
                <c:pt idx="171">
                  <c:v>-113.78204159837316</c:v>
                </c:pt>
                <c:pt idx="172">
                  <c:v>-113.42017945750176</c:v>
                </c:pt>
                <c:pt idx="173">
                  <c:v>-112.96391853195392</c:v>
                </c:pt>
                <c:pt idx="174">
                  <c:v>-110.65114747903118</c:v>
                </c:pt>
                <c:pt idx="175">
                  <c:v>-108.25971076198488</c:v>
                </c:pt>
                <c:pt idx="176">
                  <c:v>-105.88400722685066</c:v>
                </c:pt>
                <c:pt idx="177">
                  <c:v>-105.34908057581998</c:v>
                </c:pt>
                <c:pt idx="178">
                  <c:v>-107.92931492357843</c:v>
                </c:pt>
                <c:pt idx="179">
                  <c:v>-108.25971076198488</c:v>
                </c:pt>
                <c:pt idx="180">
                  <c:v>-112.01993037839323</c:v>
                </c:pt>
                <c:pt idx="181">
                  <c:v>-112.06712974005183</c:v>
                </c:pt>
                <c:pt idx="182">
                  <c:v>-114.269768826386</c:v>
                </c:pt>
                <c:pt idx="183">
                  <c:v>-113.49884518298458</c:v>
                </c:pt>
                <c:pt idx="184">
                  <c:v>-113.93937298797955</c:v>
                </c:pt>
                <c:pt idx="185">
                  <c:v>-114.53723218258096</c:v>
                </c:pt>
                <c:pt idx="186">
                  <c:v>-114.77322923631095</c:v>
                </c:pt>
                <c:pt idx="187">
                  <c:v>-114.56869842368668</c:v>
                </c:pt>
                <c:pt idx="188">
                  <c:v>-114.33270136995671</c:v>
                </c:pt>
                <c:pt idx="189">
                  <c:v>-114.34843455186882</c:v>
                </c:pt>
                <c:pt idx="190">
                  <c:v>-114.710296631381</c:v>
                </c:pt>
                <c:pt idx="191">
                  <c:v>-112.05139661949895</c:v>
                </c:pt>
                <c:pt idx="192">
                  <c:v>-111.87833210933969</c:v>
                </c:pt>
                <c:pt idx="193">
                  <c:v>-108.47997469516199</c:v>
                </c:pt>
                <c:pt idx="194">
                  <c:v>-108.65303920532122</c:v>
                </c:pt>
                <c:pt idx="195">
                  <c:v>-106.52906578311065</c:v>
                </c:pt>
                <c:pt idx="196">
                  <c:v>-107.17412440072988</c:v>
                </c:pt>
                <c:pt idx="197">
                  <c:v>-106.60773144723423</c:v>
                </c:pt>
                <c:pt idx="198">
                  <c:v>-105.89974034740351</c:v>
                </c:pt>
                <c:pt idx="199">
                  <c:v>-108.3855758491263</c:v>
                </c:pt>
                <c:pt idx="200">
                  <c:v>-111.40633806323898</c:v>
                </c:pt>
                <c:pt idx="201">
                  <c:v>-113.87644044440886</c:v>
                </c:pt>
                <c:pt idx="202">
                  <c:v>-113.35724691393106</c:v>
                </c:pt>
                <c:pt idx="203">
                  <c:v>-113.02685107552462</c:v>
                </c:pt>
                <c:pt idx="204">
                  <c:v>-113.37298009584316</c:v>
                </c:pt>
                <c:pt idx="205">
                  <c:v>-113.98657241099741</c:v>
                </c:pt>
                <c:pt idx="206">
                  <c:v>-114.2855020082981</c:v>
                </c:pt>
                <c:pt idx="207">
                  <c:v>-113.97083922908531</c:v>
                </c:pt>
                <c:pt idx="208">
                  <c:v>-113.07405049854248</c:v>
                </c:pt>
                <c:pt idx="209">
                  <c:v>-112.36605933735251</c:v>
                </c:pt>
                <c:pt idx="210">
                  <c:v>-112.68072205520608</c:v>
                </c:pt>
                <c:pt idx="211">
                  <c:v>-113.13698304211317</c:v>
                </c:pt>
                <c:pt idx="212">
                  <c:v>-110.27355221760689</c:v>
                </c:pt>
                <c:pt idx="213">
                  <c:v>-106.8751948034292</c:v>
                </c:pt>
                <c:pt idx="214">
                  <c:v>-103.90163201233436</c:v>
                </c:pt>
                <c:pt idx="215">
                  <c:v>-104.15336218661719</c:v>
                </c:pt>
                <c:pt idx="216">
                  <c:v>-104.48375808638286</c:v>
                </c:pt>
                <c:pt idx="217">
                  <c:v>-103.68136814051647</c:v>
                </c:pt>
                <c:pt idx="218">
                  <c:v>-102.87897819465009</c:v>
                </c:pt>
                <c:pt idx="219">
                  <c:v>-102.12378761044231</c:v>
                </c:pt>
                <c:pt idx="220">
                  <c:v>-102.54858229488443</c:v>
                </c:pt>
                <c:pt idx="221">
                  <c:v>-103.1464414894858</c:v>
                </c:pt>
                <c:pt idx="222">
                  <c:v>-103.68136814051647</c:v>
                </c:pt>
                <c:pt idx="223">
                  <c:v>-106.0728048575628</c:v>
                </c:pt>
                <c:pt idx="224">
                  <c:v>-108.33837648746771</c:v>
                </c:pt>
                <c:pt idx="225">
                  <c:v>-111.13887470704401</c:v>
                </c:pt>
                <c:pt idx="226">
                  <c:v>-111.54793627093326</c:v>
                </c:pt>
                <c:pt idx="227">
                  <c:v>-111.48500372736255</c:v>
                </c:pt>
                <c:pt idx="228">
                  <c:v>-110.87141141220826</c:v>
                </c:pt>
                <c:pt idx="229">
                  <c:v>-110.19488655348331</c:v>
                </c:pt>
                <c:pt idx="230">
                  <c:v>-110.61968123792543</c:v>
                </c:pt>
                <c:pt idx="231">
                  <c:v>-111.13887470704401</c:v>
                </c:pt>
                <c:pt idx="232">
                  <c:v>-111.23327355307968</c:v>
                </c:pt>
                <c:pt idx="233">
                  <c:v>-110.76127944561972</c:v>
                </c:pt>
                <c:pt idx="234">
                  <c:v>-110.14768713046547</c:v>
                </c:pt>
                <c:pt idx="235">
                  <c:v>-109.88022383562975</c:v>
                </c:pt>
                <c:pt idx="236">
                  <c:v>-109.81729129205902</c:v>
                </c:pt>
                <c:pt idx="237">
                  <c:v>-109.32956406404622</c:v>
                </c:pt>
                <c:pt idx="238">
                  <c:v>-109.01490134619266</c:v>
                </c:pt>
                <c:pt idx="239">
                  <c:v>-108.47997469516199</c:v>
                </c:pt>
                <c:pt idx="240">
                  <c:v>-108.95196880262196</c:v>
                </c:pt>
                <c:pt idx="241">
                  <c:v>-109.2666315204755</c:v>
                </c:pt>
                <c:pt idx="242">
                  <c:v>-109.03063446674551</c:v>
                </c:pt>
                <c:pt idx="243">
                  <c:v>-108.27544394389696</c:v>
                </c:pt>
                <c:pt idx="244">
                  <c:v>-107.6461184468306</c:v>
                </c:pt>
                <c:pt idx="245">
                  <c:v>-108.08664631318484</c:v>
                </c:pt>
                <c:pt idx="246">
                  <c:v>-108.60583978230341</c:v>
                </c:pt>
                <c:pt idx="247">
                  <c:v>-108.60583978230341</c:v>
                </c:pt>
                <c:pt idx="248">
                  <c:v>-108.02371376961412</c:v>
                </c:pt>
                <c:pt idx="249">
                  <c:v>-104.7354882606657</c:v>
                </c:pt>
                <c:pt idx="250">
                  <c:v>-102.39125096663724</c:v>
                </c:pt>
                <c:pt idx="251">
                  <c:v>-100.18861188030309</c:v>
                </c:pt>
                <c:pt idx="252">
                  <c:v>-100.73927165188664</c:v>
                </c:pt>
                <c:pt idx="253">
                  <c:v>-100.44034205458593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4-4906-9768-87B4243A9D7F}"/>
            </c:ext>
          </c:extLst>
        </c:ser>
        <c:ser>
          <c:idx val="1"/>
          <c:order val="1"/>
          <c:tx>
            <c:strRef>
              <c:f>wmot1!$E$8</c:f>
              <c:strCache>
                <c:ptCount val="1"/>
                <c:pt idx="0">
                  <c:v>Wmot,sim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wmot1!$R$9:$R$262</c:f>
              <c:numCache>
                <c:formatCode>General</c:formatCode>
                <c:ptCount val="254"/>
                <c:pt idx="0">
                  <c:v>-44.449240160702921</c:v>
                </c:pt>
                <c:pt idx="1">
                  <c:v>-46.991735613407116</c:v>
                </c:pt>
                <c:pt idx="2">
                  <c:v>-49.432554672274861</c:v>
                </c:pt>
                <c:pt idx="3">
                  <c:v>-51.775763456301242</c:v>
                </c:pt>
                <c:pt idx="4">
                  <c:v>-54.025265477188192</c:v>
                </c:pt>
                <c:pt idx="5">
                  <c:v>-56.184808142132802</c:v>
                </c:pt>
                <c:pt idx="6">
                  <c:v>-58.257988996565054</c:v>
                </c:pt>
                <c:pt idx="7">
                  <c:v>-60.24826171724677</c:v>
                </c:pt>
                <c:pt idx="8">
                  <c:v>-62.158941865686863</c:v>
                </c:pt>
                <c:pt idx="9">
                  <c:v>-63.993212411481807</c:v>
                </c:pt>
                <c:pt idx="10">
                  <c:v>-65.754129034765356</c:v>
                </c:pt>
                <c:pt idx="11">
                  <c:v>-67.444625216622114</c:v>
                </c:pt>
                <c:pt idx="12">
                  <c:v>-69.067517125919522</c:v>
                </c:pt>
                <c:pt idx="13">
                  <c:v>-70.625508310712675</c:v>
                </c:pt>
                <c:pt idx="14">
                  <c:v>-72.121194202045842</c:v>
                </c:pt>
                <c:pt idx="15">
                  <c:v>-73.557066437632443</c:v>
                </c:pt>
                <c:pt idx="16">
                  <c:v>-74.935517012633923</c:v>
                </c:pt>
                <c:pt idx="17">
                  <c:v>-76.258842264440204</c:v>
                </c:pt>
                <c:pt idx="18">
                  <c:v>-77.529246698104799</c:v>
                </c:pt>
                <c:pt idx="19">
                  <c:v>-78.748846658788466</c:v>
                </c:pt>
                <c:pt idx="20">
                  <c:v>-79.919673857344492</c:v>
                </c:pt>
                <c:pt idx="21">
                  <c:v>-81.043678754907916</c:v>
                </c:pt>
                <c:pt idx="22">
                  <c:v>-82.122733812140609</c:v>
                </c:pt>
                <c:pt idx="23">
                  <c:v>-83.158636608529065</c:v>
                </c:pt>
                <c:pt idx="24">
                  <c:v>-84.153112836939414</c:v>
                </c:pt>
                <c:pt idx="25">
                  <c:v>-85.107819178424322</c:v>
                </c:pt>
                <c:pt idx="26">
                  <c:v>-86.024346062056765</c:v>
                </c:pt>
                <c:pt idx="27">
                  <c:v>-86.90422031440022</c:v>
                </c:pt>
                <c:pt idx="28">
                  <c:v>-87.748907703020592</c:v>
                </c:pt>
                <c:pt idx="29">
                  <c:v>-88.559815378287254</c:v>
                </c:pt>
                <c:pt idx="30">
                  <c:v>-89.33829421751895</c:v>
                </c:pt>
                <c:pt idx="31">
                  <c:v>-90.085641075385794</c:v>
                </c:pt>
                <c:pt idx="32">
                  <c:v>-90.803100944320846</c:v>
                </c:pt>
                <c:pt idx="33">
                  <c:v>-91.49186902852945</c:v>
                </c:pt>
                <c:pt idx="34">
                  <c:v>-92.153092735060824</c:v>
                </c:pt>
                <c:pt idx="35">
                  <c:v>-92.787873585251958</c:v>
                </c:pt>
                <c:pt idx="36">
                  <c:v>-93.397269049736195</c:v>
                </c:pt>
                <c:pt idx="37">
                  <c:v>-93.982294310064049</c:v>
                </c:pt>
                <c:pt idx="38">
                  <c:v>-94.543923949875804</c:v>
                </c:pt>
                <c:pt idx="39">
                  <c:v>-95.083093578446267</c:v>
                </c:pt>
                <c:pt idx="40">
                  <c:v>-95.60070138929872</c:v>
                </c:pt>
                <c:pt idx="41">
                  <c:v>-96.097609656490988</c:v>
                </c:pt>
                <c:pt idx="42">
                  <c:v>-96.574646171061801</c:v>
                </c:pt>
                <c:pt idx="43">
                  <c:v>-97.032605620035852</c:v>
                </c:pt>
                <c:pt idx="44">
                  <c:v>-97.472250910278078</c:v>
                </c:pt>
                <c:pt idx="45">
                  <c:v>-97.894314439407822</c:v>
                </c:pt>
                <c:pt idx="46">
                  <c:v>-98.29949931588645</c:v>
                </c:pt>
                <c:pt idx="47">
                  <c:v>-98.68848053031553</c:v>
                </c:pt>
                <c:pt idx="48">
                  <c:v>-99.061906079891344</c:v>
                </c:pt>
                <c:pt idx="49">
                  <c:v>-99.420398047891538</c:v>
                </c:pt>
                <c:pt idx="50">
                  <c:v>-99.764553639994816</c:v>
                </c:pt>
                <c:pt idx="51">
                  <c:v>-100.09494617915455</c:v>
                </c:pt>
                <c:pt idx="52">
                  <c:v>-100.41212606068828</c:v>
                </c:pt>
                <c:pt idx="53">
                  <c:v>-100.71662166917106</c:v>
                </c:pt>
                <c:pt idx="54">
                  <c:v>-101.00894025866364</c:v>
                </c:pt>
                <c:pt idx="55">
                  <c:v>-101.2895687977377</c:v>
                </c:pt>
                <c:pt idx="56">
                  <c:v>-101.55897478070797</c:v>
                </c:pt>
                <c:pt idx="57">
                  <c:v>-101.81760700642424</c:v>
                </c:pt>
                <c:pt idx="58">
                  <c:v>-102.06589632591694</c:v>
                </c:pt>
                <c:pt idx="59">
                  <c:v>-102.30425636014493</c:v>
                </c:pt>
                <c:pt idx="60">
                  <c:v>-102.53308418903896</c:v>
                </c:pt>
                <c:pt idx="61">
                  <c:v>-102.75276101299136</c:v>
                </c:pt>
                <c:pt idx="62">
                  <c:v>-102.96365278789081</c:v>
                </c:pt>
                <c:pt idx="63">
                  <c:v>-103.16611083476157</c:v>
                </c:pt>
                <c:pt idx="64">
                  <c:v>-103.36047242502414</c:v>
                </c:pt>
                <c:pt idx="65">
                  <c:v>-103.54706134234938</c:v>
                </c:pt>
                <c:pt idx="66">
                  <c:v>-103.72618842204446</c:v>
                </c:pt>
                <c:pt idx="67">
                  <c:v>-103.89815206886769</c:v>
                </c:pt>
                <c:pt idx="68">
                  <c:v>-104.06323875413659</c:v>
                </c:pt>
                <c:pt idx="69">
                  <c:v>-104.22172349295523</c:v>
                </c:pt>
                <c:pt idx="70">
                  <c:v>-104.37387030235729</c:v>
                </c:pt>
                <c:pt idx="71">
                  <c:v>-104.51993264112726</c:v>
                </c:pt>
                <c:pt idx="72">
                  <c:v>-104.66015383203364</c:v>
                </c:pt>
                <c:pt idx="73">
                  <c:v>-104.794767467176</c:v>
                </c:pt>
                <c:pt idx="74">
                  <c:v>-104.92399779712173</c:v>
                </c:pt>
                <c:pt idx="75">
                  <c:v>-105.04806010448185</c:v>
                </c:pt>
                <c:pt idx="76">
                  <c:v>-105.16716106254627</c:v>
                </c:pt>
                <c:pt idx="77">
                  <c:v>-105.28149907957746</c:v>
                </c:pt>
                <c:pt idx="78">
                  <c:v>-105.39126462933514</c:v>
                </c:pt>
                <c:pt idx="79">
                  <c:v>-105.49664056838373</c:v>
                </c:pt>
                <c:pt idx="80">
                  <c:v>-105.59780244070973</c:v>
                </c:pt>
                <c:pt idx="81">
                  <c:v>-105.69491877015726</c:v>
                </c:pt>
                <c:pt idx="82">
                  <c:v>-105.78815134116954</c:v>
                </c:pt>
                <c:pt idx="83">
                  <c:v>-105.87765546830252</c:v>
                </c:pt>
                <c:pt idx="84">
                  <c:v>-105.9635802549609</c:v>
                </c:pt>
                <c:pt idx="85">
                  <c:v>-106.04606884178672</c:v>
                </c:pt>
                <c:pt idx="86">
                  <c:v>-106.12525864511525</c:v>
                </c:pt>
                <c:pt idx="87">
                  <c:v>-106.20128158589445</c:v>
                </c:pt>
                <c:pt idx="88">
                  <c:v>-106.27426430944953</c:v>
                </c:pt>
                <c:pt idx="89">
                  <c:v>-106.3443283964597</c:v>
                </c:pt>
                <c:pt idx="90">
                  <c:v>-106.41159056549704</c:v>
                </c:pt>
                <c:pt idx="91">
                  <c:v>-106.47616286746616</c:v>
                </c:pt>
                <c:pt idx="92">
                  <c:v>-106.53815287226766</c:v>
                </c:pt>
                <c:pt idx="93">
                  <c:v>-106.59766384799735</c:v>
                </c:pt>
                <c:pt idx="94">
                  <c:v>-106.65479493297855</c:v>
                </c:pt>
                <c:pt idx="95">
                  <c:v>-106.70964130091505</c:v>
                </c:pt>
                <c:pt idx="96">
                  <c:v>-106.76229431943923</c:v>
                </c:pt>
                <c:pt idx="97">
                  <c:v>-106.81284170232009</c:v>
                </c:pt>
                <c:pt idx="98">
                  <c:v>-106.86136765558393</c:v>
                </c:pt>
                <c:pt idx="99">
                  <c:v>-106.90795301779175</c:v>
                </c:pt>
                <c:pt idx="100">
                  <c:v>-106.95267539470696</c:v>
                </c:pt>
                <c:pt idx="101">
                  <c:v>-106.99560928857737</c:v>
                </c:pt>
                <c:pt idx="102">
                  <c:v>-107.03682622224734</c:v>
                </c:pt>
                <c:pt idx="103">
                  <c:v>-107.0763948583063</c:v>
                </c:pt>
                <c:pt idx="104">
                  <c:v>-107.11438111347279</c:v>
                </c:pt>
                <c:pt idx="105">
                  <c:v>-107.15084826840388</c:v>
                </c:pt>
                <c:pt idx="106">
                  <c:v>-107.18585707311333</c:v>
                </c:pt>
                <c:pt idx="107">
                  <c:v>-107.21946584817408</c:v>
                </c:pt>
                <c:pt idx="108">
                  <c:v>-107.25173058187347</c:v>
                </c:pt>
                <c:pt idx="109">
                  <c:v>-107.2827050234832</c:v>
                </c:pt>
                <c:pt idx="110">
                  <c:v>-107.31244077279922</c:v>
                </c:pt>
                <c:pt idx="111">
                  <c:v>-107.34098736610107</c:v>
                </c:pt>
                <c:pt idx="112">
                  <c:v>-107.36839235867356</c:v>
                </c:pt>
                <c:pt idx="113">
                  <c:v>-107.39470140402811</c:v>
                </c:pt>
                <c:pt idx="114">
                  <c:v>-107.41995832995642</c:v>
                </c:pt>
                <c:pt idx="115">
                  <c:v>-107.44420521154221</c:v>
                </c:pt>
                <c:pt idx="116">
                  <c:v>-107.46748244125359</c:v>
                </c:pt>
                <c:pt idx="117">
                  <c:v>-107.48982879623199</c:v>
                </c:pt>
                <c:pt idx="118">
                  <c:v>-107.5112815028905</c:v>
                </c:pt>
                <c:pt idx="119">
                  <c:v>-107.53187629892864</c:v>
                </c:pt>
                <c:pt idx="120">
                  <c:v>-107.55164749286723</c:v>
                </c:pt>
                <c:pt idx="121">
                  <c:v>-107.5706280212023</c:v>
                </c:pt>
                <c:pt idx="122">
                  <c:v>-107.58884950327349</c:v>
                </c:pt>
                <c:pt idx="123">
                  <c:v>-107.60634229393824</c:v>
                </c:pt>
                <c:pt idx="124">
                  <c:v>-107.62313553413924</c:v>
                </c:pt>
                <c:pt idx="125">
                  <c:v>-107.63925719945004</c:v>
                </c:pt>
                <c:pt idx="126">
                  <c:v>-107.65473414667895</c:v>
                </c:pt>
                <c:pt idx="127">
                  <c:v>-107.66959215860942</c:v>
                </c:pt>
                <c:pt idx="128">
                  <c:v>-107.68385598695103</c:v>
                </c:pt>
                <c:pt idx="129">
                  <c:v>-107.69754939357308</c:v>
                </c:pt>
                <c:pt idx="130">
                  <c:v>-107.71069519008901</c:v>
                </c:pt>
                <c:pt idx="131">
                  <c:v>-107.72331527585787</c:v>
                </c:pt>
                <c:pt idx="132">
                  <c:v>-107.7354306744661</c:v>
                </c:pt>
                <c:pt idx="133">
                  <c:v>-107.74706156875041</c:v>
                </c:pt>
                <c:pt idx="134">
                  <c:v>-107.75822733441997</c:v>
                </c:pt>
                <c:pt idx="135">
                  <c:v>-107.76894657233409</c:v>
                </c:pt>
                <c:pt idx="136">
                  <c:v>-107.77923713948906</c:v>
                </c:pt>
                <c:pt idx="137">
                  <c:v>-107.78911617876589</c:v>
                </c:pt>
                <c:pt idx="138">
                  <c:v>-107.79860014748824</c:v>
                </c:pt>
                <c:pt idx="139">
                  <c:v>-107.80770484483847</c:v>
                </c:pt>
                <c:pt idx="140">
                  <c:v>-107.81644543817718</c:v>
                </c:pt>
                <c:pt idx="141">
                  <c:v>-107.82483648831034</c:v>
                </c:pt>
                <c:pt idx="142">
                  <c:v>-107.83289197374577</c:v>
                </c:pt>
                <c:pt idx="143">
                  <c:v>-107.84062531397979</c:v>
                </c:pt>
                <c:pt idx="144">
                  <c:v>-107.8480493918525</c:v>
                </c:pt>
                <c:pt idx="145">
                  <c:v>-107.8551765750091</c:v>
                </c:pt>
                <c:pt idx="146">
                  <c:v>-107.86201873650288</c:v>
                </c:pt>
                <c:pt idx="147">
                  <c:v>-107.86858727457445</c:v>
                </c:pt>
                <c:pt idx="148">
                  <c:v>-107.87489313163978</c:v>
                </c:pt>
                <c:pt idx="149">
                  <c:v>-107.88094681251899</c:v>
                </c:pt>
                <c:pt idx="150">
                  <c:v>-107.88675840193621</c:v>
                </c:pt>
                <c:pt idx="151">
                  <c:v>-107.89233758131951</c:v>
                </c:pt>
                <c:pt idx="152">
                  <c:v>-107.89769364492903</c:v>
                </c:pt>
                <c:pt idx="153">
                  <c:v>-107.90283551534013</c:v>
                </c:pt>
                <c:pt idx="154">
                  <c:v>-107.90777175830736</c:v>
                </c:pt>
                <c:pt idx="155">
                  <c:v>-107.91251059703401</c:v>
                </c:pt>
                <c:pt idx="156">
                  <c:v>-107.917059925871</c:v>
                </c:pt>
                <c:pt idx="157">
                  <c:v>-107.92142732346794</c:v>
                </c:pt>
                <c:pt idx="158">
                  <c:v>-107.92562006539828</c:v>
                </c:pt>
                <c:pt idx="159">
                  <c:v>-107.92964513627958</c:v>
                </c:pt>
                <c:pt idx="160">
                  <c:v>-107.933509241409</c:v>
                </c:pt>
                <c:pt idx="161">
                  <c:v>-107.93721881793364</c:v>
                </c:pt>
                <c:pt idx="162">
                  <c:v>-107.940780045574</c:v>
                </c:pt>
                <c:pt idx="163">
                  <c:v>-107.9441988569187</c:v>
                </c:pt>
                <c:pt idx="164">
                  <c:v>-107.94748094730748</c:v>
                </c:pt>
                <c:pt idx="165">
                  <c:v>-107.95063178431893</c:v>
                </c:pt>
                <c:pt idx="166">
                  <c:v>-107.95365661687892</c:v>
                </c:pt>
                <c:pt idx="167">
                  <c:v>-107.95656048400458</c:v>
                </c:pt>
                <c:pt idx="168">
                  <c:v>-107.95934822319886</c:v>
                </c:pt>
                <c:pt idx="169">
                  <c:v>-107.96202447850908</c:v>
                </c:pt>
                <c:pt idx="170">
                  <c:v>-107.96459370826351</c:v>
                </c:pt>
                <c:pt idx="171">
                  <c:v>-107.96706019249834</c:v>
                </c:pt>
                <c:pt idx="172">
                  <c:v>-107.96942804008775</c:v>
                </c:pt>
                <c:pt idx="173">
                  <c:v>-107.97170119558879</c:v>
                </c:pt>
                <c:pt idx="174">
                  <c:v>-107.97388344581262</c:v>
                </c:pt>
                <c:pt idx="175">
                  <c:v>-107.97597842613278</c:v>
                </c:pt>
                <c:pt idx="176">
                  <c:v>-107.9779896265414</c:v>
                </c:pt>
                <c:pt idx="177">
                  <c:v>-107.97992039746308</c:v>
                </c:pt>
                <c:pt idx="178">
                  <c:v>-107.98177395533628</c:v>
                </c:pt>
                <c:pt idx="179">
                  <c:v>-107.98355338797155</c:v>
                </c:pt>
                <c:pt idx="180">
                  <c:v>-107.98526165969552</c:v>
                </c:pt>
                <c:pt idx="181">
                  <c:v>-107.98690161628902</c:v>
                </c:pt>
                <c:pt idx="182">
                  <c:v>-107.98847598972786</c:v>
                </c:pt>
                <c:pt idx="183">
                  <c:v>-107.98998740273402</c:v>
                </c:pt>
                <c:pt idx="184">
                  <c:v>-107.99143837314472</c:v>
                </c:pt>
                <c:pt idx="185">
                  <c:v>-107.99283131810694</c:v>
                </c:pt>
                <c:pt idx="186">
                  <c:v>-107.99416855810401</c:v>
                </c:pt>
                <c:pt idx="187">
                  <c:v>-107.99545232082131</c:v>
                </c:pt>
                <c:pt idx="188">
                  <c:v>-107.99668474485738</c:v>
                </c:pt>
                <c:pt idx="189">
                  <c:v>-107.99786788328645</c:v>
                </c:pt>
                <c:pt idx="190">
                  <c:v>-107.99900370707873</c:v>
                </c:pt>
                <c:pt idx="191">
                  <c:v>-108.00009410838378</c:v>
                </c:pt>
                <c:pt idx="192">
                  <c:v>-108.0011409036826</c:v>
                </c:pt>
                <c:pt idx="193">
                  <c:v>-108.00214583681371</c:v>
                </c:pt>
                <c:pt idx="194">
                  <c:v>-108.00311058187812</c:v>
                </c:pt>
                <c:pt idx="195">
                  <c:v>-108.00403674602825</c:v>
                </c:pt>
                <c:pt idx="196">
                  <c:v>-108.00492587214521</c:v>
                </c:pt>
                <c:pt idx="197">
                  <c:v>-108.00577944140912</c:v>
                </c:pt>
                <c:pt idx="198">
                  <c:v>-108.00659887576649</c:v>
                </c:pt>
                <c:pt idx="199">
                  <c:v>-108.00738554029908</c:v>
                </c:pt>
                <c:pt idx="200">
                  <c:v>-108.008140745498</c:v>
                </c:pt>
                <c:pt idx="201">
                  <c:v>-108.00886574944674</c:v>
                </c:pt>
                <c:pt idx="202">
                  <c:v>-108.00956175991708</c:v>
                </c:pt>
                <c:pt idx="203">
                  <c:v>-108.01022993638101</c:v>
                </c:pt>
                <c:pt idx="204">
                  <c:v>-108.01087139194236</c:v>
                </c:pt>
                <c:pt idx="205">
                  <c:v>-108.01148719519105</c:v>
                </c:pt>
                <c:pt idx="206">
                  <c:v>-108.01207837198326</c:v>
                </c:pt>
                <c:pt idx="207">
                  <c:v>-108.01264590715036</c:v>
                </c:pt>
                <c:pt idx="208">
                  <c:v>-108.01319074613951</c:v>
                </c:pt>
                <c:pt idx="209">
                  <c:v>-108.01371379658877</c:v>
                </c:pt>
                <c:pt idx="210">
                  <c:v>-108.01421592983897</c:v>
                </c:pt>
                <c:pt idx="211">
                  <c:v>-108.01469798238537</c:v>
                </c:pt>
                <c:pt idx="212">
                  <c:v>-108.01516075727112</c:v>
                </c:pt>
                <c:pt idx="213">
                  <c:v>-108.01560502542502</c:v>
                </c:pt>
                <c:pt idx="214">
                  <c:v>-108.01603152694585</c:v>
                </c:pt>
                <c:pt idx="215">
                  <c:v>-108.01644097233526</c:v>
                </c:pt>
                <c:pt idx="216">
                  <c:v>-108.01683404368136</c:v>
                </c:pt>
                <c:pt idx="217">
                  <c:v>-108.017211395795</c:v>
                </c:pt>
                <c:pt idx="218">
                  <c:v>-108.0175736573007</c:v>
                </c:pt>
                <c:pt idx="219">
                  <c:v>-108.01792143168372</c:v>
                </c:pt>
                <c:pt idx="220">
                  <c:v>-108.01825529829549</c:v>
                </c:pt>
                <c:pt idx="221">
                  <c:v>-108.01857581331875</c:v>
                </c:pt>
                <c:pt idx="222">
                  <c:v>-108.018883510694</c:v>
                </c:pt>
                <c:pt idx="223">
                  <c:v>-108.01917890300909</c:v>
                </c:pt>
                <c:pt idx="224">
                  <c:v>-108.01946248235308</c:v>
                </c:pt>
                <c:pt idx="225">
                  <c:v>-108.01973472113593</c:v>
                </c:pt>
                <c:pt idx="226">
                  <c:v>-108.01999607287564</c:v>
                </c:pt>
                <c:pt idx="227">
                  <c:v>-108.02024697295361</c:v>
                </c:pt>
                <c:pt idx="228">
                  <c:v>-108.02048783934005</c:v>
                </c:pt>
                <c:pt idx="229">
                  <c:v>-108.02071907329014</c:v>
                </c:pt>
                <c:pt idx="230">
                  <c:v>-108.02094106001262</c:v>
                </c:pt>
                <c:pt idx="231">
                  <c:v>-108.02115416931139</c:v>
                </c:pt>
                <c:pt idx="232">
                  <c:v>-108.02135875620159</c:v>
                </c:pt>
                <c:pt idx="233">
                  <c:v>-108.02155516150108</c:v>
                </c:pt>
                <c:pt idx="234">
                  <c:v>-108.02174371239808</c:v>
                </c:pt>
                <c:pt idx="235">
                  <c:v>-108.02192472299635</c:v>
                </c:pt>
                <c:pt idx="236">
                  <c:v>-108.02209849483835</c:v>
                </c:pt>
                <c:pt idx="237">
                  <c:v>-108.02226531740764</c:v>
                </c:pt>
                <c:pt idx="238">
                  <c:v>-108.02242546861113</c:v>
                </c:pt>
                <c:pt idx="239">
                  <c:v>-108.02257921524196</c:v>
                </c:pt>
                <c:pt idx="240">
                  <c:v>-108.02272681342404</c:v>
                </c:pt>
                <c:pt idx="241">
                  <c:v>-108.02286850903867</c:v>
                </c:pt>
                <c:pt idx="242">
                  <c:v>-108.02300453813419</c:v>
                </c:pt>
                <c:pt idx="243">
                  <c:v>-108.02313512731912</c:v>
                </c:pt>
                <c:pt idx="244">
                  <c:v>-108.02326049413979</c:v>
                </c:pt>
                <c:pt idx="245">
                  <c:v>-108.02338084744265</c:v>
                </c:pt>
                <c:pt idx="246">
                  <c:v>-108.02349638772222</c:v>
                </c:pt>
                <c:pt idx="247">
                  <c:v>-108.02360730745509</c:v>
                </c:pt>
                <c:pt idx="248">
                  <c:v>-108.02371379142058</c:v>
                </c:pt>
                <c:pt idx="249">
                  <c:v>-108.02381601700847</c:v>
                </c:pt>
                <c:pt idx="250">
                  <c:v>-108.02391415451467</c:v>
                </c:pt>
                <c:pt idx="251">
                  <c:v>-108.02400836742478</c:v>
                </c:pt>
                <c:pt idx="252">
                  <c:v>-108.02409881268647</c:v>
                </c:pt>
                <c:pt idx="253">
                  <c:v>-108.02418564097098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4-4906-9768-87B4243A9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081216"/>
        <c:axId val="375721008"/>
      </c:lineChart>
      <c:catAx>
        <c:axId val="26008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75721008"/>
        <c:crosses val="autoZero"/>
        <c:auto val="1"/>
        <c:lblAlgn val="ctr"/>
        <c:lblOffset val="100"/>
        <c:noMultiLvlLbl val="0"/>
      </c:catAx>
      <c:valAx>
        <c:axId val="3757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6008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wmot1!$D$8</c:f>
              <c:strCache>
                <c:ptCount val="1"/>
                <c:pt idx="0">
                  <c:v>Wmot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wmot1!$A$9:$A$262</c:f>
              <c:numCache>
                <c:formatCode>General</c:formatCode>
                <c:ptCount val="254"/>
                <c:pt idx="0">
                  <c:v>0</c:v>
                </c:pt>
                <c:pt idx="1">
                  <c:v>9.9999999999997868E-3</c:v>
                </c:pt>
                <c:pt idx="2">
                  <c:v>2.0000000000000462E-2</c:v>
                </c:pt>
                <c:pt idx="3">
                  <c:v>3.0000000000000249E-2</c:v>
                </c:pt>
                <c:pt idx="4">
                  <c:v>4.0000000000000036E-2</c:v>
                </c:pt>
                <c:pt idx="5">
                  <c:v>4.9999999999999822E-2</c:v>
                </c:pt>
                <c:pt idx="6">
                  <c:v>6.0000000000000497E-2</c:v>
                </c:pt>
                <c:pt idx="7">
                  <c:v>7.0000000000000284E-2</c:v>
                </c:pt>
                <c:pt idx="8">
                  <c:v>8.0000000000000071E-2</c:v>
                </c:pt>
                <c:pt idx="9">
                  <c:v>8.9999999999999858E-2</c:v>
                </c:pt>
                <c:pt idx="10">
                  <c:v>0.10000000000000053</c:v>
                </c:pt>
                <c:pt idx="11">
                  <c:v>0.11000000000000032</c:v>
                </c:pt>
                <c:pt idx="12">
                  <c:v>0.12000000000000011</c:v>
                </c:pt>
                <c:pt idx="13">
                  <c:v>0.12999999999999989</c:v>
                </c:pt>
                <c:pt idx="14">
                  <c:v>0.13999999999999968</c:v>
                </c:pt>
                <c:pt idx="15">
                  <c:v>0.15000000000000036</c:v>
                </c:pt>
                <c:pt idx="16">
                  <c:v>0.16000000000000014</c:v>
                </c:pt>
                <c:pt idx="17">
                  <c:v>0.16999999999999993</c:v>
                </c:pt>
                <c:pt idx="18">
                  <c:v>0.17999999999999972</c:v>
                </c:pt>
                <c:pt idx="19">
                  <c:v>0.19000000000000039</c:v>
                </c:pt>
                <c:pt idx="20">
                  <c:v>0.20000000000000018</c:v>
                </c:pt>
                <c:pt idx="21">
                  <c:v>0.20999999999999996</c:v>
                </c:pt>
                <c:pt idx="22">
                  <c:v>0.21999999999999975</c:v>
                </c:pt>
                <c:pt idx="23">
                  <c:v>0.23000000000000043</c:v>
                </c:pt>
                <c:pt idx="24">
                  <c:v>0.24000000000000021</c:v>
                </c:pt>
                <c:pt idx="25">
                  <c:v>0.25</c:v>
                </c:pt>
                <c:pt idx="26">
                  <c:v>0.25999999999999979</c:v>
                </c:pt>
                <c:pt idx="27">
                  <c:v>0.27000000000000046</c:v>
                </c:pt>
                <c:pt idx="28">
                  <c:v>0.28000000000000025</c:v>
                </c:pt>
                <c:pt idx="29">
                  <c:v>0.29000000000000004</c:v>
                </c:pt>
                <c:pt idx="30">
                  <c:v>0.29999999999999982</c:v>
                </c:pt>
                <c:pt idx="31">
                  <c:v>0.3100000000000005</c:v>
                </c:pt>
                <c:pt idx="32">
                  <c:v>0.32000000000000028</c:v>
                </c:pt>
                <c:pt idx="33">
                  <c:v>0.33000000000000007</c:v>
                </c:pt>
                <c:pt idx="34">
                  <c:v>0.33999999999999986</c:v>
                </c:pt>
                <c:pt idx="35">
                  <c:v>0.35000000000000053</c:v>
                </c:pt>
                <c:pt idx="36">
                  <c:v>0.36000000000000032</c:v>
                </c:pt>
                <c:pt idx="37">
                  <c:v>0.37000000000000011</c:v>
                </c:pt>
                <c:pt idx="38">
                  <c:v>0.37999999999999989</c:v>
                </c:pt>
                <c:pt idx="39">
                  <c:v>0.38999999999999968</c:v>
                </c:pt>
                <c:pt idx="40">
                  <c:v>0.40000000000000036</c:v>
                </c:pt>
                <c:pt idx="41">
                  <c:v>0.41000000000000014</c:v>
                </c:pt>
                <c:pt idx="42">
                  <c:v>0.41999999999999993</c:v>
                </c:pt>
                <c:pt idx="43">
                  <c:v>0.42999999999999972</c:v>
                </c:pt>
                <c:pt idx="44">
                  <c:v>0.44000000000000039</c:v>
                </c:pt>
                <c:pt idx="45">
                  <c:v>0.45000000000000018</c:v>
                </c:pt>
                <c:pt idx="46">
                  <c:v>0.45999999999999996</c:v>
                </c:pt>
                <c:pt idx="47">
                  <c:v>0.46999999999999975</c:v>
                </c:pt>
                <c:pt idx="48">
                  <c:v>0.48000000000000043</c:v>
                </c:pt>
                <c:pt idx="49">
                  <c:v>0.49000000000000021</c:v>
                </c:pt>
                <c:pt idx="50">
                  <c:v>0.5</c:v>
                </c:pt>
                <c:pt idx="51">
                  <c:v>0.50999999999999979</c:v>
                </c:pt>
                <c:pt idx="52">
                  <c:v>0.52000000000000046</c:v>
                </c:pt>
                <c:pt idx="53">
                  <c:v>0.53000000000000025</c:v>
                </c:pt>
                <c:pt idx="54">
                  <c:v>0.54</c:v>
                </c:pt>
                <c:pt idx="55">
                  <c:v>0.54999999999999982</c:v>
                </c:pt>
                <c:pt idx="56">
                  <c:v>0.5600000000000005</c:v>
                </c:pt>
                <c:pt idx="57">
                  <c:v>0.57000000000000028</c:v>
                </c:pt>
                <c:pt idx="58">
                  <c:v>0.58000000000000007</c:v>
                </c:pt>
                <c:pt idx="59">
                  <c:v>0.58999999999999986</c:v>
                </c:pt>
                <c:pt idx="60">
                  <c:v>0.60000000000000053</c:v>
                </c:pt>
                <c:pt idx="61">
                  <c:v>0.61000000000000032</c:v>
                </c:pt>
                <c:pt idx="62">
                  <c:v>0.62000000000000011</c:v>
                </c:pt>
                <c:pt idx="63">
                  <c:v>0.62999999999999989</c:v>
                </c:pt>
                <c:pt idx="64">
                  <c:v>0.63999999999999968</c:v>
                </c:pt>
                <c:pt idx="65">
                  <c:v>0.65000000000000036</c:v>
                </c:pt>
                <c:pt idx="66">
                  <c:v>0.66000000000000014</c:v>
                </c:pt>
                <c:pt idx="67">
                  <c:v>0.66999999999999993</c:v>
                </c:pt>
                <c:pt idx="68">
                  <c:v>0.67999999999999972</c:v>
                </c:pt>
                <c:pt idx="69">
                  <c:v>0.69000000000000039</c:v>
                </c:pt>
                <c:pt idx="70">
                  <c:v>0.70000000000000018</c:v>
                </c:pt>
                <c:pt idx="71">
                  <c:v>0.71</c:v>
                </c:pt>
                <c:pt idx="72">
                  <c:v>0.71999999999999975</c:v>
                </c:pt>
                <c:pt idx="73">
                  <c:v>0.73000000000000043</c:v>
                </c:pt>
                <c:pt idx="74">
                  <c:v>0.74000000000000021</c:v>
                </c:pt>
                <c:pt idx="75">
                  <c:v>0.75</c:v>
                </c:pt>
                <c:pt idx="76">
                  <c:v>0.75999999999999979</c:v>
                </c:pt>
                <c:pt idx="77">
                  <c:v>0.77000000000000046</c:v>
                </c:pt>
                <c:pt idx="78">
                  <c:v>0.78000000000000025</c:v>
                </c:pt>
                <c:pt idx="79">
                  <c:v>0.79</c:v>
                </c:pt>
                <c:pt idx="80">
                  <c:v>0.79999999999999982</c:v>
                </c:pt>
                <c:pt idx="81">
                  <c:v>0.8100000000000005</c:v>
                </c:pt>
                <c:pt idx="82">
                  <c:v>0.82000000000000028</c:v>
                </c:pt>
                <c:pt idx="83">
                  <c:v>0.83000000000000007</c:v>
                </c:pt>
                <c:pt idx="84">
                  <c:v>0.83999999999999986</c:v>
                </c:pt>
                <c:pt idx="85">
                  <c:v>0.85000000000000053</c:v>
                </c:pt>
                <c:pt idx="86">
                  <c:v>0.86000000000000032</c:v>
                </c:pt>
                <c:pt idx="87">
                  <c:v>0.87000000000000011</c:v>
                </c:pt>
                <c:pt idx="88">
                  <c:v>0.87999999999999989</c:v>
                </c:pt>
                <c:pt idx="89">
                  <c:v>0.88999999999999968</c:v>
                </c:pt>
                <c:pt idx="90">
                  <c:v>0.90000000000000036</c:v>
                </c:pt>
                <c:pt idx="91">
                  <c:v>0.91000000000000014</c:v>
                </c:pt>
                <c:pt idx="92">
                  <c:v>0.91999999999999993</c:v>
                </c:pt>
                <c:pt idx="93">
                  <c:v>0.92999999999999972</c:v>
                </c:pt>
                <c:pt idx="94">
                  <c:v>0.94000000000000039</c:v>
                </c:pt>
                <c:pt idx="95">
                  <c:v>0.95000000000000018</c:v>
                </c:pt>
                <c:pt idx="96">
                  <c:v>0.96</c:v>
                </c:pt>
                <c:pt idx="97">
                  <c:v>0.96999999999999975</c:v>
                </c:pt>
                <c:pt idx="98">
                  <c:v>0.98000000000000043</c:v>
                </c:pt>
                <c:pt idx="99">
                  <c:v>0.99000000000000021</c:v>
                </c:pt>
                <c:pt idx="100">
                  <c:v>1</c:v>
                </c:pt>
                <c:pt idx="101">
                  <c:v>1.0099999999999998</c:v>
                </c:pt>
                <c:pt idx="102">
                  <c:v>1.0200000000000005</c:v>
                </c:pt>
                <c:pt idx="103">
                  <c:v>1.0300000000000002</c:v>
                </c:pt>
                <c:pt idx="104">
                  <c:v>1.04</c:v>
                </c:pt>
                <c:pt idx="105">
                  <c:v>1.0499999999999998</c:v>
                </c:pt>
                <c:pt idx="106">
                  <c:v>1.0600000000000005</c:v>
                </c:pt>
                <c:pt idx="107">
                  <c:v>1.0700000000000003</c:v>
                </c:pt>
                <c:pt idx="108">
                  <c:v>1.08</c:v>
                </c:pt>
                <c:pt idx="109">
                  <c:v>1.0899999999999999</c:v>
                </c:pt>
                <c:pt idx="110">
                  <c:v>1.1000000000000005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1.1399999999999997</c:v>
                </c:pt>
                <c:pt idx="115">
                  <c:v>1.1500000000000004</c:v>
                </c:pt>
                <c:pt idx="116">
                  <c:v>1.1600000000000001</c:v>
                </c:pt>
                <c:pt idx="117">
                  <c:v>1.17</c:v>
                </c:pt>
                <c:pt idx="118">
                  <c:v>1.1799999999999997</c:v>
                </c:pt>
                <c:pt idx="119">
                  <c:v>1.1900000000000004</c:v>
                </c:pt>
                <c:pt idx="120">
                  <c:v>1.2000000000000002</c:v>
                </c:pt>
                <c:pt idx="121">
                  <c:v>1.21</c:v>
                </c:pt>
                <c:pt idx="122">
                  <c:v>1.2199999999999998</c:v>
                </c:pt>
                <c:pt idx="123">
                  <c:v>1.2300000000000004</c:v>
                </c:pt>
                <c:pt idx="124">
                  <c:v>1.2400000000000002</c:v>
                </c:pt>
                <c:pt idx="125">
                  <c:v>1.25</c:v>
                </c:pt>
                <c:pt idx="126">
                  <c:v>1.2599999999999998</c:v>
                </c:pt>
                <c:pt idx="127">
                  <c:v>1.2700000000000005</c:v>
                </c:pt>
                <c:pt idx="128">
                  <c:v>1.2800000000000002</c:v>
                </c:pt>
                <c:pt idx="129">
                  <c:v>1.29</c:v>
                </c:pt>
                <c:pt idx="130">
                  <c:v>1.2999999999999998</c:v>
                </c:pt>
                <c:pt idx="131">
                  <c:v>1.3100000000000005</c:v>
                </c:pt>
                <c:pt idx="132">
                  <c:v>1.3200000000000003</c:v>
                </c:pt>
                <c:pt idx="133">
                  <c:v>1.33</c:v>
                </c:pt>
                <c:pt idx="134">
                  <c:v>1.3399999999999999</c:v>
                </c:pt>
                <c:pt idx="135">
                  <c:v>1.3500000000000005</c:v>
                </c:pt>
                <c:pt idx="136">
                  <c:v>1.3600000000000003</c:v>
                </c:pt>
                <c:pt idx="137">
                  <c:v>1.37</c:v>
                </c:pt>
                <c:pt idx="138">
                  <c:v>1.38</c:v>
                </c:pt>
                <c:pt idx="139">
                  <c:v>1.3899999999999997</c:v>
                </c:pt>
                <c:pt idx="140">
                  <c:v>1.4000000000000004</c:v>
                </c:pt>
                <c:pt idx="141">
                  <c:v>1.4100000000000001</c:v>
                </c:pt>
                <c:pt idx="142">
                  <c:v>1.42</c:v>
                </c:pt>
                <c:pt idx="143">
                  <c:v>1.4299999999999997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</c:v>
                </c:pt>
                <c:pt idx="147">
                  <c:v>1.4699999999999998</c:v>
                </c:pt>
                <c:pt idx="148">
                  <c:v>1.4800000000000004</c:v>
                </c:pt>
                <c:pt idx="149">
                  <c:v>1.4900000000000002</c:v>
                </c:pt>
                <c:pt idx="150">
                  <c:v>1.5</c:v>
                </c:pt>
                <c:pt idx="151">
                  <c:v>1.5099999999999998</c:v>
                </c:pt>
                <c:pt idx="152">
                  <c:v>1.5200000000000005</c:v>
                </c:pt>
                <c:pt idx="153">
                  <c:v>1.5300000000000002</c:v>
                </c:pt>
                <c:pt idx="154">
                  <c:v>1.54</c:v>
                </c:pt>
                <c:pt idx="155">
                  <c:v>1.5499999999999998</c:v>
                </c:pt>
                <c:pt idx="156">
                  <c:v>1.5600000000000005</c:v>
                </c:pt>
                <c:pt idx="157">
                  <c:v>1.5700000000000003</c:v>
                </c:pt>
                <c:pt idx="158">
                  <c:v>1.58</c:v>
                </c:pt>
                <c:pt idx="159">
                  <c:v>1.5899999999999999</c:v>
                </c:pt>
                <c:pt idx="160">
                  <c:v>1.6000000000000005</c:v>
                </c:pt>
                <c:pt idx="161">
                  <c:v>1.6100000000000003</c:v>
                </c:pt>
                <c:pt idx="162">
                  <c:v>1.62</c:v>
                </c:pt>
                <c:pt idx="163">
                  <c:v>1.63</c:v>
                </c:pt>
                <c:pt idx="164">
                  <c:v>1.6399999999999997</c:v>
                </c:pt>
                <c:pt idx="165">
                  <c:v>1.6500000000000004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1.6799999999999997</c:v>
                </c:pt>
                <c:pt idx="169">
                  <c:v>1.6900000000000004</c:v>
                </c:pt>
                <c:pt idx="170">
                  <c:v>1.7000000000000002</c:v>
                </c:pt>
                <c:pt idx="171">
                  <c:v>1.71</c:v>
                </c:pt>
                <c:pt idx="172">
                  <c:v>1.7199999999999998</c:v>
                </c:pt>
                <c:pt idx="173">
                  <c:v>1.7300000000000004</c:v>
                </c:pt>
                <c:pt idx="174">
                  <c:v>1.7400000000000002</c:v>
                </c:pt>
                <c:pt idx="175">
                  <c:v>1.75</c:v>
                </c:pt>
                <c:pt idx="176">
                  <c:v>1.7599999999999998</c:v>
                </c:pt>
                <c:pt idx="177">
                  <c:v>1.7700000000000005</c:v>
                </c:pt>
                <c:pt idx="178">
                  <c:v>1.7800000000000002</c:v>
                </c:pt>
                <c:pt idx="179">
                  <c:v>1.79</c:v>
                </c:pt>
                <c:pt idx="180">
                  <c:v>1.7999999999999998</c:v>
                </c:pt>
                <c:pt idx="181">
                  <c:v>1.8100000000000005</c:v>
                </c:pt>
                <c:pt idx="182">
                  <c:v>1.8200000000000003</c:v>
                </c:pt>
                <c:pt idx="183">
                  <c:v>1.83</c:v>
                </c:pt>
                <c:pt idx="184">
                  <c:v>1.8399999999999999</c:v>
                </c:pt>
                <c:pt idx="185">
                  <c:v>1.8500000000000005</c:v>
                </c:pt>
                <c:pt idx="186">
                  <c:v>1.8600000000000003</c:v>
                </c:pt>
                <c:pt idx="187">
                  <c:v>1.87</c:v>
                </c:pt>
                <c:pt idx="188">
                  <c:v>1.88</c:v>
                </c:pt>
                <c:pt idx="189">
                  <c:v>1.8899999999999997</c:v>
                </c:pt>
                <c:pt idx="190">
                  <c:v>1.9000000000000004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1.9299999999999997</c:v>
                </c:pt>
                <c:pt idx="194">
                  <c:v>1.9400000000000004</c:v>
                </c:pt>
                <c:pt idx="195">
                  <c:v>1.9500000000000002</c:v>
                </c:pt>
                <c:pt idx="196">
                  <c:v>1.96</c:v>
                </c:pt>
                <c:pt idx="197">
                  <c:v>1.9699999999999998</c:v>
                </c:pt>
                <c:pt idx="198">
                  <c:v>1.9800000000000004</c:v>
                </c:pt>
                <c:pt idx="199">
                  <c:v>1.9900000000000002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2.0200000000000005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2.0600000000000005</c:v>
                </c:pt>
                <c:pt idx="207">
                  <c:v>2.0700000000000003</c:v>
                </c:pt>
                <c:pt idx="208">
                  <c:v>2.08</c:v>
                </c:pt>
                <c:pt idx="209">
                  <c:v>2.09</c:v>
                </c:pt>
                <c:pt idx="210">
                  <c:v>2.1000000000000005</c:v>
                </c:pt>
                <c:pt idx="211">
                  <c:v>2.1100000000000003</c:v>
                </c:pt>
                <c:pt idx="212">
                  <c:v>2.12</c:v>
                </c:pt>
                <c:pt idx="213">
                  <c:v>2.13</c:v>
                </c:pt>
                <c:pt idx="214">
                  <c:v>2.1399999999999997</c:v>
                </c:pt>
                <c:pt idx="215">
                  <c:v>2.1500000000000004</c:v>
                </c:pt>
                <c:pt idx="216">
                  <c:v>2.16</c:v>
                </c:pt>
                <c:pt idx="217">
                  <c:v>2.17</c:v>
                </c:pt>
                <c:pt idx="218">
                  <c:v>2.1799999999999997</c:v>
                </c:pt>
                <c:pt idx="219">
                  <c:v>2.1900000000000004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2.2199999999999998</c:v>
                </c:pt>
                <c:pt idx="223">
                  <c:v>2.2300000000000004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2.2700000000000005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2.3100000000000005</c:v>
                </c:pt>
                <c:pt idx="232">
                  <c:v>2.3200000000000003</c:v>
                </c:pt>
                <c:pt idx="233">
                  <c:v>2.33</c:v>
                </c:pt>
                <c:pt idx="234">
                  <c:v>2.34</c:v>
                </c:pt>
                <c:pt idx="235">
                  <c:v>2.3500000000000005</c:v>
                </c:pt>
                <c:pt idx="236">
                  <c:v>2.3600000000000003</c:v>
                </c:pt>
                <c:pt idx="237">
                  <c:v>2.37</c:v>
                </c:pt>
                <c:pt idx="238">
                  <c:v>2.38</c:v>
                </c:pt>
                <c:pt idx="239">
                  <c:v>2.3899999999999997</c:v>
                </c:pt>
                <c:pt idx="240">
                  <c:v>2.4000000000000004</c:v>
                </c:pt>
                <c:pt idx="241">
                  <c:v>2.41</c:v>
                </c:pt>
                <c:pt idx="242">
                  <c:v>2.42</c:v>
                </c:pt>
                <c:pt idx="243">
                  <c:v>2.4299999999999997</c:v>
                </c:pt>
                <c:pt idx="244">
                  <c:v>2.4400000000000004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2.4699999999999998</c:v>
                </c:pt>
                <c:pt idx="248">
                  <c:v>2.4800000000000004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2.5200000000000005</c:v>
                </c:pt>
                <c:pt idx="253">
                  <c:v>2.5300000000000002</c:v>
                </c:pt>
              </c:numCache>
            </c:numRef>
          </c:cat>
          <c:val>
            <c:numRef>
              <c:f>wmot1!$AD$9:$AD$189</c:f>
              <c:numCache>
                <c:formatCode>General</c:formatCode>
                <c:ptCount val="181"/>
                <c:pt idx="0">
                  <c:v>-47.234808414191257</c:v>
                </c:pt>
                <c:pt idx="1">
                  <c:v>-47.317407382996741</c:v>
                </c:pt>
                <c:pt idx="2">
                  <c:v>-47.588803982514378</c:v>
                </c:pt>
                <c:pt idx="3">
                  <c:v>-49.028385948908031</c:v>
                </c:pt>
                <c:pt idx="4">
                  <c:v>-49.960574274325914</c:v>
                </c:pt>
                <c:pt idx="5">
                  <c:v>-50.66856541097215</c:v>
                </c:pt>
                <c:pt idx="6">
                  <c:v>-51.954749298577248</c:v>
                </c:pt>
                <c:pt idx="7">
                  <c:v>-53.677527723310945</c:v>
                </c:pt>
                <c:pt idx="8">
                  <c:v>-57.229283240820912</c:v>
                </c:pt>
                <c:pt idx="9">
                  <c:v>-60.792838611017388</c:v>
                </c:pt>
                <c:pt idx="10">
                  <c:v>-62.374018834192725</c:v>
                </c:pt>
                <c:pt idx="11">
                  <c:v>-63.400605962694826</c:v>
                </c:pt>
                <c:pt idx="12">
                  <c:v>-64.722189377679783</c:v>
                </c:pt>
                <c:pt idx="13">
                  <c:v>-68.049747749369601</c:v>
                </c:pt>
                <c:pt idx="14">
                  <c:v>-71.64870266535371</c:v>
                </c:pt>
                <c:pt idx="15">
                  <c:v>-73.383280893686532</c:v>
                </c:pt>
                <c:pt idx="16">
                  <c:v>-74.539666420147881</c:v>
                </c:pt>
                <c:pt idx="17">
                  <c:v>-75.83765015430356</c:v>
                </c:pt>
                <c:pt idx="18">
                  <c:v>-77.607627995919174</c:v>
                </c:pt>
                <c:pt idx="19">
                  <c:v>-79.578203339341201</c:v>
                </c:pt>
                <c:pt idx="20">
                  <c:v>-80.817187840743983</c:v>
                </c:pt>
                <c:pt idx="21">
                  <c:v>-79.95579860076549</c:v>
                </c:pt>
                <c:pt idx="22">
                  <c:v>-79.38940570862907</c:v>
                </c:pt>
                <c:pt idx="23">
                  <c:v>-80.73458886580255</c:v>
                </c:pt>
                <c:pt idx="24">
                  <c:v>-82.362968438364661</c:v>
                </c:pt>
                <c:pt idx="25">
                  <c:v>-83.708151595538169</c:v>
                </c:pt>
                <c:pt idx="26">
                  <c:v>-82.870362097748199</c:v>
                </c:pt>
                <c:pt idx="27">
                  <c:v>-83.200757936154631</c:v>
                </c:pt>
                <c:pt idx="28">
                  <c:v>-85.419130204400915</c:v>
                </c:pt>
                <c:pt idx="29">
                  <c:v>-86.75251349048014</c:v>
                </c:pt>
                <c:pt idx="30">
                  <c:v>-87.979698120788655</c:v>
                </c:pt>
                <c:pt idx="31">
                  <c:v>-88.380893063042251</c:v>
                </c:pt>
                <c:pt idx="32">
                  <c:v>-89.926673722022159</c:v>
                </c:pt>
                <c:pt idx="33">
                  <c:v>-92.074246825062062</c:v>
                </c:pt>
                <c:pt idx="34">
                  <c:v>-93.254232032352718</c:v>
                </c:pt>
                <c:pt idx="35">
                  <c:v>-93.844224666677661</c:v>
                </c:pt>
                <c:pt idx="36">
                  <c:v>-93.785225372565549</c:v>
                </c:pt>
                <c:pt idx="37">
                  <c:v>-93.997622745466231</c:v>
                </c:pt>
                <c:pt idx="38">
                  <c:v>-94.292619031949101</c:v>
                </c:pt>
                <c:pt idx="39">
                  <c:v>-94.717413716391206</c:v>
                </c:pt>
                <c:pt idx="40">
                  <c:v>-93.974023064636924</c:v>
                </c:pt>
                <c:pt idx="41">
                  <c:v>-92.853037090099122</c:v>
                </c:pt>
                <c:pt idx="42">
                  <c:v>-92.640639717198468</c:v>
                </c:pt>
                <c:pt idx="43">
                  <c:v>-92.617040036369161</c:v>
                </c:pt>
                <c:pt idx="44">
                  <c:v>-93.372230559217712</c:v>
                </c:pt>
                <c:pt idx="45">
                  <c:v>-92.794037795987009</c:v>
                </c:pt>
                <c:pt idx="46">
                  <c:v>-93.277831774541255</c:v>
                </c:pt>
                <c:pt idx="47">
                  <c:v>-96.451992006083231</c:v>
                </c:pt>
                <c:pt idx="48">
                  <c:v>-98.339968374563867</c:v>
                </c:pt>
                <c:pt idx="49">
                  <c:v>-98.988960241641678</c:v>
                </c:pt>
                <c:pt idx="50">
                  <c:v>-98.859161843682443</c:v>
                </c:pt>
                <c:pt idx="51">
                  <c:v>-98.210169976604618</c:v>
                </c:pt>
                <c:pt idx="52">
                  <c:v>-98.363568055393188</c:v>
                </c:pt>
                <c:pt idx="53">
                  <c:v>-99.059759345488843</c:v>
                </c:pt>
                <c:pt idx="54">
                  <c:v>-99.932948395202402</c:v>
                </c:pt>
                <c:pt idx="55">
                  <c:v>-100.91233616204588</c:v>
                </c:pt>
                <c:pt idx="56">
                  <c:v>-100.90053629095161</c:v>
                </c:pt>
                <c:pt idx="57">
                  <c:v>-99.956548137390939</c:v>
                </c:pt>
                <c:pt idx="58">
                  <c:v>-99.272156657030294</c:v>
                </c:pt>
                <c:pt idx="59">
                  <c:v>-97.596577661450354</c:v>
                </c:pt>
                <c:pt idx="60">
                  <c:v>-94.800012691332626</c:v>
                </c:pt>
                <c:pt idx="61">
                  <c:v>-93.431229853329825</c:v>
                </c:pt>
                <c:pt idx="62">
                  <c:v>-93.360430749482674</c:v>
                </c:pt>
                <c:pt idx="63">
                  <c:v>-94.092021530142688</c:v>
                </c:pt>
                <c:pt idx="64">
                  <c:v>-95.342805902639739</c:v>
                </c:pt>
                <c:pt idx="65">
                  <c:v>-95.744000844893321</c:v>
                </c:pt>
                <c:pt idx="66">
                  <c:v>-95.130408529739071</c:v>
                </c:pt>
                <c:pt idx="67">
                  <c:v>-94.257219480025512</c:v>
                </c:pt>
                <c:pt idx="68">
                  <c:v>-95.956398217793989</c:v>
                </c:pt>
                <c:pt idx="69">
                  <c:v>-98.634964661046752</c:v>
                </c:pt>
                <c:pt idx="70">
                  <c:v>-99.921148524108105</c:v>
                </c:pt>
                <c:pt idx="71">
                  <c:v>-102.52891586351372</c:v>
                </c:pt>
                <c:pt idx="72">
                  <c:v>-104.33429325705291</c:v>
                </c:pt>
                <c:pt idx="73">
                  <c:v>-104.33429325705291</c:v>
                </c:pt>
                <c:pt idx="74">
                  <c:v>-104.86528665862498</c:v>
                </c:pt>
                <c:pt idx="75">
                  <c:v>-105.64407686230285</c:v>
                </c:pt>
                <c:pt idx="76">
                  <c:v>-105.62047718147355</c:v>
                </c:pt>
                <c:pt idx="77">
                  <c:v>-104.94788557220718</c:v>
                </c:pt>
                <c:pt idx="78">
                  <c:v>-104.81808723560712</c:v>
                </c:pt>
                <c:pt idx="79">
                  <c:v>-105.4316795507614</c:v>
                </c:pt>
                <c:pt idx="80">
                  <c:v>-106.26946904855134</c:v>
                </c:pt>
                <c:pt idx="81">
                  <c:v>-104.29889370512933</c:v>
                </c:pt>
                <c:pt idx="82">
                  <c:v>-101.54952815802946</c:v>
                </c:pt>
                <c:pt idx="83">
                  <c:v>-101.14833315441663</c:v>
                </c:pt>
                <c:pt idx="84">
                  <c:v>-99.696951341472413</c:v>
                </c:pt>
                <c:pt idx="85">
                  <c:v>-98.859161843682443</c:v>
                </c:pt>
                <c:pt idx="86">
                  <c:v>-99.626152237625263</c:v>
                </c:pt>
                <c:pt idx="87">
                  <c:v>-99.401955054989557</c:v>
                </c:pt>
                <c:pt idx="88">
                  <c:v>-98.623164789952455</c:v>
                </c:pt>
                <c:pt idx="89">
                  <c:v>-98.634964661046752</c:v>
                </c:pt>
                <c:pt idx="90">
                  <c:v>-99.555353133778112</c:v>
                </c:pt>
                <c:pt idx="91">
                  <c:v>-100.18074532002663</c:v>
                </c:pt>
                <c:pt idx="92">
                  <c:v>-99.944748266296671</c:v>
                </c:pt>
                <c:pt idx="93">
                  <c:v>-99.295756399218817</c:v>
                </c:pt>
                <c:pt idx="94">
                  <c:v>-101.57312783885877</c:v>
                </c:pt>
                <c:pt idx="95">
                  <c:v>-106.69426373299348</c:v>
                </c:pt>
                <c:pt idx="96">
                  <c:v>-109.33743062432264</c:v>
                </c:pt>
                <c:pt idx="97">
                  <c:v>-109.04243433783978</c:v>
                </c:pt>
                <c:pt idx="98">
                  <c:v>-108.13384567484343</c:v>
                </c:pt>
                <c:pt idx="99">
                  <c:v>-107.49665367885987</c:v>
                </c:pt>
                <c:pt idx="100">
                  <c:v>-107.6618516287427</c:v>
                </c:pt>
                <c:pt idx="101">
                  <c:v>-108.2400443919734</c:v>
                </c:pt>
                <c:pt idx="102">
                  <c:v>-108.13384567484343</c:v>
                </c:pt>
                <c:pt idx="103">
                  <c:v>-107.30785604814776</c:v>
                </c:pt>
                <c:pt idx="104">
                  <c:v>-106.87126149261135</c:v>
                </c:pt>
                <c:pt idx="105">
                  <c:v>-107.24885675403564</c:v>
                </c:pt>
                <c:pt idx="106">
                  <c:v>-107.96864778631982</c:v>
                </c:pt>
                <c:pt idx="107">
                  <c:v>-105.82107468327993</c:v>
                </c:pt>
                <c:pt idx="108">
                  <c:v>-100.93593584287521</c:v>
                </c:pt>
                <c:pt idx="109">
                  <c:v>-98.528766005275997</c:v>
                </c:pt>
                <c:pt idx="110">
                  <c:v>-98.776562868741038</c:v>
                </c:pt>
                <c:pt idx="111">
                  <c:v>-99.236757105106705</c:v>
                </c:pt>
                <c:pt idx="112">
                  <c:v>-99.413754926083826</c:v>
                </c:pt>
                <c:pt idx="113">
                  <c:v>-99.142358320430276</c:v>
                </c:pt>
                <c:pt idx="114">
                  <c:v>-98.658564341876044</c:v>
                </c:pt>
                <c:pt idx="115">
                  <c:v>-100.97133539479877</c:v>
                </c:pt>
                <c:pt idx="116">
                  <c:v>-104.0510968416643</c:v>
                </c:pt>
                <c:pt idx="117">
                  <c:v>-104.19269504935863</c:v>
                </c:pt>
                <c:pt idx="118">
                  <c:v>-105.41987967966713</c:v>
                </c:pt>
                <c:pt idx="119">
                  <c:v>-106.98926001947635</c:v>
                </c:pt>
                <c:pt idx="120">
                  <c:v>-107.36685528090062</c:v>
                </c:pt>
                <c:pt idx="121">
                  <c:v>-108.20464477869059</c:v>
                </c:pt>
                <c:pt idx="122">
                  <c:v>-108.22824452087912</c:v>
                </c:pt>
                <c:pt idx="123">
                  <c:v>-107.4612541269363</c:v>
                </c:pt>
                <c:pt idx="124">
                  <c:v>-107.2370569443006</c:v>
                </c:pt>
                <c:pt idx="125">
                  <c:v>-107.61465220572487</c:v>
                </c:pt>
                <c:pt idx="126">
                  <c:v>-108.52324080736199</c:v>
                </c:pt>
                <c:pt idx="127">
                  <c:v>-109.75042543767049</c:v>
                </c:pt>
                <c:pt idx="128">
                  <c:v>-107.75625041341917</c:v>
                </c:pt>
                <c:pt idx="129">
                  <c:v>-104.55849050104783</c:v>
                </c:pt>
                <c:pt idx="130">
                  <c:v>-104.13369581660572</c:v>
                </c:pt>
                <c:pt idx="131">
                  <c:v>-102.80031246916727</c:v>
                </c:pt>
                <c:pt idx="132">
                  <c:v>-101.51412860610586</c:v>
                </c:pt>
                <c:pt idx="133">
                  <c:v>-101.63212713297088</c:v>
                </c:pt>
                <c:pt idx="134">
                  <c:v>-101.3017312332052</c:v>
                </c:pt>
                <c:pt idx="135">
                  <c:v>-101.72652591764734</c:v>
                </c:pt>
                <c:pt idx="136">
                  <c:v>-102.78851265943224</c:v>
                </c:pt>
                <c:pt idx="137">
                  <c:v>-103.1661079208565</c:v>
                </c:pt>
                <c:pt idx="138">
                  <c:v>-102.54071573460797</c:v>
                </c:pt>
                <c:pt idx="139">
                  <c:v>-103.49650375926295</c:v>
                </c:pt>
                <c:pt idx="140">
                  <c:v>-107.04825931358845</c:v>
                </c:pt>
                <c:pt idx="141">
                  <c:v>-109.70322601465264</c:v>
                </c:pt>
                <c:pt idx="142">
                  <c:v>-111.06020904292043</c:v>
                </c:pt>
                <c:pt idx="143">
                  <c:v>-111.7210007810925</c:v>
                </c:pt>
                <c:pt idx="144">
                  <c:v>-111.2372068025383</c:v>
                </c:pt>
                <c:pt idx="145">
                  <c:v>-110.63541435847831</c:v>
                </c:pt>
                <c:pt idx="146">
                  <c:v>-110.57641512572542</c:v>
                </c:pt>
                <c:pt idx="147">
                  <c:v>-110.93041064496117</c:v>
                </c:pt>
                <c:pt idx="148">
                  <c:v>-110.67081391040188</c:v>
                </c:pt>
                <c:pt idx="149">
                  <c:v>-109.96282281057117</c:v>
                </c:pt>
                <c:pt idx="150">
                  <c:v>-109.96282281057117</c:v>
                </c:pt>
                <c:pt idx="151">
                  <c:v>-110.75341288534329</c:v>
                </c:pt>
                <c:pt idx="152">
                  <c:v>-109.59702735888192</c:v>
                </c:pt>
                <c:pt idx="153">
                  <c:v>-105.29008128170788</c:v>
                </c:pt>
                <c:pt idx="154">
                  <c:v>-102.11592105016587</c:v>
                </c:pt>
                <c:pt idx="155">
                  <c:v>-101.38433020814662</c:v>
                </c:pt>
                <c:pt idx="156">
                  <c:v>-101.60852739078231</c:v>
                </c:pt>
                <c:pt idx="157">
                  <c:v>-102.6469143903787</c:v>
                </c:pt>
                <c:pt idx="158">
                  <c:v>-103.54370318228078</c:v>
                </c:pt>
                <c:pt idx="159">
                  <c:v>-103.46110420733936</c:v>
                </c:pt>
                <c:pt idx="160">
                  <c:v>-102.68231394230227</c:v>
                </c:pt>
                <c:pt idx="161">
                  <c:v>-102.52891586351372</c:v>
                </c:pt>
                <c:pt idx="162">
                  <c:v>-105.20748236812568</c:v>
                </c:pt>
                <c:pt idx="163">
                  <c:v>-107.5438531018777</c:v>
                </c:pt>
                <c:pt idx="164">
                  <c:v>-107.11905841743558</c:v>
                </c:pt>
                <c:pt idx="165">
                  <c:v>-108.54684054955052</c:v>
                </c:pt>
                <c:pt idx="166">
                  <c:v>-110.84781173137898</c:v>
                </c:pt>
                <c:pt idx="167">
                  <c:v>-111.74460046192183</c:v>
                </c:pt>
                <c:pt idx="168">
                  <c:v>-111.73280059082755</c:v>
                </c:pt>
                <c:pt idx="169">
                  <c:v>-110.83601186028471</c:v>
                </c:pt>
                <c:pt idx="170">
                  <c:v>-110.17522012211262</c:v>
                </c:pt>
                <c:pt idx="171">
                  <c:v>-109.8920236453648</c:v>
                </c:pt>
                <c:pt idx="172">
                  <c:v>-110.22241954513046</c:v>
                </c:pt>
                <c:pt idx="173">
                  <c:v>-111.15460788895611</c:v>
                </c:pt>
                <c:pt idx="174">
                  <c:v>-111.34340551966824</c:v>
                </c:pt>
                <c:pt idx="175">
                  <c:v>-110.65901403930761</c:v>
                </c:pt>
                <c:pt idx="176">
                  <c:v>-110.26961896814831</c:v>
                </c:pt>
                <c:pt idx="177">
                  <c:v>-110.62361448738405</c:v>
                </c:pt>
                <c:pt idx="178">
                  <c:v>-109.24303177828696</c:v>
                </c:pt>
                <c:pt idx="179">
                  <c:v>-107.08365886551204</c:v>
                </c:pt>
                <c:pt idx="180">
                  <c:v>-106.35206802349276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EEB-81B8-576FF3E16663}"/>
            </c:ext>
          </c:extLst>
        </c:ser>
        <c:ser>
          <c:idx val="1"/>
          <c:order val="1"/>
          <c:tx>
            <c:strRef>
              <c:f>wmot1!$E$8</c:f>
              <c:strCache>
                <c:ptCount val="1"/>
                <c:pt idx="0">
                  <c:v>Wmot,sim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wmot1!$AE$9:$AE$189</c:f>
              <c:numCache>
                <c:formatCode>General</c:formatCode>
                <c:ptCount val="181"/>
                <c:pt idx="0">
                  <c:v>-45.033135404449474</c:v>
                </c:pt>
                <c:pt idx="1">
                  <c:v>-47.30914164321085</c:v>
                </c:pt>
                <c:pt idx="2">
                  <c:v>-49.502478015464945</c:v>
                </c:pt>
                <c:pt idx="3">
                  <c:v>-51.616147284001087</c:v>
                </c:pt>
                <c:pt idx="4">
                  <c:v>-53.653043144236271</c:v>
                </c:pt>
                <c:pt idx="5">
                  <c:v>-55.615954185806594</c:v>
                </c:pt>
                <c:pt idx="6">
                  <c:v>-57.507567710262748</c:v>
                </c:pt>
                <c:pt idx="7">
                  <c:v>-59.330473410073637</c:v>
                </c:pt>
                <c:pt idx="8">
                  <c:v>-61.087166914024841</c:v>
                </c:pt>
                <c:pt idx="9">
                  <c:v>-62.78005320383857</c:v>
                </c:pt>
                <c:pt idx="10">
                  <c:v>-64.411449906669858</c:v>
                </c:pt>
                <c:pt idx="11">
                  <c:v>-65.983590468047552</c:v>
                </c:pt>
                <c:pt idx="12">
                  <c:v>-67.498627209531634</c:v>
                </c:pt>
                <c:pt idx="13">
                  <c:v>-68.958634275332471</c:v>
                </c:pt>
                <c:pt idx="14">
                  <c:v>-70.365610471900709</c:v>
                </c:pt>
                <c:pt idx="15">
                  <c:v>-71.72148200435862</c:v>
                </c:pt>
                <c:pt idx="16">
                  <c:v>-73.028105113556364</c:v>
                </c:pt>
                <c:pt idx="17">
                  <c:v>-74.287268617343102</c:v>
                </c:pt>
                <c:pt idx="18">
                  <c:v>-75.500696359517164</c:v>
                </c:pt>
                <c:pt idx="19">
                  <c:v>-76.670049569840913</c:v>
                </c:pt>
                <c:pt idx="20">
                  <c:v>-77.79692913833378</c:v>
                </c:pt>
                <c:pt idx="21">
                  <c:v>-78.882877806941323</c:v>
                </c:pt>
                <c:pt idx="22">
                  <c:v>-79.929382281621884</c:v>
                </c:pt>
                <c:pt idx="23">
                  <c:v>-80.937875267693784</c:v>
                </c:pt>
                <c:pt idx="24">
                  <c:v>-81.909737431269576</c:v>
                </c:pt>
                <c:pt idx="25">
                  <c:v>-82.846299289445525</c:v>
                </c:pt>
                <c:pt idx="26">
                  <c:v>-83.748843031822958</c:v>
                </c:pt>
                <c:pt idx="27">
                  <c:v>-84.618604275880031</c:v>
                </c:pt>
                <c:pt idx="28">
                  <c:v>-85.456773758583623</c:v>
                </c:pt>
                <c:pt idx="29">
                  <c:v>-86.264498966547123</c:v>
                </c:pt>
                <c:pt idx="30">
                  <c:v>-87.04288570698813</c:v>
                </c:pt>
                <c:pt idx="31">
                  <c:v>-87.792999621624645</c:v>
                </c:pt>
                <c:pt idx="32">
                  <c:v>-88.515867645573394</c:v>
                </c:pt>
                <c:pt idx="33">
                  <c:v>-89.212479413267445</c:v>
                </c:pt>
                <c:pt idx="34">
                  <c:v>-89.88378861330699</c:v>
                </c:pt>
                <c:pt idx="35">
                  <c:v>-90.530714294089336</c:v>
                </c:pt>
                <c:pt idx="36">
                  <c:v>-91.154142122029469</c:v>
                </c:pt>
                <c:pt idx="37">
                  <c:v>-91.754925594065327</c:v>
                </c:pt>
                <c:pt idx="38">
                  <c:v>-92.333887206131251</c:v>
                </c:pt>
                <c:pt idx="39">
                  <c:v>-92.891819579189118</c:v>
                </c:pt>
                <c:pt idx="40">
                  <c:v>-93.429486544352429</c:v>
                </c:pt>
                <c:pt idx="41">
                  <c:v>-93.947624188603328</c:v>
                </c:pt>
                <c:pt idx="42">
                  <c:v>-94.446941862526415</c:v>
                </c:pt>
                <c:pt idx="43">
                  <c:v>-94.928123151432885</c:v>
                </c:pt>
                <c:pt idx="44">
                  <c:v>-95.391826811217683</c:v>
                </c:pt>
                <c:pt idx="45">
                  <c:v>-95.838687670223806</c:v>
                </c:pt>
                <c:pt idx="46">
                  <c:v>-96.269317498342474</c:v>
                </c:pt>
                <c:pt idx="47">
                  <c:v>-96.684305844554984</c:v>
                </c:pt>
                <c:pt idx="48">
                  <c:v>-97.084220844043756</c:v>
                </c:pt>
                <c:pt idx="49">
                  <c:v>-97.469609995993579</c:v>
                </c:pt>
                <c:pt idx="50">
                  <c:v>-97.841000913140661</c:v>
                </c:pt>
                <c:pt idx="51">
                  <c:v>-98.198902044091852</c:v>
                </c:pt>
                <c:pt idx="52">
                  <c:v>-98.543803369412174</c:v>
                </c:pt>
                <c:pt idx="53">
                  <c:v>-98.876177072428703</c:v>
                </c:pt>
                <c:pt idx="54">
                  <c:v>-99.196478185664986</c:v>
                </c:pt>
                <c:pt idx="55">
                  <c:v>-99.505145213799722</c:v>
                </c:pt>
                <c:pt idx="56">
                  <c:v>-99.802600733998062</c:v>
                </c:pt>
                <c:pt idx="57">
                  <c:v>-100.08925197443347</c:v>
                </c:pt>
                <c:pt idx="58">
                  <c:v>-100.36549137180037</c:v>
                </c:pt>
                <c:pt idx="59">
                  <c:v>-100.6316971085763</c:v>
                </c:pt>
                <c:pt idx="60">
                  <c:v>-100.88823363076577</c:v>
                </c:pt>
                <c:pt idx="61">
                  <c:v>-101.13545214684396</c:v>
                </c:pt>
                <c:pt idx="62">
                  <c:v>-101.37369110857232</c:v>
                </c:pt>
                <c:pt idx="63">
                  <c:v>-101.6032766743532</c:v>
                </c:pt>
                <c:pt idx="64">
                  <c:v>-101.82452315575442</c:v>
                </c:pt>
                <c:pt idx="65">
                  <c:v>-102.037733447812</c:v>
                </c:pt>
                <c:pt idx="66">
                  <c:v>-102.24319944370635</c:v>
                </c:pt>
                <c:pt idx="67">
                  <c:v>-102.44120243437608</c:v>
                </c:pt>
                <c:pt idx="68">
                  <c:v>-102.63201349361465</c:v>
                </c:pt>
                <c:pt idx="69">
                  <c:v>-102.81589384918171</c:v>
                </c:pt>
                <c:pt idx="70">
                  <c:v>-102.99309524043485</c:v>
                </c:pt>
                <c:pt idx="71">
                  <c:v>-103.16386026296885</c:v>
                </c:pt>
                <c:pt idx="72">
                  <c:v>-103.32842270074032</c:v>
                </c:pt>
                <c:pt idx="73">
                  <c:v>-103.48700784612546</c:v>
                </c:pt>
                <c:pt idx="74">
                  <c:v>-103.63983280835481</c:v>
                </c:pt>
                <c:pt idx="75">
                  <c:v>-103.78710681074477</c:v>
                </c:pt>
                <c:pt idx="76">
                  <c:v>-103.92903147713128</c:v>
                </c:pt>
                <c:pt idx="77">
                  <c:v>-104.06580110790124</c:v>
                </c:pt>
                <c:pt idx="78">
                  <c:v>-104.19760294599797</c:v>
                </c:pt>
                <c:pt idx="79">
                  <c:v>-104.32461743326284</c:v>
                </c:pt>
                <c:pt idx="80">
                  <c:v>-104.44701845746779</c:v>
                </c:pt>
                <c:pt idx="81">
                  <c:v>-104.56497359037496</c:v>
                </c:pt>
                <c:pt idx="82">
                  <c:v>-104.67864431714789</c:v>
                </c:pt>
                <c:pt idx="83">
                  <c:v>-104.78818625743153</c:v>
                </c:pt>
                <c:pt idx="84">
                  <c:v>-104.89374937840208</c:v>
                </c:pt>
                <c:pt idx="85">
                  <c:v>-104.99547820007673</c:v>
                </c:pt>
                <c:pt idx="86">
                  <c:v>-105.09351199316846</c:v>
                </c:pt>
                <c:pt idx="87">
                  <c:v>-105.18798496975198</c:v>
                </c:pt>
                <c:pt idx="88">
                  <c:v>-105.27902646700572</c:v>
                </c:pt>
                <c:pt idx="89">
                  <c:v>-105.36676112427993</c:v>
                </c:pt>
                <c:pt idx="90">
                  <c:v>-105.4513090537319</c:v>
                </c:pt>
                <c:pt idx="91">
                  <c:v>-105.53278600476465</c:v>
                </c:pt>
                <c:pt idx="92">
                  <c:v>-105.61130352249265</c:v>
                </c:pt>
                <c:pt idx="93">
                  <c:v>-105.68696910045078</c:v>
                </c:pt>
                <c:pt idx="94">
                  <c:v>-105.75988632775746</c:v>
                </c:pt>
                <c:pt idx="95">
                  <c:v>-105.83015503093252</c:v>
                </c:pt>
                <c:pt idx="96">
                  <c:v>-105.89787141056286</c:v>
                </c:pt>
                <c:pt idx="97">
                  <c:v>-105.96312817300559</c:v>
                </c:pt>
                <c:pt idx="98">
                  <c:v>-106.02601465730595</c:v>
                </c:pt>
                <c:pt idx="99">
                  <c:v>-106.08661695750624</c:v>
                </c:pt>
                <c:pt idx="100">
                  <c:v>-106.14501804051218</c:v>
                </c:pt>
                <c:pt idx="101">
                  <c:v>-106.20129785967728</c:v>
                </c:pt>
                <c:pt idx="102">
                  <c:v>-106.2555334642624</c:v>
                </c:pt>
                <c:pt idx="103">
                  <c:v>-106.30779910491934</c:v>
                </c:pt>
                <c:pt idx="104">
                  <c:v>-106.35816633534247</c:v>
                </c:pt>
                <c:pt idx="105">
                  <c:v>-106.40670411022874</c:v>
                </c:pt>
                <c:pt idx="106">
                  <c:v>-106.45347887967955</c:v>
                </c:pt>
                <c:pt idx="107">
                  <c:v>-106.49855468017306</c:v>
                </c:pt>
                <c:pt idx="108">
                  <c:v>-106.5419932222329</c:v>
                </c:pt>
                <c:pt idx="109">
                  <c:v>-106.5838539749124</c:v>
                </c:pt>
                <c:pt idx="110">
                  <c:v>-106.62419424720967</c:v>
                </c:pt>
                <c:pt idx="111">
                  <c:v>-106.66306926652622</c:v>
                </c:pt>
                <c:pt idx="112">
                  <c:v>-106.70053225427516</c:v>
                </c:pt>
                <c:pt idx="113">
                  <c:v>-106.73663449874343</c:v>
                </c:pt>
                <c:pt idx="114">
                  <c:v>-106.77142542530764</c:v>
                </c:pt>
                <c:pt idx="115">
                  <c:v>-106.80495266409912</c:v>
                </c:pt>
                <c:pt idx="116">
                  <c:v>-106.83726211521144</c:v>
                </c:pt>
                <c:pt idx="117">
                  <c:v>-106.86839801153964</c:v>
                </c:pt>
                <c:pt idx="118">
                  <c:v>-106.8984029793365</c:v>
                </c:pt>
                <c:pt idx="119">
                  <c:v>-106.92731809656965</c:v>
                </c:pt>
                <c:pt idx="120">
                  <c:v>-106.95518294915904</c:v>
                </c:pt>
                <c:pt idx="121">
                  <c:v>-106.98203568517135</c:v>
                </c:pt>
                <c:pt idx="122">
                  <c:v>-107.00791306704643</c:v>
                </c:pt>
                <c:pt idx="123">
                  <c:v>-107.03285052192629</c:v>
                </c:pt>
                <c:pt idx="124">
                  <c:v>-107.05688219015634</c:v>
                </c:pt>
                <c:pt idx="125">
                  <c:v>-107.08004097202496</c:v>
                </c:pt>
                <c:pt idx="126">
                  <c:v>-107.10235857280502</c:v>
                </c:pt>
                <c:pt idx="127">
                  <c:v>-107.12386554615981</c:v>
                </c:pt>
                <c:pt idx="128">
                  <c:v>-107.14459133597219</c:v>
                </c:pt>
                <c:pt idx="129">
                  <c:v>-107.16456431665436</c:v>
                </c:pt>
                <c:pt idx="130">
                  <c:v>-107.18381183199351</c:v>
                </c:pt>
                <c:pt idx="131">
                  <c:v>-107.20236023258661</c:v>
                </c:pt>
                <c:pt idx="132">
                  <c:v>-107.22023491191536</c:v>
                </c:pt>
                <c:pt idx="133">
                  <c:v>-107.23746034111078</c:v>
                </c:pt>
                <c:pt idx="134">
                  <c:v>-107.2540601024553</c:v>
                </c:pt>
                <c:pt idx="135">
                  <c:v>-107.27005692166767</c:v>
                </c:pt>
                <c:pt idx="136">
                  <c:v>-107.28547269901549</c:v>
                </c:pt>
                <c:pt idx="137">
                  <c:v>-107.30032853929734</c:v>
                </c:pt>
                <c:pt idx="138">
                  <c:v>-107.31464478073627</c:v>
                </c:pt>
                <c:pt idx="139">
                  <c:v>-107.32844102282353</c:v>
                </c:pt>
                <c:pt idx="140">
                  <c:v>-107.34173615315098</c:v>
                </c:pt>
                <c:pt idx="141">
                  <c:v>-107.35454837326904</c:v>
                </c:pt>
                <c:pt idx="142">
                  <c:v>-107.36689522360527</c:v>
                </c:pt>
                <c:pt idx="143">
                  <c:v>-107.3787936074779</c:v>
                </c:pt>
                <c:pt idx="144">
                  <c:v>-107.39025981423711</c:v>
                </c:pt>
                <c:pt idx="145">
                  <c:v>-107.40130954156585</c:v>
                </c:pt>
                <c:pt idx="146">
                  <c:v>-107.41195791697049</c:v>
                </c:pt>
                <c:pt idx="147">
                  <c:v>-107.42221951849105</c:v>
                </c:pt>
                <c:pt idx="148">
                  <c:v>-107.43210839465901</c:v>
                </c:pt>
                <c:pt idx="149">
                  <c:v>-107.4416380837304</c:v>
                </c:pt>
                <c:pt idx="150">
                  <c:v>-107.45082163222013</c:v>
                </c:pt>
                <c:pt idx="151">
                  <c:v>-107.45967161276319</c:v>
                </c:pt>
                <c:pt idx="152">
                  <c:v>-107.46820014132706</c:v>
                </c:pt>
                <c:pt idx="153">
                  <c:v>-107.47641889379902</c:v>
                </c:pt>
                <c:pt idx="154">
                  <c:v>-107.48433912197078</c:v>
                </c:pt>
                <c:pt idx="155">
                  <c:v>-107.49197166894265</c:v>
                </c:pt>
                <c:pt idx="156">
                  <c:v>-107.4993269839683</c:v>
                </c:pt>
                <c:pt idx="157">
                  <c:v>-107.50641513675998</c:v>
                </c:pt>
                <c:pt idx="158">
                  <c:v>-107.51324583127449</c:v>
                </c:pt>
                <c:pt idx="159">
                  <c:v>-107.51982841899824</c:v>
                </c:pt>
                <c:pt idx="160">
                  <c:v>-107.5261719117498</c:v>
                </c:pt>
                <c:pt idx="161">
                  <c:v>-107.5322849940174</c:v>
                </c:pt>
                <c:pt idx="162">
                  <c:v>-107.53817603484841</c:v>
                </c:pt>
                <c:pt idx="163">
                  <c:v>-107.54385309930676</c:v>
                </c:pt>
                <c:pt idx="164">
                  <c:v>-107.5493239595145</c:v>
                </c:pt>
                <c:pt idx="165">
                  <c:v>-107.55459610529195</c:v>
                </c:pt>
                <c:pt idx="166">
                  <c:v>-107.5596767544117</c:v>
                </c:pt>
                <c:pt idx="167">
                  <c:v>-107.56457286247996</c:v>
                </c:pt>
                <c:pt idx="168">
                  <c:v>-107.5692911324591</c:v>
                </c:pt>
                <c:pt idx="169">
                  <c:v>-107.57383802384413</c:v>
                </c:pt>
                <c:pt idx="170">
                  <c:v>-107.57821976150623</c:v>
                </c:pt>
                <c:pt idx="171">
                  <c:v>-107.5824423442146</c:v>
                </c:pt>
                <c:pt idx="172">
                  <c:v>-107.58651155284919</c:v>
                </c:pt>
                <c:pt idx="173">
                  <c:v>-107.59043295831485</c:v>
                </c:pt>
                <c:pt idx="174">
                  <c:v>-107.59421192916813</c:v>
                </c:pt>
                <c:pt idx="175">
                  <c:v>-107.59785363896711</c:v>
                </c:pt>
                <c:pt idx="176">
                  <c:v>-107.60136307335409</c:v>
                </c:pt>
                <c:pt idx="177">
                  <c:v>-107.60474503688123</c:v>
                </c:pt>
                <c:pt idx="178">
                  <c:v>-107.60800415958809</c:v>
                </c:pt>
                <c:pt idx="179">
                  <c:v>-107.6111449033404</c:v>
                </c:pt>
                <c:pt idx="180">
                  <c:v>-107.61417156793848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EEB-81B8-576FF3E16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081216"/>
        <c:axId val="375721008"/>
      </c:lineChart>
      <c:catAx>
        <c:axId val="26008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75721008"/>
        <c:crosses val="autoZero"/>
        <c:auto val="1"/>
        <c:lblAlgn val="ctr"/>
        <c:lblOffset val="100"/>
        <c:noMultiLvlLbl val="0"/>
      </c:catAx>
      <c:valAx>
        <c:axId val="3757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6008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wmot2!$D$8</c:f>
              <c:strCache>
                <c:ptCount val="1"/>
                <c:pt idx="0">
                  <c:v>Wmot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wmot2!$A$9:$A$262</c:f>
              <c:numCache>
                <c:formatCode>General</c:formatCode>
                <c:ptCount val="254"/>
                <c:pt idx="0">
                  <c:v>0</c:v>
                </c:pt>
                <c:pt idx="1">
                  <c:v>9.9999999999997868E-3</c:v>
                </c:pt>
                <c:pt idx="2">
                  <c:v>2.0000000000000462E-2</c:v>
                </c:pt>
                <c:pt idx="3">
                  <c:v>3.0000000000000249E-2</c:v>
                </c:pt>
                <c:pt idx="4">
                  <c:v>4.0000000000000036E-2</c:v>
                </c:pt>
                <c:pt idx="5">
                  <c:v>4.9999999999999822E-2</c:v>
                </c:pt>
                <c:pt idx="6">
                  <c:v>6.0000000000000497E-2</c:v>
                </c:pt>
                <c:pt idx="7">
                  <c:v>7.0000000000000284E-2</c:v>
                </c:pt>
                <c:pt idx="8">
                  <c:v>8.0000000000000071E-2</c:v>
                </c:pt>
                <c:pt idx="9">
                  <c:v>8.9999999999999858E-2</c:v>
                </c:pt>
                <c:pt idx="10">
                  <c:v>0.10000000000000053</c:v>
                </c:pt>
                <c:pt idx="11">
                  <c:v>0.11000000000000032</c:v>
                </c:pt>
                <c:pt idx="12">
                  <c:v>0.12000000000000011</c:v>
                </c:pt>
                <c:pt idx="13">
                  <c:v>0.12999999999999989</c:v>
                </c:pt>
                <c:pt idx="14">
                  <c:v>0.13999999999999968</c:v>
                </c:pt>
                <c:pt idx="15">
                  <c:v>0.15000000000000036</c:v>
                </c:pt>
                <c:pt idx="16">
                  <c:v>0.16000000000000014</c:v>
                </c:pt>
                <c:pt idx="17">
                  <c:v>0.16999999999999993</c:v>
                </c:pt>
                <c:pt idx="18">
                  <c:v>0.17999999999999972</c:v>
                </c:pt>
                <c:pt idx="19">
                  <c:v>0.19000000000000039</c:v>
                </c:pt>
                <c:pt idx="20">
                  <c:v>0.20000000000000018</c:v>
                </c:pt>
                <c:pt idx="21">
                  <c:v>0.20999999999999996</c:v>
                </c:pt>
                <c:pt idx="22">
                  <c:v>0.21999999999999975</c:v>
                </c:pt>
                <c:pt idx="23">
                  <c:v>0.23000000000000043</c:v>
                </c:pt>
                <c:pt idx="24">
                  <c:v>0.24000000000000021</c:v>
                </c:pt>
                <c:pt idx="25">
                  <c:v>0.25</c:v>
                </c:pt>
                <c:pt idx="26">
                  <c:v>0.25999999999999979</c:v>
                </c:pt>
                <c:pt idx="27">
                  <c:v>0.27000000000000046</c:v>
                </c:pt>
                <c:pt idx="28">
                  <c:v>0.28000000000000025</c:v>
                </c:pt>
                <c:pt idx="29">
                  <c:v>0.29000000000000004</c:v>
                </c:pt>
                <c:pt idx="30">
                  <c:v>0.29999999999999982</c:v>
                </c:pt>
                <c:pt idx="31">
                  <c:v>0.3100000000000005</c:v>
                </c:pt>
                <c:pt idx="32">
                  <c:v>0.32000000000000028</c:v>
                </c:pt>
                <c:pt idx="33">
                  <c:v>0.33000000000000007</c:v>
                </c:pt>
                <c:pt idx="34">
                  <c:v>0.33999999999999986</c:v>
                </c:pt>
                <c:pt idx="35">
                  <c:v>0.35000000000000053</c:v>
                </c:pt>
                <c:pt idx="36">
                  <c:v>0.36000000000000032</c:v>
                </c:pt>
                <c:pt idx="37">
                  <c:v>0.37000000000000011</c:v>
                </c:pt>
                <c:pt idx="38">
                  <c:v>0.37999999999999989</c:v>
                </c:pt>
                <c:pt idx="39">
                  <c:v>0.38999999999999968</c:v>
                </c:pt>
                <c:pt idx="40">
                  <c:v>0.40000000000000036</c:v>
                </c:pt>
                <c:pt idx="41">
                  <c:v>0.41000000000000014</c:v>
                </c:pt>
                <c:pt idx="42">
                  <c:v>0.41999999999999993</c:v>
                </c:pt>
                <c:pt idx="43">
                  <c:v>0.42999999999999972</c:v>
                </c:pt>
                <c:pt idx="44">
                  <c:v>0.44000000000000039</c:v>
                </c:pt>
                <c:pt idx="45">
                  <c:v>0.45000000000000018</c:v>
                </c:pt>
                <c:pt idx="46">
                  <c:v>0.45999999999999996</c:v>
                </c:pt>
                <c:pt idx="47">
                  <c:v>0.46999999999999975</c:v>
                </c:pt>
                <c:pt idx="48">
                  <c:v>0.48000000000000043</c:v>
                </c:pt>
                <c:pt idx="49">
                  <c:v>0.49000000000000021</c:v>
                </c:pt>
                <c:pt idx="50">
                  <c:v>0.5</c:v>
                </c:pt>
                <c:pt idx="51">
                  <c:v>0.50999999999999979</c:v>
                </c:pt>
                <c:pt idx="52">
                  <c:v>0.52000000000000046</c:v>
                </c:pt>
                <c:pt idx="53">
                  <c:v>0.53000000000000025</c:v>
                </c:pt>
                <c:pt idx="54">
                  <c:v>0.54</c:v>
                </c:pt>
                <c:pt idx="55">
                  <c:v>0.54999999999999982</c:v>
                </c:pt>
                <c:pt idx="56">
                  <c:v>0.5600000000000005</c:v>
                </c:pt>
                <c:pt idx="57">
                  <c:v>0.57000000000000028</c:v>
                </c:pt>
                <c:pt idx="58">
                  <c:v>0.58000000000000007</c:v>
                </c:pt>
                <c:pt idx="59">
                  <c:v>0.58999999999999986</c:v>
                </c:pt>
                <c:pt idx="60">
                  <c:v>0.60000000000000053</c:v>
                </c:pt>
                <c:pt idx="61">
                  <c:v>0.61000000000000032</c:v>
                </c:pt>
                <c:pt idx="62">
                  <c:v>0.62000000000000011</c:v>
                </c:pt>
                <c:pt idx="63">
                  <c:v>0.62999999999999989</c:v>
                </c:pt>
                <c:pt idx="64">
                  <c:v>0.63999999999999968</c:v>
                </c:pt>
                <c:pt idx="65">
                  <c:v>0.65000000000000036</c:v>
                </c:pt>
                <c:pt idx="66">
                  <c:v>0.66000000000000014</c:v>
                </c:pt>
                <c:pt idx="67">
                  <c:v>0.66999999999999993</c:v>
                </c:pt>
                <c:pt idx="68">
                  <c:v>0.67999999999999972</c:v>
                </c:pt>
                <c:pt idx="69">
                  <c:v>0.69000000000000039</c:v>
                </c:pt>
                <c:pt idx="70">
                  <c:v>0.70000000000000018</c:v>
                </c:pt>
                <c:pt idx="71">
                  <c:v>0.71</c:v>
                </c:pt>
                <c:pt idx="72">
                  <c:v>0.71999999999999975</c:v>
                </c:pt>
                <c:pt idx="73">
                  <c:v>0.73000000000000043</c:v>
                </c:pt>
                <c:pt idx="74">
                  <c:v>0.74000000000000021</c:v>
                </c:pt>
                <c:pt idx="75">
                  <c:v>0.75</c:v>
                </c:pt>
                <c:pt idx="76">
                  <c:v>0.75999999999999979</c:v>
                </c:pt>
                <c:pt idx="77">
                  <c:v>0.77000000000000046</c:v>
                </c:pt>
                <c:pt idx="78">
                  <c:v>0.78000000000000025</c:v>
                </c:pt>
                <c:pt idx="79">
                  <c:v>0.79</c:v>
                </c:pt>
                <c:pt idx="80">
                  <c:v>0.79999999999999982</c:v>
                </c:pt>
                <c:pt idx="81">
                  <c:v>0.8100000000000005</c:v>
                </c:pt>
                <c:pt idx="82">
                  <c:v>0.82000000000000028</c:v>
                </c:pt>
                <c:pt idx="83">
                  <c:v>0.83000000000000007</c:v>
                </c:pt>
                <c:pt idx="84">
                  <c:v>0.83999999999999986</c:v>
                </c:pt>
                <c:pt idx="85">
                  <c:v>0.85000000000000053</c:v>
                </c:pt>
                <c:pt idx="86">
                  <c:v>0.86000000000000032</c:v>
                </c:pt>
                <c:pt idx="87">
                  <c:v>0.87000000000000011</c:v>
                </c:pt>
                <c:pt idx="88">
                  <c:v>0.87999999999999989</c:v>
                </c:pt>
                <c:pt idx="89">
                  <c:v>0.88999999999999968</c:v>
                </c:pt>
                <c:pt idx="90">
                  <c:v>0.90000000000000036</c:v>
                </c:pt>
                <c:pt idx="91">
                  <c:v>0.91000000000000014</c:v>
                </c:pt>
                <c:pt idx="92">
                  <c:v>0.91999999999999993</c:v>
                </c:pt>
                <c:pt idx="93">
                  <c:v>0.92999999999999972</c:v>
                </c:pt>
                <c:pt idx="94">
                  <c:v>0.94000000000000039</c:v>
                </c:pt>
                <c:pt idx="95">
                  <c:v>0.95000000000000018</c:v>
                </c:pt>
                <c:pt idx="96">
                  <c:v>0.96</c:v>
                </c:pt>
                <c:pt idx="97">
                  <c:v>0.96999999999999975</c:v>
                </c:pt>
                <c:pt idx="98">
                  <c:v>0.98000000000000043</c:v>
                </c:pt>
                <c:pt idx="99">
                  <c:v>0.99000000000000021</c:v>
                </c:pt>
                <c:pt idx="100">
                  <c:v>1</c:v>
                </c:pt>
                <c:pt idx="101">
                  <c:v>1.0099999999999998</c:v>
                </c:pt>
                <c:pt idx="102">
                  <c:v>1.0200000000000005</c:v>
                </c:pt>
                <c:pt idx="103">
                  <c:v>1.0300000000000002</c:v>
                </c:pt>
                <c:pt idx="104">
                  <c:v>1.04</c:v>
                </c:pt>
                <c:pt idx="105">
                  <c:v>1.0499999999999998</c:v>
                </c:pt>
                <c:pt idx="106">
                  <c:v>1.0600000000000005</c:v>
                </c:pt>
                <c:pt idx="107">
                  <c:v>1.0700000000000003</c:v>
                </c:pt>
                <c:pt idx="108">
                  <c:v>1.08</c:v>
                </c:pt>
                <c:pt idx="109">
                  <c:v>1.0899999999999999</c:v>
                </c:pt>
                <c:pt idx="110">
                  <c:v>1.1000000000000005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1.1399999999999997</c:v>
                </c:pt>
                <c:pt idx="115">
                  <c:v>1.1500000000000004</c:v>
                </c:pt>
                <c:pt idx="116">
                  <c:v>1.1600000000000001</c:v>
                </c:pt>
                <c:pt idx="117">
                  <c:v>1.17</c:v>
                </c:pt>
                <c:pt idx="118">
                  <c:v>1.1799999999999997</c:v>
                </c:pt>
                <c:pt idx="119">
                  <c:v>1.1900000000000004</c:v>
                </c:pt>
                <c:pt idx="120">
                  <c:v>1.2000000000000002</c:v>
                </c:pt>
                <c:pt idx="121">
                  <c:v>1.21</c:v>
                </c:pt>
                <c:pt idx="122">
                  <c:v>1.2199999999999998</c:v>
                </c:pt>
                <c:pt idx="123">
                  <c:v>1.2300000000000004</c:v>
                </c:pt>
                <c:pt idx="124">
                  <c:v>1.2400000000000002</c:v>
                </c:pt>
                <c:pt idx="125">
                  <c:v>1.25</c:v>
                </c:pt>
                <c:pt idx="126">
                  <c:v>1.2599999999999998</c:v>
                </c:pt>
                <c:pt idx="127">
                  <c:v>1.2700000000000005</c:v>
                </c:pt>
                <c:pt idx="128">
                  <c:v>1.2800000000000002</c:v>
                </c:pt>
                <c:pt idx="129">
                  <c:v>1.29</c:v>
                </c:pt>
                <c:pt idx="130">
                  <c:v>1.2999999999999998</c:v>
                </c:pt>
                <c:pt idx="131">
                  <c:v>1.3100000000000005</c:v>
                </c:pt>
                <c:pt idx="132">
                  <c:v>1.3200000000000003</c:v>
                </c:pt>
                <c:pt idx="133">
                  <c:v>1.33</c:v>
                </c:pt>
                <c:pt idx="134">
                  <c:v>1.3399999999999999</c:v>
                </c:pt>
                <c:pt idx="135">
                  <c:v>1.3500000000000005</c:v>
                </c:pt>
                <c:pt idx="136">
                  <c:v>1.3600000000000003</c:v>
                </c:pt>
                <c:pt idx="137">
                  <c:v>1.37</c:v>
                </c:pt>
                <c:pt idx="138">
                  <c:v>1.38</c:v>
                </c:pt>
                <c:pt idx="139">
                  <c:v>1.3899999999999997</c:v>
                </c:pt>
                <c:pt idx="140">
                  <c:v>1.4000000000000004</c:v>
                </c:pt>
                <c:pt idx="141">
                  <c:v>1.4100000000000001</c:v>
                </c:pt>
                <c:pt idx="142">
                  <c:v>1.42</c:v>
                </c:pt>
                <c:pt idx="143">
                  <c:v>1.4299999999999997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</c:v>
                </c:pt>
                <c:pt idx="147">
                  <c:v>1.4699999999999998</c:v>
                </c:pt>
                <c:pt idx="148">
                  <c:v>1.4800000000000004</c:v>
                </c:pt>
                <c:pt idx="149">
                  <c:v>1.4900000000000002</c:v>
                </c:pt>
                <c:pt idx="150">
                  <c:v>1.5</c:v>
                </c:pt>
                <c:pt idx="151">
                  <c:v>1.5099999999999998</c:v>
                </c:pt>
                <c:pt idx="152">
                  <c:v>1.5200000000000005</c:v>
                </c:pt>
                <c:pt idx="153">
                  <c:v>1.5300000000000002</c:v>
                </c:pt>
                <c:pt idx="154">
                  <c:v>1.54</c:v>
                </c:pt>
                <c:pt idx="155">
                  <c:v>1.5499999999999998</c:v>
                </c:pt>
                <c:pt idx="156">
                  <c:v>1.5600000000000005</c:v>
                </c:pt>
                <c:pt idx="157">
                  <c:v>1.5700000000000003</c:v>
                </c:pt>
                <c:pt idx="158">
                  <c:v>1.58</c:v>
                </c:pt>
                <c:pt idx="159">
                  <c:v>1.5899999999999999</c:v>
                </c:pt>
                <c:pt idx="160">
                  <c:v>1.6000000000000005</c:v>
                </c:pt>
                <c:pt idx="161">
                  <c:v>1.6100000000000003</c:v>
                </c:pt>
                <c:pt idx="162">
                  <c:v>1.62</c:v>
                </c:pt>
                <c:pt idx="163">
                  <c:v>1.63</c:v>
                </c:pt>
                <c:pt idx="164">
                  <c:v>1.6399999999999997</c:v>
                </c:pt>
                <c:pt idx="165">
                  <c:v>1.6500000000000004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1.6799999999999997</c:v>
                </c:pt>
                <c:pt idx="169">
                  <c:v>1.6900000000000004</c:v>
                </c:pt>
                <c:pt idx="170">
                  <c:v>1.7000000000000002</c:v>
                </c:pt>
                <c:pt idx="171">
                  <c:v>1.71</c:v>
                </c:pt>
                <c:pt idx="172">
                  <c:v>1.7199999999999998</c:v>
                </c:pt>
                <c:pt idx="173">
                  <c:v>1.7300000000000004</c:v>
                </c:pt>
                <c:pt idx="174">
                  <c:v>1.7400000000000002</c:v>
                </c:pt>
                <c:pt idx="175">
                  <c:v>1.75</c:v>
                </c:pt>
                <c:pt idx="176">
                  <c:v>1.7599999999999998</c:v>
                </c:pt>
                <c:pt idx="177">
                  <c:v>1.7700000000000005</c:v>
                </c:pt>
                <c:pt idx="178">
                  <c:v>1.7800000000000002</c:v>
                </c:pt>
                <c:pt idx="179">
                  <c:v>1.79</c:v>
                </c:pt>
                <c:pt idx="180">
                  <c:v>1.7999999999999998</c:v>
                </c:pt>
                <c:pt idx="181">
                  <c:v>1.8100000000000005</c:v>
                </c:pt>
                <c:pt idx="182">
                  <c:v>1.8200000000000003</c:v>
                </c:pt>
                <c:pt idx="183">
                  <c:v>1.83</c:v>
                </c:pt>
                <c:pt idx="184">
                  <c:v>1.8399999999999999</c:v>
                </c:pt>
                <c:pt idx="185">
                  <c:v>1.8500000000000005</c:v>
                </c:pt>
                <c:pt idx="186">
                  <c:v>1.8600000000000003</c:v>
                </c:pt>
                <c:pt idx="187">
                  <c:v>1.87</c:v>
                </c:pt>
                <c:pt idx="188">
                  <c:v>1.88</c:v>
                </c:pt>
                <c:pt idx="189">
                  <c:v>1.8899999999999997</c:v>
                </c:pt>
                <c:pt idx="190">
                  <c:v>1.9000000000000004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1.9299999999999997</c:v>
                </c:pt>
                <c:pt idx="194">
                  <c:v>1.9400000000000004</c:v>
                </c:pt>
                <c:pt idx="195">
                  <c:v>1.9500000000000002</c:v>
                </c:pt>
                <c:pt idx="196">
                  <c:v>1.96</c:v>
                </c:pt>
                <c:pt idx="197">
                  <c:v>1.9699999999999998</c:v>
                </c:pt>
                <c:pt idx="198">
                  <c:v>1.9800000000000004</c:v>
                </c:pt>
                <c:pt idx="199">
                  <c:v>1.9900000000000002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2.0200000000000005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2.0600000000000005</c:v>
                </c:pt>
                <c:pt idx="207">
                  <c:v>2.0700000000000003</c:v>
                </c:pt>
                <c:pt idx="208">
                  <c:v>2.08</c:v>
                </c:pt>
                <c:pt idx="209">
                  <c:v>2.09</c:v>
                </c:pt>
                <c:pt idx="210">
                  <c:v>2.1000000000000005</c:v>
                </c:pt>
                <c:pt idx="211">
                  <c:v>2.1100000000000003</c:v>
                </c:pt>
                <c:pt idx="212">
                  <c:v>2.12</c:v>
                </c:pt>
                <c:pt idx="213">
                  <c:v>2.13</c:v>
                </c:pt>
                <c:pt idx="214">
                  <c:v>2.1399999999999997</c:v>
                </c:pt>
                <c:pt idx="215">
                  <c:v>2.1500000000000004</c:v>
                </c:pt>
                <c:pt idx="216">
                  <c:v>2.16</c:v>
                </c:pt>
                <c:pt idx="217">
                  <c:v>2.17</c:v>
                </c:pt>
                <c:pt idx="218">
                  <c:v>2.1799999999999997</c:v>
                </c:pt>
                <c:pt idx="219">
                  <c:v>2.1900000000000004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2.2199999999999998</c:v>
                </c:pt>
                <c:pt idx="223">
                  <c:v>2.2300000000000004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2.2700000000000005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2.3100000000000005</c:v>
                </c:pt>
                <c:pt idx="232">
                  <c:v>2.3200000000000003</c:v>
                </c:pt>
                <c:pt idx="233">
                  <c:v>2.33</c:v>
                </c:pt>
                <c:pt idx="234">
                  <c:v>2.34</c:v>
                </c:pt>
                <c:pt idx="235">
                  <c:v>2.3500000000000005</c:v>
                </c:pt>
                <c:pt idx="236">
                  <c:v>2.3600000000000003</c:v>
                </c:pt>
                <c:pt idx="237">
                  <c:v>2.37</c:v>
                </c:pt>
                <c:pt idx="238">
                  <c:v>2.38</c:v>
                </c:pt>
                <c:pt idx="239">
                  <c:v>2.3899999999999997</c:v>
                </c:pt>
                <c:pt idx="240">
                  <c:v>2.4000000000000004</c:v>
                </c:pt>
                <c:pt idx="241">
                  <c:v>2.41</c:v>
                </c:pt>
                <c:pt idx="242">
                  <c:v>2.42</c:v>
                </c:pt>
                <c:pt idx="243">
                  <c:v>2.4299999999999997</c:v>
                </c:pt>
                <c:pt idx="244">
                  <c:v>2.4400000000000004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2.4699999999999998</c:v>
                </c:pt>
                <c:pt idx="248">
                  <c:v>2.4800000000000004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2.5200000000000005</c:v>
                </c:pt>
                <c:pt idx="253">
                  <c:v>2.5300000000000002</c:v>
                </c:pt>
              </c:numCache>
            </c:numRef>
          </c:cat>
          <c:val>
            <c:numRef>
              <c:f>wmot2!$D$9:$D$262</c:f>
              <c:numCache>
                <c:formatCode>General</c:formatCode>
                <c:ptCount val="254"/>
                <c:pt idx="0">
                  <c:v>48.2967951130247</c:v>
                </c:pt>
                <c:pt idx="1">
                  <c:v>47.718602355929939</c:v>
                </c:pt>
                <c:pt idx="2">
                  <c:v>47.400006345666313</c:v>
                </c:pt>
                <c:pt idx="3">
                  <c:v>48.56819171254233</c:v>
                </c:pt>
                <c:pt idx="4">
                  <c:v>50.220171027292963</c:v>
                </c:pt>
                <c:pt idx="5">
                  <c:v>51.659752993686624</c:v>
                </c:pt>
                <c:pt idx="6">
                  <c:v>52.804338661325552</c:v>
                </c:pt>
                <c:pt idx="7">
                  <c:v>54.32651959652469</c:v>
                </c:pt>
                <c:pt idx="8">
                  <c:v>55.518304668773709</c:v>
                </c:pt>
                <c:pt idx="9">
                  <c:v>58.314869645027372</c:v>
                </c:pt>
                <c:pt idx="10">
                  <c:v>61.68962735383208</c:v>
                </c:pt>
                <c:pt idx="11">
                  <c:v>63.117409485947</c:v>
                </c:pt>
                <c:pt idx="12">
                  <c:v>65.654377721505455</c:v>
                </c:pt>
                <c:pt idx="13">
                  <c:v>68.557141347393895</c:v>
                </c:pt>
                <c:pt idx="14">
                  <c:v>70.480517267798092</c:v>
                </c:pt>
                <c:pt idx="15">
                  <c:v>71.967298632665887</c:v>
                </c:pt>
                <c:pt idx="16">
                  <c:v>72.993885822527218</c:v>
                </c:pt>
                <c:pt idx="17">
                  <c:v>74.339068979700713</c:v>
                </c:pt>
                <c:pt idx="18">
                  <c:v>76.156246182974954</c:v>
                </c:pt>
                <c:pt idx="19">
                  <c:v>78.008822999531986</c:v>
                </c:pt>
                <c:pt idx="20">
                  <c:v>79.50740423549405</c:v>
                </c:pt>
                <c:pt idx="21">
                  <c:v>80.49859181207259</c:v>
                </c:pt>
                <c:pt idx="22">
                  <c:v>79.861399816089033</c:v>
                </c:pt>
                <c:pt idx="23">
                  <c:v>79.578203339341201</c:v>
                </c:pt>
                <c:pt idx="24">
                  <c:v>81.1003842561326</c:v>
                </c:pt>
                <c:pt idx="25">
                  <c:v>81.277382077109678</c:v>
                </c:pt>
                <c:pt idx="26">
                  <c:v>82.504566707418178</c:v>
                </c:pt>
                <c:pt idx="27">
                  <c:v>84.534141283593101</c:v>
                </c:pt>
                <c:pt idx="28">
                  <c:v>85.690526810054465</c:v>
                </c:pt>
                <c:pt idx="29">
                  <c:v>89.372080700980007</c:v>
                </c:pt>
                <c:pt idx="30">
                  <c:v>92.074246825062062</c:v>
                </c:pt>
                <c:pt idx="31">
                  <c:v>92.062446953967779</c:v>
                </c:pt>
                <c:pt idx="32">
                  <c:v>92.487241638409898</c:v>
                </c:pt>
                <c:pt idx="33">
                  <c:v>93.360430749482674</c:v>
                </c:pt>
                <c:pt idx="34">
                  <c:v>94.469616852926194</c:v>
                </c:pt>
                <c:pt idx="35">
                  <c:v>95.708601292969746</c:v>
                </c:pt>
                <c:pt idx="36">
                  <c:v>96.097996425488304</c:v>
                </c:pt>
                <c:pt idx="37">
                  <c:v>95.873799242852584</c:v>
                </c:pt>
                <c:pt idx="38">
                  <c:v>96.227794823447539</c:v>
                </c:pt>
                <c:pt idx="39">
                  <c:v>95.673201741046171</c:v>
                </c:pt>
                <c:pt idx="40">
                  <c:v>95.295606479621895</c:v>
                </c:pt>
                <c:pt idx="41">
                  <c:v>95.508003852522577</c:v>
                </c:pt>
                <c:pt idx="42">
                  <c:v>92.982835426699168</c:v>
                </c:pt>
                <c:pt idx="43">
                  <c:v>91.401655277154902</c:v>
                </c:pt>
                <c:pt idx="44">
                  <c:v>92.605240165274893</c:v>
                </c:pt>
                <c:pt idx="45">
                  <c:v>93.395830301406235</c:v>
                </c:pt>
                <c:pt idx="46">
                  <c:v>93.230632351523411</c:v>
                </c:pt>
                <c:pt idx="47">
                  <c:v>92.558040742257049</c:v>
                </c:pt>
                <c:pt idx="48">
                  <c:v>92.286644197962715</c:v>
                </c:pt>
                <c:pt idx="49">
                  <c:v>92.912036322852018</c:v>
                </c:pt>
                <c:pt idx="50">
                  <c:v>96.003597640811819</c:v>
                </c:pt>
                <c:pt idx="51">
                  <c:v>100.36954295073878</c:v>
                </c:pt>
                <c:pt idx="52">
                  <c:v>102.15132060208944</c:v>
                </c:pt>
                <c:pt idx="53">
                  <c:v>102.59971502872007</c:v>
                </c:pt>
                <c:pt idx="54">
                  <c:v>103.81509978793432</c:v>
                </c:pt>
                <c:pt idx="55">
                  <c:v>105.04228441824284</c:v>
                </c:pt>
                <c:pt idx="56">
                  <c:v>105.16028294510784</c:v>
                </c:pt>
                <c:pt idx="57">
                  <c:v>104.40509242225929</c:v>
                </c:pt>
                <c:pt idx="58">
                  <c:v>104.12189594551145</c:v>
                </c:pt>
                <c:pt idx="59">
                  <c:v>104.79448749341861</c:v>
                </c:pt>
                <c:pt idx="60">
                  <c:v>106.00987231399208</c:v>
                </c:pt>
                <c:pt idx="61">
                  <c:v>106.50546610228133</c:v>
                </c:pt>
                <c:pt idx="62">
                  <c:v>106.2576691774571</c:v>
                </c:pt>
                <c:pt idx="63">
                  <c:v>104.49949120693573</c:v>
                </c:pt>
                <c:pt idx="64">
                  <c:v>101.4197297600702</c:v>
                </c:pt>
                <c:pt idx="65">
                  <c:v>100.33414339881523</c:v>
                </c:pt>
                <c:pt idx="66">
                  <c:v>100.51114115843308</c:v>
                </c:pt>
                <c:pt idx="67">
                  <c:v>101.78552521175945</c:v>
                </c:pt>
                <c:pt idx="68">
                  <c:v>104.84168691643644</c:v>
                </c:pt>
                <c:pt idx="69">
                  <c:v>107.00105989057062</c:v>
                </c:pt>
                <c:pt idx="70">
                  <c:v>108.25184420170842</c:v>
                </c:pt>
                <c:pt idx="71">
                  <c:v>108.98343504372767</c:v>
                </c:pt>
                <c:pt idx="72">
                  <c:v>108.9716351726334</c:v>
                </c:pt>
                <c:pt idx="73">
                  <c:v>109.1604328647048</c:v>
                </c:pt>
                <c:pt idx="74">
                  <c:v>109.8448242837062</c:v>
                </c:pt>
                <c:pt idx="75">
                  <c:v>110.63541435847831</c:v>
                </c:pt>
                <c:pt idx="76">
                  <c:v>110.39941730474834</c:v>
                </c:pt>
                <c:pt idx="77">
                  <c:v>109.31383094349334</c:v>
                </c:pt>
                <c:pt idx="78">
                  <c:v>108.84183683603338</c:v>
                </c:pt>
                <c:pt idx="79">
                  <c:v>109.13683312251624</c:v>
                </c:pt>
                <c:pt idx="80">
                  <c:v>110.3876174950133</c:v>
                </c:pt>
                <c:pt idx="81">
                  <c:v>110.24601922595977</c:v>
                </c:pt>
                <c:pt idx="82">
                  <c:v>108.78283754192128</c:v>
                </c:pt>
                <c:pt idx="83">
                  <c:v>107.96864778631982</c:v>
                </c:pt>
                <c:pt idx="84">
                  <c:v>107.69725118066629</c:v>
                </c:pt>
                <c:pt idx="85">
                  <c:v>108.169245226767</c:v>
                </c:pt>
                <c:pt idx="86">
                  <c:v>107.93324823439625</c:v>
                </c:pt>
                <c:pt idx="87">
                  <c:v>107.07185899441777</c:v>
                </c:pt>
                <c:pt idx="88">
                  <c:v>106.87126149261135</c:v>
                </c:pt>
                <c:pt idx="89">
                  <c:v>107.61465220572487</c:v>
                </c:pt>
                <c:pt idx="90">
                  <c:v>108.83003696493911</c:v>
                </c:pt>
                <c:pt idx="91">
                  <c:v>111.37880507159183</c:v>
                </c:pt>
                <c:pt idx="92">
                  <c:v>112.91278585947748</c:v>
                </c:pt>
                <c:pt idx="93">
                  <c:v>110.37581762391903</c:v>
                </c:pt>
                <c:pt idx="94">
                  <c:v>108.02764701907273</c:v>
                </c:pt>
                <c:pt idx="95">
                  <c:v>108.20464477869059</c:v>
                </c:pt>
                <c:pt idx="96">
                  <c:v>108.95983536289836</c:v>
                </c:pt>
                <c:pt idx="97">
                  <c:v>109.0070347859162</c:v>
                </c:pt>
                <c:pt idx="98">
                  <c:v>108.42884202268553</c:v>
                </c:pt>
                <c:pt idx="99">
                  <c:v>108.88903625905121</c:v>
                </c:pt>
                <c:pt idx="100">
                  <c:v>110.29321864897761</c:v>
                </c:pt>
                <c:pt idx="101">
                  <c:v>111.20180725061471</c:v>
                </c:pt>
                <c:pt idx="102">
                  <c:v>111.0720089140147</c:v>
                </c:pt>
                <c:pt idx="103">
                  <c:v>110.23421941622473</c:v>
                </c:pt>
                <c:pt idx="104">
                  <c:v>107.79164996534274</c:v>
                </c:pt>
                <c:pt idx="105">
                  <c:v>106.04527186591565</c:v>
                </c:pt>
                <c:pt idx="106">
                  <c:v>105.98627257180354</c:v>
                </c:pt>
                <c:pt idx="107">
                  <c:v>105.32548089499068</c:v>
                </c:pt>
                <c:pt idx="108">
                  <c:v>104.72368838957146</c:v>
                </c:pt>
                <c:pt idx="109">
                  <c:v>104.88888633945427</c:v>
                </c:pt>
                <c:pt idx="110">
                  <c:v>105.98627257180354</c:v>
                </c:pt>
                <c:pt idx="111">
                  <c:v>107.3432556000713</c:v>
                </c:pt>
                <c:pt idx="112">
                  <c:v>109.45542915118763</c:v>
                </c:pt>
                <c:pt idx="113">
                  <c:v>110.2106196740362</c:v>
                </c:pt>
                <c:pt idx="114">
                  <c:v>109.05423414757483</c:v>
                </c:pt>
                <c:pt idx="115">
                  <c:v>108.75923786109198</c:v>
                </c:pt>
                <c:pt idx="116">
                  <c:v>109.44362928009338</c:v>
                </c:pt>
                <c:pt idx="117">
                  <c:v>112.14579546553466</c:v>
                </c:pt>
                <c:pt idx="118">
                  <c:v>114.41136709543952</c:v>
                </c:pt>
                <c:pt idx="119">
                  <c:v>115.08395864334668</c:v>
                </c:pt>
                <c:pt idx="120">
                  <c:v>116.28754359282587</c:v>
                </c:pt>
                <c:pt idx="121">
                  <c:v>117.23153174638657</c:v>
                </c:pt>
                <c:pt idx="122">
                  <c:v>117.1017333484273</c:v>
                </c:pt>
                <c:pt idx="123">
                  <c:v>115.81554948536589</c:v>
                </c:pt>
                <c:pt idx="124">
                  <c:v>114.10457093786241</c:v>
                </c:pt>
                <c:pt idx="125">
                  <c:v>111.56760270230396</c:v>
                </c:pt>
                <c:pt idx="126">
                  <c:v>110.51741583161332</c:v>
                </c:pt>
                <c:pt idx="127">
                  <c:v>111.6148021253218</c:v>
                </c:pt>
                <c:pt idx="128">
                  <c:v>112.02779693866964</c:v>
                </c:pt>
                <c:pt idx="129">
                  <c:v>111.52040327928611</c:v>
                </c:pt>
                <c:pt idx="130">
                  <c:v>109.05423414757483</c:v>
                </c:pt>
                <c:pt idx="131">
                  <c:v>107.03645944249418</c:v>
                </c:pt>
                <c:pt idx="132">
                  <c:v>106.57626520612848</c:v>
                </c:pt>
                <c:pt idx="133">
                  <c:v>107.63825188655417</c:v>
                </c:pt>
                <c:pt idx="134">
                  <c:v>110.89501109303758</c:v>
                </c:pt>
                <c:pt idx="135">
                  <c:v>113.01898451524818</c:v>
                </c:pt>
                <c:pt idx="136">
                  <c:v>114.13997048978598</c:v>
                </c:pt>
                <c:pt idx="137">
                  <c:v>115.50875332778878</c:v>
                </c:pt>
                <c:pt idx="138">
                  <c:v>115.68575108740667</c:v>
                </c:pt>
                <c:pt idx="139">
                  <c:v>114.61196453588671</c:v>
                </c:pt>
                <c:pt idx="140">
                  <c:v>113.62077695930819</c:v>
                </c:pt>
                <c:pt idx="141">
                  <c:v>113.45557907078457</c:v>
                </c:pt>
                <c:pt idx="142">
                  <c:v>113.99837222073246</c:v>
                </c:pt>
                <c:pt idx="143">
                  <c:v>114.03377177265601</c:v>
                </c:pt>
                <c:pt idx="144">
                  <c:v>113.50277843244319</c:v>
                </c:pt>
                <c:pt idx="145">
                  <c:v>113.54997785546104</c:v>
                </c:pt>
                <c:pt idx="146">
                  <c:v>112.27559380213467</c:v>
                </c:pt>
                <c:pt idx="147">
                  <c:v>109.01883459565124</c:v>
                </c:pt>
                <c:pt idx="148">
                  <c:v>106.56446533503424</c:v>
                </c:pt>
                <c:pt idx="149">
                  <c:v>105.1366832029193</c:v>
                </c:pt>
                <c:pt idx="150">
                  <c:v>104.25169434347073</c:v>
                </c:pt>
                <c:pt idx="151">
                  <c:v>104.47589152610644</c:v>
                </c:pt>
                <c:pt idx="152">
                  <c:v>105.38448012774356</c:v>
                </c:pt>
                <c:pt idx="153">
                  <c:v>105.97447276206849</c:v>
                </c:pt>
                <c:pt idx="154">
                  <c:v>105.77387526026212</c:v>
                </c:pt>
                <c:pt idx="155">
                  <c:v>107.22525707320634</c:v>
                </c:pt>
                <c:pt idx="156">
                  <c:v>109.30203107239907</c:v>
                </c:pt>
                <c:pt idx="157">
                  <c:v>109.82122454151764</c:v>
                </c:pt>
                <c:pt idx="158">
                  <c:v>111.29620609665039</c:v>
                </c:pt>
                <c:pt idx="159">
                  <c:v>111.88619866961611</c:v>
                </c:pt>
                <c:pt idx="160">
                  <c:v>111.09560859484401</c:v>
                </c:pt>
                <c:pt idx="161">
                  <c:v>111.48500372736255</c:v>
                </c:pt>
                <c:pt idx="162">
                  <c:v>112.53519059805319</c:v>
                </c:pt>
                <c:pt idx="163">
                  <c:v>112.94818541140103</c:v>
                </c:pt>
                <c:pt idx="164">
                  <c:v>112.47619130394108</c:v>
                </c:pt>
                <c:pt idx="165">
                  <c:v>112.1221957233461</c:v>
                </c:pt>
                <c:pt idx="166">
                  <c:v>111.95699783482249</c:v>
                </c:pt>
                <c:pt idx="167">
                  <c:v>112.0985960425168</c:v>
                </c:pt>
                <c:pt idx="168">
                  <c:v>110.60001480655473</c:v>
                </c:pt>
                <c:pt idx="169">
                  <c:v>108.36984272857342</c:v>
                </c:pt>
                <c:pt idx="170">
                  <c:v>107.49665367885987</c:v>
                </c:pt>
                <c:pt idx="171">
                  <c:v>105.53787820653213</c:v>
                </c:pt>
                <c:pt idx="172">
                  <c:v>104.57029031078289</c:v>
                </c:pt>
                <c:pt idx="173">
                  <c:v>105.36088044691424</c:v>
                </c:pt>
                <c:pt idx="174">
                  <c:v>107.33145572897706</c:v>
                </c:pt>
                <c:pt idx="175">
                  <c:v>110.68261378149614</c:v>
                </c:pt>
                <c:pt idx="176">
                  <c:v>112.53519059805319</c:v>
                </c:pt>
                <c:pt idx="177">
                  <c:v>113.16058272294249</c:v>
                </c:pt>
                <c:pt idx="178">
                  <c:v>113.1251831710189</c:v>
                </c:pt>
                <c:pt idx="179">
                  <c:v>112.39359232899966</c:v>
                </c:pt>
                <c:pt idx="180">
                  <c:v>112.07499636168751</c:v>
                </c:pt>
                <c:pt idx="181">
                  <c:v>112.05139661949895</c:v>
                </c:pt>
                <c:pt idx="182">
                  <c:v>112.35819277707608</c:v>
                </c:pt>
                <c:pt idx="183">
                  <c:v>113.16058272294249</c:v>
                </c:pt>
                <c:pt idx="184">
                  <c:v>113.29038112090174</c:v>
                </c:pt>
                <c:pt idx="185">
                  <c:v>112.48799117503535</c:v>
                </c:pt>
                <c:pt idx="186">
                  <c:v>111.697401038904</c:v>
                </c:pt>
                <c:pt idx="187">
                  <c:v>109.4082297281698</c:v>
                </c:pt>
                <c:pt idx="188">
                  <c:v>105.57327775845569</c:v>
                </c:pt>
                <c:pt idx="189">
                  <c:v>103.21330734387433</c:v>
                </c:pt>
                <c:pt idx="190">
                  <c:v>102.3991175269137</c:v>
                </c:pt>
                <c:pt idx="191">
                  <c:v>102.7059136844908</c:v>
                </c:pt>
                <c:pt idx="192">
                  <c:v>103.74430068408719</c:v>
                </c:pt>
                <c:pt idx="193">
                  <c:v>104.06289665139934</c:v>
                </c:pt>
                <c:pt idx="194">
                  <c:v>103.83869946876365</c:v>
                </c:pt>
                <c:pt idx="195">
                  <c:v>103.26050670553298</c:v>
                </c:pt>
                <c:pt idx="196">
                  <c:v>104.46409165501217</c:v>
                </c:pt>
                <c:pt idx="197">
                  <c:v>106.47006655035779</c:v>
                </c:pt>
                <c:pt idx="198">
                  <c:v>107.27245649622415</c:v>
                </c:pt>
                <c:pt idx="199">
                  <c:v>107.96864778631982</c:v>
                </c:pt>
                <c:pt idx="200">
                  <c:v>107.98044759605487</c:v>
                </c:pt>
                <c:pt idx="201">
                  <c:v>107.4612541269363</c:v>
                </c:pt>
                <c:pt idx="202">
                  <c:v>107.61465220572487</c:v>
                </c:pt>
                <c:pt idx="203">
                  <c:v>110.44661672776616</c:v>
                </c:pt>
                <c:pt idx="204">
                  <c:v>112.24019425021109</c:v>
                </c:pt>
                <c:pt idx="205">
                  <c:v>111.19000744087967</c:v>
                </c:pt>
                <c:pt idx="206">
                  <c:v>110.88321128330256</c:v>
                </c:pt>
                <c:pt idx="207">
                  <c:v>111.29620609665039</c:v>
                </c:pt>
                <c:pt idx="208">
                  <c:v>112.18119501745821</c:v>
                </c:pt>
                <c:pt idx="209">
                  <c:v>111.1782075697854</c:v>
                </c:pt>
                <c:pt idx="210">
                  <c:v>109.10143357059269</c:v>
                </c:pt>
                <c:pt idx="211">
                  <c:v>108.1456455459377</c:v>
                </c:pt>
                <c:pt idx="212">
                  <c:v>107.56745278270705</c:v>
                </c:pt>
                <c:pt idx="213">
                  <c:v>107.92144836330201</c:v>
                </c:pt>
                <c:pt idx="214">
                  <c:v>108.77103773218624</c:v>
                </c:pt>
                <c:pt idx="215">
                  <c:v>108.87723638795694</c:v>
                </c:pt>
                <c:pt idx="216">
                  <c:v>106.18687007360994</c:v>
                </c:pt>
                <c:pt idx="217">
                  <c:v>104.36969280897648</c:v>
                </c:pt>
                <c:pt idx="218">
                  <c:v>105.53787820653213</c:v>
                </c:pt>
                <c:pt idx="219">
                  <c:v>106.2576691774571</c:v>
                </c:pt>
                <c:pt idx="220">
                  <c:v>105.95087301987996</c:v>
                </c:pt>
                <c:pt idx="221">
                  <c:v>105.12488339318426</c:v>
                </c:pt>
                <c:pt idx="222">
                  <c:v>106.75326296574637</c:v>
                </c:pt>
                <c:pt idx="223">
                  <c:v>111.27260635446186</c:v>
                </c:pt>
                <c:pt idx="224">
                  <c:v>114.23436927446244</c:v>
                </c:pt>
                <c:pt idx="225">
                  <c:v>114.3641676724217</c:v>
                </c:pt>
                <c:pt idx="226">
                  <c:v>113.73877548617315</c:v>
                </c:pt>
                <c:pt idx="227">
                  <c:v>113.65617651123175</c:v>
                </c:pt>
                <c:pt idx="228">
                  <c:v>114.29336856857454</c:v>
                </c:pt>
                <c:pt idx="229">
                  <c:v>115.11935819527024</c:v>
                </c:pt>
                <c:pt idx="230">
                  <c:v>114.98955985867022</c:v>
                </c:pt>
                <c:pt idx="231">
                  <c:v>113.86857388413242</c:v>
                </c:pt>
                <c:pt idx="232">
                  <c:v>113.13698304211317</c:v>
                </c:pt>
                <c:pt idx="233">
                  <c:v>113.39657977667247</c:v>
                </c:pt>
                <c:pt idx="234">
                  <c:v>114.16357017061529</c:v>
                </c:pt>
                <c:pt idx="235">
                  <c:v>112.15759527526967</c:v>
                </c:pt>
                <c:pt idx="236">
                  <c:v>107.42585457501272</c:v>
                </c:pt>
                <c:pt idx="237">
                  <c:v>105.23108204895499</c:v>
                </c:pt>
                <c:pt idx="238">
                  <c:v>105.93907321014494</c:v>
                </c:pt>
                <c:pt idx="239">
                  <c:v>106.93026078672345</c:v>
                </c:pt>
                <c:pt idx="240">
                  <c:v>107.1426580982649</c:v>
                </c:pt>
                <c:pt idx="241">
                  <c:v>106.3166684715692</c:v>
                </c:pt>
                <c:pt idx="242">
                  <c:v>105.20748236812568</c:v>
                </c:pt>
                <c:pt idx="243">
                  <c:v>105.23108204895499</c:v>
                </c:pt>
                <c:pt idx="244">
                  <c:v>106.47006655035779</c:v>
                </c:pt>
                <c:pt idx="245">
                  <c:v>109.24303177828696</c:v>
                </c:pt>
                <c:pt idx="246">
                  <c:v>111.08380872374974</c:v>
                </c:pt>
                <c:pt idx="247">
                  <c:v>110.84781173137898</c:v>
                </c:pt>
                <c:pt idx="248">
                  <c:v>113.19598227486605</c:v>
                </c:pt>
                <c:pt idx="249">
                  <c:v>115.81554948536589</c:v>
                </c:pt>
                <c:pt idx="250">
                  <c:v>115.35535524900023</c:v>
                </c:pt>
                <c:pt idx="251">
                  <c:v>113.1251831710189</c:v>
                </c:pt>
                <c:pt idx="252">
                  <c:v>110.32861820090119</c:v>
                </c:pt>
                <c:pt idx="253">
                  <c:v>108.38164259966769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0-4244-AEF3-CD0A545F3623}"/>
            </c:ext>
          </c:extLst>
        </c:ser>
        <c:ser>
          <c:idx val="1"/>
          <c:order val="1"/>
          <c:tx>
            <c:strRef>
              <c:f>wmot2!$E$8</c:f>
              <c:strCache>
                <c:ptCount val="1"/>
                <c:pt idx="0">
                  <c:v>Wmot,sim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wmot2!$E$9:$E$262</c:f>
              <c:numCache>
                <c:formatCode>General</c:formatCode>
                <c:ptCount val="254"/>
                <c:pt idx="0">
                  <c:v>47.381375000199938</c:v>
                </c:pt>
                <c:pt idx="1">
                  <c:v>49.554276706361101</c:v>
                </c:pt>
                <c:pt idx="2">
                  <c:v>51.653244871023205</c:v>
                </c:pt>
                <c:pt idx="3">
                  <c:v>53.68079510202174</c:v>
                </c:pt>
                <c:pt idx="4">
                  <c:v>55.639357412986755</c:v>
                </c:pt>
                <c:pt idx="5">
                  <c:v>57.531279135707024</c:v>
                </c:pt>
                <c:pt idx="6">
                  <c:v>59.358827733401377</c:v>
                </c:pt>
                <c:pt idx="7">
                  <c:v>61.1241935182668</c:v>
                </c:pt>
                <c:pt idx="8">
                  <c:v>62.82949227656281</c:v>
                </c:pt>
                <c:pt idx="9">
                  <c:v>64.476767804375086</c:v>
                </c:pt>
                <c:pt idx="10">
                  <c:v>66.067994357099991</c:v>
                </c:pt>
                <c:pt idx="11">
                  <c:v>67.605079015583982</c:v>
                </c:pt>
                <c:pt idx="12">
                  <c:v>69.089863971755761</c:v>
                </c:pt>
                <c:pt idx="13">
                  <c:v>70.524128736488009</c:v>
                </c:pt>
                <c:pt idx="14">
                  <c:v>71.909592272336511</c:v>
                </c:pt>
                <c:pt idx="15">
                  <c:v>73.247915053712461</c:v>
                </c:pt>
                <c:pt idx="16">
                  <c:v>74.540701056956237</c:v>
                </c:pt>
                <c:pt idx="17">
                  <c:v>75.789499682699471</c:v>
                </c:pt>
                <c:pt idx="18">
                  <c:v>76.995807612817217</c:v>
                </c:pt>
                <c:pt idx="19">
                  <c:v>78.161070604197448</c:v>
                </c:pt>
                <c:pt idx="20">
                  <c:v>79.286685221476517</c:v>
                </c:pt>
                <c:pt idx="21">
                  <c:v>80.374000510818732</c:v>
                </c:pt>
                <c:pt idx="22">
                  <c:v>81.42431961674437</c:v>
                </c:pt>
                <c:pt idx="23">
                  <c:v>82.438901343945034</c:v>
                </c:pt>
                <c:pt idx="24">
                  <c:v>83.418961665957482</c:v>
                </c:pt>
                <c:pt idx="25">
                  <c:v>84.365675182505214</c:v>
                </c:pt>
                <c:pt idx="26">
                  <c:v>85.280176527252863</c:v>
                </c:pt>
                <c:pt idx="27">
                  <c:v>86.163561727661744</c:v>
                </c:pt>
                <c:pt idx="28">
                  <c:v>87.016889518575653</c:v>
                </c:pt>
                <c:pt idx="29">
                  <c:v>87.841182611112202</c:v>
                </c:pt>
                <c:pt idx="30">
                  <c:v>88.6374289183792</c:v>
                </c:pt>
                <c:pt idx="31">
                  <c:v>89.406582739485913</c:v>
                </c:pt>
                <c:pt idx="32">
                  <c:v>90.149565903267899</c:v>
                </c:pt>
                <c:pt idx="33">
                  <c:v>90.867268873096819</c:v>
                </c:pt>
                <c:pt idx="34">
                  <c:v>91.560551814098147</c:v>
                </c:pt>
                <c:pt idx="35">
                  <c:v>92.230245624056963</c:v>
                </c:pt>
                <c:pt idx="36">
                  <c:v>92.877152929246549</c:v>
                </c:pt>
                <c:pt idx="37">
                  <c:v>93.502049046374211</c:v>
                </c:pt>
                <c:pt idx="38">
                  <c:v>94.105682911796066</c:v>
                </c:pt>
                <c:pt idx="39">
                  <c:v>94.688777979115358</c:v>
                </c:pt>
                <c:pt idx="40">
                  <c:v>95.25203308623982</c:v>
                </c:pt>
                <c:pt idx="41">
                  <c:v>95.796123292936755</c:v>
                </c:pt>
                <c:pt idx="42">
                  <c:v>96.321700689890804</c:v>
                </c:pt>
                <c:pt idx="43">
                  <c:v>96.829395180232652</c:v>
                </c:pt>
                <c:pt idx="44">
                  <c:v>97.319815234476408</c:v>
                </c:pt>
                <c:pt idx="45">
                  <c:v>97.793548619769695</c:v>
                </c:pt>
                <c:pt idx="46">
                  <c:v>98.251163104331368</c:v>
                </c:pt>
                <c:pt idx="47">
                  <c:v>98.693207137920027</c:v>
                </c:pt>
                <c:pt idx="48">
                  <c:v>99.120210509149643</c:v>
                </c:pt>
                <c:pt idx="49">
                  <c:v>99.53268498043974</c:v>
                </c:pt>
                <c:pt idx="50">
                  <c:v>99.931124901361528</c:v>
                </c:pt>
                <c:pt idx="51">
                  <c:v>100.3160078011144</c:v>
                </c:pt>
                <c:pt idx="52">
                  <c:v>100.68779496084345</c:v>
                </c:pt>
                <c:pt idx="53">
                  <c:v>101.0469319664837</c:v>
                </c:pt>
                <c:pt idx="54">
                  <c:v>101.39384924279375</c:v>
                </c:pt>
                <c:pt idx="55">
                  <c:v>101.72896256921864</c:v>
                </c:pt>
                <c:pt idx="56">
                  <c:v>102.05267357820053</c:v>
                </c:pt>
                <c:pt idx="57">
                  <c:v>102.36537023653389</c:v>
                </c:pt>
                <c:pt idx="58">
                  <c:v>102.66742731034303</c:v>
                </c:pt>
                <c:pt idx="59">
                  <c:v>102.95920681423803</c:v>
                </c:pt>
                <c:pt idx="60">
                  <c:v>103.24105844518847</c:v>
                </c:pt>
                <c:pt idx="61">
                  <c:v>103.51332000163417</c:v>
                </c:pt>
                <c:pt idx="62">
                  <c:v>103.77631778833592</c:v>
                </c:pt>
                <c:pt idx="63">
                  <c:v>104.03036700745074</c:v>
                </c:pt>
                <c:pt idx="64">
                  <c:v>104.2757721363009</c:v>
                </c:pt>
                <c:pt idx="65">
                  <c:v>104.5128272922892</c:v>
                </c:pt>
                <c:pt idx="66">
                  <c:v>104.74181658539783</c:v>
                </c:pt>
                <c:pt idx="67">
                  <c:v>104.96301445869354</c:v>
                </c:pt>
                <c:pt idx="68">
                  <c:v>105.17668601724684</c:v>
                </c:pt>
                <c:pt idx="69">
                  <c:v>105.38308734585983</c:v>
                </c:pt>
                <c:pt idx="70">
                  <c:v>105.58246581598307</c:v>
                </c:pt>
                <c:pt idx="71">
                  <c:v>105.77506038218965</c:v>
                </c:pt>
                <c:pt idx="72">
                  <c:v>105.96110186856166</c:v>
                </c:pt>
                <c:pt idx="73">
                  <c:v>106.14081324533218</c:v>
                </c:pt>
                <c:pt idx="74">
                  <c:v>106.31440989611455</c:v>
                </c:pt>
                <c:pt idx="75">
                  <c:v>106.48209987603907</c:v>
                </c:pt>
                <c:pt idx="76">
                  <c:v>106.64408416110653</c:v>
                </c:pt>
                <c:pt idx="77">
                  <c:v>106.80055688905739</c:v>
                </c:pt>
                <c:pt idx="78">
                  <c:v>106.95170559204539</c:v>
                </c:pt>
                <c:pt idx="79">
                  <c:v>107.09771142139429</c:v>
                </c:pt>
                <c:pt idx="80">
                  <c:v>107.23874936470736</c:v>
                </c:pt>
                <c:pt idx="81">
                  <c:v>107.37498845558946</c:v>
                </c:pt>
                <c:pt idx="82">
                  <c:v>107.50659197623337</c:v>
                </c:pt>
                <c:pt idx="83">
                  <c:v>107.63371765311317</c:v>
                </c:pt>
                <c:pt idx="84">
                  <c:v>107.75651784601889</c:v>
                </c:pt>
                <c:pt idx="85">
                  <c:v>107.87513973065943</c:v>
                </c:pt>
                <c:pt idx="86">
                  <c:v>107.98972547505215</c:v>
                </c:pt>
                <c:pt idx="87">
                  <c:v>108.10041240991093</c:v>
                </c:pt>
                <c:pt idx="88">
                  <c:v>108.20733319323666</c:v>
                </c:pt>
                <c:pt idx="89">
                  <c:v>108.31061596930753</c:v>
                </c:pt>
                <c:pt idx="90">
                  <c:v>108.41038452225955</c:v>
                </c:pt>
                <c:pt idx="91">
                  <c:v>108.50675842444154</c:v>
                </c:pt>
                <c:pt idx="92">
                  <c:v>108.5998531797223</c:v>
                </c:pt>
                <c:pt idx="93">
                  <c:v>108.68978036192171</c:v>
                </c:pt>
                <c:pt idx="94">
                  <c:v>108.77664774853154</c:v>
                </c:pt>
                <c:pt idx="95">
                  <c:v>108.86055944988667</c:v>
                </c:pt>
                <c:pt idx="96">
                  <c:v>108.94161603394087</c:v>
                </c:pt>
                <c:pt idx="97">
                  <c:v>109.01991464679743</c:v>
                </c:pt>
                <c:pt idx="98">
                  <c:v>109.09554912913831</c:v>
                </c:pt>
                <c:pt idx="99">
                  <c:v>109.16861012869205</c:v>
                </c:pt>
                <c:pt idx="100">
                  <c:v>109.23918520887486</c:v>
                </c:pt>
                <c:pt idx="101">
                  <c:v>109.30735895373508</c:v>
                </c:pt>
                <c:pt idx="102">
                  <c:v>109.37321306932698</c:v>
                </c:pt>
                <c:pt idx="103">
                  <c:v>109.43682648163525</c:v>
                </c:pt>
                <c:pt idx="104">
                  <c:v>109.49827543116757</c:v>
                </c:pt>
                <c:pt idx="105">
                  <c:v>109.55763356432864</c:v>
                </c:pt>
                <c:pt idx="106">
                  <c:v>109.61497202168528</c:v>
                </c:pt>
                <c:pt idx="107">
                  <c:v>109.67035952322809</c:v>
                </c:pt>
                <c:pt idx="108">
                  <c:v>109.7238624507323</c:v>
                </c:pt>
                <c:pt idx="109">
                  <c:v>109.77554492731609</c:v>
                </c:pt>
                <c:pt idx="110">
                  <c:v>109.825468894292</c:v>
                </c:pt>
                <c:pt idx="111">
                  <c:v>109.87369418540338</c:v>
                </c:pt>
                <c:pt idx="112">
                  <c:v>109.92027859853506</c:v>
                </c:pt>
                <c:pt idx="113">
                  <c:v>109.96527796498391</c:v>
                </c:pt>
                <c:pt idx="114">
                  <c:v>110.00874621637249</c:v>
                </c:pt>
                <c:pt idx="115">
                  <c:v>110.05073544928598</c:v>
                </c:pt>
                <c:pt idx="116">
                  <c:v>110.09129598770984</c:v>
                </c:pt>
                <c:pt idx="117">
                  <c:v>110.13047644334289</c:v>
                </c:pt>
                <c:pt idx="118">
                  <c:v>110.16832377385835</c:v>
                </c:pt>
                <c:pt idx="119">
                  <c:v>110.20488333918253</c:v>
                </c:pt>
                <c:pt idx="120">
                  <c:v>110.24019895585849</c:v>
                </c:pt>
                <c:pt idx="121">
                  <c:v>110.27431294956011</c:v>
                </c:pt>
                <c:pt idx="122">
                  <c:v>110.30726620581932</c:v>
                </c:pt>
                <c:pt idx="123">
                  <c:v>110.33909821902724</c:v>
                </c:pt>
                <c:pt idx="124">
                  <c:v>110.36984713976813</c:v>
                </c:pt>
                <c:pt idx="125">
                  <c:v>110.3995498205428</c:v>
                </c:pt>
                <c:pt idx="126">
                  <c:v>110.42824185993619</c:v>
                </c:pt>
                <c:pt idx="127">
                  <c:v>110.45595764528221</c:v>
                </c:pt>
                <c:pt idx="128">
                  <c:v>110.48273039387685</c:v>
                </c:pt>
                <c:pt idx="129">
                  <c:v>110.50859219278901</c:v>
                </c:pt>
                <c:pt idx="130">
                  <c:v>110.53357403731681</c:v>
                </c:pt>
                <c:pt idx="131">
                  <c:v>110.55770586813534</c:v>
                </c:pt>
                <c:pt idx="132">
                  <c:v>110.58101660718052</c:v>
                </c:pt>
                <c:pt idx="133">
                  <c:v>110.60353419231187</c:v>
                </c:pt>
                <c:pt idx="134">
                  <c:v>110.62528561079607</c:v>
                </c:pt>
                <c:pt idx="135">
                  <c:v>110.64629693165111</c:v>
                </c:pt>
                <c:pt idx="136">
                  <c:v>110.66659333688986</c:v>
                </c:pt>
                <c:pt idx="137">
                  <c:v>110.68619915170072</c:v>
                </c:pt>
                <c:pt idx="138">
                  <c:v>110.70513787360129</c:v>
                </c:pt>
                <c:pt idx="139">
                  <c:v>110.72343220060004</c:v>
                </c:pt>
                <c:pt idx="140">
                  <c:v>110.7411040583999</c:v>
                </c:pt>
                <c:pt idx="141">
                  <c:v>110.75817462667601</c:v>
                </c:pt>
                <c:pt idx="142">
                  <c:v>110.77466436445965</c:v>
                </c:pt>
                <c:pt idx="143">
                  <c:v>110.7905930346583</c:v>
                </c:pt>
                <c:pt idx="144">
                  <c:v>110.80597972774135</c:v>
                </c:pt>
                <c:pt idx="145">
                  <c:v>110.82084288462009</c:v>
                </c:pt>
                <c:pt idx="146">
                  <c:v>110.83520031874902</c:v>
                </c:pt>
                <c:pt idx="147">
                  <c:v>110.84906923747526</c:v>
                </c:pt>
                <c:pt idx="148">
                  <c:v>110.8624662626615</c:v>
                </c:pt>
                <c:pt idx="149">
                  <c:v>110.87540745060726</c:v>
                </c:pt>
                <c:pt idx="150">
                  <c:v>110.88790831129232</c:v>
                </c:pt>
                <c:pt idx="151">
                  <c:v>110.8999838269654</c:v>
                </c:pt>
                <c:pt idx="152">
                  <c:v>110.91164847010033</c:v>
                </c:pt>
                <c:pt idx="153">
                  <c:v>110.92291622074131</c:v>
                </c:pt>
                <c:pt idx="154">
                  <c:v>110.93380058325791</c:v>
                </c:pt>
                <c:pt idx="155">
                  <c:v>110.94431460253</c:v>
                </c:pt>
                <c:pt idx="156">
                  <c:v>110.9544708795821</c:v>
                </c:pt>
                <c:pt idx="157">
                  <c:v>110.96428158668562</c:v>
                </c:pt>
                <c:pt idx="158">
                  <c:v>110.97375848194724</c:v>
                </c:pt>
                <c:pt idx="159">
                  <c:v>110.98291292340107</c:v>
                </c:pt>
                <c:pt idx="160">
                  <c:v>110.99175588262116</c:v>
                </c:pt>
                <c:pt idx="161">
                  <c:v>111.00029795787093</c:v>
                </c:pt>
                <c:pt idx="162">
                  <c:v>111.00854938680514</c:v>
                </c:pt>
                <c:pt idx="163">
                  <c:v>111.0165200587397</c:v>
                </c:pt>
                <c:pt idx="164">
                  <c:v>111.02421952650403</c:v>
                </c:pt>
                <c:pt idx="165">
                  <c:v>111.03165701789</c:v>
                </c:pt>
                <c:pt idx="166">
                  <c:v>111.03884144671153</c:v>
                </c:pt>
                <c:pt idx="167">
                  <c:v>111.04578142348772</c:v>
                </c:pt>
                <c:pt idx="168">
                  <c:v>111.0524852657625</c:v>
                </c:pt>
                <c:pt idx="169">
                  <c:v>111.05896100807324</c:v>
                </c:pt>
                <c:pt idx="170">
                  <c:v>111.06521641158011</c:v>
                </c:pt>
                <c:pt idx="171">
                  <c:v>111.07125897336779</c:v>
                </c:pt>
                <c:pt idx="172">
                  <c:v>111.07709593543072</c:v>
                </c:pt>
                <c:pt idx="173">
                  <c:v>111.08273429335262</c:v>
                </c:pt>
                <c:pt idx="174">
                  <c:v>111.08818080469064</c:v>
                </c:pt>
                <c:pt idx="175">
                  <c:v>111.09344199707434</c:v>
                </c:pt>
                <c:pt idx="176">
                  <c:v>111.09852417602899</c:v>
                </c:pt>
                <c:pt idx="177">
                  <c:v>111.1034334325327</c:v>
                </c:pt>
                <c:pt idx="178">
                  <c:v>111.10817565031653</c:v>
                </c:pt>
                <c:pt idx="179">
                  <c:v>111.11275651291602</c:v>
                </c:pt>
                <c:pt idx="180">
                  <c:v>111.11718151048299</c:v>
                </c:pt>
                <c:pt idx="181">
                  <c:v>111.12145594636542</c:v>
                </c:pt>
                <c:pt idx="182">
                  <c:v>111.12558494346347</c:v>
                </c:pt>
                <c:pt idx="183">
                  <c:v>111.12957345036932</c:v>
                </c:pt>
                <c:pt idx="184">
                  <c:v>111.13342624729806</c:v>
                </c:pt>
                <c:pt idx="185">
                  <c:v>111.13714795181667</c:v>
                </c:pt>
                <c:pt idx="186">
                  <c:v>111.14074302437825</c:v>
                </c:pt>
                <c:pt idx="187">
                  <c:v>111.14421577366785</c:v>
                </c:pt>
                <c:pt idx="188">
                  <c:v>111.14757036176636</c:v>
                </c:pt>
                <c:pt idx="189">
                  <c:v>111.1508108091388</c:v>
                </c:pt>
                <c:pt idx="190">
                  <c:v>111.15394099945286</c:v>
                </c:pt>
                <c:pt idx="191">
                  <c:v>111.1569646842334</c:v>
                </c:pt>
                <c:pt idx="192">
                  <c:v>111.15988548735871</c:v>
                </c:pt>
                <c:pt idx="193">
                  <c:v>111.16270690940365</c:v>
                </c:pt>
                <c:pt idx="194">
                  <c:v>111.16543233183515</c:v>
                </c:pt>
                <c:pt idx="195">
                  <c:v>111.16806502106483</c:v>
                </c:pt>
                <c:pt idx="196">
                  <c:v>111.17060813236382</c:v>
                </c:pt>
                <c:pt idx="197">
                  <c:v>111.17306471364437</c:v>
                </c:pt>
                <c:pt idx="198">
                  <c:v>111.17543770911264</c:v>
                </c:pt>
                <c:pt idx="199">
                  <c:v>111.17772996279751</c:v>
                </c:pt>
                <c:pt idx="200">
                  <c:v>111.179944221959</c:v>
                </c:pt>
                <c:pt idx="201">
                  <c:v>111.1820831403809</c:v>
                </c:pt>
                <c:pt idx="202">
                  <c:v>111.1841492815513</c:v>
                </c:pt>
                <c:pt idx="203">
                  <c:v>111.18614512173501</c:v>
                </c:pt>
                <c:pt idx="204">
                  <c:v>111.18807305294122</c:v>
                </c:pt>
                <c:pt idx="205">
                  <c:v>111.18993538579043</c:v>
                </c:pt>
                <c:pt idx="206">
                  <c:v>111.19173435228369</c:v>
                </c:pt>
                <c:pt idx="207">
                  <c:v>111.19347210847759</c:v>
                </c:pt>
                <c:pt idx="208">
                  <c:v>111.19515073706839</c:v>
                </c:pt>
                <c:pt idx="209">
                  <c:v>111.19677224988803</c:v>
                </c:pt>
                <c:pt idx="210">
                  <c:v>111.19833859031539</c:v>
                </c:pt>
                <c:pt idx="211">
                  <c:v>111.19985163560533</c:v>
                </c:pt>
                <c:pt idx="212">
                  <c:v>111.2013131991387</c:v>
                </c:pt>
                <c:pt idx="213">
                  <c:v>111.20272503259552</c:v>
                </c:pt>
                <c:pt idx="214">
                  <c:v>111.20408882805451</c:v>
                </c:pt>
                <c:pt idx="215">
                  <c:v>111.20540622002093</c:v>
                </c:pt>
                <c:pt idx="216">
                  <c:v>111.2066787873856</c:v>
                </c:pt>
                <c:pt idx="217">
                  <c:v>111.20790805531718</c:v>
                </c:pt>
                <c:pt idx="218">
                  <c:v>111.20909549709002</c:v>
                </c:pt>
                <c:pt idx="219">
                  <c:v>111.21024253585001</c:v>
                </c:pt>
                <c:pt idx="220">
                  <c:v>111.21135054632008</c:v>
                </c:pt>
                <c:pt idx="221">
                  <c:v>111.21242085644786</c:v>
                </c:pt>
                <c:pt idx="222">
                  <c:v>111.21345474899724</c:v>
                </c:pt>
                <c:pt idx="223">
                  <c:v>111.21445346308572</c:v>
                </c:pt>
                <c:pt idx="224">
                  <c:v>111.21541819566951</c:v>
                </c:pt>
                <c:pt idx="225">
                  <c:v>111.21635010297808</c:v>
                </c:pt>
                <c:pt idx="226">
                  <c:v>111.21725030189992</c:v>
                </c:pt>
                <c:pt idx="227">
                  <c:v>111.21811987132104</c:v>
                </c:pt>
                <c:pt idx="228">
                  <c:v>111.21895985341813</c:v>
                </c:pt>
                <c:pt idx="229">
                  <c:v>111.2197712549075</c:v>
                </c:pt>
                <c:pt idx="230">
                  <c:v>111.22055504825174</c:v>
                </c:pt>
                <c:pt idx="231">
                  <c:v>111.22131217282511</c:v>
                </c:pt>
                <c:pt idx="232">
                  <c:v>111.22204353603941</c:v>
                </c:pt>
                <c:pt idx="233">
                  <c:v>111.22275001443153</c:v>
                </c:pt>
                <c:pt idx="234">
                  <c:v>111.22343245471397</c:v>
                </c:pt>
                <c:pt idx="235">
                  <c:v>111.22409167478965</c:v>
                </c:pt>
                <c:pt idx="236">
                  <c:v>111.22472846473205</c:v>
                </c:pt>
                <c:pt idx="237">
                  <c:v>111.22534358773228</c:v>
                </c:pt>
                <c:pt idx="238">
                  <c:v>111.22593778101363</c:v>
                </c:pt>
                <c:pt idx="239">
                  <c:v>111.22651175671518</c:v>
                </c:pt>
                <c:pt idx="240">
                  <c:v>111.22706620274532</c:v>
                </c:pt>
                <c:pt idx="241">
                  <c:v>111.22760178360613</c:v>
                </c:pt>
                <c:pt idx="242">
                  <c:v>111.22811914118991</c:v>
                </c:pt>
                <c:pt idx="243">
                  <c:v>111.22861889554834</c:v>
                </c:pt>
                <c:pt idx="244">
                  <c:v>111.22910164563571</c:v>
                </c:pt>
                <c:pt idx="245">
                  <c:v>111.22956797002672</c:v>
                </c:pt>
                <c:pt idx="246">
                  <c:v>111.23001842760995</c:v>
                </c:pt>
                <c:pt idx="247">
                  <c:v>111.23045355825762</c:v>
                </c:pt>
                <c:pt idx="248">
                  <c:v>111.23087388347268</c:v>
                </c:pt>
                <c:pt idx="249">
                  <c:v>111.23127990701379</c:v>
                </c:pt>
                <c:pt idx="250">
                  <c:v>111.23167211549908</c:v>
                </c:pt>
                <c:pt idx="251">
                  <c:v>111.23205097898942</c:v>
                </c:pt>
                <c:pt idx="252">
                  <c:v>111.23241695155168</c:v>
                </c:pt>
                <c:pt idx="253">
                  <c:v>111.23277047180305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0-4244-AEF3-CD0A545F3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081216"/>
        <c:axId val="375721008"/>
      </c:lineChart>
      <c:catAx>
        <c:axId val="26008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75721008"/>
        <c:crosses val="autoZero"/>
        <c:auto val="1"/>
        <c:lblAlgn val="ctr"/>
        <c:lblOffset val="100"/>
        <c:noMultiLvlLbl val="0"/>
      </c:catAx>
      <c:valAx>
        <c:axId val="3757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6008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wmot2!$D$8</c:f>
              <c:strCache>
                <c:ptCount val="1"/>
                <c:pt idx="0">
                  <c:v>Wmot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wmot2!$A$9:$A$262</c:f>
              <c:numCache>
                <c:formatCode>General</c:formatCode>
                <c:ptCount val="254"/>
                <c:pt idx="0">
                  <c:v>0</c:v>
                </c:pt>
                <c:pt idx="1">
                  <c:v>9.9999999999997868E-3</c:v>
                </c:pt>
                <c:pt idx="2">
                  <c:v>2.0000000000000462E-2</c:v>
                </c:pt>
                <c:pt idx="3">
                  <c:v>3.0000000000000249E-2</c:v>
                </c:pt>
                <c:pt idx="4">
                  <c:v>4.0000000000000036E-2</c:v>
                </c:pt>
                <c:pt idx="5">
                  <c:v>4.9999999999999822E-2</c:v>
                </c:pt>
                <c:pt idx="6">
                  <c:v>6.0000000000000497E-2</c:v>
                </c:pt>
                <c:pt idx="7">
                  <c:v>7.0000000000000284E-2</c:v>
                </c:pt>
                <c:pt idx="8">
                  <c:v>8.0000000000000071E-2</c:v>
                </c:pt>
                <c:pt idx="9">
                  <c:v>8.9999999999999858E-2</c:v>
                </c:pt>
                <c:pt idx="10">
                  <c:v>0.10000000000000053</c:v>
                </c:pt>
                <c:pt idx="11">
                  <c:v>0.11000000000000032</c:v>
                </c:pt>
                <c:pt idx="12">
                  <c:v>0.12000000000000011</c:v>
                </c:pt>
                <c:pt idx="13">
                  <c:v>0.12999999999999989</c:v>
                </c:pt>
                <c:pt idx="14">
                  <c:v>0.13999999999999968</c:v>
                </c:pt>
                <c:pt idx="15">
                  <c:v>0.15000000000000036</c:v>
                </c:pt>
                <c:pt idx="16">
                  <c:v>0.16000000000000014</c:v>
                </c:pt>
                <c:pt idx="17">
                  <c:v>0.16999999999999993</c:v>
                </c:pt>
                <c:pt idx="18">
                  <c:v>0.17999999999999972</c:v>
                </c:pt>
                <c:pt idx="19">
                  <c:v>0.19000000000000039</c:v>
                </c:pt>
                <c:pt idx="20">
                  <c:v>0.20000000000000018</c:v>
                </c:pt>
                <c:pt idx="21">
                  <c:v>0.20999999999999996</c:v>
                </c:pt>
                <c:pt idx="22">
                  <c:v>0.21999999999999975</c:v>
                </c:pt>
                <c:pt idx="23">
                  <c:v>0.23000000000000043</c:v>
                </c:pt>
                <c:pt idx="24">
                  <c:v>0.24000000000000021</c:v>
                </c:pt>
                <c:pt idx="25">
                  <c:v>0.25</c:v>
                </c:pt>
                <c:pt idx="26">
                  <c:v>0.25999999999999979</c:v>
                </c:pt>
                <c:pt idx="27">
                  <c:v>0.27000000000000046</c:v>
                </c:pt>
                <c:pt idx="28">
                  <c:v>0.28000000000000025</c:v>
                </c:pt>
                <c:pt idx="29">
                  <c:v>0.29000000000000004</c:v>
                </c:pt>
                <c:pt idx="30">
                  <c:v>0.29999999999999982</c:v>
                </c:pt>
                <c:pt idx="31">
                  <c:v>0.3100000000000005</c:v>
                </c:pt>
                <c:pt idx="32">
                  <c:v>0.32000000000000028</c:v>
                </c:pt>
                <c:pt idx="33">
                  <c:v>0.33000000000000007</c:v>
                </c:pt>
                <c:pt idx="34">
                  <c:v>0.33999999999999986</c:v>
                </c:pt>
                <c:pt idx="35">
                  <c:v>0.35000000000000053</c:v>
                </c:pt>
                <c:pt idx="36">
                  <c:v>0.36000000000000032</c:v>
                </c:pt>
                <c:pt idx="37">
                  <c:v>0.37000000000000011</c:v>
                </c:pt>
                <c:pt idx="38">
                  <c:v>0.37999999999999989</c:v>
                </c:pt>
                <c:pt idx="39">
                  <c:v>0.38999999999999968</c:v>
                </c:pt>
                <c:pt idx="40">
                  <c:v>0.40000000000000036</c:v>
                </c:pt>
                <c:pt idx="41">
                  <c:v>0.41000000000000014</c:v>
                </c:pt>
                <c:pt idx="42">
                  <c:v>0.41999999999999993</c:v>
                </c:pt>
                <c:pt idx="43">
                  <c:v>0.42999999999999972</c:v>
                </c:pt>
                <c:pt idx="44">
                  <c:v>0.44000000000000039</c:v>
                </c:pt>
                <c:pt idx="45">
                  <c:v>0.45000000000000018</c:v>
                </c:pt>
                <c:pt idx="46">
                  <c:v>0.45999999999999996</c:v>
                </c:pt>
                <c:pt idx="47">
                  <c:v>0.46999999999999975</c:v>
                </c:pt>
                <c:pt idx="48">
                  <c:v>0.48000000000000043</c:v>
                </c:pt>
                <c:pt idx="49">
                  <c:v>0.49000000000000021</c:v>
                </c:pt>
                <c:pt idx="50">
                  <c:v>0.5</c:v>
                </c:pt>
                <c:pt idx="51">
                  <c:v>0.50999999999999979</c:v>
                </c:pt>
                <c:pt idx="52">
                  <c:v>0.52000000000000046</c:v>
                </c:pt>
                <c:pt idx="53">
                  <c:v>0.53000000000000025</c:v>
                </c:pt>
                <c:pt idx="54">
                  <c:v>0.54</c:v>
                </c:pt>
                <c:pt idx="55">
                  <c:v>0.54999999999999982</c:v>
                </c:pt>
                <c:pt idx="56">
                  <c:v>0.5600000000000005</c:v>
                </c:pt>
                <c:pt idx="57">
                  <c:v>0.57000000000000028</c:v>
                </c:pt>
                <c:pt idx="58">
                  <c:v>0.58000000000000007</c:v>
                </c:pt>
                <c:pt idx="59">
                  <c:v>0.58999999999999986</c:v>
                </c:pt>
                <c:pt idx="60">
                  <c:v>0.60000000000000053</c:v>
                </c:pt>
                <c:pt idx="61">
                  <c:v>0.61000000000000032</c:v>
                </c:pt>
                <c:pt idx="62">
                  <c:v>0.62000000000000011</c:v>
                </c:pt>
                <c:pt idx="63">
                  <c:v>0.62999999999999989</c:v>
                </c:pt>
                <c:pt idx="64">
                  <c:v>0.63999999999999968</c:v>
                </c:pt>
                <c:pt idx="65">
                  <c:v>0.65000000000000036</c:v>
                </c:pt>
                <c:pt idx="66">
                  <c:v>0.66000000000000014</c:v>
                </c:pt>
                <c:pt idx="67">
                  <c:v>0.66999999999999993</c:v>
                </c:pt>
                <c:pt idx="68">
                  <c:v>0.67999999999999972</c:v>
                </c:pt>
                <c:pt idx="69">
                  <c:v>0.69000000000000039</c:v>
                </c:pt>
                <c:pt idx="70">
                  <c:v>0.70000000000000018</c:v>
                </c:pt>
                <c:pt idx="71">
                  <c:v>0.71</c:v>
                </c:pt>
                <c:pt idx="72">
                  <c:v>0.71999999999999975</c:v>
                </c:pt>
                <c:pt idx="73">
                  <c:v>0.73000000000000043</c:v>
                </c:pt>
                <c:pt idx="74">
                  <c:v>0.74000000000000021</c:v>
                </c:pt>
                <c:pt idx="75">
                  <c:v>0.75</c:v>
                </c:pt>
                <c:pt idx="76">
                  <c:v>0.75999999999999979</c:v>
                </c:pt>
                <c:pt idx="77">
                  <c:v>0.77000000000000046</c:v>
                </c:pt>
                <c:pt idx="78">
                  <c:v>0.78000000000000025</c:v>
                </c:pt>
                <c:pt idx="79">
                  <c:v>0.79</c:v>
                </c:pt>
                <c:pt idx="80">
                  <c:v>0.79999999999999982</c:v>
                </c:pt>
                <c:pt idx="81">
                  <c:v>0.8100000000000005</c:v>
                </c:pt>
                <c:pt idx="82">
                  <c:v>0.82000000000000028</c:v>
                </c:pt>
                <c:pt idx="83">
                  <c:v>0.83000000000000007</c:v>
                </c:pt>
                <c:pt idx="84">
                  <c:v>0.83999999999999986</c:v>
                </c:pt>
                <c:pt idx="85">
                  <c:v>0.85000000000000053</c:v>
                </c:pt>
                <c:pt idx="86">
                  <c:v>0.86000000000000032</c:v>
                </c:pt>
                <c:pt idx="87">
                  <c:v>0.87000000000000011</c:v>
                </c:pt>
                <c:pt idx="88">
                  <c:v>0.87999999999999989</c:v>
                </c:pt>
                <c:pt idx="89">
                  <c:v>0.88999999999999968</c:v>
                </c:pt>
                <c:pt idx="90">
                  <c:v>0.90000000000000036</c:v>
                </c:pt>
                <c:pt idx="91">
                  <c:v>0.91000000000000014</c:v>
                </c:pt>
                <c:pt idx="92">
                  <c:v>0.91999999999999993</c:v>
                </c:pt>
                <c:pt idx="93">
                  <c:v>0.92999999999999972</c:v>
                </c:pt>
                <c:pt idx="94">
                  <c:v>0.94000000000000039</c:v>
                </c:pt>
                <c:pt idx="95">
                  <c:v>0.95000000000000018</c:v>
                </c:pt>
                <c:pt idx="96">
                  <c:v>0.96</c:v>
                </c:pt>
                <c:pt idx="97">
                  <c:v>0.96999999999999975</c:v>
                </c:pt>
                <c:pt idx="98">
                  <c:v>0.98000000000000043</c:v>
                </c:pt>
                <c:pt idx="99">
                  <c:v>0.99000000000000021</c:v>
                </c:pt>
                <c:pt idx="100">
                  <c:v>1</c:v>
                </c:pt>
                <c:pt idx="101">
                  <c:v>1.0099999999999998</c:v>
                </c:pt>
                <c:pt idx="102">
                  <c:v>1.0200000000000005</c:v>
                </c:pt>
                <c:pt idx="103">
                  <c:v>1.0300000000000002</c:v>
                </c:pt>
                <c:pt idx="104">
                  <c:v>1.04</c:v>
                </c:pt>
                <c:pt idx="105">
                  <c:v>1.0499999999999998</c:v>
                </c:pt>
                <c:pt idx="106">
                  <c:v>1.0600000000000005</c:v>
                </c:pt>
                <c:pt idx="107">
                  <c:v>1.0700000000000003</c:v>
                </c:pt>
                <c:pt idx="108">
                  <c:v>1.08</c:v>
                </c:pt>
                <c:pt idx="109">
                  <c:v>1.0899999999999999</c:v>
                </c:pt>
                <c:pt idx="110">
                  <c:v>1.1000000000000005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1.1399999999999997</c:v>
                </c:pt>
                <c:pt idx="115">
                  <c:v>1.1500000000000004</c:v>
                </c:pt>
                <c:pt idx="116">
                  <c:v>1.1600000000000001</c:v>
                </c:pt>
                <c:pt idx="117">
                  <c:v>1.17</c:v>
                </c:pt>
                <c:pt idx="118">
                  <c:v>1.1799999999999997</c:v>
                </c:pt>
                <c:pt idx="119">
                  <c:v>1.1900000000000004</c:v>
                </c:pt>
                <c:pt idx="120">
                  <c:v>1.2000000000000002</c:v>
                </c:pt>
                <c:pt idx="121">
                  <c:v>1.21</c:v>
                </c:pt>
                <c:pt idx="122">
                  <c:v>1.2199999999999998</c:v>
                </c:pt>
                <c:pt idx="123">
                  <c:v>1.2300000000000004</c:v>
                </c:pt>
                <c:pt idx="124">
                  <c:v>1.2400000000000002</c:v>
                </c:pt>
                <c:pt idx="125">
                  <c:v>1.25</c:v>
                </c:pt>
                <c:pt idx="126">
                  <c:v>1.2599999999999998</c:v>
                </c:pt>
                <c:pt idx="127">
                  <c:v>1.2700000000000005</c:v>
                </c:pt>
                <c:pt idx="128">
                  <c:v>1.2800000000000002</c:v>
                </c:pt>
                <c:pt idx="129">
                  <c:v>1.29</c:v>
                </c:pt>
                <c:pt idx="130">
                  <c:v>1.2999999999999998</c:v>
                </c:pt>
                <c:pt idx="131">
                  <c:v>1.3100000000000005</c:v>
                </c:pt>
                <c:pt idx="132">
                  <c:v>1.3200000000000003</c:v>
                </c:pt>
                <c:pt idx="133">
                  <c:v>1.33</c:v>
                </c:pt>
                <c:pt idx="134">
                  <c:v>1.3399999999999999</c:v>
                </c:pt>
                <c:pt idx="135">
                  <c:v>1.3500000000000005</c:v>
                </c:pt>
                <c:pt idx="136">
                  <c:v>1.3600000000000003</c:v>
                </c:pt>
                <c:pt idx="137">
                  <c:v>1.37</c:v>
                </c:pt>
                <c:pt idx="138">
                  <c:v>1.38</c:v>
                </c:pt>
                <c:pt idx="139">
                  <c:v>1.3899999999999997</c:v>
                </c:pt>
                <c:pt idx="140">
                  <c:v>1.4000000000000004</c:v>
                </c:pt>
                <c:pt idx="141">
                  <c:v>1.4100000000000001</c:v>
                </c:pt>
                <c:pt idx="142">
                  <c:v>1.42</c:v>
                </c:pt>
                <c:pt idx="143">
                  <c:v>1.4299999999999997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</c:v>
                </c:pt>
                <c:pt idx="147">
                  <c:v>1.4699999999999998</c:v>
                </c:pt>
                <c:pt idx="148">
                  <c:v>1.4800000000000004</c:v>
                </c:pt>
                <c:pt idx="149">
                  <c:v>1.4900000000000002</c:v>
                </c:pt>
                <c:pt idx="150">
                  <c:v>1.5</c:v>
                </c:pt>
                <c:pt idx="151">
                  <c:v>1.5099999999999998</c:v>
                </c:pt>
                <c:pt idx="152">
                  <c:v>1.5200000000000005</c:v>
                </c:pt>
                <c:pt idx="153">
                  <c:v>1.5300000000000002</c:v>
                </c:pt>
                <c:pt idx="154">
                  <c:v>1.54</c:v>
                </c:pt>
                <c:pt idx="155">
                  <c:v>1.5499999999999998</c:v>
                </c:pt>
                <c:pt idx="156">
                  <c:v>1.5600000000000005</c:v>
                </c:pt>
                <c:pt idx="157">
                  <c:v>1.5700000000000003</c:v>
                </c:pt>
                <c:pt idx="158">
                  <c:v>1.58</c:v>
                </c:pt>
                <c:pt idx="159">
                  <c:v>1.5899999999999999</c:v>
                </c:pt>
                <c:pt idx="160">
                  <c:v>1.6000000000000005</c:v>
                </c:pt>
                <c:pt idx="161">
                  <c:v>1.6100000000000003</c:v>
                </c:pt>
                <c:pt idx="162">
                  <c:v>1.62</c:v>
                </c:pt>
                <c:pt idx="163">
                  <c:v>1.63</c:v>
                </c:pt>
                <c:pt idx="164">
                  <c:v>1.6399999999999997</c:v>
                </c:pt>
                <c:pt idx="165">
                  <c:v>1.6500000000000004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1.6799999999999997</c:v>
                </c:pt>
                <c:pt idx="169">
                  <c:v>1.6900000000000004</c:v>
                </c:pt>
                <c:pt idx="170">
                  <c:v>1.7000000000000002</c:v>
                </c:pt>
                <c:pt idx="171">
                  <c:v>1.71</c:v>
                </c:pt>
                <c:pt idx="172">
                  <c:v>1.7199999999999998</c:v>
                </c:pt>
                <c:pt idx="173">
                  <c:v>1.7300000000000004</c:v>
                </c:pt>
                <c:pt idx="174">
                  <c:v>1.7400000000000002</c:v>
                </c:pt>
                <c:pt idx="175">
                  <c:v>1.75</c:v>
                </c:pt>
                <c:pt idx="176">
                  <c:v>1.7599999999999998</c:v>
                </c:pt>
                <c:pt idx="177">
                  <c:v>1.7700000000000005</c:v>
                </c:pt>
                <c:pt idx="178">
                  <c:v>1.7800000000000002</c:v>
                </c:pt>
                <c:pt idx="179">
                  <c:v>1.79</c:v>
                </c:pt>
                <c:pt idx="180">
                  <c:v>1.7999999999999998</c:v>
                </c:pt>
                <c:pt idx="181">
                  <c:v>1.8100000000000005</c:v>
                </c:pt>
                <c:pt idx="182">
                  <c:v>1.8200000000000003</c:v>
                </c:pt>
                <c:pt idx="183">
                  <c:v>1.83</c:v>
                </c:pt>
                <c:pt idx="184">
                  <c:v>1.8399999999999999</c:v>
                </c:pt>
                <c:pt idx="185">
                  <c:v>1.8500000000000005</c:v>
                </c:pt>
                <c:pt idx="186">
                  <c:v>1.8600000000000003</c:v>
                </c:pt>
                <c:pt idx="187">
                  <c:v>1.87</c:v>
                </c:pt>
                <c:pt idx="188">
                  <c:v>1.88</c:v>
                </c:pt>
                <c:pt idx="189">
                  <c:v>1.8899999999999997</c:v>
                </c:pt>
                <c:pt idx="190">
                  <c:v>1.9000000000000004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1.9299999999999997</c:v>
                </c:pt>
                <c:pt idx="194">
                  <c:v>1.9400000000000004</c:v>
                </c:pt>
                <c:pt idx="195">
                  <c:v>1.9500000000000002</c:v>
                </c:pt>
                <c:pt idx="196">
                  <c:v>1.96</c:v>
                </c:pt>
                <c:pt idx="197">
                  <c:v>1.9699999999999998</c:v>
                </c:pt>
                <c:pt idx="198">
                  <c:v>1.9800000000000004</c:v>
                </c:pt>
                <c:pt idx="199">
                  <c:v>1.9900000000000002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2.0200000000000005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2.0600000000000005</c:v>
                </c:pt>
                <c:pt idx="207">
                  <c:v>2.0700000000000003</c:v>
                </c:pt>
                <c:pt idx="208">
                  <c:v>2.08</c:v>
                </c:pt>
                <c:pt idx="209">
                  <c:v>2.09</c:v>
                </c:pt>
                <c:pt idx="210">
                  <c:v>2.1000000000000005</c:v>
                </c:pt>
                <c:pt idx="211">
                  <c:v>2.1100000000000003</c:v>
                </c:pt>
                <c:pt idx="212">
                  <c:v>2.12</c:v>
                </c:pt>
                <c:pt idx="213">
                  <c:v>2.13</c:v>
                </c:pt>
                <c:pt idx="214">
                  <c:v>2.1399999999999997</c:v>
                </c:pt>
                <c:pt idx="215">
                  <c:v>2.1500000000000004</c:v>
                </c:pt>
                <c:pt idx="216">
                  <c:v>2.16</c:v>
                </c:pt>
                <c:pt idx="217">
                  <c:v>2.17</c:v>
                </c:pt>
                <c:pt idx="218">
                  <c:v>2.1799999999999997</c:v>
                </c:pt>
                <c:pt idx="219">
                  <c:v>2.1900000000000004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2.2199999999999998</c:v>
                </c:pt>
                <c:pt idx="223">
                  <c:v>2.2300000000000004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2.2700000000000005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2.3100000000000005</c:v>
                </c:pt>
                <c:pt idx="232">
                  <c:v>2.3200000000000003</c:v>
                </c:pt>
                <c:pt idx="233">
                  <c:v>2.33</c:v>
                </c:pt>
                <c:pt idx="234">
                  <c:v>2.34</c:v>
                </c:pt>
                <c:pt idx="235">
                  <c:v>2.3500000000000005</c:v>
                </c:pt>
                <c:pt idx="236">
                  <c:v>2.3600000000000003</c:v>
                </c:pt>
                <c:pt idx="237">
                  <c:v>2.37</c:v>
                </c:pt>
                <c:pt idx="238">
                  <c:v>2.38</c:v>
                </c:pt>
                <c:pt idx="239">
                  <c:v>2.3899999999999997</c:v>
                </c:pt>
                <c:pt idx="240">
                  <c:v>2.4000000000000004</c:v>
                </c:pt>
                <c:pt idx="241">
                  <c:v>2.41</c:v>
                </c:pt>
                <c:pt idx="242">
                  <c:v>2.42</c:v>
                </c:pt>
                <c:pt idx="243">
                  <c:v>2.4299999999999997</c:v>
                </c:pt>
                <c:pt idx="244">
                  <c:v>2.4400000000000004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2.4699999999999998</c:v>
                </c:pt>
                <c:pt idx="248">
                  <c:v>2.4800000000000004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2.5200000000000005</c:v>
                </c:pt>
                <c:pt idx="253">
                  <c:v>2.5300000000000002</c:v>
                </c:pt>
              </c:numCache>
            </c:numRef>
          </c:cat>
          <c:val>
            <c:numRef>
              <c:f>wmot2!$Q$9:$Q$262</c:f>
              <c:numCache>
                <c:formatCode>General</c:formatCode>
                <c:ptCount val="254"/>
                <c:pt idx="0">
                  <c:v>52.532942061807915</c:v>
                </c:pt>
                <c:pt idx="1">
                  <c:v>53.099334966216176</c:v>
                </c:pt>
                <c:pt idx="2">
                  <c:v>54.055122997007061</c:v>
                </c:pt>
                <c:pt idx="3">
                  <c:v>55.400306148044649</c:v>
                </c:pt>
                <c:pt idx="4">
                  <c:v>57.087685014718843</c:v>
                </c:pt>
                <c:pt idx="5">
                  <c:v>59.046460480910689</c:v>
                </c:pt>
                <c:pt idx="6">
                  <c:v>60.639440532228832</c:v>
                </c:pt>
                <c:pt idx="7">
                  <c:v>61.902024726732762</c:v>
                </c:pt>
                <c:pt idx="8">
                  <c:v>63.577603722312702</c:v>
                </c:pt>
                <c:pt idx="9">
                  <c:v>64.69858969685049</c:v>
                </c:pt>
                <c:pt idx="10">
                  <c:v>64.863787646733329</c:v>
                </c:pt>
                <c:pt idx="11">
                  <c:v>65.53637919464046</c:v>
                </c:pt>
                <c:pt idx="12">
                  <c:v>66.633765426989697</c:v>
                </c:pt>
                <c:pt idx="13">
                  <c:v>68.014348136086781</c:v>
                </c:pt>
                <c:pt idx="14">
                  <c:v>69.784325977702395</c:v>
                </c:pt>
                <c:pt idx="15">
                  <c:v>71.400905740529467</c:v>
                </c:pt>
                <c:pt idx="16">
                  <c:v>72.604490690008674</c:v>
                </c:pt>
                <c:pt idx="17">
                  <c:v>73.524879162740064</c:v>
                </c:pt>
                <c:pt idx="18">
                  <c:v>74.693064498936465</c:v>
                </c:pt>
                <c:pt idx="19">
                  <c:v>76.215245477087066</c:v>
                </c:pt>
                <c:pt idx="20">
                  <c:v>77.772825945802012</c:v>
                </c:pt>
                <c:pt idx="21">
                  <c:v>78.917411601169107</c:v>
                </c:pt>
                <c:pt idx="22">
                  <c:v>79.31860660478192</c:v>
                </c:pt>
                <c:pt idx="23">
                  <c:v>79.342206285611226</c:v>
                </c:pt>
                <c:pt idx="24">
                  <c:v>80.085596998724739</c:v>
                </c:pt>
                <c:pt idx="25">
                  <c:v>83.295156782190318</c:v>
                </c:pt>
                <c:pt idx="26">
                  <c:v>86.280519383020177</c:v>
                </c:pt>
                <c:pt idx="27">
                  <c:v>87.035709905868742</c:v>
                </c:pt>
                <c:pt idx="28">
                  <c:v>87.389705486463711</c:v>
                </c:pt>
                <c:pt idx="29">
                  <c:v>88.156695880406531</c:v>
                </c:pt>
                <c:pt idx="30">
                  <c:v>91.307256431119242</c:v>
                </c:pt>
                <c:pt idx="31">
                  <c:v>94.151020824254786</c:v>
                </c:pt>
                <c:pt idx="32">
                  <c:v>94.54041595677333</c:v>
                </c:pt>
                <c:pt idx="33">
                  <c:v>94.516816214584821</c:v>
                </c:pt>
                <c:pt idx="34">
                  <c:v>94.717413716391206</c:v>
                </c:pt>
                <c:pt idx="35">
                  <c:v>95.578802956369714</c:v>
                </c:pt>
                <c:pt idx="36">
                  <c:v>96.876786690525378</c:v>
                </c:pt>
                <c:pt idx="37">
                  <c:v>97.596577661450354</c:v>
                </c:pt>
                <c:pt idx="38">
                  <c:v>95.97999789862331</c:v>
                </c:pt>
                <c:pt idx="39">
                  <c:v>94.705613845296938</c:v>
                </c:pt>
                <c:pt idx="40">
                  <c:v>95.614202508293275</c:v>
                </c:pt>
                <c:pt idx="41">
                  <c:v>96.782387844489705</c:v>
                </c:pt>
                <c:pt idx="42">
                  <c:v>97.301581374967469</c:v>
                </c:pt>
                <c:pt idx="43">
                  <c:v>95.154008271927594</c:v>
                </c:pt>
                <c:pt idx="44">
                  <c:v>93.289631584276307</c:v>
                </c:pt>
                <c:pt idx="45">
                  <c:v>94.033022297389806</c:v>
                </c:pt>
                <c:pt idx="46">
                  <c:v>95.295606479621895</c:v>
                </c:pt>
                <c:pt idx="47">
                  <c:v>96.440192134989019</c:v>
                </c:pt>
                <c:pt idx="48">
                  <c:v>96.947585794372543</c:v>
                </c:pt>
                <c:pt idx="49">
                  <c:v>96.923986113543208</c:v>
                </c:pt>
                <c:pt idx="50">
                  <c:v>99.708751212566682</c:v>
                </c:pt>
                <c:pt idx="51">
                  <c:v>105.4316795507614</c:v>
                </c:pt>
                <c:pt idx="52">
                  <c:v>108.1456455459377</c:v>
                </c:pt>
                <c:pt idx="53">
                  <c:v>107.72085086149559</c:v>
                </c:pt>
                <c:pt idx="54">
                  <c:v>107.52025335968918</c:v>
                </c:pt>
                <c:pt idx="55">
                  <c:v>108.08664631318484</c:v>
                </c:pt>
                <c:pt idx="56">
                  <c:v>109.19583241662835</c:v>
                </c:pt>
                <c:pt idx="57">
                  <c:v>109.71502588574694</c:v>
                </c:pt>
                <c:pt idx="58">
                  <c:v>109.62062710107045</c:v>
                </c:pt>
                <c:pt idx="59">
                  <c:v>110.0926211471712</c:v>
                </c:pt>
                <c:pt idx="60">
                  <c:v>110.89501109303758</c:v>
                </c:pt>
                <c:pt idx="61">
                  <c:v>111.66200148698039</c:v>
                </c:pt>
                <c:pt idx="62">
                  <c:v>112.39359232899966</c:v>
                </c:pt>
                <c:pt idx="63">
                  <c:v>109.98642249140048</c:v>
                </c:pt>
                <c:pt idx="64">
                  <c:v>104.53489075885932</c:v>
                </c:pt>
                <c:pt idx="65">
                  <c:v>102.23391957703086</c:v>
                </c:pt>
                <c:pt idx="66">
                  <c:v>103.31950599964509</c:v>
                </c:pt>
                <c:pt idx="67">
                  <c:v>104.1690953685293</c:v>
                </c:pt>
                <c:pt idx="68">
                  <c:v>106.24586936772204</c:v>
                </c:pt>
                <c:pt idx="69">
                  <c:v>109.83302441261191</c:v>
                </c:pt>
                <c:pt idx="70">
                  <c:v>111.90979841180467</c:v>
                </c:pt>
                <c:pt idx="71">
                  <c:v>112.49979098477036</c:v>
                </c:pt>
                <c:pt idx="72">
                  <c:v>112.05139661949895</c:v>
                </c:pt>
                <c:pt idx="73">
                  <c:v>110.72981320451399</c:v>
                </c:pt>
                <c:pt idx="74">
                  <c:v>110.04542172415334</c:v>
                </c:pt>
                <c:pt idx="75">
                  <c:v>110.13982057018904</c:v>
                </c:pt>
                <c:pt idx="76">
                  <c:v>110.90681096413186</c:v>
                </c:pt>
                <c:pt idx="77">
                  <c:v>112.21659456938178</c:v>
                </c:pt>
                <c:pt idx="78">
                  <c:v>112.62958938272965</c:v>
                </c:pt>
                <c:pt idx="79">
                  <c:v>111.89799854071038</c:v>
                </c:pt>
                <c:pt idx="80">
                  <c:v>111.27260635446186</c:v>
                </c:pt>
                <c:pt idx="81">
                  <c:v>109.19583241662835</c:v>
                </c:pt>
                <c:pt idx="82">
                  <c:v>105.39627999883783</c:v>
                </c:pt>
                <c:pt idx="83">
                  <c:v>102.91831099603226</c:v>
                </c:pt>
                <c:pt idx="84">
                  <c:v>101.80912489258874</c:v>
                </c:pt>
                <c:pt idx="85">
                  <c:v>101.73832578874161</c:v>
                </c:pt>
                <c:pt idx="86">
                  <c:v>102.76491291724369</c:v>
                </c:pt>
                <c:pt idx="87">
                  <c:v>105.24288192004924</c:v>
                </c:pt>
                <c:pt idx="88">
                  <c:v>106.83586194068778</c:v>
                </c:pt>
                <c:pt idx="89">
                  <c:v>106.21046975443923</c:v>
                </c:pt>
                <c:pt idx="90">
                  <c:v>105.53787820653213</c:v>
                </c:pt>
                <c:pt idx="91">
                  <c:v>105.25468172978429</c:v>
                </c:pt>
                <c:pt idx="92">
                  <c:v>105.51427852570282</c:v>
                </c:pt>
                <c:pt idx="93">
                  <c:v>105.23108204895499</c:v>
                </c:pt>
                <c:pt idx="94">
                  <c:v>106.37566770432207</c:v>
                </c:pt>
                <c:pt idx="95">
                  <c:v>108.169245226767</c:v>
                </c:pt>
                <c:pt idx="96">
                  <c:v>108.93623562070984</c:v>
                </c:pt>
                <c:pt idx="97">
                  <c:v>110.03362191441832</c:v>
                </c:pt>
                <c:pt idx="98">
                  <c:v>110.05722159524763</c:v>
                </c:pt>
                <c:pt idx="99">
                  <c:v>108.94803549180411</c:v>
                </c:pt>
                <c:pt idx="100">
                  <c:v>106.32846828130425</c:v>
                </c:pt>
                <c:pt idx="101">
                  <c:v>104.36969280897648</c:v>
                </c:pt>
                <c:pt idx="102">
                  <c:v>104.35789299924144</c:v>
                </c:pt>
                <c:pt idx="103">
                  <c:v>104.01569728974074</c:v>
                </c:pt>
                <c:pt idx="104">
                  <c:v>103.61450228612793</c:v>
                </c:pt>
                <c:pt idx="105">
                  <c:v>103.85049933985792</c:v>
                </c:pt>
                <c:pt idx="106">
                  <c:v>104.81808723560712</c:v>
                </c:pt>
                <c:pt idx="107">
                  <c:v>103.88589889178148</c:v>
                </c:pt>
                <c:pt idx="108">
                  <c:v>102.16312047318371</c:v>
                </c:pt>
                <c:pt idx="109">
                  <c:v>101.39613007924089</c:v>
                </c:pt>
                <c:pt idx="110">
                  <c:v>100.1925451297617</c:v>
                </c:pt>
                <c:pt idx="111">
                  <c:v>99.87394916244952</c:v>
                </c:pt>
                <c:pt idx="112">
                  <c:v>100.5937401333745</c:v>
                </c:pt>
                <c:pt idx="113">
                  <c:v>103.1661079208565</c:v>
                </c:pt>
                <c:pt idx="114">
                  <c:v>107.62645207681915</c:v>
                </c:pt>
                <c:pt idx="115">
                  <c:v>110.34041807199543</c:v>
                </c:pt>
                <c:pt idx="116">
                  <c:v>111.29620609665039</c:v>
                </c:pt>
                <c:pt idx="117">
                  <c:v>112.19299482719326</c:v>
                </c:pt>
                <c:pt idx="118">
                  <c:v>111.88619866961611</c:v>
                </c:pt>
                <c:pt idx="119">
                  <c:v>110.60001480655473</c:v>
                </c:pt>
                <c:pt idx="120">
                  <c:v>109.91562338755332</c:v>
                </c:pt>
                <c:pt idx="121">
                  <c:v>110.16342025101835</c:v>
                </c:pt>
                <c:pt idx="122">
                  <c:v>111.37880507159183</c:v>
                </c:pt>
                <c:pt idx="123">
                  <c:v>113.30218099199601</c:v>
                </c:pt>
                <c:pt idx="124">
                  <c:v>114.28156869748027</c:v>
                </c:pt>
                <c:pt idx="125">
                  <c:v>113.97477253990314</c:v>
                </c:pt>
                <c:pt idx="126">
                  <c:v>111.7210007810925</c:v>
                </c:pt>
                <c:pt idx="127">
                  <c:v>107.6618516287427</c:v>
                </c:pt>
                <c:pt idx="128">
                  <c:v>105.25468172978429</c:v>
                </c:pt>
                <c:pt idx="129">
                  <c:v>104.29889370512933</c:v>
                </c:pt>
                <c:pt idx="130">
                  <c:v>103.23690702470367</c:v>
                </c:pt>
                <c:pt idx="131">
                  <c:v>103.56730286311009</c:v>
                </c:pt>
                <c:pt idx="132">
                  <c:v>105.20748236812568</c:v>
                </c:pt>
                <c:pt idx="133">
                  <c:v>106.36386783322783</c:v>
                </c:pt>
                <c:pt idx="134">
                  <c:v>108.21644464978486</c:v>
                </c:pt>
                <c:pt idx="135">
                  <c:v>109.11323344168693</c:v>
                </c:pt>
                <c:pt idx="136">
                  <c:v>108.11024599401412</c:v>
                </c:pt>
                <c:pt idx="137">
                  <c:v>108.05124669990204</c:v>
                </c:pt>
                <c:pt idx="138">
                  <c:v>106.61166475805206</c:v>
                </c:pt>
                <c:pt idx="139">
                  <c:v>106.83586194068778</c:v>
                </c:pt>
                <c:pt idx="140">
                  <c:v>106.75326296574637</c:v>
                </c:pt>
                <c:pt idx="141">
                  <c:v>106.84766181178205</c:v>
                </c:pt>
                <c:pt idx="142">
                  <c:v>107.47305399803059</c:v>
                </c:pt>
                <c:pt idx="143">
                  <c:v>108.35804285747915</c:v>
                </c:pt>
                <c:pt idx="144">
                  <c:v>108.45244170351484</c:v>
                </c:pt>
                <c:pt idx="145">
                  <c:v>107.82704951726629</c:v>
                </c:pt>
                <c:pt idx="146">
                  <c:v>107.2606566251299</c:v>
                </c:pt>
                <c:pt idx="147">
                  <c:v>105.27828147197283</c:v>
                </c:pt>
                <c:pt idx="148">
                  <c:v>103.82689965902861</c:v>
                </c:pt>
                <c:pt idx="149">
                  <c:v>104.07469652249361</c:v>
                </c:pt>
                <c:pt idx="150">
                  <c:v>103.93309831479934</c:v>
                </c:pt>
                <c:pt idx="151">
                  <c:v>105.84467436410924</c:v>
                </c:pt>
                <c:pt idx="152">
                  <c:v>105.84467436410924</c:v>
                </c:pt>
                <c:pt idx="153">
                  <c:v>105.84467436410924</c:v>
                </c:pt>
                <c:pt idx="154">
                  <c:v>105.84467436410924</c:v>
                </c:pt>
                <c:pt idx="155">
                  <c:v>105.84467436410924</c:v>
                </c:pt>
                <c:pt idx="156">
                  <c:v>105.84467436410924</c:v>
                </c:pt>
                <c:pt idx="157">
                  <c:v>105.84467436410924</c:v>
                </c:pt>
                <c:pt idx="158">
                  <c:v>105.84467436410924</c:v>
                </c:pt>
                <c:pt idx="159">
                  <c:v>105.84467436410924</c:v>
                </c:pt>
                <c:pt idx="160">
                  <c:v>105.84467436410924</c:v>
                </c:pt>
                <c:pt idx="161">
                  <c:v>105.84467436410924</c:v>
                </c:pt>
                <c:pt idx="162">
                  <c:v>105.84467436410924</c:v>
                </c:pt>
                <c:pt idx="163">
                  <c:v>105.84467436410924</c:v>
                </c:pt>
                <c:pt idx="164">
                  <c:v>105.84467436410924</c:v>
                </c:pt>
                <c:pt idx="165">
                  <c:v>105.84467436410924</c:v>
                </c:pt>
                <c:pt idx="166">
                  <c:v>105.84467436410924</c:v>
                </c:pt>
                <c:pt idx="167">
                  <c:v>105.84467436410924</c:v>
                </c:pt>
                <c:pt idx="168">
                  <c:v>105.84467436410924</c:v>
                </c:pt>
                <c:pt idx="169">
                  <c:v>105.84467436410924</c:v>
                </c:pt>
                <c:pt idx="170">
                  <c:v>105.84467436410924</c:v>
                </c:pt>
                <c:pt idx="171">
                  <c:v>105.84467436410924</c:v>
                </c:pt>
                <c:pt idx="172">
                  <c:v>105.84467436410924</c:v>
                </c:pt>
                <c:pt idx="173">
                  <c:v>105.84467436410924</c:v>
                </c:pt>
                <c:pt idx="174">
                  <c:v>105.90367359686213</c:v>
                </c:pt>
                <c:pt idx="175">
                  <c:v>105.75027551807355</c:v>
                </c:pt>
                <c:pt idx="176">
                  <c:v>105.30188115280214</c:v>
                </c:pt>
                <c:pt idx="177">
                  <c:v>105.34908057581998</c:v>
                </c:pt>
                <c:pt idx="178">
                  <c:v>105.91547346795639</c:v>
                </c:pt>
                <c:pt idx="179">
                  <c:v>106.57626520612848</c:v>
                </c:pt>
                <c:pt idx="180">
                  <c:v>107.15445796935917</c:v>
                </c:pt>
                <c:pt idx="181">
                  <c:v>109.03063446674551</c:v>
                </c:pt>
                <c:pt idx="182">
                  <c:v>112.33459309624678</c:v>
                </c:pt>
                <c:pt idx="183">
                  <c:v>114.17537004170954</c:v>
                </c:pt>
                <c:pt idx="184">
                  <c:v>114.61196453588671</c:v>
                </c:pt>
                <c:pt idx="185">
                  <c:v>114.65916395890454</c:v>
                </c:pt>
                <c:pt idx="186">
                  <c:v>114.3287681204981</c:v>
                </c:pt>
                <c:pt idx="187">
                  <c:v>114.43496677626882</c:v>
                </c:pt>
                <c:pt idx="188">
                  <c:v>115.06035896251737</c:v>
                </c:pt>
                <c:pt idx="189">
                  <c:v>115.69755095850093</c:v>
                </c:pt>
                <c:pt idx="190">
                  <c:v>115.20195717021164</c:v>
                </c:pt>
                <c:pt idx="191">
                  <c:v>113.82137446111457</c:v>
                </c:pt>
                <c:pt idx="192">
                  <c:v>113.00718464415391</c:v>
                </c:pt>
                <c:pt idx="193">
                  <c:v>112.93638554030679</c:v>
                </c:pt>
                <c:pt idx="194">
                  <c:v>111.67380135807468</c:v>
                </c:pt>
                <c:pt idx="195">
                  <c:v>108.91263593988052</c:v>
                </c:pt>
                <c:pt idx="196">
                  <c:v>107.10725854634134</c:v>
                </c:pt>
                <c:pt idx="197">
                  <c:v>106.19866994470421</c:v>
                </c:pt>
                <c:pt idx="198">
                  <c:v>105.93907321014494</c:v>
                </c:pt>
                <c:pt idx="199">
                  <c:v>108.60583978230341</c:v>
                </c:pt>
                <c:pt idx="200">
                  <c:v>112.73578803850035</c:v>
                </c:pt>
                <c:pt idx="201">
                  <c:v>114.15177029952102</c:v>
                </c:pt>
                <c:pt idx="202">
                  <c:v>114.02197196292099</c:v>
                </c:pt>
                <c:pt idx="203">
                  <c:v>114.83616177988165</c:v>
                </c:pt>
                <c:pt idx="204">
                  <c:v>116.01614698717231</c:v>
                </c:pt>
                <c:pt idx="205">
                  <c:v>116.08694609101947</c:v>
                </c:pt>
                <c:pt idx="206">
                  <c:v>114.93056056455811</c:v>
                </c:pt>
                <c:pt idx="207">
                  <c:v>113.99837222073246</c:v>
                </c:pt>
                <c:pt idx="208">
                  <c:v>113.70337593424961</c:v>
                </c:pt>
                <c:pt idx="209">
                  <c:v>114.17537004170954</c:v>
                </c:pt>
                <c:pt idx="210">
                  <c:v>115.27275627405879</c:v>
                </c:pt>
                <c:pt idx="211">
                  <c:v>115.61495198355951</c:v>
                </c:pt>
                <c:pt idx="212">
                  <c:v>112.86558643645961</c:v>
                </c:pt>
                <c:pt idx="213">
                  <c:v>108.42884202268553</c:v>
                </c:pt>
                <c:pt idx="214">
                  <c:v>106.74146315601132</c:v>
                </c:pt>
                <c:pt idx="215">
                  <c:v>106.9184609156292</c:v>
                </c:pt>
                <c:pt idx="216">
                  <c:v>106.43466699843418</c:v>
                </c:pt>
                <c:pt idx="217">
                  <c:v>105.64407686230285</c:v>
                </c:pt>
                <c:pt idx="218">
                  <c:v>105.80927481218566</c:v>
                </c:pt>
                <c:pt idx="219">
                  <c:v>106.88306136370562</c:v>
                </c:pt>
                <c:pt idx="220">
                  <c:v>107.43765438474776</c:v>
                </c:pt>
                <c:pt idx="221">
                  <c:v>106.95386046755277</c:v>
                </c:pt>
                <c:pt idx="222">
                  <c:v>105.95087301987996</c:v>
                </c:pt>
                <c:pt idx="223">
                  <c:v>105.45527923159071</c:v>
                </c:pt>
                <c:pt idx="224">
                  <c:v>107.92144836330201</c:v>
                </c:pt>
                <c:pt idx="225">
                  <c:v>112.77118759042396</c:v>
                </c:pt>
                <c:pt idx="226">
                  <c:v>114.81256203769311</c:v>
                </c:pt>
                <c:pt idx="227">
                  <c:v>114.19896972253883</c:v>
                </c:pt>
                <c:pt idx="228">
                  <c:v>114.02197196292099</c:v>
                </c:pt>
                <c:pt idx="229">
                  <c:v>114.48216619928667</c:v>
                </c:pt>
                <c:pt idx="230">
                  <c:v>115.1901572991174</c:v>
                </c:pt>
                <c:pt idx="231">
                  <c:v>114.96596011648168</c:v>
                </c:pt>
                <c:pt idx="232">
                  <c:v>113.90397343605599</c:v>
                </c:pt>
                <c:pt idx="233">
                  <c:v>113.36118022474889</c:v>
                </c:pt>
                <c:pt idx="234">
                  <c:v>113.6443767014967</c:v>
                </c:pt>
                <c:pt idx="235">
                  <c:v>114.13997048978598</c:v>
                </c:pt>
                <c:pt idx="236">
                  <c:v>115.65035153548305</c:v>
                </c:pt>
                <c:pt idx="237">
                  <c:v>116.44094167161444</c:v>
                </c:pt>
                <c:pt idx="238">
                  <c:v>113.93937298797955</c:v>
                </c:pt>
                <c:pt idx="239">
                  <c:v>112.53519059805319</c:v>
                </c:pt>
                <c:pt idx="240">
                  <c:v>113.42017945750176</c:v>
                </c:pt>
                <c:pt idx="241">
                  <c:v>113.11338329992464</c:v>
                </c:pt>
                <c:pt idx="242">
                  <c:v>111.90979841180467</c:v>
                </c:pt>
                <c:pt idx="243">
                  <c:v>111.15460788895611</c:v>
                </c:pt>
                <c:pt idx="244">
                  <c:v>111.28440622555613</c:v>
                </c:pt>
                <c:pt idx="245">
                  <c:v>112.0395967484047</c:v>
                </c:pt>
                <c:pt idx="246">
                  <c:v>112.1221957233461</c:v>
                </c:pt>
                <c:pt idx="247">
                  <c:v>111.44960417543896</c:v>
                </c:pt>
                <c:pt idx="248">
                  <c:v>111.22540699280327</c:v>
                </c:pt>
                <c:pt idx="249">
                  <c:v>109.77402517985905</c:v>
                </c:pt>
                <c:pt idx="250">
                  <c:v>106.57626520612848</c:v>
                </c:pt>
                <c:pt idx="251">
                  <c:v>104.41689223199432</c:v>
                </c:pt>
                <c:pt idx="252">
                  <c:v>103.40210497458649</c:v>
                </c:pt>
                <c:pt idx="253">
                  <c:v>102.91831099603226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2-41FE-8DB5-AE5314C285A8}"/>
            </c:ext>
          </c:extLst>
        </c:ser>
        <c:ser>
          <c:idx val="1"/>
          <c:order val="1"/>
          <c:tx>
            <c:strRef>
              <c:f>wmot2!$E$8</c:f>
              <c:strCache>
                <c:ptCount val="1"/>
                <c:pt idx="0">
                  <c:v>Wmot,sim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wmot2!$R$9:$R$262</c:f>
              <c:numCache>
                <c:formatCode>General</c:formatCode>
                <c:ptCount val="254"/>
                <c:pt idx="0">
                  <c:v>48.89216252658187</c:v>
                </c:pt>
                <c:pt idx="1">
                  <c:v>51.082365748194924</c:v>
                </c:pt>
                <c:pt idx="2">
                  <c:v>53.192249226503556</c:v>
                </c:pt>
                <c:pt idx="3">
                  <c:v>55.224758469529348</c:v>
                </c:pt>
                <c:pt idx="4">
                  <c:v>57.182730966806744</c:v>
                </c:pt>
                <c:pt idx="5">
                  <c:v>59.068900150662557</c:v>
                </c:pt>
                <c:pt idx="6">
                  <c:v>60.885899212227123</c:v>
                </c:pt>
                <c:pt idx="7">
                  <c:v>62.636264777515279</c:v>
                </c:pt>
                <c:pt idx="8">
                  <c:v>64.322440448684006</c:v>
                </c:pt>
                <c:pt idx="9">
                  <c:v>65.946780215431602</c:v>
                </c:pt>
                <c:pt idx="10">
                  <c:v>67.511551741286439</c:v>
                </c:pt>
                <c:pt idx="11">
                  <c:v>69.018939529390906</c:v>
                </c:pt>
                <c:pt idx="12">
                  <c:v>70.471047972178923</c:v>
                </c:pt>
                <c:pt idx="13">
                  <c:v>71.869904289215157</c:v>
                </c:pt>
                <c:pt idx="14">
                  <c:v>73.217461357306163</c:v>
                </c:pt>
                <c:pt idx="15">
                  <c:v>74.515600436814623</c:v>
                </c:pt>
                <c:pt idx="16">
                  <c:v>75.766133797999487</c:v>
                </c:pt>
                <c:pt idx="17">
                  <c:v>76.970807251036774</c:v>
                </c:pt>
                <c:pt idx="18">
                  <c:v>78.131302583267455</c:v>
                </c:pt>
                <c:pt idx="19">
                  <c:v>79.249239907057358</c:v>
                </c:pt>
                <c:pt idx="20">
                  <c:v>80.326179921560538</c:v>
                </c:pt>
                <c:pt idx="21">
                  <c:v>81.363626091534229</c:v>
                </c:pt>
                <c:pt idx="22">
                  <c:v>82.363026746259052</c:v>
                </c:pt>
                <c:pt idx="23">
                  <c:v>83.325777101480327</c:v>
                </c:pt>
                <c:pt idx="24">
                  <c:v>84.253221207200454</c:v>
                </c:pt>
                <c:pt idx="25">
                  <c:v>85.146653824047348</c:v>
                </c:pt>
                <c:pt idx="26">
                  <c:v>86.007322230825451</c:v>
                </c:pt>
                <c:pt idx="27">
                  <c:v>86.83642796578367</c:v>
                </c:pt>
                <c:pt idx="28">
                  <c:v>87.635128504023413</c:v>
                </c:pt>
                <c:pt idx="29">
                  <c:v>88.404538873398181</c:v>
                </c:pt>
                <c:pt idx="30">
                  <c:v>89.145733211148979</c:v>
                </c:pt>
                <c:pt idx="31">
                  <c:v>89.859746263454838</c:v>
                </c:pt>
                <c:pt idx="32">
                  <c:v>90.547574829995952</c:v>
                </c:pt>
                <c:pt idx="33">
                  <c:v>91.210179155536096</c:v>
                </c:pt>
                <c:pt idx="34">
                  <c:v>91.84848427047578</c:v>
                </c:pt>
                <c:pt idx="35">
                  <c:v>92.463381282241372</c:v>
                </c:pt>
                <c:pt idx="36">
                  <c:v>93.055728619320519</c:v>
                </c:pt>
                <c:pt idx="37">
                  <c:v>93.626353229671949</c:v>
                </c:pt>
                <c:pt idx="38">
                  <c:v>94.176051735187059</c:v>
                </c:pt>
                <c:pt idx="39">
                  <c:v>94.705591543818272</c:v>
                </c:pt>
                <c:pt idx="40">
                  <c:v>95.215711920919219</c:v>
                </c:pt>
                <c:pt idx="41">
                  <c:v>95.707125021298623</c:v>
                </c:pt>
                <c:pt idx="42">
                  <c:v>96.180516883424488</c:v>
                </c:pt>
                <c:pt idx="43">
                  <c:v>96.636548387171814</c:v>
                </c:pt>
                <c:pt idx="44">
                  <c:v>97.075856176444177</c:v>
                </c:pt>
                <c:pt idx="45">
                  <c:v>97.499053547962689</c:v>
                </c:pt>
                <c:pt idx="46">
                  <c:v>97.906731307459239</c:v>
                </c:pt>
                <c:pt idx="47">
                  <c:v>98.299458594473961</c:v>
                </c:pt>
                <c:pt idx="48">
                  <c:v>98.677783676903118</c:v>
                </c:pt>
                <c:pt idx="49">
                  <c:v>99.042234716408927</c:v>
                </c:pt>
                <c:pt idx="50">
                  <c:v>99.393320505762716</c:v>
                </c:pt>
                <c:pt idx="51">
                  <c:v>99.73153117914508</c:v>
                </c:pt>
                <c:pt idx="52">
                  <c:v>100.05733889639951</c:v>
                </c:pt>
                <c:pt idx="53">
                  <c:v>100.37119850219142</c:v>
                </c:pt>
                <c:pt idx="54">
                  <c:v>100.67354816099643</c:v>
                </c:pt>
                <c:pt idx="55">
                  <c:v>100.96480996880032</c:v>
                </c:pt>
                <c:pt idx="56">
                  <c:v>101.24539054236658</c:v>
                </c:pt>
                <c:pt idx="57">
                  <c:v>101.51568158689597</c:v>
                </c:pt>
                <c:pt idx="58">
                  <c:v>101.77606044286665</c:v>
                </c:pt>
                <c:pt idx="59">
                  <c:v>102.02689061282177</c:v>
                </c:pt>
                <c:pt idx="60">
                  <c:v>102.2685222688373</c:v>
                </c:pt>
                <c:pt idx="61">
                  <c:v>102.5012927413817</c:v>
                </c:pt>
                <c:pt idx="62">
                  <c:v>102.72552699024645</c:v>
                </c:pt>
                <c:pt idx="63">
                  <c:v>102.94153805820642</c:v>
                </c:pt>
                <c:pt idx="64">
                  <c:v>103.14962750804503</c:v>
                </c:pt>
                <c:pt idx="65">
                  <c:v>103.35008584355107</c:v>
                </c:pt>
                <c:pt idx="66">
                  <c:v>103.5431929150775</c:v>
                </c:pt>
                <c:pt idx="67">
                  <c:v>103.72921831022668</c:v>
                </c:pt>
                <c:pt idx="68">
                  <c:v>103.90842173020967</c:v>
                </c:pt>
                <c:pt idx="69">
                  <c:v>104.08105335240215</c:v>
                </c:pt>
                <c:pt idx="70">
                  <c:v>104.24735417960542</c:v>
                </c:pt>
                <c:pt idx="71">
                  <c:v>104.40755637649852</c:v>
                </c:pt>
                <c:pt idx="72">
                  <c:v>104.56188359375297</c:v>
                </c:pt>
                <c:pt idx="73">
                  <c:v>104.71055128026047</c:v>
                </c:pt>
                <c:pt idx="74">
                  <c:v>104.8537669839106</c:v>
                </c:pt>
                <c:pt idx="75">
                  <c:v>104.99173064133916</c:v>
                </c:pt>
                <c:pt idx="76">
                  <c:v>105.12463485704978</c:v>
                </c:pt>
                <c:pt idx="77">
                  <c:v>105.2526651723001</c:v>
                </c:pt>
                <c:pt idx="78">
                  <c:v>105.37600032412678</c:v>
                </c:pt>
                <c:pt idx="79">
                  <c:v>105.49481249487226</c:v>
                </c:pt>
                <c:pt idx="80">
                  <c:v>105.60926755256014</c:v>
                </c:pt>
                <c:pt idx="81">
                  <c:v>105.71952528245532</c:v>
                </c:pt>
                <c:pt idx="82">
                  <c:v>105.82573961013317</c:v>
                </c:pt>
                <c:pt idx="83">
                  <c:v>105.92805881636735</c:v>
                </c:pt>
                <c:pt idx="84">
                  <c:v>106.02662574413772</c:v>
                </c:pt>
                <c:pt idx="85">
                  <c:v>106.12157799804632</c:v>
                </c:pt>
                <c:pt idx="86">
                  <c:v>106.21304813642108</c:v>
                </c:pt>
                <c:pt idx="87">
                  <c:v>106.30116385637393</c:v>
                </c:pt>
                <c:pt idx="88">
                  <c:v>106.38604817207256</c:v>
                </c:pt>
                <c:pt idx="89">
                  <c:v>106.46781958647493</c:v>
                </c:pt>
                <c:pt idx="90">
                  <c:v>106.54659225676545</c:v>
                </c:pt>
                <c:pt idx="91">
                  <c:v>106.62247615372449</c:v>
                </c:pt>
                <c:pt idx="92">
                  <c:v>106.69557721525311</c:v>
                </c:pt>
                <c:pt idx="93">
                  <c:v>106.7659974942683</c:v>
                </c:pt>
                <c:pt idx="94">
                  <c:v>106.83383530117395</c:v>
                </c:pt>
                <c:pt idx="95">
                  <c:v>106.89918534110747</c:v>
                </c:pt>
                <c:pt idx="96">
                  <c:v>106.9621388461529</c:v>
                </c:pt>
                <c:pt idx="97">
                  <c:v>107.02278370270601</c:v>
                </c:pt>
                <c:pt idx="98">
                  <c:v>107.08120457416813</c:v>
                </c:pt>
                <c:pt idx="99">
                  <c:v>107.13748301914065</c:v>
                </c:pt>
                <c:pt idx="100">
                  <c:v>107.19169760528524</c:v>
                </c:pt>
                <c:pt idx="101">
                  <c:v>107.2439240190084</c:v>
                </c:pt>
                <c:pt idx="102">
                  <c:v>107.2942351711236</c:v>
                </c:pt>
                <c:pt idx="103">
                  <c:v>107.34270129863857</c:v>
                </c:pt>
                <c:pt idx="104">
                  <c:v>107.38939006280999</c:v>
                </c:pt>
                <c:pt idx="105">
                  <c:v>107.43436664360206</c:v>
                </c:pt>
                <c:pt idx="106">
                  <c:v>107.47769383068106</c:v>
                </c:pt>
                <c:pt idx="107">
                  <c:v>107.51943211107321</c:v>
                </c:pt>
                <c:pt idx="108">
                  <c:v>107.55963975360766</c:v>
                </c:pt>
                <c:pt idx="109">
                  <c:v>107.59837289026272</c:v>
                </c:pt>
                <c:pt idx="110">
                  <c:v>107.63568559452919</c:v>
                </c:pt>
                <c:pt idx="111">
                  <c:v>107.67162995689974</c:v>
                </c:pt>
                <c:pt idx="112">
                  <c:v>107.70625615758995</c:v>
                </c:pt>
                <c:pt idx="113">
                  <c:v>107.73961253659252</c:v>
                </c:pt>
                <c:pt idx="114">
                  <c:v>107.77174566116251</c:v>
                </c:pt>
                <c:pt idx="115">
                  <c:v>107.80270039082758</c:v>
                </c:pt>
                <c:pt idx="116">
                  <c:v>107.83251994001432</c:v>
                </c:pt>
                <c:pt idx="117">
                  <c:v>107.86124593837775</c:v>
                </c:pt>
                <c:pt idx="118">
                  <c:v>107.88891848891862</c:v>
                </c:pt>
                <c:pt idx="119">
                  <c:v>107.91557622396925</c:v>
                </c:pt>
                <c:pt idx="120">
                  <c:v>107.94125635912631</c:v>
                </c:pt>
                <c:pt idx="121">
                  <c:v>107.96599474520569</c:v>
                </c:pt>
                <c:pt idx="122">
                  <c:v>107.98982591829218</c:v>
                </c:pt>
                <c:pt idx="123">
                  <c:v>108.01278314795367</c:v>
                </c:pt>
                <c:pt idx="124">
                  <c:v>108.03489848368712</c:v>
                </c:pt>
                <c:pt idx="125">
                  <c:v>108.05620279966142</c:v>
                </c:pt>
                <c:pt idx="126">
                  <c:v>108.07672583781938</c:v>
                </c:pt>
                <c:pt idx="127">
                  <c:v>108.09649624939894</c:v>
                </c:pt>
                <c:pt idx="128">
                  <c:v>108.11554163493184</c:v>
                </c:pt>
                <c:pt idx="129">
                  <c:v>108.13388858277546</c:v>
                </c:pt>
                <c:pt idx="130">
                  <c:v>108.1515627062315</c:v>
                </c:pt>
                <c:pt idx="131">
                  <c:v>108.16858867930354</c:v>
                </c:pt>
                <c:pt idx="132">
                  <c:v>108.18499027114319</c:v>
                </c:pt>
                <c:pt idx="133">
                  <c:v>108.20079037923313</c:v>
                </c:pt>
                <c:pt idx="134">
                  <c:v>108.21601106135316</c:v>
                </c:pt>
                <c:pt idx="135">
                  <c:v>108.23067356637401</c:v>
                </c:pt>
                <c:pt idx="136">
                  <c:v>108.24479836392194</c:v>
                </c:pt>
                <c:pt idx="137">
                  <c:v>108.25840517295535</c:v>
                </c:pt>
                <c:pt idx="138">
                  <c:v>108.27151298929346</c:v>
                </c:pt>
                <c:pt idx="139">
                  <c:v>108.28414011213555</c:v>
                </c:pt>
                <c:pt idx="140">
                  <c:v>108.29630416960755</c:v>
                </c:pt>
                <c:pt idx="141">
                  <c:v>108.30802214337187</c:v>
                </c:pt>
                <c:pt idx="142">
                  <c:v>108.31931039233461</c:v>
                </c:pt>
                <c:pt idx="143">
                  <c:v>108.33018467548354</c:v>
                </c:pt>
                <c:pt idx="144">
                  <c:v>108.34066017388839</c:v>
                </c:pt>
                <c:pt idx="145">
                  <c:v>108.35075151189456</c:v>
                </c:pt>
                <c:pt idx="146">
                  <c:v>108.36047277753927</c:v>
                </c:pt>
                <c:pt idx="147">
                  <c:v>108.36983754221937</c:v>
                </c:pt>
                <c:pt idx="148">
                  <c:v>108.37885887963766</c:v>
                </c:pt>
                <c:pt idx="149">
                  <c:v>108.38754938405444</c:v>
                </c:pt>
                <c:pt idx="150">
                  <c:v>108.39592118786979</c:v>
                </c:pt>
                <c:pt idx="151">
                  <c:v>108.40398597856105</c:v>
                </c:pt>
                <c:pt idx="152">
                  <c:v>108.41175501499914</c:v>
                </c:pt>
                <c:pt idx="153">
                  <c:v>108.41923914316649</c:v>
                </c:pt>
                <c:pt idx="154">
                  <c:v>108.42644881129864</c:v>
                </c:pt>
                <c:pt idx="155">
                  <c:v>108.43339408447056</c:v>
                </c:pt>
                <c:pt idx="156">
                  <c:v>108.44008465864795</c:v>
                </c:pt>
                <c:pt idx="157">
                  <c:v>108.44652987422336</c:v>
                </c:pt>
                <c:pt idx="158">
                  <c:v>108.45273872905587</c:v>
                </c:pt>
                <c:pt idx="159">
                  <c:v>108.45871989103254</c:v>
                </c:pt>
                <c:pt idx="160">
                  <c:v>108.46448171016931</c:v>
                </c:pt>
                <c:pt idx="161">
                  <c:v>108.47003223026793</c:v>
                </c:pt>
                <c:pt idx="162">
                  <c:v>108.47537920014568</c:v>
                </c:pt>
                <c:pt idx="163">
                  <c:v>108.48053008445301</c:v>
                </c:pt>
                <c:pt idx="164">
                  <c:v>108.48549207409462</c:v>
                </c:pt>
                <c:pt idx="165">
                  <c:v>108.49027209626841</c:v>
                </c:pt>
                <c:pt idx="166">
                  <c:v>108.49487682413607</c:v>
                </c:pt>
                <c:pt idx="167">
                  <c:v>108.49931268613929</c:v>
                </c:pt>
                <c:pt idx="168">
                  <c:v>108.50358587497414</c:v>
                </c:pt>
                <c:pt idx="169">
                  <c:v>108.50770235623639</c:v>
                </c:pt>
                <c:pt idx="170">
                  <c:v>108.51166787674988</c:v>
                </c:pt>
                <c:pt idx="171">
                  <c:v>108.51548797258927</c:v>
                </c:pt>
                <c:pt idx="172">
                  <c:v>108.51916797680876</c:v>
                </c:pt>
                <c:pt idx="173">
                  <c:v>108.5227130268873</c:v>
                </c:pt>
                <c:pt idx="174">
                  <c:v>108.52612807190079</c:v>
                </c:pt>
                <c:pt idx="175">
                  <c:v>108.52941787943122</c:v>
                </c:pt>
                <c:pt idx="176">
                  <c:v>108.53258704222249</c:v>
                </c:pt>
                <c:pt idx="177">
                  <c:v>108.53563998459212</c:v>
                </c:pt>
                <c:pt idx="178">
                  <c:v>108.53858096860782</c:v>
                </c:pt>
                <c:pt idx="179">
                  <c:v>108.54141410003757</c:v>
                </c:pt>
                <c:pt idx="180">
                  <c:v>108.54414333408148</c:v>
                </c:pt>
                <c:pt idx="181">
                  <c:v>108.54677248089347</c:v>
                </c:pt>
                <c:pt idx="182">
                  <c:v>108.54930521090039</c:v>
                </c:pt>
                <c:pt idx="183">
                  <c:v>108.5517450599262</c:v>
                </c:pt>
                <c:pt idx="184">
                  <c:v>108.55409543412819</c:v>
                </c:pt>
                <c:pt idx="185">
                  <c:v>108.55635961475198</c:v>
                </c:pt>
                <c:pt idx="186">
                  <c:v>108.55854076271257</c:v>
                </c:pt>
                <c:pt idx="187">
                  <c:v>108.5606419230069</c:v>
                </c:pt>
                <c:pt idx="188">
                  <c:v>108.56266602896498</c:v>
                </c:pt>
                <c:pt idx="189">
                  <c:v>108.56461590634493</c:v>
                </c:pt>
                <c:pt idx="190">
                  <c:v>108.56649427727785</c:v>
                </c:pt>
                <c:pt idx="191">
                  <c:v>108.56830376406812</c:v>
                </c:pt>
                <c:pt idx="192">
                  <c:v>108.57004689285421</c:v>
                </c:pt>
                <c:pt idx="193">
                  <c:v>108.57172609713537</c:v>
                </c:pt>
                <c:pt idx="194">
                  <c:v>108.57334372116887</c:v>
                </c:pt>
                <c:pt idx="195">
                  <c:v>108.57490202324273</c:v>
                </c:pt>
                <c:pt idx="196">
                  <c:v>108.57640317882837</c:v>
                </c:pt>
                <c:pt idx="197">
                  <c:v>108.57784928361777</c:v>
                </c:pt>
                <c:pt idx="198">
                  <c:v>108.57924235644906</c:v>
                </c:pt>
                <c:pt idx="199">
                  <c:v>108.58058434212501</c:v>
                </c:pt>
                <c:pt idx="200">
                  <c:v>108.58187711412803</c:v>
                </c:pt>
                <c:pt idx="201">
                  <c:v>108.58312247723565</c:v>
                </c:pt>
                <c:pt idx="202">
                  <c:v>108.5843221700401</c:v>
                </c:pt>
                <c:pt idx="203">
                  <c:v>108.58547786737547</c:v>
                </c:pt>
                <c:pt idx="204">
                  <c:v>108.58659118265589</c:v>
                </c:pt>
                <c:pt idx="205">
                  <c:v>108.5876636701279</c:v>
                </c:pt>
                <c:pt idx="206">
                  <c:v>108.58869682704024</c:v>
                </c:pt>
                <c:pt idx="207">
                  <c:v>108.58969209573418</c:v>
                </c:pt>
                <c:pt idx="208">
                  <c:v>108.59065086565704</c:v>
                </c:pt>
                <c:pt idx="209">
                  <c:v>108.59157447530193</c:v>
                </c:pt>
                <c:pt idx="210">
                  <c:v>108.59246421407636</c:v>
                </c:pt>
                <c:pt idx="211">
                  <c:v>108.59332132410233</c:v>
                </c:pt>
                <c:pt idx="212">
                  <c:v>108.59414700195043</c:v>
                </c:pt>
                <c:pt idx="213">
                  <c:v>108.59494240031023</c:v>
                </c:pt>
                <c:pt idx="214">
                  <c:v>108.59570862959957</c:v>
                </c:pt>
                <c:pt idx="215">
                  <c:v>108.59644675951475</c:v>
                </c:pt>
                <c:pt idx="216">
                  <c:v>108.59715782052383</c:v>
                </c:pt>
                <c:pt idx="217">
                  <c:v>108.59784280530531</c:v>
                </c:pt>
                <c:pt idx="218">
                  <c:v>108.59850267013385</c:v>
                </c:pt>
                <c:pt idx="219">
                  <c:v>108.5991383362154</c:v>
                </c:pt>
                <c:pt idx="220">
                  <c:v>108.59975069097314</c:v>
                </c:pt>
                <c:pt idx="221">
                  <c:v>108.60034058928645</c:v>
                </c:pt>
                <c:pt idx="222">
                  <c:v>108.60090885468431</c:v>
                </c:pt>
                <c:pt idx="223">
                  <c:v>108.60145628049503</c:v>
                </c:pt>
                <c:pt idx="224">
                  <c:v>108.60198363095377</c:v>
                </c:pt>
                <c:pt idx="225">
                  <c:v>108.60249164226943</c:v>
                </c:pt>
                <c:pt idx="226">
                  <c:v>108.60298102365245</c:v>
                </c:pt>
                <c:pt idx="227">
                  <c:v>108.60345245830491</c:v>
                </c:pt>
                <c:pt idx="228">
                  <c:v>108.60390660437436</c:v>
                </c:pt>
                <c:pt idx="229">
                  <c:v>108.60434409587249</c:v>
                </c:pt>
                <c:pt idx="230">
                  <c:v>108.6047655435604</c:v>
                </c:pt>
                <c:pt idx="231">
                  <c:v>108.60517153580118</c:v>
                </c:pt>
                <c:pt idx="232">
                  <c:v>108.60556263938129</c:v>
                </c:pt>
                <c:pt idx="233">
                  <c:v>108.60593940030184</c:v>
                </c:pt>
                <c:pt idx="234">
                  <c:v>108.60630234454085</c:v>
                </c:pt>
                <c:pt idx="235">
                  <c:v>108.60665197878751</c:v>
                </c:pt>
                <c:pt idx="236">
                  <c:v>108.60698879114959</c:v>
                </c:pt>
                <c:pt idx="237">
                  <c:v>108.6073132518348</c:v>
                </c:pt>
                <c:pt idx="238">
                  <c:v>108.60762581380727</c:v>
                </c:pt>
                <c:pt idx="239">
                  <c:v>108.60792691341994</c:v>
                </c:pt>
                <c:pt idx="240">
                  <c:v>108.60821697102365</c:v>
                </c:pt>
                <c:pt idx="241">
                  <c:v>108.60849639155403</c:v>
                </c:pt>
                <c:pt idx="242">
                  <c:v>108.60876556509679</c:v>
                </c:pt>
                <c:pt idx="243">
                  <c:v>108.60902486743234</c:v>
                </c:pt>
                <c:pt idx="244">
                  <c:v>108.60927466056032</c:v>
                </c:pt>
                <c:pt idx="245">
                  <c:v>108.60951529320505</c:v>
                </c:pt>
                <c:pt idx="246">
                  <c:v>108.60974710130235</c:v>
                </c:pt>
                <c:pt idx="247">
                  <c:v>108.60997040846844</c:v>
                </c:pt>
                <c:pt idx="248">
                  <c:v>108.61018552645187</c:v>
                </c:pt>
                <c:pt idx="249">
                  <c:v>108.61039275556864</c:v>
                </c:pt>
                <c:pt idx="250">
                  <c:v>108.61059238512144</c:v>
                </c:pt>
                <c:pt idx="251">
                  <c:v>108.61078469380361</c:v>
                </c:pt>
                <c:pt idx="252">
                  <c:v>108.61096995008815</c:v>
                </c:pt>
                <c:pt idx="253">
                  <c:v>108.61114841260257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2-41FE-8DB5-AE5314C28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081216"/>
        <c:axId val="375721008"/>
      </c:lineChart>
      <c:catAx>
        <c:axId val="26008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75721008"/>
        <c:crosses val="autoZero"/>
        <c:auto val="1"/>
        <c:lblAlgn val="ctr"/>
        <c:lblOffset val="100"/>
        <c:noMultiLvlLbl val="0"/>
      </c:catAx>
      <c:valAx>
        <c:axId val="3757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6008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wmot2!$D$8</c:f>
              <c:strCache>
                <c:ptCount val="1"/>
                <c:pt idx="0">
                  <c:v>Wmot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wmot2!$A$9:$A$262</c:f>
              <c:numCache>
                <c:formatCode>General</c:formatCode>
                <c:ptCount val="254"/>
                <c:pt idx="0">
                  <c:v>0</c:v>
                </c:pt>
                <c:pt idx="1">
                  <c:v>9.9999999999997868E-3</c:v>
                </c:pt>
                <c:pt idx="2">
                  <c:v>2.0000000000000462E-2</c:v>
                </c:pt>
                <c:pt idx="3">
                  <c:v>3.0000000000000249E-2</c:v>
                </c:pt>
                <c:pt idx="4">
                  <c:v>4.0000000000000036E-2</c:v>
                </c:pt>
                <c:pt idx="5">
                  <c:v>4.9999999999999822E-2</c:v>
                </c:pt>
                <c:pt idx="6">
                  <c:v>6.0000000000000497E-2</c:v>
                </c:pt>
                <c:pt idx="7">
                  <c:v>7.0000000000000284E-2</c:v>
                </c:pt>
                <c:pt idx="8">
                  <c:v>8.0000000000000071E-2</c:v>
                </c:pt>
                <c:pt idx="9">
                  <c:v>8.9999999999999858E-2</c:v>
                </c:pt>
                <c:pt idx="10">
                  <c:v>0.10000000000000053</c:v>
                </c:pt>
                <c:pt idx="11">
                  <c:v>0.11000000000000032</c:v>
                </c:pt>
                <c:pt idx="12">
                  <c:v>0.12000000000000011</c:v>
                </c:pt>
                <c:pt idx="13">
                  <c:v>0.12999999999999989</c:v>
                </c:pt>
                <c:pt idx="14">
                  <c:v>0.13999999999999968</c:v>
                </c:pt>
                <c:pt idx="15">
                  <c:v>0.15000000000000036</c:v>
                </c:pt>
                <c:pt idx="16">
                  <c:v>0.16000000000000014</c:v>
                </c:pt>
                <c:pt idx="17">
                  <c:v>0.16999999999999993</c:v>
                </c:pt>
                <c:pt idx="18">
                  <c:v>0.17999999999999972</c:v>
                </c:pt>
                <c:pt idx="19">
                  <c:v>0.19000000000000039</c:v>
                </c:pt>
                <c:pt idx="20">
                  <c:v>0.20000000000000018</c:v>
                </c:pt>
                <c:pt idx="21">
                  <c:v>0.20999999999999996</c:v>
                </c:pt>
                <c:pt idx="22">
                  <c:v>0.21999999999999975</c:v>
                </c:pt>
                <c:pt idx="23">
                  <c:v>0.23000000000000043</c:v>
                </c:pt>
                <c:pt idx="24">
                  <c:v>0.24000000000000021</c:v>
                </c:pt>
                <c:pt idx="25">
                  <c:v>0.25</c:v>
                </c:pt>
                <c:pt idx="26">
                  <c:v>0.25999999999999979</c:v>
                </c:pt>
                <c:pt idx="27">
                  <c:v>0.27000000000000046</c:v>
                </c:pt>
                <c:pt idx="28">
                  <c:v>0.28000000000000025</c:v>
                </c:pt>
                <c:pt idx="29">
                  <c:v>0.29000000000000004</c:v>
                </c:pt>
                <c:pt idx="30">
                  <c:v>0.29999999999999982</c:v>
                </c:pt>
                <c:pt idx="31">
                  <c:v>0.3100000000000005</c:v>
                </c:pt>
                <c:pt idx="32">
                  <c:v>0.32000000000000028</c:v>
                </c:pt>
                <c:pt idx="33">
                  <c:v>0.33000000000000007</c:v>
                </c:pt>
                <c:pt idx="34">
                  <c:v>0.33999999999999986</c:v>
                </c:pt>
                <c:pt idx="35">
                  <c:v>0.35000000000000053</c:v>
                </c:pt>
                <c:pt idx="36">
                  <c:v>0.36000000000000032</c:v>
                </c:pt>
                <c:pt idx="37">
                  <c:v>0.37000000000000011</c:v>
                </c:pt>
                <c:pt idx="38">
                  <c:v>0.37999999999999989</c:v>
                </c:pt>
                <c:pt idx="39">
                  <c:v>0.38999999999999968</c:v>
                </c:pt>
                <c:pt idx="40">
                  <c:v>0.40000000000000036</c:v>
                </c:pt>
                <c:pt idx="41">
                  <c:v>0.41000000000000014</c:v>
                </c:pt>
                <c:pt idx="42">
                  <c:v>0.41999999999999993</c:v>
                </c:pt>
                <c:pt idx="43">
                  <c:v>0.42999999999999972</c:v>
                </c:pt>
                <c:pt idx="44">
                  <c:v>0.44000000000000039</c:v>
                </c:pt>
                <c:pt idx="45">
                  <c:v>0.45000000000000018</c:v>
                </c:pt>
                <c:pt idx="46">
                  <c:v>0.45999999999999996</c:v>
                </c:pt>
                <c:pt idx="47">
                  <c:v>0.46999999999999975</c:v>
                </c:pt>
                <c:pt idx="48">
                  <c:v>0.48000000000000043</c:v>
                </c:pt>
                <c:pt idx="49">
                  <c:v>0.49000000000000021</c:v>
                </c:pt>
                <c:pt idx="50">
                  <c:v>0.5</c:v>
                </c:pt>
                <c:pt idx="51">
                  <c:v>0.50999999999999979</c:v>
                </c:pt>
                <c:pt idx="52">
                  <c:v>0.52000000000000046</c:v>
                </c:pt>
                <c:pt idx="53">
                  <c:v>0.53000000000000025</c:v>
                </c:pt>
                <c:pt idx="54">
                  <c:v>0.54</c:v>
                </c:pt>
                <c:pt idx="55">
                  <c:v>0.54999999999999982</c:v>
                </c:pt>
                <c:pt idx="56">
                  <c:v>0.5600000000000005</c:v>
                </c:pt>
                <c:pt idx="57">
                  <c:v>0.57000000000000028</c:v>
                </c:pt>
                <c:pt idx="58">
                  <c:v>0.58000000000000007</c:v>
                </c:pt>
                <c:pt idx="59">
                  <c:v>0.58999999999999986</c:v>
                </c:pt>
                <c:pt idx="60">
                  <c:v>0.60000000000000053</c:v>
                </c:pt>
                <c:pt idx="61">
                  <c:v>0.61000000000000032</c:v>
                </c:pt>
                <c:pt idx="62">
                  <c:v>0.62000000000000011</c:v>
                </c:pt>
                <c:pt idx="63">
                  <c:v>0.62999999999999989</c:v>
                </c:pt>
                <c:pt idx="64">
                  <c:v>0.63999999999999968</c:v>
                </c:pt>
                <c:pt idx="65">
                  <c:v>0.65000000000000036</c:v>
                </c:pt>
                <c:pt idx="66">
                  <c:v>0.66000000000000014</c:v>
                </c:pt>
                <c:pt idx="67">
                  <c:v>0.66999999999999993</c:v>
                </c:pt>
                <c:pt idx="68">
                  <c:v>0.67999999999999972</c:v>
                </c:pt>
                <c:pt idx="69">
                  <c:v>0.69000000000000039</c:v>
                </c:pt>
                <c:pt idx="70">
                  <c:v>0.70000000000000018</c:v>
                </c:pt>
                <c:pt idx="71">
                  <c:v>0.71</c:v>
                </c:pt>
                <c:pt idx="72">
                  <c:v>0.71999999999999975</c:v>
                </c:pt>
                <c:pt idx="73">
                  <c:v>0.73000000000000043</c:v>
                </c:pt>
                <c:pt idx="74">
                  <c:v>0.74000000000000021</c:v>
                </c:pt>
                <c:pt idx="75">
                  <c:v>0.75</c:v>
                </c:pt>
                <c:pt idx="76">
                  <c:v>0.75999999999999979</c:v>
                </c:pt>
                <c:pt idx="77">
                  <c:v>0.77000000000000046</c:v>
                </c:pt>
                <c:pt idx="78">
                  <c:v>0.78000000000000025</c:v>
                </c:pt>
                <c:pt idx="79">
                  <c:v>0.79</c:v>
                </c:pt>
                <c:pt idx="80">
                  <c:v>0.79999999999999982</c:v>
                </c:pt>
                <c:pt idx="81">
                  <c:v>0.8100000000000005</c:v>
                </c:pt>
                <c:pt idx="82">
                  <c:v>0.82000000000000028</c:v>
                </c:pt>
                <c:pt idx="83">
                  <c:v>0.83000000000000007</c:v>
                </c:pt>
                <c:pt idx="84">
                  <c:v>0.83999999999999986</c:v>
                </c:pt>
                <c:pt idx="85">
                  <c:v>0.85000000000000053</c:v>
                </c:pt>
                <c:pt idx="86">
                  <c:v>0.86000000000000032</c:v>
                </c:pt>
                <c:pt idx="87">
                  <c:v>0.87000000000000011</c:v>
                </c:pt>
                <c:pt idx="88">
                  <c:v>0.87999999999999989</c:v>
                </c:pt>
                <c:pt idx="89">
                  <c:v>0.88999999999999968</c:v>
                </c:pt>
                <c:pt idx="90">
                  <c:v>0.90000000000000036</c:v>
                </c:pt>
                <c:pt idx="91">
                  <c:v>0.91000000000000014</c:v>
                </c:pt>
                <c:pt idx="92">
                  <c:v>0.91999999999999993</c:v>
                </c:pt>
                <c:pt idx="93">
                  <c:v>0.92999999999999972</c:v>
                </c:pt>
                <c:pt idx="94">
                  <c:v>0.94000000000000039</c:v>
                </c:pt>
                <c:pt idx="95">
                  <c:v>0.95000000000000018</c:v>
                </c:pt>
                <c:pt idx="96">
                  <c:v>0.96</c:v>
                </c:pt>
                <c:pt idx="97">
                  <c:v>0.96999999999999975</c:v>
                </c:pt>
                <c:pt idx="98">
                  <c:v>0.98000000000000043</c:v>
                </c:pt>
                <c:pt idx="99">
                  <c:v>0.99000000000000021</c:v>
                </c:pt>
                <c:pt idx="100">
                  <c:v>1</c:v>
                </c:pt>
                <c:pt idx="101">
                  <c:v>1.0099999999999998</c:v>
                </c:pt>
                <c:pt idx="102">
                  <c:v>1.0200000000000005</c:v>
                </c:pt>
                <c:pt idx="103">
                  <c:v>1.0300000000000002</c:v>
                </c:pt>
                <c:pt idx="104">
                  <c:v>1.04</c:v>
                </c:pt>
                <c:pt idx="105">
                  <c:v>1.0499999999999998</c:v>
                </c:pt>
                <c:pt idx="106">
                  <c:v>1.0600000000000005</c:v>
                </c:pt>
                <c:pt idx="107">
                  <c:v>1.0700000000000003</c:v>
                </c:pt>
                <c:pt idx="108">
                  <c:v>1.08</c:v>
                </c:pt>
                <c:pt idx="109">
                  <c:v>1.0899999999999999</c:v>
                </c:pt>
                <c:pt idx="110">
                  <c:v>1.1000000000000005</c:v>
                </c:pt>
                <c:pt idx="111">
                  <c:v>1.1100000000000003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1.1399999999999997</c:v>
                </c:pt>
                <c:pt idx="115">
                  <c:v>1.1500000000000004</c:v>
                </c:pt>
                <c:pt idx="116">
                  <c:v>1.1600000000000001</c:v>
                </c:pt>
                <c:pt idx="117">
                  <c:v>1.17</c:v>
                </c:pt>
                <c:pt idx="118">
                  <c:v>1.1799999999999997</c:v>
                </c:pt>
                <c:pt idx="119">
                  <c:v>1.1900000000000004</c:v>
                </c:pt>
                <c:pt idx="120">
                  <c:v>1.2000000000000002</c:v>
                </c:pt>
                <c:pt idx="121">
                  <c:v>1.21</c:v>
                </c:pt>
                <c:pt idx="122">
                  <c:v>1.2199999999999998</c:v>
                </c:pt>
                <c:pt idx="123">
                  <c:v>1.2300000000000004</c:v>
                </c:pt>
                <c:pt idx="124">
                  <c:v>1.2400000000000002</c:v>
                </c:pt>
                <c:pt idx="125">
                  <c:v>1.25</c:v>
                </c:pt>
                <c:pt idx="126">
                  <c:v>1.2599999999999998</c:v>
                </c:pt>
                <c:pt idx="127">
                  <c:v>1.2700000000000005</c:v>
                </c:pt>
                <c:pt idx="128">
                  <c:v>1.2800000000000002</c:v>
                </c:pt>
                <c:pt idx="129">
                  <c:v>1.29</c:v>
                </c:pt>
                <c:pt idx="130">
                  <c:v>1.2999999999999998</c:v>
                </c:pt>
                <c:pt idx="131">
                  <c:v>1.3100000000000005</c:v>
                </c:pt>
                <c:pt idx="132">
                  <c:v>1.3200000000000003</c:v>
                </c:pt>
                <c:pt idx="133">
                  <c:v>1.33</c:v>
                </c:pt>
                <c:pt idx="134">
                  <c:v>1.3399999999999999</c:v>
                </c:pt>
                <c:pt idx="135">
                  <c:v>1.3500000000000005</c:v>
                </c:pt>
                <c:pt idx="136">
                  <c:v>1.3600000000000003</c:v>
                </c:pt>
                <c:pt idx="137">
                  <c:v>1.37</c:v>
                </c:pt>
                <c:pt idx="138">
                  <c:v>1.38</c:v>
                </c:pt>
                <c:pt idx="139">
                  <c:v>1.3899999999999997</c:v>
                </c:pt>
                <c:pt idx="140">
                  <c:v>1.4000000000000004</c:v>
                </c:pt>
                <c:pt idx="141">
                  <c:v>1.4100000000000001</c:v>
                </c:pt>
                <c:pt idx="142">
                  <c:v>1.42</c:v>
                </c:pt>
                <c:pt idx="143">
                  <c:v>1.4299999999999997</c:v>
                </c:pt>
                <c:pt idx="144">
                  <c:v>1.4400000000000004</c:v>
                </c:pt>
                <c:pt idx="145">
                  <c:v>1.4500000000000002</c:v>
                </c:pt>
                <c:pt idx="146">
                  <c:v>1.46</c:v>
                </c:pt>
                <c:pt idx="147">
                  <c:v>1.4699999999999998</c:v>
                </c:pt>
                <c:pt idx="148">
                  <c:v>1.4800000000000004</c:v>
                </c:pt>
                <c:pt idx="149">
                  <c:v>1.4900000000000002</c:v>
                </c:pt>
                <c:pt idx="150">
                  <c:v>1.5</c:v>
                </c:pt>
                <c:pt idx="151">
                  <c:v>1.5099999999999998</c:v>
                </c:pt>
                <c:pt idx="152">
                  <c:v>1.5200000000000005</c:v>
                </c:pt>
                <c:pt idx="153">
                  <c:v>1.5300000000000002</c:v>
                </c:pt>
                <c:pt idx="154">
                  <c:v>1.54</c:v>
                </c:pt>
                <c:pt idx="155">
                  <c:v>1.5499999999999998</c:v>
                </c:pt>
                <c:pt idx="156">
                  <c:v>1.5600000000000005</c:v>
                </c:pt>
                <c:pt idx="157">
                  <c:v>1.5700000000000003</c:v>
                </c:pt>
                <c:pt idx="158">
                  <c:v>1.58</c:v>
                </c:pt>
                <c:pt idx="159">
                  <c:v>1.5899999999999999</c:v>
                </c:pt>
                <c:pt idx="160">
                  <c:v>1.6000000000000005</c:v>
                </c:pt>
                <c:pt idx="161">
                  <c:v>1.6100000000000003</c:v>
                </c:pt>
                <c:pt idx="162">
                  <c:v>1.62</c:v>
                </c:pt>
                <c:pt idx="163">
                  <c:v>1.63</c:v>
                </c:pt>
                <c:pt idx="164">
                  <c:v>1.6399999999999997</c:v>
                </c:pt>
                <c:pt idx="165">
                  <c:v>1.6500000000000004</c:v>
                </c:pt>
                <c:pt idx="166">
                  <c:v>1.6600000000000001</c:v>
                </c:pt>
                <c:pt idx="167">
                  <c:v>1.67</c:v>
                </c:pt>
                <c:pt idx="168">
                  <c:v>1.6799999999999997</c:v>
                </c:pt>
                <c:pt idx="169">
                  <c:v>1.6900000000000004</c:v>
                </c:pt>
                <c:pt idx="170">
                  <c:v>1.7000000000000002</c:v>
                </c:pt>
                <c:pt idx="171">
                  <c:v>1.71</c:v>
                </c:pt>
                <c:pt idx="172">
                  <c:v>1.7199999999999998</c:v>
                </c:pt>
                <c:pt idx="173">
                  <c:v>1.7300000000000004</c:v>
                </c:pt>
                <c:pt idx="174">
                  <c:v>1.7400000000000002</c:v>
                </c:pt>
                <c:pt idx="175">
                  <c:v>1.75</c:v>
                </c:pt>
                <c:pt idx="176">
                  <c:v>1.7599999999999998</c:v>
                </c:pt>
                <c:pt idx="177">
                  <c:v>1.7700000000000005</c:v>
                </c:pt>
                <c:pt idx="178">
                  <c:v>1.7800000000000002</c:v>
                </c:pt>
                <c:pt idx="179">
                  <c:v>1.79</c:v>
                </c:pt>
                <c:pt idx="180">
                  <c:v>1.7999999999999998</c:v>
                </c:pt>
                <c:pt idx="181">
                  <c:v>1.8100000000000005</c:v>
                </c:pt>
                <c:pt idx="182">
                  <c:v>1.8200000000000003</c:v>
                </c:pt>
                <c:pt idx="183">
                  <c:v>1.83</c:v>
                </c:pt>
                <c:pt idx="184">
                  <c:v>1.8399999999999999</c:v>
                </c:pt>
                <c:pt idx="185">
                  <c:v>1.8500000000000005</c:v>
                </c:pt>
                <c:pt idx="186">
                  <c:v>1.8600000000000003</c:v>
                </c:pt>
                <c:pt idx="187">
                  <c:v>1.87</c:v>
                </c:pt>
                <c:pt idx="188">
                  <c:v>1.88</c:v>
                </c:pt>
                <c:pt idx="189">
                  <c:v>1.8899999999999997</c:v>
                </c:pt>
                <c:pt idx="190">
                  <c:v>1.9000000000000004</c:v>
                </c:pt>
                <c:pt idx="191">
                  <c:v>1.9100000000000001</c:v>
                </c:pt>
                <c:pt idx="192">
                  <c:v>1.92</c:v>
                </c:pt>
                <c:pt idx="193">
                  <c:v>1.9299999999999997</c:v>
                </c:pt>
                <c:pt idx="194">
                  <c:v>1.9400000000000004</c:v>
                </c:pt>
                <c:pt idx="195">
                  <c:v>1.9500000000000002</c:v>
                </c:pt>
                <c:pt idx="196">
                  <c:v>1.96</c:v>
                </c:pt>
                <c:pt idx="197">
                  <c:v>1.9699999999999998</c:v>
                </c:pt>
                <c:pt idx="198">
                  <c:v>1.9800000000000004</c:v>
                </c:pt>
                <c:pt idx="199">
                  <c:v>1.9900000000000002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2.0200000000000005</c:v>
                </c:pt>
                <c:pt idx="203">
                  <c:v>2.0300000000000002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2.0600000000000005</c:v>
                </c:pt>
                <c:pt idx="207">
                  <c:v>2.0700000000000003</c:v>
                </c:pt>
                <c:pt idx="208">
                  <c:v>2.08</c:v>
                </c:pt>
                <c:pt idx="209">
                  <c:v>2.09</c:v>
                </c:pt>
                <c:pt idx="210">
                  <c:v>2.1000000000000005</c:v>
                </c:pt>
                <c:pt idx="211">
                  <c:v>2.1100000000000003</c:v>
                </c:pt>
                <c:pt idx="212">
                  <c:v>2.12</c:v>
                </c:pt>
                <c:pt idx="213">
                  <c:v>2.13</c:v>
                </c:pt>
                <c:pt idx="214">
                  <c:v>2.1399999999999997</c:v>
                </c:pt>
                <c:pt idx="215">
                  <c:v>2.1500000000000004</c:v>
                </c:pt>
                <c:pt idx="216">
                  <c:v>2.16</c:v>
                </c:pt>
                <c:pt idx="217">
                  <c:v>2.17</c:v>
                </c:pt>
                <c:pt idx="218">
                  <c:v>2.1799999999999997</c:v>
                </c:pt>
                <c:pt idx="219">
                  <c:v>2.1900000000000004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2.2199999999999998</c:v>
                </c:pt>
                <c:pt idx="223">
                  <c:v>2.2300000000000004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2.2700000000000005</c:v>
                </c:pt>
                <c:pt idx="228">
                  <c:v>2.2800000000000002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2.3100000000000005</c:v>
                </c:pt>
                <c:pt idx="232">
                  <c:v>2.3200000000000003</c:v>
                </c:pt>
                <c:pt idx="233">
                  <c:v>2.33</c:v>
                </c:pt>
                <c:pt idx="234">
                  <c:v>2.34</c:v>
                </c:pt>
                <c:pt idx="235">
                  <c:v>2.3500000000000005</c:v>
                </c:pt>
                <c:pt idx="236">
                  <c:v>2.3600000000000003</c:v>
                </c:pt>
                <c:pt idx="237">
                  <c:v>2.37</c:v>
                </c:pt>
                <c:pt idx="238">
                  <c:v>2.38</c:v>
                </c:pt>
                <c:pt idx="239">
                  <c:v>2.3899999999999997</c:v>
                </c:pt>
                <c:pt idx="240">
                  <c:v>2.4000000000000004</c:v>
                </c:pt>
                <c:pt idx="241">
                  <c:v>2.41</c:v>
                </c:pt>
                <c:pt idx="242">
                  <c:v>2.42</c:v>
                </c:pt>
                <c:pt idx="243">
                  <c:v>2.4299999999999997</c:v>
                </c:pt>
                <c:pt idx="244">
                  <c:v>2.4400000000000004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2.4699999999999998</c:v>
                </c:pt>
                <c:pt idx="248">
                  <c:v>2.4800000000000004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2.5200000000000005</c:v>
                </c:pt>
                <c:pt idx="253">
                  <c:v>2.5300000000000002</c:v>
                </c:pt>
              </c:numCache>
            </c:numRef>
          </c:cat>
          <c:val>
            <c:numRef>
              <c:f>wmot2!$AD$9:$AD$189</c:f>
              <c:numCache>
                <c:formatCode>General</c:formatCode>
                <c:ptCount val="181"/>
                <c:pt idx="0">
                  <c:v>47.588803982514378</c:v>
                </c:pt>
                <c:pt idx="1">
                  <c:v>47.612403687887365</c:v>
                </c:pt>
                <c:pt idx="2">
                  <c:v>48.084397776939568</c:v>
                </c:pt>
                <c:pt idx="3">
                  <c:v>49.323382253798655</c:v>
                </c:pt>
                <c:pt idx="4">
                  <c:v>50.338169548022037</c:v>
                </c:pt>
                <c:pt idx="5">
                  <c:v>51.400156246855488</c:v>
                </c:pt>
                <c:pt idx="6">
                  <c:v>52.308744866900362</c:v>
                </c:pt>
                <c:pt idx="7">
                  <c:v>53.795526244040005</c:v>
                </c:pt>
                <c:pt idx="8">
                  <c:v>56.025698315885393</c:v>
                </c:pt>
                <c:pt idx="9">
                  <c:v>57.630478213754117</c:v>
                </c:pt>
                <c:pt idx="10">
                  <c:v>59.801651022167015</c:v>
                </c:pt>
                <c:pt idx="11">
                  <c:v>61.902024726732762</c:v>
                </c:pt>
                <c:pt idx="12">
                  <c:v>63.436005514618401</c:v>
                </c:pt>
                <c:pt idx="13">
                  <c:v>67.034960430602524</c:v>
                </c:pt>
                <c:pt idx="14">
                  <c:v>70.303519508180216</c:v>
                </c:pt>
                <c:pt idx="15">
                  <c:v>71.695902027012323</c:v>
                </c:pt>
                <c:pt idx="16">
                  <c:v>73.194483262974387</c:v>
                </c:pt>
                <c:pt idx="17">
                  <c:v>74.964461104590015</c:v>
                </c:pt>
                <c:pt idx="18">
                  <c:v>76.899636896088467</c:v>
                </c:pt>
                <c:pt idx="19">
                  <c:v>78.351018709032701</c:v>
                </c:pt>
                <c:pt idx="20">
                  <c:v>79.2360076298405</c:v>
                </c:pt>
                <c:pt idx="21">
                  <c:v>80.27439462943687</c:v>
                </c:pt>
                <c:pt idx="22">
                  <c:v>81.796575546228254</c:v>
                </c:pt>
                <c:pt idx="23">
                  <c:v>82.315769076706061</c:v>
                </c:pt>
                <c:pt idx="24">
                  <c:v>82.386568180553198</c:v>
                </c:pt>
                <c:pt idx="25">
                  <c:v>83.094559280383919</c:v>
                </c:pt>
                <c:pt idx="26">
                  <c:v>82.44556741330608</c:v>
                </c:pt>
                <c:pt idx="27">
                  <c:v>82.303969205611779</c:v>
                </c:pt>
                <c:pt idx="28">
                  <c:v>83.837949993497432</c:v>
                </c:pt>
                <c:pt idx="29">
                  <c:v>86.728913748291603</c:v>
                </c:pt>
                <c:pt idx="30">
                  <c:v>89.159683328079325</c:v>
                </c:pt>
                <c:pt idx="31">
                  <c:v>89.891274170098569</c:v>
                </c:pt>
                <c:pt idx="32">
                  <c:v>92.687839140216312</c:v>
                </c:pt>
                <c:pt idx="33">
                  <c:v>95.614202508293275</c:v>
                </c:pt>
                <c:pt idx="34">
                  <c:v>96.239594633182591</c:v>
                </c:pt>
                <c:pt idx="35">
                  <c:v>96.499191429101103</c:v>
                </c:pt>
                <c:pt idx="36">
                  <c:v>97.230782271120347</c:v>
                </c:pt>
                <c:pt idx="37">
                  <c:v>98.516966134181757</c:v>
                </c:pt>
                <c:pt idx="38">
                  <c:v>99.897548843278827</c:v>
                </c:pt>
                <c:pt idx="39">
                  <c:v>100.44034205458593</c:v>
                </c:pt>
                <c:pt idx="40">
                  <c:v>100.31054365662666</c:v>
                </c:pt>
                <c:pt idx="41">
                  <c:v>100.55834058145092</c:v>
                </c:pt>
                <c:pt idx="42">
                  <c:v>99.449154478007387</c:v>
                </c:pt>
                <c:pt idx="43">
                  <c:v>98.528766005275997</c:v>
                </c:pt>
                <c:pt idx="44">
                  <c:v>99.295756399218817</c:v>
                </c:pt>
                <c:pt idx="45">
                  <c:v>97.80897503435105</c:v>
                </c:pt>
                <c:pt idx="46">
                  <c:v>97.974172922874629</c:v>
                </c:pt>
                <c:pt idx="47">
                  <c:v>102.44631694993153</c:v>
                </c:pt>
                <c:pt idx="48">
                  <c:v>105.51427852570282</c:v>
                </c:pt>
                <c:pt idx="49">
                  <c:v>105.83287449301497</c:v>
                </c:pt>
                <c:pt idx="50">
                  <c:v>105.39627999883783</c:v>
                </c:pt>
                <c:pt idx="51">
                  <c:v>105.33728070472571</c:v>
                </c:pt>
                <c:pt idx="52">
                  <c:v>106.00987231399208</c:v>
                </c:pt>
                <c:pt idx="53">
                  <c:v>106.98926001947635</c:v>
                </c:pt>
                <c:pt idx="54">
                  <c:v>107.1426580982649</c:v>
                </c:pt>
                <c:pt idx="55">
                  <c:v>106.61166475805206</c:v>
                </c:pt>
                <c:pt idx="56">
                  <c:v>106.48186636009282</c:v>
                </c:pt>
                <c:pt idx="57">
                  <c:v>106.64706430997565</c:v>
                </c:pt>
                <c:pt idx="58">
                  <c:v>107.201657392377</c:v>
                </c:pt>
                <c:pt idx="59">
                  <c:v>106.26946904855134</c:v>
                </c:pt>
                <c:pt idx="60">
                  <c:v>102.62331470954939</c:v>
                </c:pt>
                <c:pt idx="61">
                  <c:v>99.991947689314514</c:v>
                </c:pt>
                <c:pt idx="62">
                  <c:v>99.944748266296671</c:v>
                </c:pt>
                <c:pt idx="63">
                  <c:v>100.58194026228023</c:v>
                </c:pt>
                <c:pt idx="64">
                  <c:v>100.67633910831591</c:v>
                </c:pt>
                <c:pt idx="65">
                  <c:v>99.87394916244952</c:v>
                </c:pt>
                <c:pt idx="66">
                  <c:v>98.752963187911718</c:v>
                </c:pt>
                <c:pt idx="67">
                  <c:v>98.764763059005986</c:v>
                </c:pt>
                <c:pt idx="68">
                  <c:v>99.932948395202402</c:v>
                </c:pt>
                <c:pt idx="69">
                  <c:v>100.81793731601022</c:v>
                </c:pt>
                <c:pt idx="70">
                  <c:v>100.68813891805092</c:v>
                </c:pt>
                <c:pt idx="71">
                  <c:v>101.66752668489443</c:v>
                </c:pt>
                <c:pt idx="72">
                  <c:v>104.72368838957146</c:v>
                </c:pt>
                <c:pt idx="73">
                  <c:v>106.71786341382278</c:v>
                </c:pt>
                <c:pt idx="74">
                  <c:v>107.39045502308916</c:v>
                </c:pt>
                <c:pt idx="75">
                  <c:v>107.41405470391848</c:v>
                </c:pt>
                <c:pt idx="76">
                  <c:v>106.76506283684063</c:v>
                </c:pt>
                <c:pt idx="77">
                  <c:v>106.72966328491705</c:v>
                </c:pt>
                <c:pt idx="78">
                  <c:v>107.59105246353634</c:v>
                </c:pt>
                <c:pt idx="79">
                  <c:v>108.67663888615053</c:v>
                </c:pt>
                <c:pt idx="80">
                  <c:v>108.70023862833909</c:v>
                </c:pt>
                <c:pt idx="81">
                  <c:v>107.68545130957202</c:v>
                </c:pt>
                <c:pt idx="82">
                  <c:v>106.93026078672345</c:v>
                </c:pt>
                <c:pt idx="83">
                  <c:v>107.08365886551204</c:v>
                </c:pt>
                <c:pt idx="84">
                  <c:v>106.03347199482138</c:v>
                </c:pt>
                <c:pt idx="85">
                  <c:v>102.49351631159016</c:v>
                </c:pt>
                <c:pt idx="86">
                  <c:v>100.09814634508524</c:v>
                </c:pt>
                <c:pt idx="87">
                  <c:v>99.956548137390939</c:v>
                </c:pt>
                <c:pt idx="88">
                  <c:v>100.53474083926238</c:v>
                </c:pt>
                <c:pt idx="89">
                  <c:v>101.49052892527656</c:v>
                </c:pt>
                <c:pt idx="90">
                  <c:v>102.08052149824229</c:v>
                </c:pt>
                <c:pt idx="91">
                  <c:v>101.93892329054799</c:v>
                </c:pt>
                <c:pt idx="92">
                  <c:v>101.43152963116447</c:v>
                </c:pt>
                <c:pt idx="93">
                  <c:v>101.67932655598872</c:v>
                </c:pt>
                <c:pt idx="94">
                  <c:v>102.78851265943224</c:v>
                </c:pt>
                <c:pt idx="95">
                  <c:v>105.41987967966713</c:v>
                </c:pt>
                <c:pt idx="96">
                  <c:v>109.45542915118763</c:v>
                </c:pt>
                <c:pt idx="97">
                  <c:v>111.697401038904</c:v>
                </c:pt>
                <c:pt idx="98">
                  <c:v>112.54699040778823</c:v>
                </c:pt>
                <c:pt idx="99">
                  <c:v>113.70337593424961</c:v>
                </c:pt>
                <c:pt idx="100">
                  <c:v>114.3287681204981</c:v>
                </c:pt>
                <c:pt idx="101">
                  <c:v>114.04557164375029</c:v>
                </c:pt>
                <c:pt idx="102">
                  <c:v>113.38477990557821</c:v>
                </c:pt>
                <c:pt idx="103">
                  <c:v>113.3257806728253</c:v>
                </c:pt>
                <c:pt idx="104">
                  <c:v>114.15177029952102</c:v>
                </c:pt>
                <c:pt idx="105">
                  <c:v>115.27275627405879</c:v>
                </c:pt>
                <c:pt idx="106">
                  <c:v>115.48515364695947</c:v>
                </c:pt>
                <c:pt idx="107">
                  <c:v>114.77716248576954</c:v>
                </c:pt>
                <c:pt idx="108">
                  <c:v>112.60598970190033</c:v>
                </c:pt>
                <c:pt idx="109">
                  <c:v>109.01883459565124</c:v>
                </c:pt>
                <c:pt idx="110">
                  <c:v>107.09545867524707</c:v>
                </c:pt>
                <c:pt idx="111">
                  <c:v>106.47006655035779</c:v>
                </c:pt>
                <c:pt idx="112">
                  <c:v>105.69127628532067</c:v>
                </c:pt>
                <c:pt idx="113">
                  <c:v>105.66767660449136</c:v>
                </c:pt>
                <c:pt idx="114">
                  <c:v>106.49366623118709</c:v>
                </c:pt>
                <c:pt idx="115">
                  <c:v>109.77402517985905</c:v>
                </c:pt>
                <c:pt idx="116">
                  <c:v>112.46439143284681</c:v>
                </c:pt>
                <c:pt idx="117">
                  <c:v>111.85079911769256</c:v>
                </c:pt>
                <c:pt idx="118">
                  <c:v>112.84198675563032</c:v>
                </c:pt>
                <c:pt idx="119">
                  <c:v>114.8479615896167</c:v>
                </c:pt>
                <c:pt idx="120">
                  <c:v>115.8509490372895</c:v>
                </c:pt>
                <c:pt idx="121">
                  <c:v>116.29934340256092</c:v>
                </c:pt>
                <c:pt idx="122">
                  <c:v>115.98074743524874</c:v>
                </c:pt>
                <c:pt idx="123">
                  <c:v>115.96894756415448</c:v>
                </c:pt>
                <c:pt idx="124">
                  <c:v>116.57074000821446</c:v>
                </c:pt>
                <c:pt idx="125">
                  <c:v>117.25513142721587</c:v>
                </c:pt>
                <c:pt idx="126">
                  <c:v>116.85393648496228</c:v>
                </c:pt>
                <c:pt idx="127">
                  <c:v>115.60315217382447</c:v>
                </c:pt>
                <c:pt idx="128">
                  <c:v>112.59418983080607</c:v>
                </c:pt>
                <c:pt idx="129">
                  <c:v>110.0100221722298</c:v>
                </c:pt>
                <c:pt idx="130">
                  <c:v>110.3522178817305</c:v>
                </c:pt>
                <c:pt idx="131">
                  <c:v>109.2666315204755</c:v>
                </c:pt>
                <c:pt idx="132">
                  <c:v>107.30785604814776</c:v>
                </c:pt>
                <c:pt idx="133">
                  <c:v>106.57626520612848</c:v>
                </c:pt>
                <c:pt idx="134">
                  <c:v>106.57626520612848</c:v>
                </c:pt>
                <c:pt idx="135">
                  <c:v>107.13085822717063</c:v>
                </c:pt>
                <c:pt idx="136">
                  <c:v>106.9420605964585</c:v>
                </c:pt>
                <c:pt idx="137">
                  <c:v>105.95087301987996</c:v>
                </c:pt>
                <c:pt idx="138">
                  <c:v>104.88888633945427</c:v>
                </c:pt>
                <c:pt idx="139">
                  <c:v>105.05408428933711</c:v>
                </c:pt>
                <c:pt idx="140">
                  <c:v>108.55864035928556</c:v>
                </c:pt>
                <c:pt idx="141">
                  <c:v>111.7210007810925</c:v>
                </c:pt>
                <c:pt idx="142">
                  <c:v>111.56760270230396</c:v>
                </c:pt>
                <c:pt idx="143">
                  <c:v>112.65318906355895</c:v>
                </c:pt>
                <c:pt idx="144">
                  <c:v>113.85677401303815</c:v>
                </c:pt>
                <c:pt idx="145">
                  <c:v>113.65617651123175</c:v>
                </c:pt>
                <c:pt idx="146">
                  <c:v>113.78597490919101</c:v>
                </c:pt>
                <c:pt idx="147">
                  <c:v>113.1251831710189</c:v>
                </c:pt>
                <c:pt idx="148">
                  <c:v>112.0985960425168</c:v>
                </c:pt>
                <c:pt idx="149">
                  <c:v>112.11039591361106</c:v>
                </c:pt>
                <c:pt idx="150">
                  <c:v>113.1251831710189</c:v>
                </c:pt>
                <c:pt idx="151">
                  <c:v>114.18716985144457</c:v>
                </c:pt>
                <c:pt idx="152">
                  <c:v>113.83317433220884</c:v>
                </c:pt>
                <c:pt idx="153">
                  <c:v>110.04542172415334</c:v>
                </c:pt>
                <c:pt idx="154">
                  <c:v>106.6588641810699</c:v>
                </c:pt>
                <c:pt idx="155">
                  <c:v>106.64706430997565</c:v>
                </c:pt>
                <c:pt idx="156">
                  <c:v>105.41987967966713</c:v>
                </c:pt>
                <c:pt idx="157">
                  <c:v>103.77970023601075</c:v>
                </c:pt>
                <c:pt idx="158">
                  <c:v>103.52010350145147</c:v>
                </c:pt>
                <c:pt idx="159">
                  <c:v>103.44930433624509</c:v>
                </c:pt>
                <c:pt idx="160">
                  <c:v>103.98029773781718</c:v>
                </c:pt>
                <c:pt idx="161">
                  <c:v>104.7354882606657</c:v>
                </c:pt>
                <c:pt idx="162">
                  <c:v>106.58806507722275</c:v>
                </c:pt>
                <c:pt idx="163">
                  <c:v>107.56745278270705</c:v>
                </c:pt>
                <c:pt idx="164">
                  <c:v>107.1426580982649</c:v>
                </c:pt>
                <c:pt idx="165">
                  <c:v>107.90964849220771</c:v>
                </c:pt>
                <c:pt idx="166">
                  <c:v>109.10143357059269</c:v>
                </c:pt>
                <c:pt idx="167">
                  <c:v>111.37880507159183</c:v>
                </c:pt>
                <c:pt idx="168">
                  <c:v>112.68858867684176</c:v>
                </c:pt>
                <c:pt idx="169">
                  <c:v>112.19299482719326</c:v>
                </c:pt>
                <c:pt idx="170">
                  <c:v>112.48799117503535</c:v>
                </c:pt>
                <c:pt idx="171">
                  <c:v>113.30218099199601</c:v>
                </c:pt>
                <c:pt idx="172">
                  <c:v>113.37298009584316</c:v>
                </c:pt>
                <c:pt idx="173">
                  <c:v>112.66498893465319</c:v>
                </c:pt>
                <c:pt idx="174">
                  <c:v>112.39359232899966</c:v>
                </c:pt>
                <c:pt idx="175">
                  <c:v>110.7770125661726</c:v>
                </c:pt>
                <c:pt idx="176">
                  <c:v>109.5498279358641</c:v>
                </c:pt>
                <c:pt idx="177">
                  <c:v>111.68560122916895</c:v>
                </c:pt>
                <c:pt idx="178">
                  <c:v>112.94818541140103</c:v>
                </c:pt>
                <c:pt idx="179">
                  <c:v>112.46439143284681</c:v>
                </c:pt>
                <c:pt idx="180">
                  <c:v>110.69441365259041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5-4792-B5A3-84A9D50D4125}"/>
            </c:ext>
          </c:extLst>
        </c:ser>
        <c:ser>
          <c:idx val="1"/>
          <c:order val="1"/>
          <c:tx>
            <c:strRef>
              <c:f>wmot2!$E$8</c:f>
              <c:strCache>
                <c:ptCount val="1"/>
                <c:pt idx="0">
                  <c:v>Wmot,sim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wmot2!$AE$9:$AE$189</c:f>
              <c:numCache>
                <c:formatCode>General</c:formatCode>
                <c:ptCount val="181"/>
                <c:pt idx="0">
                  <c:v>48.969524700220859</c:v>
                </c:pt>
                <c:pt idx="1">
                  <c:v>50.997172221113225</c:v>
                </c:pt>
                <c:pt idx="2">
                  <c:v>52.959782218134627</c:v>
                </c:pt>
                <c:pt idx="3">
                  <c:v>54.859440793272043</c:v>
                </c:pt>
                <c:pt idx="4">
                  <c:v>56.698167136032303</c:v>
                </c:pt>
                <c:pt idx="5">
                  <c:v>58.477915669692493</c:v>
                </c:pt>
                <c:pt idx="6">
                  <c:v>60.200578128707235</c:v>
                </c:pt>
                <c:pt idx="7">
                  <c:v>61.867985569460352</c:v>
                </c:pt>
                <c:pt idx="8">
                  <c:v>63.481910316543477</c:v>
                </c:pt>
                <c:pt idx="9">
                  <c:v>65.044067846605984</c:v>
                </c:pt>
                <c:pt idx="10">
                  <c:v>66.55611861175754</c:v>
                </c:pt>
                <c:pt idx="11">
                  <c:v>68.019669804517463</c:v>
                </c:pt>
                <c:pt idx="12">
                  <c:v>69.436277066120368</c:v>
                </c:pt>
                <c:pt idx="13">
                  <c:v>70.807446140048654</c:v>
                </c:pt>
                <c:pt idx="14">
                  <c:v>72.134634472526443</c:v>
                </c:pt>
                <c:pt idx="15">
                  <c:v>73.419252761660047</c:v>
                </c:pt>
                <c:pt idx="16">
                  <c:v>74.662666456906521</c:v>
                </c:pt>
                <c:pt idx="17">
                  <c:v>75.866197210445478</c:v>
                </c:pt>
                <c:pt idx="18">
                  <c:v>77.031124281982073</c:v>
                </c:pt>
                <c:pt idx="19">
                  <c:v>78.158685898506235</c:v>
                </c:pt>
                <c:pt idx="20">
                  <c:v>79.250080570436324</c:v>
                </c:pt>
                <c:pt idx="21">
                  <c:v>80.306468365531614</c:v>
                </c:pt>
                <c:pt idx="22">
                  <c:v>81.328972141966517</c:v>
                </c:pt>
                <c:pt idx="23">
                  <c:v>82.318678741831022</c:v>
                </c:pt>
                <c:pt idx="24">
                  <c:v>83.27664014636413</c:v>
                </c:pt>
                <c:pt idx="25">
                  <c:v>84.203874594132088</c:v>
                </c:pt>
                <c:pt idx="26">
                  <c:v>85.101367663328688</c:v>
                </c:pt>
                <c:pt idx="27">
                  <c:v>85.970073319372617</c:v>
                </c:pt>
                <c:pt idx="28">
                  <c:v>86.81091492890215</c:v>
                </c:pt>
                <c:pt idx="29">
                  <c:v>87.624786241234716</c:v>
                </c:pt>
                <c:pt idx="30">
                  <c:v>88.412552338356875</c:v>
                </c:pt>
                <c:pt idx="31">
                  <c:v>89.175050554442521</c:v>
                </c:pt>
                <c:pt idx="32">
                  <c:v>89.91309136586726</c:v>
                </c:pt>
                <c:pt idx="33">
                  <c:v>90.627459252685426</c:v>
                </c:pt>
                <c:pt idx="34">
                  <c:v>91.318913532474312</c:v>
                </c:pt>
                <c:pt idx="35">
                  <c:v>91.988189167422789</c:v>
                </c:pt>
                <c:pt idx="36">
                  <c:v>92.635997545546786</c:v>
                </c:pt>
                <c:pt idx="37">
                  <c:v>93.263027236832897</c:v>
                </c:pt>
                <c:pt idx="38">
                  <c:v>93.869944725137643</c:v>
                </c:pt>
                <c:pt idx="39">
                  <c:v>94.457395116610613</c:v>
                </c:pt>
                <c:pt idx="40">
                  <c:v>95.026002825386939</c:v>
                </c:pt>
                <c:pt idx="41">
                  <c:v>95.576372237293754</c:v>
                </c:pt>
                <c:pt idx="42">
                  <c:v>96.109088352267619</c:v>
                </c:pt>
                <c:pt idx="43">
                  <c:v>96.62471740615932</c:v>
                </c:pt>
                <c:pt idx="44">
                  <c:v>97.123807472601015</c:v>
                </c:pt>
                <c:pt idx="45">
                  <c:v>97.606889045568039</c:v>
                </c:pt>
                <c:pt idx="46">
                  <c:v>98.074475603247762</c:v>
                </c:pt>
                <c:pt idx="47">
                  <c:v>98.527064153832626</c:v>
                </c:pt>
                <c:pt idx="48">
                  <c:v>98.965135763796468</c:v>
                </c:pt>
                <c:pt idx="49">
                  <c:v>99.389156069232953</c:v>
                </c:pt>
                <c:pt idx="50">
                  <c:v>99.799575770792245</c:v>
                </c:pt>
                <c:pt idx="51">
                  <c:v>100.19683111273719</c:v>
                </c:pt>
                <c:pt idx="52">
                  <c:v>100.581344346639</c:v>
                </c:pt>
                <c:pt idx="53">
                  <c:v>100.95352418019939</c:v>
                </c:pt>
                <c:pt idx="54">
                  <c:v>101.31376621167188</c:v>
                </c:pt>
                <c:pt idx="55">
                  <c:v>101.66245335035367</c:v>
                </c:pt>
                <c:pt idx="56">
                  <c:v>101.99995622358998</c:v>
                </c:pt>
                <c:pt idx="57">
                  <c:v>102.32663357071903</c:v>
                </c:pt>
                <c:pt idx="58">
                  <c:v>102.64283262438579</c:v>
                </c:pt>
                <c:pt idx="59">
                  <c:v>102.94888947962448</c:v>
                </c:pt>
                <c:pt idx="60">
                  <c:v>103.24512945109845</c:v>
                </c:pt>
                <c:pt idx="61">
                  <c:v>103.5318674188878</c:v>
                </c:pt>
                <c:pt idx="62">
                  <c:v>103.80940816317953</c:v>
                </c:pt>
                <c:pt idx="63">
                  <c:v>104.07804668822652</c:v>
                </c:pt>
                <c:pt idx="64">
                  <c:v>104.33806853591521</c:v>
                </c:pt>
                <c:pt idx="65">
                  <c:v>104.58975008927213</c:v>
                </c:pt>
                <c:pt idx="66">
                  <c:v>104.83335886623884</c:v>
                </c:pt>
                <c:pt idx="67">
                  <c:v>105.06915380402367</c:v>
                </c:pt>
                <c:pt idx="68">
                  <c:v>105.29738553432981</c:v>
                </c:pt>
                <c:pt idx="69">
                  <c:v>105.51829664975837</c:v>
                </c:pt>
                <c:pt idx="70">
                  <c:v>105.73212196166646</c:v>
                </c:pt>
                <c:pt idx="71">
                  <c:v>105.93908874975119</c:v>
                </c:pt>
                <c:pt idx="72">
                  <c:v>106.13941700363274</c:v>
                </c:pt>
                <c:pt idx="73">
                  <c:v>106.33331965668425</c:v>
                </c:pt>
                <c:pt idx="74">
                  <c:v>106.52100281236429</c:v>
                </c:pt>
                <c:pt idx="75">
                  <c:v>106.7026659632896</c:v>
                </c:pt>
                <c:pt idx="76">
                  <c:v>106.87850220327869</c:v>
                </c:pt>
                <c:pt idx="77">
                  <c:v>107.04869843259638</c:v>
                </c:pt>
                <c:pt idx="78">
                  <c:v>107.21343555661495</c:v>
                </c:pt>
                <c:pt idx="79">
                  <c:v>107.37288867810106</c:v>
                </c:pt>
                <c:pt idx="80">
                  <c:v>107.52722728333713</c:v>
                </c:pt>
                <c:pt idx="81">
                  <c:v>107.67661542227273</c:v>
                </c:pt>
                <c:pt idx="82">
                  <c:v>107.82121188289565</c:v>
                </c:pt>
                <c:pt idx="83">
                  <c:v>107.96117036001181</c:v>
                </c:pt>
                <c:pt idx="84">
                  <c:v>108.09663961861152</c:v>
                </c:pt>
                <c:pt idx="85">
                  <c:v>108.22776365199374</c:v>
                </c:pt>
                <c:pt idx="86">
                  <c:v>108.35468183482129</c:v>
                </c:pt>
                <c:pt idx="87">
                  <c:v>108.47752907126399</c:v>
                </c:pt>
                <c:pt idx="88">
                  <c:v>108.59643593839183</c:v>
                </c:pt>
                <c:pt idx="89">
                  <c:v>108.71152882496888</c:v>
                </c:pt>
                <c:pt idx="90">
                  <c:v>108.82293006579356</c:v>
                </c:pt>
                <c:pt idx="91">
                  <c:v>108.93075807173162</c:v>
                </c:pt>
                <c:pt idx="92">
                  <c:v>109.03512745557816</c:v>
                </c:pt>
                <c:pt idx="93">
                  <c:v>109.13614915388121</c:v>
                </c:pt>
                <c:pt idx="94">
                  <c:v>109.23393054485905</c:v>
                </c:pt>
                <c:pt idx="95">
                  <c:v>109.32857556253542</c:v>
                </c:pt>
                <c:pt idx="96">
                  <c:v>109.42018480721232</c:v>
                </c:pt>
                <c:pt idx="97">
                  <c:v>109.50885565240134</c:v>
                </c:pt>
                <c:pt idx="98">
                  <c:v>109.59468234832332</c:v>
                </c:pt>
                <c:pt idx="99">
                  <c:v>109.67775612208929</c:v>
                </c:pt>
                <c:pt idx="100">
                  <c:v>109.7581652746683</c:v>
                </c:pt>
                <c:pt idx="101">
                  <c:v>109.83599527474364</c:v>
                </c:pt>
                <c:pt idx="102">
                  <c:v>109.91132884955984</c:v>
                </c:pt>
                <c:pt idx="103">
                  <c:v>109.98424607285561</c:v>
                </c:pt>
                <c:pt idx="104">
                  <c:v>110.0548244499754</c:v>
                </c:pt>
                <c:pt idx="105">
                  <c:v>110.12313900025181</c:v>
                </c:pt>
                <c:pt idx="106">
                  <c:v>110.18926233674566</c:v>
                </c:pt>
                <c:pt idx="107">
                  <c:v>110.25326474342742</c:v>
                </c:pt>
                <c:pt idx="108">
                  <c:v>110.31521424988394</c:v>
                </c:pt>
                <c:pt idx="109">
                  <c:v>110.37517670362882</c:v>
                </c:pt>
                <c:pt idx="110">
                  <c:v>110.43321584009267</c:v>
                </c:pt>
                <c:pt idx="111">
                  <c:v>110.48939335036953</c:v>
                </c:pt>
                <c:pt idx="112">
                  <c:v>110.54376894678913</c:v>
                </c:pt>
                <c:pt idx="113">
                  <c:v>110.59640042638681</c:v>
                </c:pt>
                <c:pt idx="114">
                  <c:v>110.64734373233738</c:v>
                </c:pt>
                <c:pt idx="115">
                  <c:v>110.69665301341797</c:v>
                </c:pt>
                <c:pt idx="116">
                  <c:v>110.74438068156421</c:v>
                </c:pt>
                <c:pt idx="117">
                  <c:v>110.79057746758023</c:v>
                </c:pt>
                <c:pt idx="118">
                  <c:v>110.83529247506119</c:v>
                </c:pt>
                <c:pt idx="119">
                  <c:v>110.87857323258675</c:v>
                </c:pt>
                <c:pt idx="120">
                  <c:v>110.92046574424042</c:v>
                </c:pt>
                <c:pt idx="121">
                  <c:v>110.96101453850801</c:v>
                </c:pt>
                <c:pt idx="122">
                  <c:v>111.0002627156083</c:v>
                </c:pt>
                <c:pt idx="123">
                  <c:v>111.03825199330491</c:v>
                </c:pt>
                <c:pt idx="124">
                  <c:v>111.07502275124915</c:v>
                </c:pt>
                <c:pt idx="125">
                  <c:v>111.11061407390066</c:v>
                </c:pt>
                <c:pt idx="126">
                  <c:v>111.14506379207083</c:v>
                </c:pt>
                <c:pt idx="127">
                  <c:v>111.17840852313414</c:v>
                </c:pt>
                <c:pt idx="128">
                  <c:v>111.21068370994976</c:v>
                </c:pt>
                <c:pt idx="129">
                  <c:v>111.24192365853425</c:v>
                </c:pt>
                <c:pt idx="130">
                  <c:v>111.27216157452636</c:v>
                </c:pt>
                <c:pt idx="131">
                  <c:v>111.30142959848216</c:v>
                </c:pt>
                <c:pt idx="132">
                  <c:v>111.32975884003767</c:v>
                </c:pt>
                <c:pt idx="133">
                  <c:v>111.35717941097616</c:v>
                </c:pt>
                <c:pt idx="134">
                  <c:v>111.38372045723472</c:v>
                </c:pt>
                <c:pt idx="135">
                  <c:v>111.40941018988387</c:v>
                </c:pt>
                <c:pt idx="136">
                  <c:v>111.43427591511407</c:v>
                </c:pt>
                <c:pt idx="137">
                  <c:v>111.45834406325973</c:v>
                </c:pt>
                <c:pt idx="138">
                  <c:v>111.48164021689283</c:v>
                </c:pt>
                <c:pt idx="139">
                  <c:v>111.50418913801521</c:v>
                </c:pt>
                <c:pt idx="140">
                  <c:v>111.52601479437851</c:v>
                </c:pt>
                <c:pt idx="141">
                  <c:v>111.54714038496012</c:v>
                </c:pt>
                <c:pt idx="142">
                  <c:v>111.56758836462193</c:v>
                </c:pt>
                <c:pt idx="143">
                  <c:v>111.58738046797802</c:v>
                </c:pt>
                <c:pt idx="144">
                  <c:v>111.60653773249689</c:v>
                </c:pt>
                <c:pt idx="145">
                  <c:v>111.62508052086272</c:v>
                </c:pt>
                <c:pt idx="146">
                  <c:v>111.64302854261921</c:v>
                </c:pt>
                <c:pt idx="147">
                  <c:v>111.66040087511938</c:v>
                </c:pt>
                <c:pt idx="148">
                  <c:v>111.67721598380331</c:v>
                </c:pt>
                <c:pt idx="149">
                  <c:v>111.69349174182535</c:v>
                </c:pt>
                <c:pt idx="150">
                  <c:v>111.70924544905215</c:v>
                </c:pt>
                <c:pt idx="151">
                  <c:v>111.72449385045078</c:v>
                </c:pt>
                <c:pt idx="152">
                  <c:v>111.73925315388749</c:v>
                </c:pt>
                <c:pt idx="153">
                  <c:v>111.75353904735545</c:v>
                </c:pt>
                <c:pt idx="154">
                  <c:v>111.76736671564974</c:v>
                </c:pt>
                <c:pt idx="155">
                  <c:v>111.78075085650768</c:v>
                </c:pt>
                <c:pt idx="156">
                  <c:v>111.79370569623143</c:v>
                </c:pt>
                <c:pt idx="157">
                  <c:v>111.80624500480931</c:v>
                </c:pt>
                <c:pt idx="158">
                  <c:v>111.81838211055236</c:v>
                </c:pt>
                <c:pt idx="159">
                  <c:v>111.83012991426126</c:v>
                </c:pt>
                <c:pt idx="160">
                  <c:v>111.84150090293882</c:v>
                </c:pt>
                <c:pt idx="161">
                  <c:v>111.85250716306278</c:v>
                </c:pt>
                <c:pt idx="162">
                  <c:v>111.86316039343274</c:v>
                </c:pt>
                <c:pt idx="163">
                  <c:v>111.87347191760506</c:v>
                </c:pt>
                <c:pt idx="164">
                  <c:v>111.88345269592904</c:v>
                </c:pt>
                <c:pt idx="165">
                  <c:v>111.89311333719677</c:v>
                </c:pt>
                <c:pt idx="166">
                  <c:v>111.90246410991949</c:v>
                </c:pt>
                <c:pt idx="167">
                  <c:v>111.91151495324235</c:v>
                </c:pt>
                <c:pt idx="168">
                  <c:v>111.92027548750872</c:v>
                </c:pt>
                <c:pt idx="169">
                  <c:v>111.92875502448608</c:v>
                </c:pt>
                <c:pt idx="170">
                  <c:v>111.93696257726359</c:v>
                </c:pt>
                <c:pt idx="171">
                  <c:v>111.94490686983232</c:v>
                </c:pt>
                <c:pt idx="172">
                  <c:v>111.95259634635822</c:v>
                </c:pt>
                <c:pt idx="173">
                  <c:v>111.96003918015754</c:v>
                </c:pt>
                <c:pt idx="174">
                  <c:v>111.96724328238447</c:v>
                </c:pt>
                <c:pt idx="175">
                  <c:v>111.97421631044016</c:v>
                </c:pt>
                <c:pt idx="176">
                  <c:v>111.98096567611174</c:v>
                </c:pt>
                <c:pt idx="177">
                  <c:v>111.98749855345069</c:v>
                </c:pt>
                <c:pt idx="178">
                  <c:v>111.99382188639819</c:v>
                </c:pt>
                <c:pt idx="179">
                  <c:v>111.99994239616599</c:v>
                </c:pt>
                <c:pt idx="180">
                  <c:v>112.00586658838056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5-4792-B5A3-84A9D50D4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081216"/>
        <c:axId val="375721008"/>
      </c:lineChart>
      <c:catAx>
        <c:axId val="26008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75721008"/>
        <c:crosses val="autoZero"/>
        <c:auto val="1"/>
        <c:lblAlgn val="ctr"/>
        <c:lblOffset val="100"/>
        <c:noMultiLvlLbl val="0"/>
      </c:catAx>
      <c:valAx>
        <c:axId val="3757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6008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1</xdr:row>
      <xdr:rowOff>0</xdr:rowOff>
    </xdr:from>
    <xdr:to>
      <xdr:col>37</xdr:col>
      <xdr:colOff>304800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01039B-0032-4455-9EC8-62C021A85F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18</xdr:row>
      <xdr:rowOff>0</xdr:rowOff>
    </xdr:from>
    <xdr:to>
      <xdr:col>37</xdr:col>
      <xdr:colOff>304800</xdr:colOff>
      <xdr:row>33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64EAB7-1D97-4786-847B-C872805A8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35</xdr:row>
      <xdr:rowOff>0</xdr:rowOff>
    </xdr:from>
    <xdr:to>
      <xdr:col>37</xdr:col>
      <xdr:colOff>304800</xdr:colOff>
      <xdr:row>50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6330EA-F890-42B1-A44F-68766E563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7</xdr:row>
      <xdr:rowOff>0</xdr:rowOff>
    </xdr:from>
    <xdr:to>
      <xdr:col>12</xdr:col>
      <xdr:colOff>137160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ED1505-9217-47C4-9706-4C29392CE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7</xdr:row>
      <xdr:rowOff>0</xdr:rowOff>
    </xdr:from>
    <xdr:to>
      <xdr:col>25</xdr:col>
      <xdr:colOff>137160</xdr:colOff>
      <xdr:row>22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EB10A1-1B9E-4333-BCDC-BBE8DA2B27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7</xdr:row>
      <xdr:rowOff>0</xdr:rowOff>
    </xdr:from>
    <xdr:to>
      <xdr:col>38</xdr:col>
      <xdr:colOff>137160</xdr:colOff>
      <xdr:row>22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F42DE3-D93E-43BD-9633-2B44E569A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7</xdr:row>
      <xdr:rowOff>0</xdr:rowOff>
    </xdr:from>
    <xdr:to>
      <xdr:col>12</xdr:col>
      <xdr:colOff>137160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F4509-5B6A-4E24-88D9-DB38468519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7</xdr:row>
      <xdr:rowOff>0</xdr:rowOff>
    </xdr:from>
    <xdr:to>
      <xdr:col>25</xdr:col>
      <xdr:colOff>137160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1FA11B-2786-4D30-A02D-2B3BAD113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7</xdr:row>
      <xdr:rowOff>0</xdr:rowOff>
    </xdr:from>
    <xdr:to>
      <xdr:col>38</xdr:col>
      <xdr:colOff>137160</xdr:colOff>
      <xdr:row>22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2BE580-9F9D-49D8-AA94-AA1B34283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357878-D793-4B75-A812-9FC0FA099C44}" name="TableWmot11" displayName="TableWmot11" ref="A8:F262" totalsRowShown="0">
  <autoFilter ref="A8:F262" xr:uid="{D0701253-C691-463D-9C85-59DBB3FB55B9}"/>
  <tableColumns count="6">
    <tableColumn id="1" xr3:uid="{ABDD944D-DEEA-4097-8257-DD75E26847CE}" name="t" dataDxfId="35">
      <calculatedColumnFormula>data_lastRecoveryFile!$A415-data_lastRecoveryFile!$A$415</calculatedColumnFormula>
    </tableColumn>
    <tableColumn id="2" xr3:uid="{A3884DC8-3B2B-4FD5-A249-063A6CF12120}" name="V" dataDxfId="34">
      <calculatedColumnFormula>$C$6*data_lastRecoveryFile!$C415/$C$5</calculatedColumnFormula>
    </tableColumn>
    <tableColumn id="3" xr3:uid="{7F4C0BAC-EB2B-4C04-9A61-0DA52F3E5FB3}" name="W" dataDxfId="33">
      <calculatedColumnFormula>data_lastRecoveryFile!$F415*2*PI()/($C$4*$C$3*$C$2)</calculatedColumnFormula>
    </tableColumn>
    <tableColumn id="4" xr3:uid="{6EC97317-5B24-481B-98AD-FCB3BD06A898}" name="Wmot" dataDxfId="32">
      <calculatedColumnFormula>TableWmot11[[#This Row],[W]]*$C$3</calculatedColumnFormula>
    </tableColumn>
    <tableColumn id="5" xr3:uid="{152AA5DE-4691-486C-BFEF-1D8A00AA587D}" name="Wmot,sim" dataDxfId="31">
      <calculatedColumnFormula>F$5+(E$5-F$5)*EXP(-TableWmot11[[#This Row],[t]]/G$5)</calculatedColumnFormula>
    </tableColumn>
    <tableColumn id="6" xr3:uid="{84B2260C-1260-49C0-8D0D-A493BCFC9D5B}" name="Abs(error)" dataDxfId="30">
      <calculatedColumnFormula>ABS(TableWmot11[[#This Row],[Wmot,sim]]-TableWmot11[[#This Row],[Wmot]])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45331B-EEAE-46E8-9B5B-8FF4ACB22675}" name="TableWmot12" displayName="TableWmot12" ref="N8:S262" totalsRowShown="0">
  <autoFilter ref="N8:S262" xr:uid="{D236899B-B12F-425C-8B00-CDE54EE358D0}"/>
  <tableColumns count="6">
    <tableColumn id="1" xr3:uid="{58D74C5F-6D2F-4ABC-8AAC-6D28F5AFB3E6}" name="t" dataDxfId="29">
      <calculatedColumnFormula>data_lastRecoveryFile!$A4674-data_lastRecoveryFile!$A$4674</calculatedColumnFormula>
    </tableColumn>
    <tableColumn id="2" xr3:uid="{AE3A1AD6-6FC4-4B0A-9A2B-0A7FC2D33DA3}" name="V" dataDxfId="28">
      <calculatedColumnFormula>$C$6*data_lastRecoveryFile!$C4674/$C$5</calculatedColumnFormula>
    </tableColumn>
    <tableColumn id="3" xr3:uid="{5622EF8D-9780-4F07-AB11-68E51429676C}" name="W" dataDxfId="27">
      <calculatedColumnFormula>data_lastRecoveryFile!$F4674*2*PI()/($C$4*$C$3*$C$2)</calculatedColumnFormula>
    </tableColumn>
    <tableColumn id="4" xr3:uid="{014AE9CA-9788-4D47-A144-27D710D63C23}" name="Wmot" dataDxfId="26">
      <calculatedColumnFormula>TableWmot12[[#This Row],[W]]*$C$3</calculatedColumnFormula>
    </tableColumn>
    <tableColumn id="5" xr3:uid="{5785F63E-F359-47C7-83E5-28E0EFE4CC60}" name="Wmot,sim" dataDxfId="25">
      <calculatedColumnFormula>S$5+(R$5-S$5)*EXP(-TableWmot12[[#This Row],[t]]/T$5)</calculatedColumnFormula>
    </tableColumn>
    <tableColumn id="6" xr3:uid="{F5A788B7-9A81-4D04-89F5-BE80BBA027D9}" name="Abs(error)" dataDxfId="24">
      <calculatedColumnFormula>ABS(TableWmot12[[#This Row],[Wmot,sim]]-TableWmot12[[#This Row],[Wmot]])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F47CDC-2233-4AE9-892A-53E59710A1F3}" name="TableWmot13" displayName="TableWmot13" ref="AA8:AF189" totalsRowShown="0">
  <autoFilter ref="AA8:AF189" xr:uid="{62B819DA-BB6E-4BC2-815D-100EB710F45B}"/>
  <tableColumns count="6">
    <tableColumn id="1" xr3:uid="{A8D271EB-D12E-4BAE-A2F1-899B668E316A}" name="t" dataDxfId="23">
      <calculatedColumnFormula>data_lastRecoveryFile!$A7888-data_lastRecoveryFile!$A$7888</calculatedColumnFormula>
    </tableColumn>
    <tableColumn id="2" xr3:uid="{238ECAFC-24EB-429F-BC76-D14000140B55}" name="V" dataDxfId="22">
      <calculatedColumnFormula>$C$6*data_lastRecoveryFile!$C7888/$C$5</calculatedColumnFormula>
    </tableColumn>
    <tableColumn id="3" xr3:uid="{DF17E412-74D8-4B35-9E74-3131EC489584}" name="W" dataDxfId="21">
      <calculatedColumnFormula>data_lastRecoveryFile!$F7888*2*PI()/($C$4*$C$3*$C$2)</calculatedColumnFormula>
    </tableColumn>
    <tableColumn id="4" xr3:uid="{A93AB3CC-0609-4720-9852-39FEC7E133C8}" name="Wmot" dataDxfId="20">
      <calculatedColumnFormula>TableWmot13[[#This Row],[W]]*$C$3</calculatedColumnFormula>
    </tableColumn>
    <tableColumn id="5" xr3:uid="{EDBAE8FD-97F0-4ADE-BB50-BB6C7253D52A}" name="Wmot,sim" dataDxfId="19">
      <calculatedColumnFormula>AF$5+(AE$5-AF$5)*EXP(-TableWmot13[[#This Row],[t]]/AG$5)</calculatedColumnFormula>
    </tableColumn>
    <tableColumn id="6" xr3:uid="{2D5E92B9-2BF3-4FE4-B790-6F77A32A8D35}" name="Abs(error)" dataDxfId="18">
      <calculatedColumnFormula>ABS(TableWmot13[[#This Row],[Wmot,sim]]-TableWmot13[[#This Row],[Wmot]])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9B23C7E-53F4-416D-B6D1-58B1734A6C52}" name="TableWmot21" displayName="TableWmot21" ref="A8:F262" totalsRowShown="0">
  <autoFilter ref="A8:F262" xr:uid="{D0701253-C691-463D-9C85-59DBB3FB55B9}"/>
  <tableColumns count="6">
    <tableColumn id="1" xr3:uid="{ABC45F23-5236-421D-AE80-817CB43CA8D0}" name="t" dataDxfId="17">
      <calculatedColumnFormula>data_lastRecoveryFile!$A415-data_lastRecoveryFile!$A$415</calculatedColumnFormula>
    </tableColumn>
    <tableColumn id="2" xr3:uid="{978FD6EF-56E3-448E-9187-67A84D27AF5F}" name="V" dataDxfId="16">
      <calculatedColumnFormula>$C$6*data_lastRecoveryFile!$D415/$C$5</calculatedColumnFormula>
    </tableColumn>
    <tableColumn id="3" xr3:uid="{C9F4A2B1-0E2A-47EA-BCD5-C680AC14CFC1}" name="W" dataDxfId="15">
      <calculatedColumnFormula>data_lastRecoveryFile!$G415*2*PI()/($C$4*$C$3*$C$2)</calculatedColumnFormula>
    </tableColumn>
    <tableColumn id="4" xr3:uid="{1DF8F319-CEF4-4C21-A493-25A2CB5F9F40}" name="Wmot" dataDxfId="14">
      <calculatedColumnFormula>TableWmot21[[#This Row],[W]]*$C$3</calculatedColumnFormula>
    </tableColumn>
    <tableColumn id="5" xr3:uid="{4CCF5A24-F12D-4705-9850-E1AC7E9974A5}" name="Wmot,sim" dataDxfId="13">
      <calculatedColumnFormula>F$5+(E$5-F$5)*EXP(-TableWmot21[[#This Row],[t]]/G$5)</calculatedColumnFormula>
    </tableColumn>
    <tableColumn id="6" xr3:uid="{7F80EAFA-6930-4779-A765-A5B02788B9A7}" name="Abs(error)" dataDxfId="12">
      <calculatedColumnFormula>ABS(TableWmot21[[#This Row],[Wmot,sim]]-TableWmot21[[#This Row],[Wmot]])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5CABD7B-B434-4AA5-B8BC-B06677AE0B46}" name="TableWmot22" displayName="TableWmot22" ref="N8:S262" totalsRowShown="0">
  <autoFilter ref="N8:S262" xr:uid="{D236899B-B12F-425C-8B00-CDE54EE358D0}"/>
  <tableColumns count="6">
    <tableColumn id="1" xr3:uid="{BBF09531-95E4-4F49-BC9B-D070F24BE684}" name="t" dataDxfId="11">
      <calculatedColumnFormula>data_lastRecoveryFile!$A4674-data_lastRecoveryFile!$A$4674</calculatedColumnFormula>
    </tableColumn>
    <tableColumn id="2" xr3:uid="{0C7942E3-FBFA-4222-8FBC-97414F9E7EF5}" name="V" dataDxfId="10">
      <calculatedColumnFormula>$C$6*data_lastRecoveryFile!$D4674/$C$5</calculatedColumnFormula>
    </tableColumn>
    <tableColumn id="3" xr3:uid="{4DD67E59-2444-443E-A875-2C240A095702}" name="W" dataDxfId="9">
      <calculatedColumnFormula>data_lastRecoveryFile!$G4674*2*PI()/($C$4*$C$3*$C$2)</calculatedColumnFormula>
    </tableColumn>
    <tableColumn id="4" xr3:uid="{81612091-28AB-474F-833E-1FDBC6D3F768}" name="Wmot" dataDxfId="8">
      <calculatedColumnFormula>TableWmot22[[#This Row],[W]]*$C$3</calculatedColumnFormula>
    </tableColumn>
    <tableColumn id="5" xr3:uid="{635AB43B-C86C-4082-A06F-A92B4F64D4C3}" name="Wmot,sim" dataDxfId="7">
      <calculatedColumnFormula>S$5+(R$5-S$5)*EXP(-TableWmot22[[#This Row],[t]]/T$5)</calculatedColumnFormula>
    </tableColumn>
    <tableColumn id="6" xr3:uid="{4D500F95-1771-4D0C-A5FD-0D4CB251C5F8}" name="Abs(error)" dataDxfId="6">
      <calculatedColumnFormula>ABS(TableWmot22[[#This Row],[Wmot,sim]]-TableWmot22[[#This Row],[Wmot]])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3E47918-E366-4FC3-8C5D-2D97C24BF360}" name="TableWmot23" displayName="TableWmot23" ref="AA8:AF189" totalsRowShown="0">
  <autoFilter ref="AA8:AF189" xr:uid="{62B819DA-BB6E-4BC2-815D-100EB710F45B}"/>
  <tableColumns count="6">
    <tableColumn id="1" xr3:uid="{8BF6EB54-785D-4BED-8485-5504F9B356D9}" name="t" dataDxfId="5">
      <calculatedColumnFormula>data_lastRecoveryFile!$A7888-data_lastRecoveryFile!$A$7888</calculatedColumnFormula>
    </tableColumn>
    <tableColumn id="2" xr3:uid="{9F1CE061-5472-46EA-846B-9E80E96A2D4C}" name="V" dataDxfId="4">
      <calculatedColumnFormula>$C$6*data_lastRecoveryFile!$D7888/$C$5</calculatedColumnFormula>
    </tableColumn>
    <tableColumn id="3" xr3:uid="{AA957883-0018-48F0-8CA3-BB7F7BE8DF12}" name="W" dataDxfId="3">
      <calculatedColumnFormula>data_lastRecoveryFile!$G7888*2*PI()/($C$4*$C$3*$C$2)</calculatedColumnFormula>
    </tableColumn>
    <tableColumn id="4" xr3:uid="{4C2CD669-F3E1-43AC-9A73-2B9C614F4F9F}" name="Wmot" dataDxfId="2">
      <calculatedColumnFormula>TableWmot23[[#This Row],[W]]*$C$3</calculatedColumnFormula>
    </tableColumn>
    <tableColumn id="5" xr3:uid="{3DB0B508-F13C-4FD8-8532-556731F190AA}" name="Wmot,sim" dataDxfId="1">
      <calculatedColumnFormula>AF$5+(AE$5-AF$5)*EXP(-TableWmot23[[#This Row],[t]]/AG$5)</calculatedColumnFormula>
    </tableColumn>
    <tableColumn id="6" xr3:uid="{7FFA4FDE-3882-4C4C-A64F-F1E3762B712B}" name="Abs(error)" dataDxfId="0">
      <calculatedColumnFormula>ABS(TableWmot23[[#This Row],[Wmot,sim]]-TableWmot23[[#This Row],[Wmot]])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Relationship Id="rId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169"/>
  <sheetViews>
    <sheetView zoomScaleNormal="100" workbookViewId="0">
      <pane ySplit="1" topLeftCell="A2" activePane="bottomLeft" state="frozen"/>
      <selection activeCell="R1" sqref="R1"/>
      <selection pane="bottomLeft" activeCell="AE1" sqref="AE1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E1" s="2" t="s">
        <v>29</v>
      </c>
    </row>
    <row r="2" spans="1:31" x14ac:dyDescent="0.3">
      <c r="A2">
        <v>0</v>
      </c>
      <c r="B2">
        <v>28.2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31" x14ac:dyDescent="0.3">
      <c r="A3">
        <v>0.01</v>
      </c>
      <c r="B3">
        <v>28.2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31" x14ac:dyDescent="0.3">
      <c r="A4">
        <v>0.02</v>
      </c>
      <c r="B4">
        <v>28.2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31" x14ac:dyDescent="0.3">
      <c r="A5">
        <v>0.03</v>
      </c>
      <c r="B5">
        <v>28.2</v>
      </c>
      <c r="C5">
        <v>-100</v>
      </c>
      <c r="D5">
        <v>100</v>
      </c>
      <c r="E5">
        <v>0</v>
      </c>
      <c r="F5">
        <v>-1.0357142859999999</v>
      </c>
      <c r="G5">
        <v>1.3571428569999999</v>
      </c>
      <c r="H5">
        <v>-3.5714285999999998E-2</v>
      </c>
      <c r="I5">
        <v>0</v>
      </c>
      <c r="J5">
        <v>0</v>
      </c>
      <c r="K5">
        <v>0</v>
      </c>
      <c r="L5">
        <v>-5.2958861000000003E-2</v>
      </c>
      <c r="M5">
        <v>6.9394368999999997E-2</v>
      </c>
      <c r="N5">
        <v>-1.826168E-3</v>
      </c>
      <c r="O5">
        <v>0</v>
      </c>
      <c r="P5">
        <v>0</v>
      </c>
      <c r="Q5">
        <v>0</v>
      </c>
      <c r="R5">
        <v>-2.6479429999999998E-3</v>
      </c>
      <c r="S5">
        <v>3.4697180000000001E-3</v>
      </c>
      <c r="T5" s="1">
        <v>-9.1299999999999997E-5</v>
      </c>
      <c r="U5">
        <v>0</v>
      </c>
      <c r="V5">
        <v>0</v>
      </c>
      <c r="W5">
        <v>0</v>
      </c>
      <c r="X5">
        <v>3.532033E-3</v>
      </c>
      <c r="Y5">
        <v>-3.3479700000000001E-4</v>
      </c>
      <c r="Z5">
        <v>-1.2815210000000001E-3</v>
      </c>
      <c r="AA5">
        <v>0</v>
      </c>
      <c r="AB5">
        <v>0</v>
      </c>
      <c r="AC5">
        <v>0</v>
      </c>
    </row>
    <row r="6" spans="1:31" x14ac:dyDescent="0.3">
      <c r="A6">
        <v>0.04</v>
      </c>
      <c r="B6">
        <v>28.2</v>
      </c>
      <c r="C6">
        <v>-100</v>
      </c>
      <c r="D6">
        <v>100</v>
      </c>
      <c r="E6">
        <v>0</v>
      </c>
      <c r="F6">
        <v>-2.4722222220000001</v>
      </c>
      <c r="G6">
        <v>3.5555555559999998</v>
      </c>
      <c r="H6">
        <v>-0.13888888899999999</v>
      </c>
      <c r="I6">
        <v>0</v>
      </c>
      <c r="J6">
        <v>0</v>
      </c>
      <c r="K6">
        <v>0</v>
      </c>
      <c r="L6">
        <v>-0.12641137999999999</v>
      </c>
      <c r="M6">
        <v>0.18180513000000001</v>
      </c>
      <c r="N6">
        <v>-7.1017629999999997E-3</v>
      </c>
      <c r="O6">
        <v>0</v>
      </c>
      <c r="P6">
        <v>0</v>
      </c>
      <c r="Q6">
        <v>0</v>
      </c>
      <c r="R6">
        <v>-6.3205689999999998E-3</v>
      </c>
      <c r="S6">
        <v>9.0902569999999992E-3</v>
      </c>
      <c r="T6">
        <v>-3.5508799999999999E-4</v>
      </c>
      <c r="U6">
        <v>0</v>
      </c>
      <c r="V6">
        <v>0</v>
      </c>
      <c r="W6">
        <v>0</v>
      </c>
      <c r="X6">
        <v>8.8974439999999991E-3</v>
      </c>
      <c r="Y6">
        <v>-1.1599550000000001E-3</v>
      </c>
      <c r="Z6">
        <v>-4.2361389999999999E-3</v>
      </c>
      <c r="AA6">
        <v>0</v>
      </c>
      <c r="AB6">
        <v>0</v>
      </c>
      <c r="AC6">
        <v>0</v>
      </c>
    </row>
    <row r="7" spans="1:31" x14ac:dyDescent="0.3">
      <c r="A7">
        <v>0.05</v>
      </c>
      <c r="B7">
        <v>28.2</v>
      </c>
      <c r="C7">
        <v>-100</v>
      </c>
      <c r="D7">
        <v>100</v>
      </c>
      <c r="E7">
        <v>0</v>
      </c>
      <c r="F7">
        <v>-3.613636364</v>
      </c>
      <c r="G7">
        <v>5.2272727269999999</v>
      </c>
      <c r="H7">
        <v>-0.18181818199999999</v>
      </c>
      <c r="I7">
        <v>0</v>
      </c>
      <c r="J7">
        <v>0</v>
      </c>
      <c r="K7">
        <v>0</v>
      </c>
      <c r="L7">
        <v>-0.18477495899999999</v>
      </c>
      <c r="M7">
        <v>0.26728453099999999</v>
      </c>
      <c r="N7">
        <v>-9.2968530000000008E-3</v>
      </c>
      <c r="O7">
        <v>0</v>
      </c>
      <c r="P7">
        <v>0</v>
      </c>
      <c r="Q7">
        <v>0</v>
      </c>
      <c r="R7">
        <v>-9.2387479999999998E-3</v>
      </c>
      <c r="S7">
        <v>1.3364226999999999E-2</v>
      </c>
      <c r="T7">
        <v>-4.6484299999999999E-4</v>
      </c>
      <c r="U7">
        <v>0</v>
      </c>
      <c r="V7">
        <v>0</v>
      </c>
      <c r="W7">
        <v>0</v>
      </c>
      <c r="X7">
        <v>1.3049833E-2</v>
      </c>
      <c r="Y7">
        <v>-1.685055E-3</v>
      </c>
      <c r="Z7">
        <v>-6.4221679999999998E-3</v>
      </c>
      <c r="AA7">
        <v>0</v>
      </c>
      <c r="AB7">
        <v>0</v>
      </c>
      <c r="AC7">
        <v>0</v>
      </c>
    </row>
    <row r="8" spans="1:31" x14ac:dyDescent="0.3">
      <c r="A8">
        <v>0.06</v>
      </c>
      <c r="B8">
        <v>28.2</v>
      </c>
      <c r="C8">
        <v>-100</v>
      </c>
      <c r="D8">
        <v>100</v>
      </c>
      <c r="E8">
        <v>0</v>
      </c>
      <c r="F8">
        <v>-4.288461538</v>
      </c>
      <c r="G8">
        <v>6.480769231</v>
      </c>
      <c r="H8">
        <v>-0.26923076899999998</v>
      </c>
      <c r="I8">
        <v>-7</v>
      </c>
      <c r="J8">
        <v>9</v>
      </c>
      <c r="K8">
        <v>0</v>
      </c>
      <c r="L8">
        <v>-0.219280587</v>
      </c>
      <c r="M8">
        <v>0.33137918300000002</v>
      </c>
      <c r="N8">
        <v>-1.3766494000000001E-2</v>
      </c>
      <c r="O8">
        <v>-0.35792885099999999</v>
      </c>
      <c r="P8">
        <v>0.46019423599999998</v>
      </c>
      <c r="Q8">
        <v>0</v>
      </c>
      <c r="R8">
        <v>-1.0964029E-2</v>
      </c>
      <c r="S8">
        <v>1.6568959000000001E-2</v>
      </c>
      <c r="T8">
        <v>-6.8832500000000005E-4</v>
      </c>
      <c r="U8">
        <v>-1.7896443000000001E-2</v>
      </c>
      <c r="V8">
        <v>2.3009712000000002E-2</v>
      </c>
      <c r="W8">
        <v>0</v>
      </c>
      <c r="X8">
        <v>1.5896178E-2</v>
      </c>
      <c r="Y8">
        <v>-2.327193E-3</v>
      </c>
      <c r="Z8">
        <v>-8.6256230000000007E-3</v>
      </c>
      <c r="AA8">
        <v>2.3617178999999999E-2</v>
      </c>
      <c r="AB8">
        <v>-1.704423E-3</v>
      </c>
      <c r="AC8">
        <v>-8.9706479999999995E-3</v>
      </c>
    </row>
    <row r="9" spans="1:31" x14ac:dyDescent="0.3">
      <c r="A9">
        <v>7.0000000000000007E-2</v>
      </c>
      <c r="B9">
        <v>28.2</v>
      </c>
      <c r="C9">
        <v>-100</v>
      </c>
      <c r="D9">
        <v>100</v>
      </c>
      <c r="E9">
        <v>0</v>
      </c>
      <c r="F9">
        <v>-5.211538462</v>
      </c>
      <c r="G9">
        <v>7.519230769</v>
      </c>
      <c r="H9">
        <v>-0.46153846199999998</v>
      </c>
      <c r="I9">
        <v>-8</v>
      </c>
      <c r="J9">
        <v>11</v>
      </c>
      <c r="K9">
        <v>-1</v>
      </c>
      <c r="L9">
        <v>-0.266479996</v>
      </c>
      <c r="M9">
        <v>0.38447851799999999</v>
      </c>
      <c r="N9">
        <v>-2.3599703999999999E-2</v>
      </c>
      <c r="O9">
        <v>-0.40906154300000003</v>
      </c>
      <c r="P9">
        <v>0.56245962199999999</v>
      </c>
      <c r="Q9">
        <v>-5.1132693E-2</v>
      </c>
      <c r="R9">
        <v>-1.3324000000000001E-2</v>
      </c>
      <c r="S9">
        <v>1.9223925999999999E-2</v>
      </c>
      <c r="T9">
        <v>-1.1799849999999999E-3</v>
      </c>
      <c r="U9">
        <v>-2.0453077E-2</v>
      </c>
      <c r="V9">
        <v>2.8122980999999998E-2</v>
      </c>
      <c r="W9">
        <v>-2.5566349999999998E-3</v>
      </c>
      <c r="X9">
        <v>1.8791553999999999E-2</v>
      </c>
      <c r="Y9">
        <v>-2.7532989999999999E-3</v>
      </c>
      <c r="Z9">
        <v>-8.2805980000000001E-3</v>
      </c>
      <c r="AA9">
        <v>2.8045400000000002E-2</v>
      </c>
      <c r="AB9">
        <v>-4.2610579999999999E-3</v>
      </c>
      <c r="AC9">
        <v>-8.9706479999999995E-3</v>
      </c>
    </row>
    <row r="10" spans="1:31" x14ac:dyDescent="0.3">
      <c r="A10">
        <v>0.08</v>
      </c>
      <c r="B10">
        <v>28.2</v>
      </c>
      <c r="C10">
        <v>-100</v>
      </c>
      <c r="D10">
        <v>100</v>
      </c>
      <c r="E10">
        <v>0</v>
      </c>
      <c r="F10">
        <v>-6.653846154</v>
      </c>
      <c r="G10">
        <v>9.307692308</v>
      </c>
      <c r="H10">
        <v>-0.84615384599999999</v>
      </c>
      <c r="I10">
        <v>-7</v>
      </c>
      <c r="J10">
        <v>12</v>
      </c>
      <c r="K10">
        <v>0</v>
      </c>
      <c r="L10">
        <v>-0.34022907200000002</v>
      </c>
      <c r="M10">
        <v>0.47592737299999999</v>
      </c>
      <c r="N10">
        <v>-4.3266125000000002E-2</v>
      </c>
      <c r="O10">
        <v>-0.35792885099999999</v>
      </c>
      <c r="P10">
        <v>0.613592315</v>
      </c>
      <c r="Q10">
        <v>0</v>
      </c>
      <c r="R10">
        <v>-1.7011453999999999E-2</v>
      </c>
      <c r="S10">
        <v>2.3796369000000001E-2</v>
      </c>
      <c r="T10">
        <v>-2.1633059999999998E-3</v>
      </c>
      <c r="U10">
        <v>-1.7896443000000001E-2</v>
      </c>
      <c r="V10">
        <v>3.0679616E-2</v>
      </c>
      <c r="W10">
        <v>0</v>
      </c>
      <c r="X10">
        <v>2.3560406999999998E-2</v>
      </c>
      <c r="Y10">
        <v>-3.7038430000000001E-3</v>
      </c>
      <c r="Z10">
        <v>-8.1080860000000005E-3</v>
      </c>
      <c r="AA10">
        <v>2.8045400000000002E-2</v>
      </c>
      <c r="AB10">
        <v>-4.2610579999999999E-3</v>
      </c>
      <c r="AC10">
        <v>-2.2426620000000001E-2</v>
      </c>
    </row>
    <row r="11" spans="1:31" x14ac:dyDescent="0.3">
      <c r="A11">
        <v>0.09</v>
      </c>
      <c r="B11">
        <v>28.2</v>
      </c>
      <c r="C11">
        <v>-100</v>
      </c>
      <c r="D11">
        <v>100</v>
      </c>
      <c r="E11">
        <v>0</v>
      </c>
      <c r="F11">
        <v>-7.826923077</v>
      </c>
      <c r="G11">
        <v>11.07692308</v>
      </c>
      <c r="H11">
        <v>-1.326923077</v>
      </c>
      <c r="I11">
        <v>-8</v>
      </c>
      <c r="J11">
        <v>12</v>
      </c>
      <c r="K11">
        <v>-1</v>
      </c>
      <c r="L11">
        <v>-0.40021165399999997</v>
      </c>
      <c r="M11">
        <v>0.56639290600000003</v>
      </c>
      <c r="N11">
        <v>-6.7849149999999997E-2</v>
      </c>
      <c r="O11">
        <v>-0.40906154300000003</v>
      </c>
      <c r="P11">
        <v>0.613592315</v>
      </c>
      <c r="Q11">
        <v>-5.1132693E-2</v>
      </c>
      <c r="R11">
        <v>-2.0010582999999998E-2</v>
      </c>
      <c r="S11">
        <v>2.8319645000000001E-2</v>
      </c>
      <c r="T11">
        <v>-3.3924580000000001E-3</v>
      </c>
      <c r="U11">
        <v>-2.0453077E-2</v>
      </c>
      <c r="V11">
        <v>3.0679616E-2</v>
      </c>
      <c r="W11">
        <v>-2.5566349999999998E-3</v>
      </c>
      <c r="X11">
        <v>2.790347E-2</v>
      </c>
      <c r="Y11">
        <v>-5.031326E-3</v>
      </c>
      <c r="Z11">
        <v>-8.6256230000000007E-3</v>
      </c>
      <c r="AA11">
        <v>2.9521473999999999E-2</v>
      </c>
      <c r="AB11">
        <v>-5.1132690000000001E-3</v>
      </c>
      <c r="AC11">
        <v>-1.3455972E-2</v>
      </c>
    </row>
    <row r="12" spans="1:31" x14ac:dyDescent="0.3">
      <c r="A12">
        <v>0.1</v>
      </c>
      <c r="B12">
        <v>28.2</v>
      </c>
      <c r="C12">
        <v>-100</v>
      </c>
      <c r="D12">
        <v>100</v>
      </c>
      <c r="E12">
        <v>0</v>
      </c>
      <c r="F12">
        <v>-8.730769231</v>
      </c>
      <c r="G12">
        <v>12.55769231</v>
      </c>
      <c r="H12">
        <v>-1.730769231</v>
      </c>
      <c r="I12">
        <v>-8</v>
      </c>
      <c r="J12">
        <v>9</v>
      </c>
      <c r="K12">
        <v>0</v>
      </c>
      <c r="L12">
        <v>-0.44642774200000002</v>
      </c>
      <c r="M12">
        <v>0.64210862499999999</v>
      </c>
      <c r="N12">
        <v>-8.8498891999999996E-2</v>
      </c>
      <c r="O12">
        <v>-0.40906154300000003</v>
      </c>
      <c r="P12">
        <v>0.46019423599999998</v>
      </c>
      <c r="Q12">
        <v>0</v>
      </c>
      <c r="R12">
        <v>-2.2321387000000002E-2</v>
      </c>
      <c r="S12">
        <v>3.2105430999999997E-2</v>
      </c>
      <c r="T12">
        <v>-4.4249449999999996E-3</v>
      </c>
      <c r="U12">
        <v>-2.0453077E-2</v>
      </c>
      <c r="V12">
        <v>2.3009712000000002E-2</v>
      </c>
      <c r="W12">
        <v>0</v>
      </c>
      <c r="X12">
        <v>3.1423338000000002E-2</v>
      </c>
      <c r="Y12">
        <v>-6.2113109999999997E-3</v>
      </c>
      <c r="Z12">
        <v>-9.4019289999999998E-3</v>
      </c>
      <c r="AA12">
        <v>2.5093252999999999E-2</v>
      </c>
      <c r="AB12">
        <v>-8.5221199999999998E-4</v>
      </c>
      <c r="AC12">
        <v>-4.4853239999999997E-3</v>
      </c>
    </row>
    <row r="13" spans="1:31" x14ac:dyDescent="0.3">
      <c r="A13">
        <v>0.11</v>
      </c>
      <c r="B13">
        <v>28.2</v>
      </c>
      <c r="C13">
        <v>-100</v>
      </c>
      <c r="D13">
        <v>100</v>
      </c>
      <c r="E13">
        <v>0</v>
      </c>
      <c r="F13">
        <v>-9.769230769</v>
      </c>
      <c r="G13">
        <v>14.59615385</v>
      </c>
      <c r="H13">
        <v>-2.25</v>
      </c>
      <c r="I13">
        <v>-15</v>
      </c>
      <c r="J13">
        <v>27</v>
      </c>
      <c r="K13">
        <v>0</v>
      </c>
      <c r="L13">
        <v>-0.49952707699999999</v>
      </c>
      <c r="M13">
        <v>0.74634065299999997</v>
      </c>
      <c r="N13">
        <v>-0.11504855899999999</v>
      </c>
      <c r="O13">
        <v>-0.76699039400000002</v>
      </c>
      <c r="P13">
        <v>1.380582709</v>
      </c>
      <c r="Q13">
        <v>0</v>
      </c>
      <c r="R13">
        <v>-2.4976353999999999E-2</v>
      </c>
      <c r="S13">
        <v>3.7317032999999999E-2</v>
      </c>
      <c r="T13">
        <v>-5.7524280000000004E-3</v>
      </c>
      <c r="U13">
        <v>-3.8349519999999998E-2</v>
      </c>
      <c r="V13">
        <v>6.9029135000000005E-2</v>
      </c>
      <c r="W13">
        <v>0</v>
      </c>
      <c r="X13">
        <v>3.5965102999999998E-2</v>
      </c>
      <c r="Y13">
        <v>-7.9485119999999996E-3</v>
      </c>
      <c r="Z13">
        <v>-1.1558334999999999E-2</v>
      </c>
      <c r="AA13">
        <v>6.1995095E-2</v>
      </c>
      <c r="AB13">
        <v>-1.0226539E-2</v>
      </c>
      <c r="AC13">
        <v>-5.3823887000000001E-2</v>
      </c>
    </row>
    <row r="14" spans="1:31" x14ac:dyDescent="0.3">
      <c r="A14">
        <v>0.12</v>
      </c>
      <c r="B14">
        <v>28.2</v>
      </c>
      <c r="C14">
        <v>-100</v>
      </c>
      <c r="D14">
        <v>100</v>
      </c>
      <c r="E14">
        <v>0</v>
      </c>
      <c r="F14">
        <v>-10.82692308</v>
      </c>
      <c r="G14">
        <v>16.63461538</v>
      </c>
      <c r="H14">
        <v>-2.846153846</v>
      </c>
      <c r="I14">
        <v>0</v>
      </c>
      <c r="J14">
        <v>0</v>
      </c>
      <c r="K14">
        <v>-1</v>
      </c>
      <c r="L14">
        <v>-0.55360973300000005</v>
      </c>
      <c r="M14">
        <v>0.85057267999999997</v>
      </c>
      <c r="N14">
        <v>-0.145531511</v>
      </c>
      <c r="O14">
        <v>0</v>
      </c>
      <c r="P14">
        <v>0</v>
      </c>
      <c r="Q14">
        <v>-5.1132693E-2</v>
      </c>
      <c r="R14">
        <v>-2.7680487E-2</v>
      </c>
      <c r="S14">
        <v>4.2528634000000003E-2</v>
      </c>
      <c r="T14">
        <v>-7.2765759999999999E-3</v>
      </c>
      <c r="U14">
        <v>0</v>
      </c>
      <c r="V14">
        <v>0</v>
      </c>
      <c r="W14">
        <v>-2.5566349999999998E-3</v>
      </c>
      <c r="X14">
        <v>4.0535254999999999E-2</v>
      </c>
      <c r="Y14">
        <v>-9.8004330000000008E-3</v>
      </c>
      <c r="Z14">
        <v>-1.3283458999999999E-2</v>
      </c>
      <c r="AA14">
        <v>0</v>
      </c>
      <c r="AB14">
        <v>-1.704423E-3</v>
      </c>
      <c r="AC14">
        <v>4.4853239999999997E-3</v>
      </c>
    </row>
    <row r="15" spans="1:31" x14ac:dyDescent="0.3">
      <c r="A15">
        <v>0.13</v>
      </c>
      <c r="B15">
        <v>28.2</v>
      </c>
      <c r="C15">
        <v>-100</v>
      </c>
      <c r="D15">
        <v>100</v>
      </c>
      <c r="E15">
        <v>0</v>
      </c>
      <c r="F15">
        <v>-11.67307692</v>
      </c>
      <c r="G15">
        <v>17.96153846</v>
      </c>
      <c r="H15">
        <v>-3.423076923</v>
      </c>
      <c r="I15">
        <v>-11</v>
      </c>
      <c r="J15">
        <v>17</v>
      </c>
      <c r="K15">
        <v>-3</v>
      </c>
      <c r="L15">
        <v>-0.59687585799999998</v>
      </c>
      <c r="M15">
        <v>0.91842183099999997</v>
      </c>
      <c r="N15">
        <v>-0.175031141</v>
      </c>
      <c r="O15">
        <v>-0.56245962199999999</v>
      </c>
      <c r="P15">
        <v>0.86925578000000003</v>
      </c>
      <c r="Q15">
        <v>-0.15339807899999999</v>
      </c>
      <c r="R15">
        <v>-2.9843793E-2</v>
      </c>
      <c r="S15">
        <v>4.5921091999999997E-2</v>
      </c>
      <c r="T15">
        <v>-8.7515570000000001E-3</v>
      </c>
      <c r="U15">
        <v>-2.8122980999999998E-2</v>
      </c>
      <c r="V15">
        <v>4.3462789000000002E-2</v>
      </c>
      <c r="W15">
        <v>-7.669904E-3</v>
      </c>
      <c r="X15">
        <v>4.3742876E-2</v>
      </c>
      <c r="Y15">
        <v>-1.1193471E-2</v>
      </c>
      <c r="Z15">
        <v>-1.2852178000000001E-2</v>
      </c>
      <c r="AA15">
        <v>4.1330064E-2</v>
      </c>
      <c r="AB15">
        <v>-1.0226539E-2</v>
      </c>
      <c r="AC15">
        <v>-1.3455972E-2</v>
      </c>
    </row>
    <row r="16" spans="1:31" x14ac:dyDescent="0.3">
      <c r="A16">
        <v>0.14000000000000001</v>
      </c>
      <c r="B16">
        <v>28.2</v>
      </c>
      <c r="C16">
        <v>-100</v>
      </c>
      <c r="D16">
        <v>100</v>
      </c>
      <c r="E16">
        <v>0</v>
      </c>
      <c r="F16">
        <v>-12.40384615</v>
      </c>
      <c r="G16">
        <v>19.01923077</v>
      </c>
      <c r="H16">
        <v>-4.096153846</v>
      </c>
      <c r="I16">
        <v>-26</v>
      </c>
      <c r="J16">
        <v>20</v>
      </c>
      <c r="K16">
        <v>-3</v>
      </c>
      <c r="L16">
        <v>-0.63424205700000003</v>
      </c>
      <c r="M16">
        <v>0.97250448700000003</v>
      </c>
      <c r="N16">
        <v>-0.20944737699999999</v>
      </c>
      <c r="O16">
        <v>-1.329450016</v>
      </c>
      <c r="P16">
        <v>1.0226538590000001</v>
      </c>
      <c r="Q16">
        <v>-0.15339807899999999</v>
      </c>
      <c r="R16">
        <v>-3.1712102999999998E-2</v>
      </c>
      <c r="S16">
        <v>4.8625224000000002E-2</v>
      </c>
      <c r="T16">
        <v>-1.0472369E-2</v>
      </c>
      <c r="U16">
        <v>-6.6472501000000003E-2</v>
      </c>
      <c r="V16">
        <v>5.1132693E-2</v>
      </c>
      <c r="W16">
        <v>-7.669904E-3</v>
      </c>
      <c r="X16">
        <v>4.6382777E-2</v>
      </c>
      <c r="Y16">
        <v>-1.2619286E-2</v>
      </c>
      <c r="Z16">
        <v>-1.1299566E-2</v>
      </c>
      <c r="AA16">
        <v>6.7899390000000004E-2</v>
      </c>
      <c r="AB16" s="1">
        <v>-1.73E-18</v>
      </c>
      <c r="AC16">
        <v>4.0367914999999997E-2</v>
      </c>
    </row>
    <row r="17" spans="1:31" x14ac:dyDescent="0.3">
      <c r="A17">
        <v>0.15</v>
      </c>
      <c r="B17">
        <v>28.2</v>
      </c>
      <c r="C17">
        <v>-100</v>
      </c>
      <c r="D17">
        <v>100</v>
      </c>
      <c r="E17">
        <v>0</v>
      </c>
      <c r="F17">
        <v>-13.19230769</v>
      </c>
      <c r="G17">
        <v>20.19230769</v>
      </c>
      <c r="H17">
        <v>-4.903846154</v>
      </c>
      <c r="I17">
        <v>-12</v>
      </c>
      <c r="J17">
        <v>36</v>
      </c>
      <c r="K17">
        <v>-11</v>
      </c>
      <c r="L17">
        <v>-0.67455821800000004</v>
      </c>
      <c r="M17">
        <v>1.0324870690000001</v>
      </c>
      <c r="N17">
        <v>-0.25074686000000002</v>
      </c>
      <c r="O17">
        <v>-0.613592315</v>
      </c>
      <c r="P17">
        <v>1.840776945</v>
      </c>
      <c r="Q17">
        <v>-0.56245962199999999</v>
      </c>
      <c r="R17">
        <v>-3.3727910999999999E-2</v>
      </c>
      <c r="S17">
        <v>5.1624352999999998E-2</v>
      </c>
      <c r="T17">
        <v>-1.2537342999999999E-2</v>
      </c>
      <c r="U17">
        <v>-3.0679616E-2</v>
      </c>
      <c r="V17">
        <v>9.2038846999999993E-2</v>
      </c>
      <c r="W17">
        <v>-2.8122980999999998E-2</v>
      </c>
      <c r="X17">
        <v>4.9278152999999998E-2</v>
      </c>
      <c r="Y17">
        <v>-1.4323709E-2</v>
      </c>
      <c r="Z17">
        <v>-9.4019289999999998E-3</v>
      </c>
      <c r="AA17">
        <v>7.0851538000000006E-2</v>
      </c>
      <c r="AB17">
        <v>-3.9201730999999997E-2</v>
      </c>
      <c r="AC17">
        <v>-5.8309211E-2</v>
      </c>
    </row>
    <row r="18" spans="1:31" x14ac:dyDescent="0.3">
      <c r="A18">
        <v>0.16</v>
      </c>
      <c r="B18">
        <v>28.2</v>
      </c>
      <c r="C18">
        <v>-100</v>
      </c>
      <c r="D18">
        <v>100</v>
      </c>
      <c r="E18">
        <v>0</v>
      </c>
      <c r="F18">
        <v>-14.17307692</v>
      </c>
      <c r="G18">
        <v>21.57692308</v>
      </c>
      <c r="H18">
        <v>-5.846153846</v>
      </c>
      <c r="I18">
        <v>-11</v>
      </c>
      <c r="J18">
        <v>0</v>
      </c>
      <c r="K18">
        <v>0</v>
      </c>
      <c r="L18">
        <v>-0.72470758999999996</v>
      </c>
      <c r="M18">
        <v>1.1032861819999999</v>
      </c>
      <c r="N18">
        <v>-0.298929589</v>
      </c>
      <c r="O18">
        <v>-0.56245962199999999</v>
      </c>
      <c r="P18">
        <v>0</v>
      </c>
      <c r="Q18">
        <v>0</v>
      </c>
      <c r="R18">
        <v>-3.6235379999999998E-2</v>
      </c>
      <c r="S18">
        <v>5.5164309000000002E-2</v>
      </c>
      <c r="T18">
        <v>-1.4946479E-2</v>
      </c>
      <c r="U18">
        <v>-2.8122980999999998E-2</v>
      </c>
      <c r="V18">
        <v>0</v>
      </c>
      <c r="W18">
        <v>0</v>
      </c>
      <c r="X18">
        <v>5.2769635000000002E-2</v>
      </c>
      <c r="Y18">
        <v>-1.6273962999999999E-2</v>
      </c>
      <c r="Z18">
        <v>-6.9867549999999999E-3</v>
      </c>
      <c r="AA18">
        <v>1.6236811E-2</v>
      </c>
      <c r="AB18">
        <v>9.374327E-3</v>
      </c>
      <c r="AC18">
        <v>4.9338563000000002E-2</v>
      </c>
      <c r="AE18" s="2" t="s">
        <v>30</v>
      </c>
    </row>
    <row r="19" spans="1:31" x14ac:dyDescent="0.3">
      <c r="A19">
        <v>0.17</v>
      </c>
      <c r="B19">
        <v>28.2</v>
      </c>
      <c r="C19">
        <v>-100</v>
      </c>
      <c r="D19">
        <v>100</v>
      </c>
      <c r="E19">
        <v>0</v>
      </c>
      <c r="F19">
        <v>-15.65384615</v>
      </c>
      <c r="G19">
        <v>22.73076923</v>
      </c>
      <c r="H19">
        <v>-6.826923077</v>
      </c>
      <c r="I19">
        <v>-13</v>
      </c>
      <c r="J19">
        <v>41</v>
      </c>
      <c r="K19">
        <v>-10</v>
      </c>
      <c r="L19">
        <v>-0.80042330900000003</v>
      </c>
      <c r="M19">
        <v>1.162285443</v>
      </c>
      <c r="N19">
        <v>-0.34907896100000002</v>
      </c>
      <c r="O19">
        <v>-0.66472500800000001</v>
      </c>
      <c r="P19">
        <v>2.09644041</v>
      </c>
      <c r="Q19">
        <v>-0.51132692899999999</v>
      </c>
      <c r="R19">
        <v>-4.0021164999999997E-2</v>
      </c>
      <c r="S19">
        <v>5.8114272000000002E-2</v>
      </c>
      <c r="T19">
        <v>-1.7453948E-2</v>
      </c>
      <c r="U19">
        <v>-3.3236250000000002E-2</v>
      </c>
      <c r="V19">
        <v>0.104822021</v>
      </c>
      <c r="W19">
        <v>-2.5566346E-2</v>
      </c>
      <c r="X19">
        <v>5.6658521000000003E-2</v>
      </c>
      <c r="Y19">
        <v>-1.7667001000000002E-2</v>
      </c>
      <c r="Z19">
        <v>-1.1213309999999999E-3</v>
      </c>
      <c r="AA19">
        <v>7.9707979999999998E-2</v>
      </c>
      <c r="AB19">
        <v>-4.0906154E-2</v>
      </c>
      <c r="AC19">
        <v>-8.0735830999999994E-2</v>
      </c>
    </row>
    <row r="20" spans="1:31" x14ac:dyDescent="0.3">
      <c r="A20">
        <v>0.18</v>
      </c>
      <c r="B20">
        <v>28.2</v>
      </c>
      <c r="C20">
        <v>-100</v>
      </c>
      <c r="D20">
        <v>100</v>
      </c>
      <c r="E20">
        <v>0</v>
      </c>
      <c r="F20">
        <v>-17.21153846</v>
      </c>
      <c r="G20">
        <v>23.63461538</v>
      </c>
      <c r="H20">
        <v>-7.826923077</v>
      </c>
      <c r="I20">
        <v>-17</v>
      </c>
      <c r="J20">
        <v>24</v>
      </c>
      <c r="K20">
        <v>-7</v>
      </c>
      <c r="L20">
        <v>-0.88007231100000005</v>
      </c>
      <c r="M20">
        <v>1.208501531</v>
      </c>
      <c r="N20">
        <v>-0.40021165399999997</v>
      </c>
      <c r="O20">
        <v>-0.86925578000000003</v>
      </c>
      <c r="P20">
        <v>1.22718463</v>
      </c>
      <c r="Q20">
        <v>-0.35792885099999999</v>
      </c>
      <c r="R20">
        <v>-4.4003616000000002E-2</v>
      </c>
      <c r="S20">
        <v>6.0425077000000001E-2</v>
      </c>
      <c r="T20">
        <v>-2.0010582999999998E-2</v>
      </c>
      <c r="U20">
        <v>-4.3462789000000002E-2</v>
      </c>
      <c r="V20">
        <v>6.1359232E-2</v>
      </c>
      <c r="W20">
        <v>-1.7896443000000001E-2</v>
      </c>
      <c r="X20">
        <v>6.0291932999999999E-2</v>
      </c>
      <c r="Y20">
        <v>-1.8814208999999998E-2</v>
      </c>
      <c r="Z20">
        <v>6.2967049999999997E-3</v>
      </c>
      <c r="AA20">
        <v>6.0519021999999999E-2</v>
      </c>
      <c r="AB20">
        <v>-1.7896443000000001E-2</v>
      </c>
      <c r="AC20">
        <v>0</v>
      </c>
    </row>
    <row r="21" spans="1:31" x14ac:dyDescent="0.3">
      <c r="A21">
        <v>0.19</v>
      </c>
      <c r="B21">
        <v>28.2</v>
      </c>
      <c r="C21">
        <v>-100</v>
      </c>
      <c r="D21">
        <v>100</v>
      </c>
      <c r="E21">
        <v>0</v>
      </c>
      <c r="F21">
        <v>-18.13461538</v>
      </c>
      <c r="G21">
        <v>24.76923077</v>
      </c>
      <c r="H21">
        <v>-8.884615385</v>
      </c>
      <c r="I21">
        <v>-15</v>
      </c>
      <c r="J21">
        <v>26</v>
      </c>
      <c r="K21">
        <v>-7</v>
      </c>
      <c r="L21">
        <v>-0.92727172000000002</v>
      </c>
      <c r="M21">
        <v>1.266517471</v>
      </c>
      <c r="N21">
        <v>-0.45429430999999998</v>
      </c>
      <c r="O21">
        <v>-0.76699039400000002</v>
      </c>
      <c r="P21">
        <v>1.329450016</v>
      </c>
      <c r="Q21">
        <v>-0.35792885099999999</v>
      </c>
      <c r="R21">
        <v>-4.6363585999999998E-2</v>
      </c>
      <c r="S21">
        <v>6.3325874000000004E-2</v>
      </c>
      <c r="T21">
        <v>-2.2714715999999999E-2</v>
      </c>
      <c r="U21">
        <v>-3.8349519999999998E-2</v>
      </c>
      <c r="V21">
        <v>6.6472501000000003E-2</v>
      </c>
      <c r="W21">
        <v>-1.7896443000000001E-2</v>
      </c>
      <c r="X21">
        <v>6.3329238999999996E-2</v>
      </c>
      <c r="Y21">
        <v>-2.0797240000000002E-2</v>
      </c>
      <c r="Z21">
        <v>1.0091978999999999E-2</v>
      </c>
      <c r="AA21">
        <v>6.0519021999999999E-2</v>
      </c>
      <c r="AB21">
        <v>-2.1305289000000002E-2</v>
      </c>
      <c r="AC21">
        <v>-1.7941295999999999E-2</v>
      </c>
    </row>
    <row r="22" spans="1:31" x14ac:dyDescent="0.3">
      <c r="A22">
        <v>0.2</v>
      </c>
      <c r="B22">
        <v>28.2</v>
      </c>
      <c r="C22">
        <v>-100</v>
      </c>
      <c r="D22">
        <v>100</v>
      </c>
      <c r="E22">
        <v>0</v>
      </c>
      <c r="F22">
        <v>-18.61538462</v>
      </c>
      <c r="G22">
        <v>25.80769231</v>
      </c>
      <c r="H22">
        <v>-9.942307692</v>
      </c>
      <c r="I22">
        <v>-19</v>
      </c>
      <c r="J22">
        <v>22</v>
      </c>
      <c r="K22">
        <v>-10</v>
      </c>
      <c r="L22">
        <v>-0.951854745</v>
      </c>
      <c r="M22">
        <v>1.319616806</v>
      </c>
      <c r="N22">
        <v>-0.50837696600000004</v>
      </c>
      <c r="O22">
        <v>-0.97152116600000005</v>
      </c>
      <c r="P22">
        <v>1.124919244</v>
      </c>
      <c r="Q22">
        <v>-0.51132692899999999</v>
      </c>
      <c r="R22">
        <v>-4.7592737000000003E-2</v>
      </c>
      <c r="S22">
        <v>6.5980839999999999E-2</v>
      </c>
      <c r="T22">
        <v>-2.5418848000000001E-2</v>
      </c>
      <c r="U22">
        <v>-4.8576057999999998E-2</v>
      </c>
      <c r="V22">
        <v>5.6245961999999997E-2</v>
      </c>
      <c r="W22">
        <v>-2.5566346E-2</v>
      </c>
      <c r="X22">
        <v>6.5571736000000005E-2</v>
      </c>
      <c r="Y22">
        <v>-2.3075267E-2</v>
      </c>
      <c r="Z22">
        <v>1.2334641E-2</v>
      </c>
      <c r="AA22">
        <v>6.0519021999999999E-2</v>
      </c>
      <c r="AB22">
        <v>-1.9600866000000002E-2</v>
      </c>
      <c r="AC22">
        <v>3.1397267999999999E-2</v>
      </c>
    </row>
    <row r="23" spans="1:31" x14ac:dyDescent="0.3">
      <c r="A23">
        <v>0.21</v>
      </c>
      <c r="B23">
        <v>28.2</v>
      </c>
      <c r="C23">
        <v>-100</v>
      </c>
      <c r="D23">
        <v>100</v>
      </c>
      <c r="E23">
        <v>0</v>
      </c>
      <c r="F23">
        <v>-19.63461538</v>
      </c>
      <c r="G23">
        <v>26.84615385</v>
      </c>
      <c r="H23">
        <v>-10.84615385</v>
      </c>
      <c r="I23">
        <v>-15</v>
      </c>
      <c r="J23">
        <v>28</v>
      </c>
      <c r="K23">
        <v>-10</v>
      </c>
      <c r="L23">
        <v>-1.003970759</v>
      </c>
      <c r="M23">
        <v>1.3727161409999999</v>
      </c>
      <c r="N23">
        <v>-0.55459305400000003</v>
      </c>
      <c r="O23">
        <v>-0.76699039400000002</v>
      </c>
      <c r="P23">
        <v>1.431715402</v>
      </c>
      <c r="Q23">
        <v>-0.51132692899999999</v>
      </c>
      <c r="R23">
        <v>-5.0198538000000001E-2</v>
      </c>
      <c r="S23">
        <v>6.8635806999999993E-2</v>
      </c>
      <c r="T23">
        <v>-2.7729653E-2</v>
      </c>
      <c r="U23">
        <v>-3.8349519999999998E-2</v>
      </c>
      <c r="V23">
        <v>7.1585770000000007E-2</v>
      </c>
      <c r="W23">
        <v>-2.5566346E-2</v>
      </c>
      <c r="X23">
        <v>6.8609040999999996E-2</v>
      </c>
      <c r="Y23">
        <v>-2.4632191000000001E-2</v>
      </c>
      <c r="Z23">
        <v>1.6302427000000001E-2</v>
      </c>
      <c r="AA23">
        <v>6.3471168999999994E-2</v>
      </c>
      <c r="AB23">
        <v>-2.8122980999999998E-2</v>
      </c>
      <c r="AC23">
        <v>-1.3455972E-2</v>
      </c>
    </row>
    <row r="24" spans="1:31" x14ac:dyDescent="0.3">
      <c r="A24">
        <v>0.22</v>
      </c>
      <c r="B24">
        <v>28.2</v>
      </c>
      <c r="C24">
        <v>-100</v>
      </c>
      <c r="D24">
        <v>100</v>
      </c>
      <c r="E24">
        <v>0</v>
      </c>
      <c r="F24">
        <v>-21.17307692</v>
      </c>
      <c r="G24">
        <v>27.98076923</v>
      </c>
      <c r="H24">
        <v>-11.67307692</v>
      </c>
      <c r="I24">
        <v>-22</v>
      </c>
      <c r="J24">
        <v>30</v>
      </c>
      <c r="K24">
        <v>-14</v>
      </c>
      <c r="L24">
        <v>-1.082636441</v>
      </c>
      <c r="M24">
        <v>1.4307320809999999</v>
      </c>
      <c r="N24">
        <v>-0.59687585799999998</v>
      </c>
      <c r="O24">
        <v>-1.124919244</v>
      </c>
      <c r="P24">
        <v>1.533980788</v>
      </c>
      <c r="Q24">
        <v>-0.71585770100000001</v>
      </c>
      <c r="R24">
        <v>-5.4131822000000003E-2</v>
      </c>
      <c r="S24">
        <v>7.1536604000000004E-2</v>
      </c>
      <c r="T24">
        <v>-2.9843793E-2</v>
      </c>
      <c r="U24">
        <v>-5.6245961999999997E-2</v>
      </c>
      <c r="V24">
        <v>7.6699038999999997E-2</v>
      </c>
      <c r="W24">
        <v>-3.5792885000000003E-2</v>
      </c>
      <c r="X24">
        <v>7.25547E-2</v>
      </c>
      <c r="Y24">
        <v>-2.5697456E-2</v>
      </c>
      <c r="Z24">
        <v>2.1822826E-2</v>
      </c>
      <c r="AA24">
        <v>7.6755831999999996E-2</v>
      </c>
      <c r="AB24">
        <v>-3.0679616E-2</v>
      </c>
      <c r="AC24">
        <v>2.6911944E-2</v>
      </c>
    </row>
    <row r="25" spans="1:31" x14ac:dyDescent="0.3">
      <c r="A25">
        <v>0.23</v>
      </c>
      <c r="B25">
        <v>28.2</v>
      </c>
      <c r="C25">
        <v>-100</v>
      </c>
      <c r="D25">
        <v>100</v>
      </c>
      <c r="E25">
        <v>0</v>
      </c>
      <c r="F25">
        <v>-22.05769231</v>
      </c>
      <c r="G25">
        <v>28.30769231</v>
      </c>
      <c r="H25">
        <v>-12.48076923</v>
      </c>
      <c r="I25">
        <v>-23</v>
      </c>
      <c r="J25">
        <v>29</v>
      </c>
      <c r="K25">
        <v>-13</v>
      </c>
      <c r="L25">
        <v>-1.1278692079999999</v>
      </c>
      <c r="M25">
        <v>1.447448538</v>
      </c>
      <c r="N25">
        <v>-0.63817534099999995</v>
      </c>
      <c r="O25">
        <v>-1.176051937</v>
      </c>
      <c r="P25">
        <v>1.482848095</v>
      </c>
      <c r="Q25">
        <v>-0.66472500800000001</v>
      </c>
      <c r="R25">
        <v>-5.6393459999999999E-2</v>
      </c>
      <c r="S25">
        <v>7.2372427000000003E-2</v>
      </c>
      <c r="T25">
        <v>-3.1908766999999998E-2</v>
      </c>
      <c r="U25">
        <v>-5.8802596999999998E-2</v>
      </c>
      <c r="V25">
        <v>7.4142404999999995E-2</v>
      </c>
      <c r="W25">
        <v>-3.3236250000000002E-2</v>
      </c>
      <c r="X25">
        <v>7.4343019999999996E-2</v>
      </c>
      <c r="Y25">
        <v>-2.6598833999999998E-2</v>
      </c>
      <c r="Z25">
        <v>2.7947018000000001E-2</v>
      </c>
      <c r="AA25">
        <v>7.6755831999999996E-2</v>
      </c>
      <c r="AB25">
        <v>-2.727077E-2</v>
      </c>
      <c r="AC25">
        <v>3.1397267999999999E-2</v>
      </c>
    </row>
    <row r="26" spans="1:31" x14ac:dyDescent="0.3">
      <c r="A26">
        <v>0.24</v>
      </c>
      <c r="B26">
        <v>28.2</v>
      </c>
      <c r="C26">
        <v>-100</v>
      </c>
      <c r="D26">
        <v>100</v>
      </c>
      <c r="E26">
        <v>0</v>
      </c>
      <c r="F26">
        <v>-22.94230769</v>
      </c>
      <c r="G26">
        <v>27.98076923</v>
      </c>
      <c r="H26">
        <v>-13.03846154</v>
      </c>
      <c r="I26">
        <v>-48</v>
      </c>
      <c r="J26">
        <v>29</v>
      </c>
      <c r="K26">
        <v>-12</v>
      </c>
      <c r="L26">
        <v>-1.1731019739999999</v>
      </c>
      <c r="M26">
        <v>1.4307320809999999</v>
      </c>
      <c r="N26">
        <v>-0.66669164999999997</v>
      </c>
      <c r="O26">
        <v>-2.4543692610000001</v>
      </c>
      <c r="P26">
        <v>1.482848095</v>
      </c>
      <c r="Q26">
        <v>-0.613592315</v>
      </c>
      <c r="R26">
        <v>-5.8655099000000002E-2</v>
      </c>
      <c r="S26">
        <v>7.1536604000000004E-2</v>
      </c>
      <c r="T26">
        <v>-3.3334583000000001E-2</v>
      </c>
      <c r="U26">
        <v>-0.122718463</v>
      </c>
      <c r="V26">
        <v>7.4142404999999995E-2</v>
      </c>
      <c r="W26">
        <v>-3.0679616E-2</v>
      </c>
      <c r="X26">
        <v>7.5166214999999995E-2</v>
      </c>
      <c r="Y26">
        <v>-2.6516890000000001E-2</v>
      </c>
      <c r="Z26">
        <v>3.5882591999999998E-2</v>
      </c>
      <c r="AA26">
        <v>0.113657675</v>
      </c>
      <c r="AB26">
        <v>-4.2610579999999999E-3</v>
      </c>
      <c r="AC26">
        <v>0.13904504200000001</v>
      </c>
    </row>
    <row r="27" spans="1:31" x14ac:dyDescent="0.3">
      <c r="A27">
        <v>0.25</v>
      </c>
      <c r="B27">
        <v>28.2</v>
      </c>
      <c r="C27">
        <v>-100</v>
      </c>
      <c r="D27">
        <v>100</v>
      </c>
      <c r="E27">
        <v>0</v>
      </c>
      <c r="F27">
        <v>-24.88461538</v>
      </c>
      <c r="G27">
        <v>28.51923077</v>
      </c>
      <c r="H27">
        <v>-13.73076923</v>
      </c>
      <c r="I27">
        <v>0</v>
      </c>
      <c r="J27">
        <v>23</v>
      </c>
      <c r="K27">
        <v>-16</v>
      </c>
      <c r="L27">
        <v>-1.2724173969999999</v>
      </c>
      <c r="M27">
        <v>1.4582650699999999</v>
      </c>
      <c r="N27">
        <v>-0.70209120700000005</v>
      </c>
      <c r="O27">
        <v>0</v>
      </c>
      <c r="P27">
        <v>1.176051937</v>
      </c>
      <c r="Q27">
        <v>-0.81812308700000003</v>
      </c>
      <c r="R27">
        <v>-6.3620869999999996E-2</v>
      </c>
      <c r="S27">
        <v>7.2913252999999997E-2</v>
      </c>
      <c r="T27">
        <v>-3.510456E-2</v>
      </c>
      <c r="U27">
        <v>0</v>
      </c>
      <c r="V27">
        <v>5.8802596999999998E-2</v>
      </c>
      <c r="W27">
        <v>-4.0906154E-2</v>
      </c>
      <c r="X27">
        <v>7.8828013000000002E-2</v>
      </c>
      <c r="Y27">
        <v>-2.6500500999999999E-2</v>
      </c>
      <c r="Z27">
        <v>4.5284521000000001E-2</v>
      </c>
      <c r="AA27">
        <v>3.3949695000000002E-2</v>
      </c>
      <c r="AB27">
        <v>-4.6871635000000002E-2</v>
      </c>
      <c r="AC27">
        <v>-3.1397267999999999E-2</v>
      </c>
    </row>
    <row r="28" spans="1:31" x14ac:dyDescent="0.3">
      <c r="A28">
        <v>0.26</v>
      </c>
      <c r="B28">
        <v>28.2</v>
      </c>
      <c r="C28">
        <v>-100</v>
      </c>
      <c r="D28">
        <v>100</v>
      </c>
      <c r="E28">
        <v>0</v>
      </c>
      <c r="F28">
        <v>-27.36538462</v>
      </c>
      <c r="G28">
        <v>29.53846154</v>
      </c>
      <c r="H28">
        <v>-14.38461538</v>
      </c>
      <c r="I28">
        <v>-26</v>
      </c>
      <c r="J28">
        <v>28</v>
      </c>
      <c r="K28">
        <v>-16</v>
      </c>
      <c r="L28">
        <v>-1.399265808</v>
      </c>
      <c r="M28">
        <v>1.510381083</v>
      </c>
      <c r="N28">
        <v>-0.73552412099999998</v>
      </c>
      <c r="O28">
        <v>-1.329450016</v>
      </c>
      <c r="P28">
        <v>1.431715402</v>
      </c>
      <c r="Q28">
        <v>-0.81812308700000003</v>
      </c>
      <c r="R28">
        <v>-6.9963289999999997E-2</v>
      </c>
      <c r="S28">
        <v>7.5519054000000002E-2</v>
      </c>
      <c r="T28">
        <v>-3.6776205999999999E-2</v>
      </c>
      <c r="U28">
        <v>-6.6472501000000003E-2</v>
      </c>
      <c r="V28">
        <v>7.1585770000000007E-2</v>
      </c>
      <c r="W28">
        <v>-4.0906154E-2</v>
      </c>
      <c r="X28">
        <v>8.3994270999999995E-2</v>
      </c>
      <c r="Y28">
        <v>-2.6369391999999998E-2</v>
      </c>
      <c r="Z28">
        <v>5.4772705999999997E-2</v>
      </c>
      <c r="AA28">
        <v>7.9707979999999998E-2</v>
      </c>
      <c r="AB28">
        <v>-2.8975193E-2</v>
      </c>
      <c r="AC28">
        <v>6.2794534999999999E-2</v>
      </c>
    </row>
    <row r="29" spans="1:31" x14ac:dyDescent="0.3">
      <c r="A29">
        <v>0.27</v>
      </c>
      <c r="B29">
        <v>28.2</v>
      </c>
      <c r="C29">
        <v>-100</v>
      </c>
      <c r="D29">
        <v>100</v>
      </c>
      <c r="E29">
        <v>0</v>
      </c>
      <c r="F29">
        <v>-29.38461538</v>
      </c>
      <c r="G29">
        <v>30.15384615</v>
      </c>
      <c r="H29">
        <v>-14.51923077</v>
      </c>
      <c r="I29">
        <v>-21</v>
      </c>
      <c r="J29">
        <v>29</v>
      </c>
      <c r="K29">
        <v>-17</v>
      </c>
      <c r="L29">
        <v>-1.5025145150000001</v>
      </c>
      <c r="M29">
        <v>1.5418473559999999</v>
      </c>
      <c r="N29">
        <v>-0.74240736799999996</v>
      </c>
      <c r="O29">
        <v>-1.0737865520000001</v>
      </c>
      <c r="P29">
        <v>1.482848095</v>
      </c>
      <c r="Q29">
        <v>-0.86925578000000003</v>
      </c>
      <c r="R29">
        <v>-7.5125726000000004E-2</v>
      </c>
      <c r="S29">
        <v>7.7092367999999994E-2</v>
      </c>
      <c r="T29">
        <v>-3.7120368000000001E-2</v>
      </c>
      <c r="U29">
        <v>-5.3689328000000001E-2</v>
      </c>
      <c r="V29">
        <v>7.4142404999999995E-2</v>
      </c>
      <c r="W29">
        <v>-4.3462789000000002E-2</v>
      </c>
      <c r="X29">
        <v>8.7883157000000003E-2</v>
      </c>
      <c r="Y29">
        <v>-2.5402460000000002E-2</v>
      </c>
      <c r="Z29">
        <v>6.1673204000000002E-2</v>
      </c>
      <c r="AA29">
        <v>7.3803684999999994E-2</v>
      </c>
      <c r="AB29">
        <v>-3.5792885000000003E-2</v>
      </c>
      <c r="AC29">
        <v>4.0367914999999997E-2</v>
      </c>
    </row>
    <row r="30" spans="1:31" x14ac:dyDescent="0.3">
      <c r="A30">
        <v>0.28000000000000003</v>
      </c>
      <c r="B30">
        <v>28.2</v>
      </c>
      <c r="C30">
        <v>-100</v>
      </c>
      <c r="D30">
        <v>100</v>
      </c>
      <c r="E30">
        <v>0</v>
      </c>
      <c r="F30">
        <v>-30.88461538</v>
      </c>
      <c r="G30">
        <v>30.61538462</v>
      </c>
      <c r="H30">
        <v>-14.40384615</v>
      </c>
      <c r="I30">
        <v>-60</v>
      </c>
      <c r="J30">
        <v>61</v>
      </c>
      <c r="K30">
        <v>-17</v>
      </c>
      <c r="L30">
        <v>-1.5792135549999999</v>
      </c>
      <c r="M30">
        <v>1.5654470599999999</v>
      </c>
      <c r="N30">
        <v>-0.73650744199999996</v>
      </c>
      <c r="O30">
        <v>-3.0679615760000001</v>
      </c>
      <c r="P30">
        <v>3.1190942690000001</v>
      </c>
      <c r="Q30">
        <v>-0.86925578000000003</v>
      </c>
      <c r="R30">
        <v>-7.8960678000000006E-2</v>
      </c>
      <c r="S30">
        <v>7.8272353000000003E-2</v>
      </c>
      <c r="T30">
        <v>-3.6825372000000002E-2</v>
      </c>
      <c r="U30">
        <v>-0.15339807899999999</v>
      </c>
      <c r="V30">
        <v>0.15595471299999999</v>
      </c>
      <c r="W30">
        <v>-4.3462789000000002E-2</v>
      </c>
      <c r="X30">
        <v>9.0778532999999995E-2</v>
      </c>
      <c r="Y30">
        <v>-2.4320807E-2</v>
      </c>
      <c r="Z30">
        <v>6.5813502999999995E-2</v>
      </c>
      <c r="AA30">
        <v>0.178604918</v>
      </c>
      <c r="AB30">
        <v>-2.9827403999999998E-2</v>
      </c>
      <c r="AC30">
        <v>7.1765182999999996E-2</v>
      </c>
    </row>
    <row r="31" spans="1:31" x14ac:dyDescent="0.3">
      <c r="A31">
        <v>0.28999999999999998</v>
      </c>
      <c r="B31">
        <v>28.2</v>
      </c>
      <c r="C31">
        <v>-100</v>
      </c>
      <c r="D31">
        <v>100</v>
      </c>
      <c r="E31">
        <v>0</v>
      </c>
      <c r="F31">
        <v>-32.25</v>
      </c>
      <c r="G31">
        <v>30.94230769</v>
      </c>
      <c r="H31">
        <v>-14.19230769</v>
      </c>
      <c r="I31">
        <v>0</v>
      </c>
      <c r="J31">
        <v>0</v>
      </c>
      <c r="K31">
        <v>-17</v>
      </c>
      <c r="L31">
        <v>-1.6490293469999999</v>
      </c>
      <c r="M31">
        <v>1.582163518</v>
      </c>
      <c r="N31">
        <v>-0.72569091100000005</v>
      </c>
      <c r="O31">
        <v>0</v>
      </c>
      <c r="P31">
        <v>0</v>
      </c>
      <c r="Q31">
        <v>-0.86925578000000003</v>
      </c>
      <c r="R31">
        <v>-8.2451467000000001E-2</v>
      </c>
      <c r="S31">
        <v>7.9108176000000002E-2</v>
      </c>
      <c r="T31">
        <v>-3.6284546000000001E-2</v>
      </c>
      <c r="U31">
        <v>0</v>
      </c>
      <c r="V31">
        <v>0</v>
      </c>
      <c r="W31">
        <v>-4.3462789000000002E-2</v>
      </c>
      <c r="X31">
        <v>9.3276503999999996E-2</v>
      </c>
      <c r="Y31">
        <v>-2.3075267E-2</v>
      </c>
      <c r="Z31">
        <v>6.9522521000000004E-2</v>
      </c>
      <c r="AA31">
        <v>0</v>
      </c>
      <c r="AB31">
        <v>-2.8975193E-2</v>
      </c>
      <c r="AC31">
        <v>7.6250506999999995E-2</v>
      </c>
    </row>
    <row r="32" spans="1:31" x14ac:dyDescent="0.3">
      <c r="A32">
        <v>0.3</v>
      </c>
      <c r="B32">
        <v>28.2</v>
      </c>
      <c r="C32">
        <v>-100</v>
      </c>
      <c r="D32">
        <v>100</v>
      </c>
      <c r="E32">
        <v>0</v>
      </c>
      <c r="F32">
        <v>-32.92307692</v>
      </c>
      <c r="G32">
        <v>32.07692308</v>
      </c>
      <c r="H32">
        <v>-14.15384615</v>
      </c>
      <c r="I32">
        <v>-33</v>
      </c>
      <c r="J32">
        <v>33</v>
      </c>
      <c r="K32">
        <v>-12</v>
      </c>
      <c r="L32">
        <v>-1.6834455829999999</v>
      </c>
      <c r="M32">
        <v>1.640179458</v>
      </c>
      <c r="N32">
        <v>-0.72372426899999998</v>
      </c>
      <c r="O32">
        <v>-1.6873788670000001</v>
      </c>
      <c r="P32">
        <v>1.6873788670000001</v>
      </c>
      <c r="Q32">
        <v>-0.613592315</v>
      </c>
      <c r="R32">
        <v>-8.4172279000000003E-2</v>
      </c>
      <c r="S32">
        <v>8.2008972999999999E-2</v>
      </c>
      <c r="T32">
        <v>-3.6186213000000002E-2</v>
      </c>
      <c r="U32">
        <v>-8.4368943000000002E-2</v>
      </c>
      <c r="V32">
        <v>8.4368943000000002E-2</v>
      </c>
      <c r="W32">
        <v>-3.0679616E-2</v>
      </c>
      <c r="X32">
        <v>9.5944791000000001E-2</v>
      </c>
      <c r="Y32">
        <v>-2.340304E-2</v>
      </c>
      <c r="Z32">
        <v>6.7279858999999997E-2</v>
      </c>
      <c r="AA32">
        <v>9.7420863999999996E-2</v>
      </c>
      <c r="AB32">
        <v>-2.0453077E-2</v>
      </c>
      <c r="AC32">
        <v>5.3823887000000001E-2</v>
      </c>
    </row>
    <row r="33" spans="1:31" x14ac:dyDescent="0.3">
      <c r="A33">
        <v>0.31</v>
      </c>
      <c r="B33">
        <v>28.2</v>
      </c>
      <c r="C33">
        <v>-100</v>
      </c>
      <c r="D33">
        <v>100</v>
      </c>
      <c r="E33">
        <v>0</v>
      </c>
      <c r="F33">
        <v>-33.46153846</v>
      </c>
      <c r="G33">
        <v>33.55769231</v>
      </c>
      <c r="H33">
        <v>-14.01923077</v>
      </c>
      <c r="I33">
        <v>-34</v>
      </c>
      <c r="J33">
        <v>23</v>
      </c>
      <c r="K33">
        <v>-15</v>
      </c>
      <c r="L33">
        <v>-1.7109785710000001</v>
      </c>
      <c r="M33">
        <v>1.7158951760000001</v>
      </c>
      <c r="N33">
        <v>-0.71684102199999999</v>
      </c>
      <c r="O33">
        <v>-1.7385115600000001</v>
      </c>
      <c r="P33">
        <v>1.176051937</v>
      </c>
      <c r="Q33">
        <v>-0.76699039400000002</v>
      </c>
      <c r="R33">
        <v>-8.5548928999999996E-2</v>
      </c>
      <c r="S33">
        <v>8.5794758999999998E-2</v>
      </c>
      <c r="T33">
        <v>-3.5842051E-2</v>
      </c>
      <c r="U33">
        <v>-8.6925578000000003E-2</v>
      </c>
      <c r="V33">
        <v>5.8802596999999998E-2</v>
      </c>
      <c r="W33">
        <v>-3.8349519999999998E-2</v>
      </c>
      <c r="X33">
        <v>9.8925323999999995E-2</v>
      </c>
      <c r="Y33">
        <v>-2.3976643999999998E-2</v>
      </c>
      <c r="Z33">
        <v>6.244951E-2</v>
      </c>
      <c r="AA33">
        <v>8.4136200999999994E-2</v>
      </c>
      <c r="AB33">
        <v>-1.6192018999999998E-2</v>
      </c>
      <c r="AC33">
        <v>0.116618422</v>
      </c>
    </row>
    <row r="34" spans="1:31" x14ac:dyDescent="0.3">
      <c r="A34">
        <v>0.32</v>
      </c>
      <c r="B34">
        <v>28.2</v>
      </c>
      <c r="C34">
        <v>-100</v>
      </c>
      <c r="D34">
        <v>100</v>
      </c>
      <c r="E34">
        <v>0</v>
      </c>
      <c r="F34">
        <v>-35.05769231</v>
      </c>
      <c r="G34">
        <v>34.59615385</v>
      </c>
      <c r="H34">
        <v>-13.48076923</v>
      </c>
      <c r="I34">
        <v>-62</v>
      </c>
      <c r="J34">
        <v>64</v>
      </c>
      <c r="K34">
        <v>-25</v>
      </c>
      <c r="L34">
        <v>-1.7925942159999999</v>
      </c>
      <c r="M34">
        <v>1.768994511</v>
      </c>
      <c r="N34">
        <v>-0.68930803399999996</v>
      </c>
      <c r="O34">
        <v>-3.1702269620000001</v>
      </c>
      <c r="P34">
        <v>3.272492347</v>
      </c>
      <c r="Q34">
        <v>-1.278317323</v>
      </c>
      <c r="R34">
        <v>-8.9629711000000001E-2</v>
      </c>
      <c r="S34">
        <v>8.8449726000000006E-2</v>
      </c>
      <c r="T34">
        <v>-3.4465401999999999E-2</v>
      </c>
      <c r="U34">
        <v>-0.158511348</v>
      </c>
      <c r="V34">
        <v>0.163624617</v>
      </c>
      <c r="W34">
        <v>-6.3915866000000002E-2</v>
      </c>
      <c r="X34">
        <v>0.102814211</v>
      </c>
      <c r="Y34">
        <v>-2.2583605999999999E-2</v>
      </c>
      <c r="Z34">
        <v>6.2535766000000007E-2</v>
      </c>
      <c r="AA34">
        <v>0.185985286</v>
      </c>
      <c r="AB34">
        <v>-4.4315001E-2</v>
      </c>
      <c r="AC34">
        <v>0.103162451</v>
      </c>
    </row>
    <row r="35" spans="1:31" x14ac:dyDescent="0.3">
      <c r="A35">
        <v>0.33</v>
      </c>
      <c r="B35">
        <v>28.2</v>
      </c>
      <c r="C35">
        <v>-100</v>
      </c>
      <c r="D35">
        <v>100</v>
      </c>
      <c r="E35">
        <v>0</v>
      </c>
      <c r="F35">
        <v>-36.80769231</v>
      </c>
      <c r="G35">
        <v>35.59615385</v>
      </c>
      <c r="H35">
        <v>-12.75</v>
      </c>
      <c r="I35">
        <v>-37</v>
      </c>
      <c r="J35">
        <v>0</v>
      </c>
      <c r="K35">
        <v>0</v>
      </c>
      <c r="L35">
        <v>-1.882076428</v>
      </c>
      <c r="M35">
        <v>1.8201272040000001</v>
      </c>
      <c r="N35">
        <v>-0.65194183500000003</v>
      </c>
      <c r="O35">
        <v>-1.891909638</v>
      </c>
      <c r="P35">
        <v>0</v>
      </c>
      <c r="Q35">
        <v>0</v>
      </c>
      <c r="R35">
        <v>-9.4103821000000004E-2</v>
      </c>
      <c r="S35">
        <v>9.1006359999999994E-2</v>
      </c>
      <c r="T35">
        <v>-3.2597092000000001E-2</v>
      </c>
      <c r="U35">
        <v>-9.4595481999999995E-2</v>
      </c>
      <c r="V35">
        <v>0</v>
      </c>
      <c r="W35">
        <v>0</v>
      </c>
      <c r="X35">
        <v>0.106873413</v>
      </c>
      <c r="Y35">
        <v>-2.0698906999999999E-2</v>
      </c>
      <c r="Z35">
        <v>6.2622022999999999E-2</v>
      </c>
      <c r="AA35">
        <v>5.4614727000000002E-2</v>
      </c>
      <c r="AB35">
        <v>3.1531826999999998E-2</v>
      </c>
      <c r="AC35">
        <v>0.165956986</v>
      </c>
      <c r="AE35" s="2" t="s">
        <v>31</v>
      </c>
    </row>
    <row r="36" spans="1:31" x14ac:dyDescent="0.3">
      <c r="A36">
        <v>0.34</v>
      </c>
      <c r="B36">
        <v>28.2</v>
      </c>
      <c r="C36">
        <v>-100</v>
      </c>
      <c r="D36">
        <v>100</v>
      </c>
      <c r="E36">
        <v>0</v>
      </c>
      <c r="F36">
        <v>-37.44230769</v>
      </c>
      <c r="G36">
        <v>35.84615385</v>
      </c>
      <c r="H36">
        <v>-11.90384615</v>
      </c>
      <c r="I36">
        <v>-37</v>
      </c>
      <c r="J36">
        <v>66</v>
      </c>
      <c r="K36">
        <v>-19</v>
      </c>
      <c r="L36">
        <v>-1.914526022</v>
      </c>
      <c r="M36">
        <v>1.8329103769999999</v>
      </c>
      <c r="N36">
        <v>-0.60867570999999998</v>
      </c>
      <c r="O36">
        <v>-1.891909638</v>
      </c>
      <c r="P36">
        <v>3.374757733</v>
      </c>
      <c r="Q36">
        <v>-0.97152116600000005</v>
      </c>
      <c r="R36">
        <v>-9.5726301E-2</v>
      </c>
      <c r="S36">
        <v>9.1645518999999995E-2</v>
      </c>
      <c r="T36">
        <v>-3.0433786000000001E-2</v>
      </c>
      <c r="U36">
        <v>-9.4595481999999995E-2</v>
      </c>
      <c r="V36">
        <v>0.168737887</v>
      </c>
      <c r="W36">
        <v>-4.8576057999999998E-2</v>
      </c>
      <c r="X36">
        <v>0.108179171</v>
      </c>
      <c r="Y36">
        <v>-1.892893E-2</v>
      </c>
      <c r="Z36">
        <v>6.0551872999999999E-2</v>
      </c>
      <c r="AA36">
        <v>0.152035591</v>
      </c>
      <c r="AB36">
        <v>-5.7098174000000002E-2</v>
      </c>
      <c r="AC36">
        <v>-4.4853239000000003E-2</v>
      </c>
    </row>
    <row r="37" spans="1:31" x14ac:dyDescent="0.3">
      <c r="A37">
        <v>0.35</v>
      </c>
      <c r="B37">
        <v>28.2</v>
      </c>
      <c r="C37">
        <v>-100</v>
      </c>
      <c r="D37">
        <v>100</v>
      </c>
      <c r="E37">
        <v>0</v>
      </c>
      <c r="F37">
        <v>-37.71153846</v>
      </c>
      <c r="G37">
        <v>36.01923077</v>
      </c>
      <c r="H37">
        <v>-11</v>
      </c>
      <c r="I37">
        <v>-38</v>
      </c>
      <c r="J37">
        <v>0</v>
      </c>
      <c r="K37">
        <v>0</v>
      </c>
      <c r="L37">
        <v>-1.928292516</v>
      </c>
      <c r="M37">
        <v>1.8417602660000001</v>
      </c>
      <c r="N37">
        <v>-0.56245962199999999</v>
      </c>
      <c r="O37">
        <v>-1.943042331</v>
      </c>
      <c r="P37">
        <v>0</v>
      </c>
      <c r="Q37">
        <v>0</v>
      </c>
      <c r="R37">
        <v>-9.6414626000000003E-2</v>
      </c>
      <c r="S37">
        <v>9.2088012999999996E-2</v>
      </c>
      <c r="T37">
        <v>-2.8122980999999998E-2</v>
      </c>
      <c r="U37">
        <v>-9.7152116999999996E-2</v>
      </c>
      <c r="V37">
        <v>0</v>
      </c>
      <c r="W37">
        <v>0</v>
      </c>
      <c r="X37">
        <v>0.108832049</v>
      </c>
      <c r="Y37">
        <v>-1.7306450000000001E-2</v>
      </c>
      <c r="Z37">
        <v>5.6929111999999997E-2</v>
      </c>
      <c r="AA37">
        <v>5.6090801000000003E-2</v>
      </c>
      <c r="AB37">
        <v>3.2384039000000003E-2</v>
      </c>
      <c r="AC37">
        <v>0.17044231000000001</v>
      </c>
    </row>
    <row r="38" spans="1:31" x14ac:dyDescent="0.3">
      <c r="A38">
        <v>0.36</v>
      </c>
      <c r="B38">
        <v>28.2</v>
      </c>
      <c r="C38">
        <v>-100</v>
      </c>
      <c r="D38">
        <v>100</v>
      </c>
      <c r="E38">
        <v>0</v>
      </c>
      <c r="F38">
        <v>-39.67307692</v>
      </c>
      <c r="G38">
        <v>37.67307692</v>
      </c>
      <c r="H38">
        <v>-10.17307692</v>
      </c>
      <c r="I38">
        <v>-40</v>
      </c>
      <c r="J38">
        <v>68</v>
      </c>
      <c r="K38">
        <v>-21</v>
      </c>
      <c r="L38">
        <v>-2.0285912599999998</v>
      </c>
      <c r="M38">
        <v>1.926325874</v>
      </c>
      <c r="N38">
        <v>-0.52017681800000004</v>
      </c>
      <c r="O38">
        <v>-2.045307717</v>
      </c>
      <c r="P38">
        <v>3.4770231190000001</v>
      </c>
      <c r="Q38">
        <v>-1.0737865520000001</v>
      </c>
      <c r="R38">
        <v>-0.101429563</v>
      </c>
      <c r="S38">
        <v>9.6316293999999997E-2</v>
      </c>
      <c r="T38">
        <v>-2.6008841000000001E-2</v>
      </c>
      <c r="U38">
        <v>-0.102265386</v>
      </c>
      <c r="V38">
        <v>0.17385115600000001</v>
      </c>
      <c r="W38">
        <v>-5.3689328000000001E-2</v>
      </c>
      <c r="X38">
        <v>0.114168624</v>
      </c>
      <c r="Y38">
        <v>-1.5634803999999999E-2</v>
      </c>
      <c r="Z38">
        <v>5.4600192999999998E-2</v>
      </c>
      <c r="AA38">
        <v>0.15941596</v>
      </c>
      <c r="AB38">
        <v>-5.9654807999999997E-2</v>
      </c>
      <c r="AC38">
        <v>-3.1397267999999999E-2</v>
      </c>
    </row>
    <row r="39" spans="1:31" x14ac:dyDescent="0.3">
      <c r="A39">
        <v>0.37</v>
      </c>
      <c r="B39">
        <v>28.2</v>
      </c>
      <c r="C39">
        <v>-100</v>
      </c>
      <c r="D39">
        <v>100</v>
      </c>
      <c r="E39">
        <v>0</v>
      </c>
      <c r="F39">
        <v>-41.71153846</v>
      </c>
      <c r="G39">
        <v>39.82692308</v>
      </c>
      <c r="H39">
        <v>-9.480769231</v>
      </c>
      <c r="I39">
        <v>-33</v>
      </c>
      <c r="J39">
        <v>40</v>
      </c>
      <c r="K39">
        <v>-8</v>
      </c>
      <c r="L39">
        <v>-2.132823288</v>
      </c>
      <c r="M39">
        <v>2.0364578280000001</v>
      </c>
      <c r="N39">
        <v>-0.48477726199999999</v>
      </c>
      <c r="O39">
        <v>-1.6873788670000001</v>
      </c>
      <c r="P39">
        <v>2.045307717</v>
      </c>
      <c r="Q39">
        <v>-0.40906154300000003</v>
      </c>
      <c r="R39">
        <v>-0.106641164</v>
      </c>
      <c r="S39">
        <v>0.101822891</v>
      </c>
      <c r="T39">
        <v>-2.4238862999999999E-2</v>
      </c>
      <c r="U39">
        <v>-8.4368943000000002E-2</v>
      </c>
      <c r="V39">
        <v>0.102265386</v>
      </c>
      <c r="W39">
        <v>-2.0453077E-2</v>
      </c>
      <c r="X39">
        <v>0.120356779</v>
      </c>
      <c r="Y39">
        <v>-1.4553151E-2</v>
      </c>
      <c r="Z39">
        <v>5.0977432000000003E-2</v>
      </c>
      <c r="AA39">
        <v>0.10775338</v>
      </c>
      <c r="AB39">
        <v>-1.9600866000000002E-2</v>
      </c>
      <c r="AC39">
        <v>4.4853239999999997E-3</v>
      </c>
    </row>
    <row r="40" spans="1:31" x14ac:dyDescent="0.3">
      <c r="A40">
        <v>0.38</v>
      </c>
      <c r="B40">
        <v>28.2</v>
      </c>
      <c r="C40">
        <v>-100</v>
      </c>
      <c r="D40">
        <v>100</v>
      </c>
      <c r="E40">
        <v>0</v>
      </c>
      <c r="F40">
        <v>-41.94230769</v>
      </c>
      <c r="G40">
        <v>41.92307692</v>
      </c>
      <c r="H40">
        <v>-8.557692308</v>
      </c>
      <c r="I40">
        <v>-41</v>
      </c>
      <c r="J40">
        <v>39</v>
      </c>
      <c r="K40">
        <v>-9</v>
      </c>
      <c r="L40">
        <v>-2.1446231400000002</v>
      </c>
      <c r="M40">
        <v>2.1436398190000001</v>
      </c>
      <c r="N40">
        <v>-0.43757785300000002</v>
      </c>
      <c r="O40">
        <v>-2.09644041</v>
      </c>
      <c r="P40">
        <v>1.994175024</v>
      </c>
      <c r="Q40">
        <v>-0.46019423599999998</v>
      </c>
      <c r="R40">
        <v>-0.10723115699999999</v>
      </c>
      <c r="S40">
        <v>0.107181991</v>
      </c>
      <c r="T40">
        <v>-2.1878893E-2</v>
      </c>
      <c r="U40">
        <v>-0.104822021</v>
      </c>
      <c r="V40">
        <v>9.9708750999999998E-2</v>
      </c>
      <c r="W40">
        <v>-2.3009712000000002E-2</v>
      </c>
      <c r="X40">
        <v>0.123791489</v>
      </c>
      <c r="Y40">
        <v>-1.4569540000000001E-2</v>
      </c>
      <c r="Z40">
        <v>3.8470277999999997E-2</v>
      </c>
      <c r="AA40">
        <v>0.118085896</v>
      </c>
      <c r="AB40">
        <v>-1.3635385E-2</v>
      </c>
      <c r="AC40">
        <v>4.9338563000000002E-2</v>
      </c>
    </row>
    <row r="41" spans="1:31" x14ac:dyDescent="0.3">
      <c r="A41">
        <v>0.39</v>
      </c>
      <c r="B41">
        <v>28.2</v>
      </c>
      <c r="C41">
        <v>-100</v>
      </c>
      <c r="D41">
        <v>100</v>
      </c>
      <c r="E41">
        <v>0</v>
      </c>
      <c r="F41">
        <v>-41.61538462</v>
      </c>
      <c r="G41">
        <v>43.75</v>
      </c>
      <c r="H41">
        <v>-7.596153846</v>
      </c>
      <c r="I41">
        <v>-42</v>
      </c>
      <c r="J41">
        <v>39</v>
      </c>
      <c r="K41">
        <v>-6</v>
      </c>
      <c r="L41">
        <v>-2.127906683</v>
      </c>
      <c r="M41">
        <v>2.2370553160000002</v>
      </c>
      <c r="N41">
        <v>-0.38841180199999997</v>
      </c>
      <c r="O41">
        <v>-2.147573103</v>
      </c>
      <c r="P41">
        <v>1.994175024</v>
      </c>
      <c r="Q41">
        <v>-0.30679615799999999</v>
      </c>
      <c r="R41">
        <v>-0.10639533399999999</v>
      </c>
      <c r="S41">
        <v>0.11185276600000001</v>
      </c>
      <c r="T41">
        <v>-1.9420590000000001E-2</v>
      </c>
      <c r="U41">
        <v>-0.107378655</v>
      </c>
      <c r="V41">
        <v>9.9708750999999998E-2</v>
      </c>
      <c r="W41">
        <v>-1.5339808E-2</v>
      </c>
      <c r="X41">
        <v>0.126005599</v>
      </c>
      <c r="Y41">
        <v>-1.4766204E-2</v>
      </c>
      <c r="Z41">
        <v>2.4496769000000002E-2</v>
      </c>
      <c r="AA41">
        <v>0.11956197</v>
      </c>
      <c r="AB41">
        <v>-7.669904E-3</v>
      </c>
      <c r="AC41">
        <v>4.0367914999999997E-2</v>
      </c>
    </row>
    <row r="42" spans="1:31" x14ac:dyDescent="0.3">
      <c r="A42">
        <v>0.4</v>
      </c>
      <c r="B42">
        <v>28.2</v>
      </c>
      <c r="C42">
        <v>-100</v>
      </c>
      <c r="D42">
        <v>100</v>
      </c>
      <c r="E42">
        <v>0</v>
      </c>
      <c r="F42">
        <v>-41.61538462</v>
      </c>
      <c r="G42">
        <v>45.23076923</v>
      </c>
      <c r="H42">
        <v>-6.923076923</v>
      </c>
      <c r="I42">
        <v>-39</v>
      </c>
      <c r="J42">
        <v>43</v>
      </c>
      <c r="K42">
        <v>-6</v>
      </c>
      <c r="L42">
        <v>-2.127906683</v>
      </c>
      <c r="M42">
        <v>2.3127710339999998</v>
      </c>
      <c r="N42">
        <v>-0.35399556599999998</v>
      </c>
      <c r="O42">
        <v>-1.994175024</v>
      </c>
      <c r="P42">
        <v>2.198705796</v>
      </c>
      <c r="Q42">
        <v>-0.30679615799999999</v>
      </c>
      <c r="R42">
        <v>-0.10639533399999999</v>
      </c>
      <c r="S42">
        <v>0.11563855200000001</v>
      </c>
      <c r="T42">
        <v>-1.7699777999999999E-2</v>
      </c>
      <c r="U42">
        <v>-9.9708750999999998E-2</v>
      </c>
      <c r="V42">
        <v>0.10993529</v>
      </c>
      <c r="W42">
        <v>-1.5339808E-2</v>
      </c>
      <c r="X42">
        <v>0.128191324</v>
      </c>
      <c r="Y42">
        <v>-1.4880925E-2</v>
      </c>
      <c r="Z42">
        <v>1.4836070999999999E-2</v>
      </c>
      <c r="AA42">
        <v>0.121038044</v>
      </c>
      <c r="AB42">
        <v>-1.3635385E-2</v>
      </c>
      <c r="AC42">
        <v>8.9706479999999995E-3</v>
      </c>
    </row>
    <row r="43" spans="1:31" x14ac:dyDescent="0.3">
      <c r="A43">
        <v>0.41</v>
      </c>
      <c r="B43">
        <v>28.2</v>
      </c>
      <c r="C43">
        <v>-100</v>
      </c>
      <c r="D43">
        <v>100</v>
      </c>
      <c r="E43">
        <v>0</v>
      </c>
      <c r="F43">
        <v>-41.98076923</v>
      </c>
      <c r="G43">
        <v>46.92307692</v>
      </c>
      <c r="H43">
        <v>-6.269230769</v>
      </c>
      <c r="I43">
        <v>-41</v>
      </c>
      <c r="J43">
        <v>35</v>
      </c>
      <c r="K43">
        <v>-5</v>
      </c>
      <c r="L43">
        <v>-2.1465897819999999</v>
      </c>
      <c r="M43">
        <v>2.3993032840000001</v>
      </c>
      <c r="N43">
        <v>-0.320562652</v>
      </c>
      <c r="O43">
        <v>-2.09644041</v>
      </c>
      <c r="P43">
        <v>1.7896442530000001</v>
      </c>
      <c r="Q43">
        <v>-0.25566346499999998</v>
      </c>
      <c r="R43">
        <v>-0.107329489</v>
      </c>
      <c r="S43">
        <v>0.119965164</v>
      </c>
      <c r="T43">
        <v>-1.6028133E-2</v>
      </c>
      <c r="U43">
        <v>-0.104822021</v>
      </c>
      <c r="V43">
        <v>8.9482213000000005E-2</v>
      </c>
      <c r="W43">
        <v>-1.2783173E-2</v>
      </c>
      <c r="X43">
        <v>0.13122862900000001</v>
      </c>
      <c r="Y43">
        <v>-1.4897313000000001E-2</v>
      </c>
      <c r="Z43">
        <v>5.95168E-3</v>
      </c>
      <c r="AA43">
        <v>0.11218160100000001</v>
      </c>
      <c r="AB43">
        <v>-3.4088460000000001E-3</v>
      </c>
      <c r="AC43">
        <v>4.9338563000000002E-2</v>
      </c>
    </row>
    <row r="44" spans="1:31" x14ac:dyDescent="0.3">
      <c r="A44">
        <v>0.42</v>
      </c>
      <c r="B44">
        <v>28.2</v>
      </c>
      <c r="C44">
        <v>-100</v>
      </c>
      <c r="D44">
        <v>100</v>
      </c>
      <c r="E44">
        <v>0</v>
      </c>
      <c r="F44">
        <v>-41.65384615</v>
      </c>
      <c r="G44">
        <v>47.53846154</v>
      </c>
      <c r="H44">
        <v>-5.519230769</v>
      </c>
      <c r="I44">
        <v>-34</v>
      </c>
      <c r="J44">
        <v>47</v>
      </c>
      <c r="K44">
        <v>-5</v>
      </c>
      <c r="L44">
        <v>-2.1298733250000002</v>
      </c>
      <c r="M44">
        <v>2.430769556</v>
      </c>
      <c r="N44">
        <v>-0.28221313199999998</v>
      </c>
      <c r="O44">
        <v>-1.7385115600000001</v>
      </c>
      <c r="P44">
        <v>2.4032365680000001</v>
      </c>
      <c r="Q44">
        <v>-0.25566346499999998</v>
      </c>
      <c r="R44">
        <v>-0.106493666</v>
      </c>
      <c r="S44">
        <v>0.12153847800000001</v>
      </c>
      <c r="T44">
        <v>-1.4110657E-2</v>
      </c>
      <c r="U44">
        <v>-8.6925578000000003E-2</v>
      </c>
      <c r="V44">
        <v>0.120161828</v>
      </c>
      <c r="W44">
        <v>-1.2783173E-2</v>
      </c>
      <c r="X44">
        <v>0.13165441999999999</v>
      </c>
      <c r="Y44">
        <v>-1.4422042E-2</v>
      </c>
      <c r="Z44">
        <v>-1.6388679999999999E-3</v>
      </c>
      <c r="AA44">
        <v>0.11956197</v>
      </c>
      <c r="AB44">
        <v>-1.9600866000000002E-2</v>
      </c>
      <c r="AC44">
        <v>-3.5882591999999998E-2</v>
      </c>
    </row>
    <row r="45" spans="1:31" x14ac:dyDescent="0.3">
      <c r="A45">
        <v>0.43</v>
      </c>
      <c r="B45">
        <v>28.2</v>
      </c>
      <c r="C45">
        <v>-100</v>
      </c>
      <c r="D45">
        <v>100</v>
      </c>
      <c r="E45">
        <v>0</v>
      </c>
      <c r="F45">
        <v>-42.86538462</v>
      </c>
      <c r="G45">
        <v>47.40384615</v>
      </c>
      <c r="H45">
        <v>-4.557692308</v>
      </c>
      <c r="I45">
        <v>-86</v>
      </c>
      <c r="J45">
        <v>51</v>
      </c>
      <c r="K45">
        <v>-5</v>
      </c>
      <c r="L45">
        <v>-2.1918225489999998</v>
      </c>
      <c r="M45">
        <v>2.4238863089999998</v>
      </c>
      <c r="N45">
        <v>-0.23304708099999999</v>
      </c>
      <c r="O45">
        <v>-4.3974115920000001</v>
      </c>
      <c r="P45">
        <v>2.607767339</v>
      </c>
      <c r="Q45">
        <v>-0.25566346499999998</v>
      </c>
      <c r="R45">
        <v>-0.109591127</v>
      </c>
      <c r="S45">
        <v>0.121194315</v>
      </c>
      <c r="T45">
        <v>-1.1652354E-2</v>
      </c>
      <c r="U45">
        <v>-0.21987058000000001</v>
      </c>
      <c r="V45">
        <v>0.13038836700000001</v>
      </c>
      <c r="W45">
        <v>-1.2783173E-2</v>
      </c>
      <c r="X45">
        <v>0.13324403800000001</v>
      </c>
      <c r="Y45">
        <v>-1.1635965E-2</v>
      </c>
      <c r="Z45" s="1">
        <v>8.6299999999999997E-5</v>
      </c>
      <c r="AA45">
        <v>0.20222209699999999</v>
      </c>
      <c r="AB45">
        <v>2.1305289000000002E-2</v>
      </c>
      <c r="AC45">
        <v>0.17941295800000001</v>
      </c>
    </row>
    <row r="46" spans="1:31" x14ac:dyDescent="0.3">
      <c r="A46">
        <v>0.44</v>
      </c>
      <c r="B46">
        <v>28.2</v>
      </c>
      <c r="C46">
        <v>-100</v>
      </c>
      <c r="D46">
        <v>100</v>
      </c>
      <c r="E46">
        <v>0</v>
      </c>
      <c r="F46">
        <v>-46.32692308</v>
      </c>
      <c r="G46">
        <v>49.03846154</v>
      </c>
      <c r="H46">
        <v>-3.673076923</v>
      </c>
      <c r="I46">
        <v>0</v>
      </c>
      <c r="J46">
        <v>52</v>
      </c>
      <c r="K46">
        <v>-5</v>
      </c>
      <c r="L46">
        <v>-2.3688203319999999</v>
      </c>
      <c r="M46">
        <v>2.5074685959999998</v>
      </c>
      <c r="N46">
        <v>-0.18781431400000001</v>
      </c>
      <c r="O46">
        <v>0</v>
      </c>
      <c r="P46">
        <v>2.658900032</v>
      </c>
      <c r="Q46">
        <v>-0.25566346499999998</v>
      </c>
      <c r="R46">
        <v>-0.118441017</v>
      </c>
      <c r="S46">
        <v>0.12537343000000001</v>
      </c>
      <c r="T46">
        <v>-9.3907160000000003E-3</v>
      </c>
      <c r="U46">
        <v>0</v>
      </c>
      <c r="V46">
        <v>0.13294500200000001</v>
      </c>
      <c r="W46">
        <v>-1.2783173E-2</v>
      </c>
      <c r="X46">
        <v>0.14076633599999999</v>
      </c>
      <c r="Y46">
        <v>-8.5712819999999995E-3</v>
      </c>
      <c r="Z46">
        <v>4.3128109999999997E-3</v>
      </c>
      <c r="AA46">
        <v>7.6755831999999996E-2</v>
      </c>
      <c r="AB46">
        <v>-5.2837116000000003E-2</v>
      </c>
      <c r="AC46">
        <v>-0.21081022499999999</v>
      </c>
    </row>
    <row r="47" spans="1:31" x14ac:dyDescent="0.3">
      <c r="A47">
        <v>0.45</v>
      </c>
      <c r="B47">
        <v>28.2</v>
      </c>
      <c r="C47">
        <v>-100</v>
      </c>
      <c r="D47">
        <v>100</v>
      </c>
      <c r="E47">
        <v>0</v>
      </c>
      <c r="F47">
        <v>-48.38461538</v>
      </c>
      <c r="G47">
        <v>51.03846154</v>
      </c>
      <c r="H47">
        <v>-3.057692308</v>
      </c>
      <c r="I47">
        <v>-89</v>
      </c>
      <c r="J47">
        <v>97</v>
      </c>
      <c r="K47">
        <v>-4</v>
      </c>
      <c r="L47">
        <v>-2.4740356810000002</v>
      </c>
      <c r="M47">
        <v>2.6097339810000002</v>
      </c>
      <c r="N47">
        <v>-0.15634804199999999</v>
      </c>
      <c r="O47">
        <v>-4.5508096709999997</v>
      </c>
      <c r="P47">
        <v>4.9598712139999996</v>
      </c>
      <c r="Q47">
        <v>-0.204530772</v>
      </c>
      <c r="R47">
        <v>-0.123701784</v>
      </c>
      <c r="S47">
        <v>0.13048669900000001</v>
      </c>
      <c r="T47">
        <v>-7.8174019999999993E-3</v>
      </c>
      <c r="U47">
        <v>-0.22754048399999999</v>
      </c>
      <c r="V47">
        <v>0.247993561</v>
      </c>
      <c r="W47">
        <v>-1.0226539E-2</v>
      </c>
      <c r="X47">
        <v>0.146755789</v>
      </c>
      <c r="Y47">
        <v>-7.4732399999999999E-3</v>
      </c>
      <c r="Z47">
        <v>1.8113809999999999E-3</v>
      </c>
      <c r="AA47">
        <v>0.274549708</v>
      </c>
      <c r="AB47">
        <v>-1.3635385E-2</v>
      </c>
      <c r="AC47">
        <v>-1.7941295999999999E-2</v>
      </c>
    </row>
    <row r="48" spans="1:31" x14ac:dyDescent="0.3">
      <c r="A48">
        <v>0.46</v>
      </c>
      <c r="B48">
        <v>28.2</v>
      </c>
      <c r="C48">
        <v>-100</v>
      </c>
      <c r="D48">
        <v>100</v>
      </c>
      <c r="E48">
        <v>0</v>
      </c>
      <c r="F48">
        <v>-49.01923077</v>
      </c>
      <c r="G48">
        <v>52.03846154</v>
      </c>
      <c r="H48">
        <v>-2.538461538</v>
      </c>
      <c r="I48">
        <v>0</v>
      </c>
      <c r="J48">
        <v>0</v>
      </c>
      <c r="K48">
        <v>-2</v>
      </c>
      <c r="L48">
        <v>-2.5064852750000002</v>
      </c>
      <c r="M48">
        <v>2.6608666740000002</v>
      </c>
      <c r="N48">
        <v>-0.12979837399999999</v>
      </c>
      <c r="O48">
        <v>0</v>
      </c>
      <c r="P48">
        <v>0</v>
      </c>
      <c r="Q48">
        <v>-0.102265386</v>
      </c>
      <c r="R48">
        <v>-0.12532426399999999</v>
      </c>
      <c r="S48">
        <v>0.13304333400000001</v>
      </c>
      <c r="T48">
        <v>-6.4899190000000002E-3</v>
      </c>
      <c r="U48">
        <v>0</v>
      </c>
      <c r="V48">
        <v>0</v>
      </c>
      <c r="W48">
        <v>-5.1132690000000001E-3</v>
      </c>
      <c r="X48">
        <v>0.14916860200000001</v>
      </c>
      <c r="Y48">
        <v>-6.8996359999999998E-3</v>
      </c>
      <c r="Z48">
        <v>-2.156406E-3</v>
      </c>
      <c r="AA48">
        <v>0</v>
      </c>
      <c r="AB48">
        <v>-3.4088460000000001E-3</v>
      </c>
      <c r="AC48">
        <v>8.9706479999999995E-3</v>
      </c>
    </row>
    <row r="49" spans="1:29" x14ac:dyDescent="0.3">
      <c r="A49">
        <v>0.47</v>
      </c>
      <c r="B49">
        <v>28.2</v>
      </c>
      <c r="C49">
        <v>-100</v>
      </c>
      <c r="D49">
        <v>100</v>
      </c>
      <c r="E49">
        <v>0</v>
      </c>
      <c r="F49">
        <v>-49.96153846</v>
      </c>
      <c r="G49">
        <v>54.28846154</v>
      </c>
      <c r="H49">
        <v>-2.096153846</v>
      </c>
      <c r="I49">
        <v>-84</v>
      </c>
      <c r="J49">
        <v>110</v>
      </c>
      <c r="K49">
        <v>-1</v>
      </c>
      <c r="L49">
        <v>-2.5546680039999998</v>
      </c>
      <c r="M49">
        <v>2.7759152330000001</v>
      </c>
      <c r="N49">
        <v>-0.107181991</v>
      </c>
      <c r="O49">
        <v>-4.2951462060000001</v>
      </c>
      <c r="P49">
        <v>5.6245962220000001</v>
      </c>
      <c r="Q49">
        <v>-5.1132693E-2</v>
      </c>
      <c r="R49">
        <v>-0.1277334</v>
      </c>
      <c r="S49">
        <v>0.13879576199999999</v>
      </c>
      <c r="T49">
        <v>-5.3591000000000003E-3</v>
      </c>
      <c r="U49">
        <v>-0.21475731000000001</v>
      </c>
      <c r="V49">
        <v>0.281229811</v>
      </c>
      <c r="W49">
        <v>-2.5566349999999998E-3</v>
      </c>
      <c r="X49">
        <v>0.15388068299999999</v>
      </c>
      <c r="Y49">
        <v>-7.2601870000000004E-3</v>
      </c>
      <c r="Z49">
        <v>-1.0005722999999999E-2</v>
      </c>
      <c r="AA49">
        <v>0.28635829800000001</v>
      </c>
      <c r="AB49">
        <v>-2.3861923E-2</v>
      </c>
      <c r="AC49">
        <v>-0.112133099</v>
      </c>
    </row>
    <row r="50" spans="1:29" x14ac:dyDescent="0.3">
      <c r="A50">
        <v>0.48</v>
      </c>
      <c r="B50">
        <v>28.2</v>
      </c>
      <c r="C50">
        <v>-100</v>
      </c>
      <c r="D50">
        <v>100</v>
      </c>
      <c r="E50">
        <v>0</v>
      </c>
      <c r="F50">
        <v>-51.38461538</v>
      </c>
      <c r="G50">
        <v>56.69230769</v>
      </c>
      <c r="H50">
        <v>-1.692307692</v>
      </c>
      <c r="I50">
        <v>0</v>
      </c>
      <c r="J50">
        <v>0</v>
      </c>
      <c r="K50">
        <v>0</v>
      </c>
      <c r="L50">
        <v>-2.6274337600000002</v>
      </c>
      <c r="M50">
        <v>2.8988303609999999</v>
      </c>
      <c r="N50">
        <v>-8.6532250000000005E-2</v>
      </c>
      <c r="O50">
        <v>0</v>
      </c>
      <c r="P50">
        <v>0</v>
      </c>
      <c r="Q50">
        <v>0</v>
      </c>
      <c r="R50">
        <v>-0.13137168799999999</v>
      </c>
      <c r="S50">
        <v>0.14494151799999999</v>
      </c>
      <c r="T50">
        <v>-4.3266119999999996E-3</v>
      </c>
      <c r="U50">
        <v>0</v>
      </c>
      <c r="V50">
        <v>0</v>
      </c>
      <c r="W50">
        <v>0</v>
      </c>
      <c r="X50">
        <v>0.15952950399999999</v>
      </c>
      <c r="Y50">
        <v>-7.4076849999999998E-3</v>
      </c>
      <c r="Z50">
        <v>-1.6216171000000001E-2</v>
      </c>
      <c r="AA50">
        <v>0</v>
      </c>
      <c r="AB50">
        <v>0</v>
      </c>
      <c r="AC50">
        <v>0</v>
      </c>
    </row>
    <row r="51" spans="1:29" x14ac:dyDescent="0.3">
      <c r="A51">
        <v>0.49</v>
      </c>
      <c r="B51">
        <v>28.2</v>
      </c>
      <c r="C51">
        <v>-100</v>
      </c>
      <c r="D51">
        <v>100</v>
      </c>
      <c r="E51">
        <v>0</v>
      </c>
      <c r="F51">
        <v>-52.13461538</v>
      </c>
      <c r="G51">
        <v>57.63461538</v>
      </c>
      <c r="H51">
        <v>-1.307692308</v>
      </c>
      <c r="I51">
        <v>-52</v>
      </c>
      <c r="J51">
        <v>56</v>
      </c>
      <c r="K51">
        <v>0</v>
      </c>
      <c r="L51">
        <v>-2.6657832789999998</v>
      </c>
      <c r="M51">
        <v>2.9470130910000001</v>
      </c>
      <c r="N51">
        <v>-6.6865829000000002E-2</v>
      </c>
      <c r="O51">
        <v>-2.658900032</v>
      </c>
      <c r="P51">
        <v>2.8634308040000001</v>
      </c>
      <c r="Q51">
        <v>0</v>
      </c>
      <c r="R51">
        <v>-0.13328916399999999</v>
      </c>
      <c r="S51">
        <v>0.147350655</v>
      </c>
      <c r="T51">
        <v>-3.343291E-3</v>
      </c>
      <c r="U51">
        <v>-0.13294500200000001</v>
      </c>
      <c r="V51">
        <v>0.14317154000000001</v>
      </c>
      <c r="W51">
        <v>0</v>
      </c>
      <c r="X51">
        <v>0.162027475</v>
      </c>
      <c r="Y51">
        <v>-6.9160239999999998E-3</v>
      </c>
      <c r="Z51">
        <v>-1.8803858E-2</v>
      </c>
      <c r="AA51">
        <v>0.15941596</v>
      </c>
      <c r="AB51">
        <v>-3.4088460000000001E-3</v>
      </c>
      <c r="AC51">
        <v>-1.7941295999999999E-2</v>
      </c>
    </row>
    <row r="52" spans="1:29" x14ac:dyDescent="0.3">
      <c r="A52">
        <v>0.5</v>
      </c>
      <c r="B52">
        <v>28.2</v>
      </c>
      <c r="C52">
        <v>-100</v>
      </c>
      <c r="D52">
        <v>100</v>
      </c>
      <c r="E52">
        <v>0</v>
      </c>
      <c r="F52">
        <v>-52.40384615</v>
      </c>
      <c r="G52">
        <v>58.09615385</v>
      </c>
      <c r="H52">
        <v>-0.92307692299999999</v>
      </c>
      <c r="I52">
        <v>-110</v>
      </c>
      <c r="J52">
        <v>57</v>
      </c>
      <c r="K52">
        <v>0</v>
      </c>
      <c r="L52">
        <v>-2.6795497739999998</v>
      </c>
      <c r="M52">
        <v>2.9706127950000001</v>
      </c>
      <c r="N52">
        <v>-4.7199408999999998E-2</v>
      </c>
      <c r="O52">
        <v>-5.6245962220000001</v>
      </c>
      <c r="P52">
        <v>2.9145634970000001</v>
      </c>
      <c r="Q52">
        <v>0</v>
      </c>
      <c r="R52">
        <v>-0.13397748900000001</v>
      </c>
      <c r="S52">
        <v>0.14853063999999999</v>
      </c>
      <c r="T52">
        <v>-2.3599699999999999E-3</v>
      </c>
      <c r="U52">
        <v>-0.281229811</v>
      </c>
      <c r="V52">
        <v>0.14572817499999999</v>
      </c>
      <c r="W52">
        <v>0</v>
      </c>
      <c r="X52">
        <v>0.16310614400000001</v>
      </c>
      <c r="Y52">
        <v>-6.4243640000000001E-3</v>
      </c>
      <c r="Z52">
        <v>-2.1391545000000001E-2</v>
      </c>
      <c r="AA52">
        <v>0.24650430800000001</v>
      </c>
      <c r="AB52">
        <v>4.5167211999999998E-2</v>
      </c>
      <c r="AC52">
        <v>0.23772216900000001</v>
      </c>
    </row>
    <row r="53" spans="1:29" x14ac:dyDescent="0.3">
      <c r="A53">
        <v>0.51</v>
      </c>
      <c r="B53">
        <v>28.2</v>
      </c>
      <c r="C53">
        <v>-100</v>
      </c>
      <c r="D53">
        <v>100</v>
      </c>
      <c r="E53">
        <v>0</v>
      </c>
      <c r="F53">
        <v>-54.11538462</v>
      </c>
      <c r="G53">
        <v>57.88461538</v>
      </c>
      <c r="H53">
        <v>-0.55769230800000003</v>
      </c>
      <c r="I53">
        <v>-55</v>
      </c>
      <c r="J53">
        <v>102</v>
      </c>
      <c r="K53">
        <v>0</v>
      </c>
      <c r="L53">
        <v>-2.7670653440000001</v>
      </c>
      <c r="M53">
        <v>2.959796264</v>
      </c>
      <c r="N53">
        <v>-2.851631E-2</v>
      </c>
      <c r="O53">
        <v>-2.812298111</v>
      </c>
      <c r="P53">
        <v>5.2155346790000001</v>
      </c>
      <c r="Q53">
        <v>0</v>
      </c>
      <c r="R53">
        <v>-0.138353267</v>
      </c>
      <c r="S53">
        <v>0.147989813</v>
      </c>
      <c r="T53">
        <v>-1.425815E-3</v>
      </c>
      <c r="U53">
        <v>-0.14061490600000001</v>
      </c>
      <c r="V53">
        <v>0.26077673400000001</v>
      </c>
      <c r="W53">
        <v>0</v>
      </c>
      <c r="X53">
        <v>0.165320255</v>
      </c>
      <c r="Y53">
        <v>-4.1627260000000003E-3</v>
      </c>
      <c r="Z53">
        <v>-1.4404790000000001E-2</v>
      </c>
      <c r="AA53">
        <v>0.23174357100000001</v>
      </c>
      <c r="AB53">
        <v>-4.0053943000000002E-2</v>
      </c>
      <c r="AC53">
        <v>-0.21081022499999999</v>
      </c>
    </row>
    <row r="54" spans="1:29" x14ac:dyDescent="0.3">
      <c r="A54">
        <v>0.52</v>
      </c>
      <c r="B54">
        <v>28.2</v>
      </c>
      <c r="C54">
        <v>-100</v>
      </c>
      <c r="D54">
        <v>100</v>
      </c>
      <c r="E54">
        <v>0</v>
      </c>
      <c r="F54">
        <v>-56.01923077</v>
      </c>
      <c r="G54">
        <v>58.07692308</v>
      </c>
      <c r="H54">
        <v>-0.26923076899999998</v>
      </c>
      <c r="I54">
        <v>-44</v>
      </c>
      <c r="J54">
        <v>0</v>
      </c>
      <c r="K54">
        <v>0</v>
      </c>
      <c r="L54">
        <v>-2.8644141250000001</v>
      </c>
      <c r="M54">
        <v>2.969629474</v>
      </c>
      <c r="N54">
        <v>-1.3766494000000001E-2</v>
      </c>
      <c r="O54">
        <v>-2.2498384890000001</v>
      </c>
      <c r="P54">
        <v>0</v>
      </c>
      <c r="Q54">
        <v>0</v>
      </c>
      <c r="R54">
        <v>-0.143220706</v>
      </c>
      <c r="S54">
        <v>0.148481474</v>
      </c>
      <c r="T54">
        <v>-6.8832500000000005E-4</v>
      </c>
      <c r="U54">
        <v>-0.11249192399999999</v>
      </c>
      <c r="V54">
        <v>0</v>
      </c>
      <c r="W54">
        <v>0</v>
      </c>
      <c r="X54">
        <v>0.168414332</v>
      </c>
      <c r="Y54">
        <v>-2.212472E-3</v>
      </c>
      <c r="Z54">
        <v>-8.0218289999999994E-3</v>
      </c>
      <c r="AA54">
        <v>6.4947243000000002E-2</v>
      </c>
      <c r="AB54">
        <v>3.7497308E-2</v>
      </c>
      <c r="AC54">
        <v>0.19735425300000001</v>
      </c>
    </row>
    <row r="55" spans="1:29" x14ac:dyDescent="0.3">
      <c r="A55">
        <v>0.53</v>
      </c>
      <c r="B55">
        <v>28.2</v>
      </c>
      <c r="C55">
        <v>-100</v>
      </c>
      <c r="D55">
        <v>100</v>
      </c>
      <c r="E55">
        <v>0</v>
      </c>
      <c r="F55">
        <v>-56.01923077</v>
      </c>
      <c r="G55">
        <v>59.05769231</v>
      </c>
      <c r="H55">
        <v>-9.6153846000000001E-2</v>
      </c>
      <c r="I55">
        <v>-54</v>
      </c>
      <c r="J55">
        <v>110</v>
      </c>
      <c r="K55">
        <v>0</v>
      </c>
      <c r="L55">
        <v>-2.8644141250000001</v>
      </c>
      <c r="M55">
        <v>3.0197788459999999</v>
      </c>
      <c r="N55">
        <v>-4.9166050000000001E-3</v>
      </c>
      <c r="O55">
        <v>-2.761165418</v>
      </c>
      <c r="P55">
        <v>5.6245962220000001</v>
      </c>
      <c r="Q55">
        <v>0</v>
      </c>
      <c r="R55">
        <v>-0.143220706</v>
      </c>
      <c r="S55">
        <v>0.15098894199999999</v>
      </c>
      <c r="T55">
        <v>-2.4583E-4</v>
      </c>
      <c r="U55">
        <v>-0.13805827100000001</v>
      </c>
      <c r="V55">
        <v>0.281229811</v>
      </c>
      <c r="W55">
        <v>0</v>
      </c>
      <c r="X55">
        <v>0.16986202</v>
      </c>
      <c r="Y55">
        <v>-2.7532989999999999E-3</v>
      </c>
      <c r="Z55">
        <v>-1.3197202999999999E-2</v>
      </c>
      <c r="AA55">
        <v>0.242076087</v>
      </c>
      <c r="AB55">
        <v>-4.7723847E-2</v>
      </c>
      <c r="AC55">
        <v>-0.25117814100000002</v>
      </c>
    </row>
    <row r="56" spans="1:29" x14ac:dyDescent="0.3">
      <c r="A56">
        <v>0.54</v>
      </c>
      <c r="B56">
        <v>28.2</v>
      </c>
      <c r="C56">
        <v>-100</v>
      </c>
      <c r="D56">
        <v>100</v>
      </c>
      <c r="E56">
        <v>0</v>
      </c>
      <c r="F56">
        <v>-56.09615385</v>
      </c>
      <c r="G56">
        <v>59.51923077</v>
      </c>
      <c r="H56">
        <v>-1.9230769000000002E-2</v>
      </c>
      <c r="I56">
        <v>-58</v>
      </c>
      <c r="J56">
        <v>57</v>
      </c>
      <c r="K56">
        <v>0</v>
      </c>
      <c r="L56">
        <v>-2.8683474090000001</v>
      </c>
      <c r="M56">
        <v>3.0433785499999999</v>
      </c>
      <c r="N56">
        <v>-9.8332100000000011E-4</v>
      </c>
      <c r="O56">
        <v>-2.9656961900000001</v>
      </c>
      <c r="P56">
        <v>2.9145634970000001</v>
      </c>
      <c r="Q56">
        <v>0</v>
      </c>
      <c r="R56">
        <v>-0.14341736999999999</v>
      </c>
      <c r="S56">
        <v>0.15216892800000001</v>
      </c>
      <c r="T56" s="1">
        <v>-4.9200000000000003E-5</v>
      </c>
      <c r="U56">
        <v>-0.14828480899999999</v>
      </c>
      <c r="V56">
        <v>0.14572817499999999</v>
      </c>
      <c r="W56">
        <v>0</v>
      </c>
      <c r="X56">
        <v>0.17065682900000001</v>
      </c>
      <c r="Y56">
        <v>-2.9499629999999999E-3</v>
      </c>
      <c r="Z56">
        <v>-1.5267352999999999E-2</v>
      </c>
      <c r="AA56">
        <v>0.16974847600000001</v>
      </c>
      <c r="AB56">
        <v>8.5221199999999998E-4</v>
      </c>
      <c r="AC56">
        <v>4.4853239999999997E-3</v>
      </c>
    </row>
    <row r="57" spans="1:29" x14ac:dyDescent="0.3">
      <c r="A57">
        <v>0.55000000000000004</v>
      </c>
      <c r="B57">
        <v>28.2</v>
      </c>
      <c r="C57">
        <v>-100</v>
      </c>
      <c r="D57">
        <v>100</v>
      </c>
      <c r="E57">
        <v>0</v>
      </c>
      <c r="F57">
        <v>-58.84615385</v>
      </c>
      <c r="G57">
        <v>62.03846154</v>
      </c>
      <c r="H57">
        <v>1.9230769000000002E-2</v>
      </c>
      <c r="I57">
        <v>-59</v>
      </c>
      <c r="J57">
        <v>61</v>
      </c>
      <c r="K57">
        <v>0</v>
      </c>
      <c r="L57">
        <v>-3.0089623150000002</v>
      </c>
      <c r="M57">
        <v>3.1721936039999998</v>
      </c>
      <c r="N57">
        <v>9.8332100000000011E-4</v>
      </c>
      <c r="O57">
        <v>-3.0168288830000001</v>
      </c>
      <c r="P57">
        <v>3.1190942690000001</v>
      </c>
      <c r="Q57">
        <v>0</v>
      </c>
      <c r="R57">
        <v>-0.15044811599999999</v>
      </c>
      <c r="S57">
        <v>0.15860968</v>
      </c>
      <c r="T57" s="1">
        <v>4.9200000000000003E-5</v>
      </c>
      <c r="U57">
        <v>-0.15084144399999999</v>
      </c>
      <c r="V57">
        <v>0.15595471299999999</v>
      </c>
      <c r="W57">
        <v>0</v>
      </c>
      <c r="X57">
        <v>0.178434602</v>
      </c>
      <c r="Y57">
        <v>-2.6877440000000002E-3</v>
      </c>
      <c r="Z57">
        <v>-1.4404790000000001E-2</v>
      </c>
      <c r="AA57">
        <v>0.17712884400000001</v>
      </c>
      <c r="AB57">
        <v>-1.704423E-3</v>
      </c>
      <c r="AC57">
        <v>-8.9706479999999995E-3</v>
      </c>
    </row>
    <row r="58" spans="1:29" x14ac:dyDescent="0.3">
      <c r="A58">
        <v>0.56000000000000005</v>
      </c>
      <c r="B58">
        <v>28.2</v>
      </c>
      <c r="C58">
        <v>-100</v>
      </c>
      <c r="D58">
        <v>100</v>
      </c>
      <c r="E58">
        <v>0</v>
      </c>
      <c r="F58">
        <v>-59.92307692</v>
      </c>
      <c r="G58">
        <v>64.78846154</v>
      </c>
      <c r="H58">
        <v>0.134615385</v>
      </c>
      <c r="I58">
        <v>-58</v>
      </c>
      <c r="J58">
        <v>50</v>
      </c>
      <c r="K58">
        <v>0</v>
      </c>
      <c r="L58">
        <v>-3.0640282920000002</v>
      </c>
      <c r="M58">
        <v>3.3128085089999999</v>
      </c>
      <c r="N58">
        <v>6.8832470000000003E-3</v>
      </c>
      <c r="O58">
        <v>-2.9656961900000001</v>
      </c>
      <c r="P58">
        <v>2.556634646</v>
      </c>
      <c r="Q58">
        <v>0</v>
      </c>
      <c r="R58">
        <v>-0.15320141500000001</v>
      </c>
      <c r="S58">
        <v>0.16564042500000001</v>
      </c>
      <c r="T58">
        <v>3.4416200000000002E-4</v>
      </c>
      <c r="U58">
        <v>-0.14828480899999999</v>
      </c>
      <c r="V58">
        <v>0.127831732</v>
      </c>
      <c r="W58">
        <v>0</v>
      </c>
      <c r="X58">
        <v>0.184083422</v>
      </c>
      <c r="Y58">
        <v>-3.9168950000000001E-3</v>
      </c>
      <c r="Z58">
        <v>-2.2426620000000001E-2</v>
      </c>
      <c r="AA58">
        <v>0.15941596</v>
      </c>
      <c r="AB58">
        <v>6.8176920000000002E-3</v>
      </c>
      <c r="AC58">
        <v>3.5882591999999998E-2</v>
      </c>
    </row>
    <row r="59" spans="1:29" x14ac:dyDescent="0.3">
      <c r="A59">
        <v>0.56999999999999995</v>
      </c>
      <c r="B59">
        <v>28.2</v>
      </c>
      <c r="C59">
        <v>-100</v>
      </c>
      <c r="D59">
        <v>100</v>
      </c>
      <c r="E59">
        <v>0</v>
      </c>
      <c r="F59">
        <v>-56.80769231</v>
      </c>
      <c r="G59">
        <v>63.32692308</v>
      </c>
      <c r="H59">
        <v>0.38461538499999998</v>
      </c>
      <c r="I59">
        <v>-45</v>
      </c>
      <c r="J59">
        <v>64</v>
      </c>
      <c r="K59">
        <v>0</v>
      </c>
      <c r="L59">
        <v>-2.904730287</v>
      </c>
      <c r="M59">
        <v>3.2380761119999999</v>
      </c>
      <c r="N59">
        <v>1.966642E-2</v>
      </c>
      <c r="O59">
        <v>-2.3009711820000001</v>
      </c>
      <c r="P59">
        <v>3.272492347</v>
      </c>
      <c r="Q59">
        <v>0</v>
      </c>
      <c r="R59">
        <v>-0.14523651400000001</v>
      </c>
      <c r="S59">
        <v>0.16190380600000001</v>
      </c>
      <c r="T59">
        <v>9.8332100000000011E-4</v>
      </c>
      <c r="U59">
        <v>-0.11504855899999999</v>
      </c>
      <c r="V59">
        <v>0.163624617</v>
      </c>
      <c r="W59">
        <v>0</v>
      </c>
      <c r="X59">
        <v>0.177327546</v>
      </c>
      <c r="Y59">
        <v>-4.9002159999999998E-3</v>
      </c>
      <c r="Z59">
        <v>-3.0965986000000001E-2</v>
      </c>
      <c r="AA59">
        <v>0.16089203299999999</v>
      </c>
      <c r="AB59">
        <v>-1.6192018999999998E-2</v>
      </c>
      <c r="AC59">
        <v>-8.5221155000000007E-2</v>
      </c>
    </row>
    <row r="60" spans="1:29" x14ac:dyDescent="0.3">
      <c r="A60">
        <v>0.57999999999999996</v>
      </c>
      <c r="B60">
        <v>28.2</v>
      </c>
      <c r="C60">
        <v>-100</v>
      </c>
      <c r="D60">
        <v>100</v>
      </c>
      <c r="E60">
        <v>0</v>
      </c>
      <c r="F60">
        <v>-55.17307692</v>
      </c>
      <c r="G60">
        <v>62.11538462</v>
      </c>
      <c r="H60">
        <v>0.63461538500000003</v>
      </c>
      <c r="I60">
        <v>-116</v>
      </c>
      <c r="J60">
        <v>63</v>
      </c>
      <c r="K60">
        <v>0</v>
      </c>
      <c r="L60">
        <v>-2.821148</v>
      </c>
      <c r="M60">
        <v>3.1761268880000002</v>
      </c>
      <c r="N60">
        <v>3.2449593999999998E-2</v>
      </c>
      <c r="O60">
        <v>-5.9313923800000001</v>
      </c>
      <c r="P60">
        <v>3.2213596550000001</v>
      </c>
      <c r="Q60">
        <v>0</v>
      </c>
      <c r="R60">
        <v>-0.1410574</v>
      </c>
      <c r="S60">
        <v>0.15880634399999999</v>
      </c>
      <c r="T60">
        <v>1.6224799999999999E-3</v>
      </c>
      <c r="U60">
        <v>-0.29656961900000001</v>
      </c>
      <c r="V60">
        <v>0.161067983</v>
      </c>
      <c r="W60">
        <v>0</v>
      </c>
      <c r="X60">
        <v>0.17312641400000001</v>
      </c>
      <c r="Y60">
        <v>-4.834662E-3</v>
      </c>
      <c r="Z60">
        <v>-3.3984953999999998E-2</v>
      </c>
      <c r="AA60">
        <v>0.26421719300000002</v>
      </c>
      <c r="AB60">
        <v>4.5167211999999998E-2</v>
      </c>
      <c r="AC60">
        <v>0.23772216900000001</v>
      </c>
    </row>
    <row r="61" spans="1:29" x14ac:dyDescent="0.3">
      <c r="A61">
        <v>0.59</v>
      </c>
      <c r="B61">
        <v>28.2</v>
      </c>
      <c r="C61">
        <v>-100</v>
      </c>
      <c r="D61">
        <v>100</v>
      </c>
      <c r="E61">
        <v>0</v>
      </c>
      <c r="F61">
        <v>-57.03846154</v>
      </c>
      <c r="G61">
        <v>64.13461538</v>
      </c>
      <c r="H61">
        <v>0.75</v>
      </c>
      <c r="I61">
        <v>0</v>
      </c>
      <c r="J61">
        <v>66</v>
      </c>
      <c r="K61">
        <v>0</v>
      </c>
      <c r="L61">
        <v>-2.9165301389999998</v>
      </c>
      <c r="M61">
        <v>3.2793755949999999</v>
      </c>
      <c r="N61">
        <v>3.8349519999999998E-2</v>
      </c>
      <c r="O61">
        <v>0</v>
      </c>
      <c r="P61">
        <v>3.374757733</v>
      </c>
      <c r="Q61">
        <v>0</v>
      </c>
      <c r="R61">
        <v>-0.14582650699999999</v>
      </c>
      <c r="S61">
        <v>0.16396878000000001</v>
      </c>
      <c r="T61">
        <v>1.917476E-3</v>
      </c>
      <c r="U61">
        <v>0</v>
      </c>
      <c r="V61">
        <v>0.168737887</v>
      </c>
      <c r="W61">
        <v>0</v>
      </c>
      <c r="X61">
        <v>0.17886039200000001</v>
      </c>
      <c r="Y61">
        <v>-4.7691069999999999E-3</v>
      </c>
      <c r="Z61">
        <v>-3.5192542E-2</v>
      </c>
      <c r="AA61">
        <v>9.7420863999999996E-2</v>
      </c>
      <c r="AB61">
        <v>-5.6245961999999997E-2</v>
      </c>
      <c r="AC61">
        <v>-0.29603138000000001</v>
      </c>
    </row>
    <row r="62" spans="1:29" x14ac:dyDescent="0.3">
      <c r="A62">
        <v>0.6</v>
      </c>
      <c r="B62">
        <v>28.2</v>
      </c>
      <c r="C62">
        <v>-100</v>
      </c>
      <c r="D62">
        <v>100</v>
      </c>
      <c r="E62">
        <v>0</v>
      </c>
      <c r="F62">
        <v>-59.36538462</v>
      </c>
      <c r="G62">
        <v>64.653846150000007</v>
      </c>
      <c r="H62">
        <v>0.76923076899999998</v>
      </c>
      <c r="I62">
        <v>-57</v>
      </c>
      <c r="J62">
        <v>63</v>
      </c>
      <c r="K62">
        <v>0</v>
      </c>
      <c r="L62">
        <v>-3.0355119820000001</v>
      </c>
      <c r="M62">
        <v>3.3059252620000001</v>
      </c>
      <c r="N62">
        <v>3.9332841E-2</v>
      </c>
      <c r="O62">
        <v>-2.9145634970000001</v>
      </c>
      <c r="P62">
        <v>3.2213596550000001</v>
      </c>
      <c r="Q62">
        <v>0</v>
      </c>
      <c r="R62">
        <v>-0.15177559900000001</v>
      </c>
      <c r="S62">
        <v>0.165296263</v>
      </c>
      <c r="T62">
        <v>1.9666420000000002E-3</v>
      </c>
      <c r="U62">
        <v>-0.14572817499999999</v>
      </c>
      <c r="V62">
        <v>0.161067983</v>
      </c>
      <c r="W62">
        <v>0</v>
      </c>
      <c r="X62">
        <v>0.183061525</v>
      </c>
      <c r="Y62">
        <v>-3.1957930000000002E-3</v>
      </c>
      <c r="Z62">
        <v>-2.7170712E-2</v>
      </c>
      <c r="AA62">
        <v>0.17712884400000001</v>
      </c>
      <c r="AB62">
        <v>-5.1132690000000001E-3</v>
      </c>
      <c r="AC62">
        <v>-2.6911944E-2</v>
      </c>
    </row>
    <row r="63" spans="1:29" x14ac:dyDescent="0.3">
      <c r="A63">
        <v>0.61</v>
      </c>
      <c r="B63">
        <v>28.2</v>
      </c>
      <c r="C63">
        <v>-100</v>
      </c>
      <c r="D63">
        <v>100</v>
      </c>
      <c r="E63">
        <v>0</v>
      </c>
      <c r="F63">
        <v>-58.82692308</v>
      </c>
      <c r="G63">
        <v>62.69230769</v>
      </c>
      <c r="H63">
        <v>0.76923076899999998</v>
      </c>
      <c r="I63">
        <v>-58</v>
      </c>
      <c r="J63">
        <v>52</v>
      </c>
      <c r="K63">
        <v>0</v>
      </c>
      <c r="L63">
        <v>-3.0079789940000001</v>
      </c>
      <c r="M63">
        <v>3.2056265179999999</v>
      </c>
      <c r="N63">
        <v>3.9332841E-2</v>
      </c>
      <c r="O63">
        <v>-2.9656961900000001</v>
      </c>
      <c r="P63">
        <v>2.658900032</v>
      </c>
      <c r="Q63">
        <v>0</v>
      </c>
      <c r="R63">
        <v>-0.15039895</v>
      </c>
      <c r="S63">
        <v>0.160281326</v>
      </c>
      <c r="T63">
        <v>1.9666420000000002E-3</v>
      </c>
      <c r="U63">
        <v>-0.14828480899999999</v>
      </c>
      <c r="V63">
        <v>0.13294500200000001</v>
      </c>
      <c r="W63">
        <v>0</v>
      </c>
      <c r="X63">
        <v>0.17937134099999999</v>
      </c>
      <c r="Y63">
        <v>-1.9830310000000001E-3</v>
      </c>
      <c r="Z63">
        <v>-2.0787751E-2</v>
      </c>
      <c r="AA63">
        <v>0.16236810700000001</v>
      </c>
      <c r="AB63">
        <v>5.1132690000000001E-3</v>
      </c>
      <c r="AC63">
        <v>2.6911944E-2</v>
      </c>
    </row>
    <row r="64" spans="1:29" x14ac:dyDescent="0.3">
      <c r="A64">
        <v>0.62</v>
      </c>
      <c r="B64">
        <v>28.2</v>
      </c>
      <c r="C64">
        <v>-100</v>
      </c>
      <c r="D64">
        <v>100</v>
      </c>
      <c r="E64">
        <v>0</v>
      </c>
      <c r="F64">
        <v>-57.30769231</v>
      </c>
      <c r="G64">
        <v>62.05769231</v>
      </c>
      <c r="H64">
        <v>0.76923076899999998</v>
      </c>
      <c r="I64">
        <v>-106</v>
      </c>
      <c r="J64">
        <v>130</v>
      </c>
      <c r="K64">
        <v>1</v>
      </c>
      <c r="L64">
        <v>-2.9302966330000002</v>
      </c>
      <c r="M64">
        <v>3.1731769249999999</v>
      </c>
      <c r="N64">
        <v>3.9332841E-2</v>
      </c>
      <c r="O64">
        <v>-5.4200654510000001</v>
      </c>
      <c r="P64">
        <v>6.6472500810000001</v>
      </c>
      <c r="Q64">
        <v>5.1132693E-2</v>
      </c>
      <c r="R64">
        <v>-0.14651483200000001</v>
      </c>
      <c r="S64">
        <v>0.15865884599999999</v>
      </c>
      <c r="T64">
        <v>1.9666420000000002E-3</v>
      </c>
      <c r="U64">
        <v>-0.27100327299999999</v>
      </c>
      <c r="V64">
        <v>0.332362504</v>
      </c>
      <c r="W64">
        <v>2.5566349999999998E-3</v>
      </c>
      <c r="X64">
        <v>0.17619210499999999</v>
      </c>
      <c r="Y64">
        <v>-2.73691E-3</v>
      </c>
      <c r="Z64">
        <v>-2.4755538000000001E-2</v>
      </c>
      <c r="AA64">
        <v>0.34835339399999998</v>
      </c>
      <c r="AB64">
        <v>-1.8748654E-2</v>
      </c>
      <c r="AC64">
        <v>-0.112133099</v>
      </c>
    </row>
    <row r="65" spans="1:29" x14ac:dyDescent="0.3">
      <c r="A65">
        <v>0.63</v>
      </c>
      <c r="B65">
        <v>28.2</v>
      </c>
      <c r="C65">
        <v>-100</v>
      </c>
      <c r="D65">
        <v>100</v>
      </c>
      <c r="E65">
        <v>0</v>
      </c>
      <c r="F65">
        <v>-58.48076923</v>
      </c>
      <c r="G65">
        <v>64.25</v>
      </c>
      <c r="H65">
        <v>0.76923076899999998</v>
      </c>
      <c r="I65">
        <v>0</v>
      </c>
      <c r="J65">
        <v>0</v>
      </c>
      <c r="K65">
        <v>4</v>
      </c>
      <c r="L65">
        <v>-2.9902792150000002</v>
      </c>
      <c r="M65">
        <v>3.285275521</v>
      </c>
      <c r="N65">
        <v>3.9332841E-2</v>
      </c>
      <c r="O65">
        <v>0</v>
      </c>
      <c r="P65">
        <v>0</v>
      </c>
      <c r="Q65">
        <v>0.204530772</v>
      </c>
      <c r="R65">
        <v>-0.149513961</v>
      </c>
      <c r="S65">
        <v>0.164263776</v>
      </c>
      <c r="T65">
        <v>1.9666420000000002E-3</v>
      </c>
      <c r="U65">
        <v>0</v>
      </c>
      <c r="V65">
        <v>0</v>
      </c>
      <c r="W65">
        <v>1.0226539E-2</v>
      </c>
      <c r="X65">
        <v>0.181159661</v>
      </c>
      <c r="Y65">
        <v>-3.6055100000000001E-3</v>
      </c>
      <c r="Z65">
        <v>-2.9327117999999999E-2</v>
      </c>
      <c r="AA65">
        <v>0</v>
      </c>
      <c r="AB65">
        <v>6.8176920000000002E-3</v>
      </c>
      <c r="AC65">
        <v>-1.7941295999999999E-2</v>
      </c>
    </row>
    <row r="66" spans="1:29" x14ac:dyDescent="0.3">
      <c r="A66">
        <v>0.64</v>
      </c>
      <c r="B66">
        <v>28.2</v>
      </c>
      <c r="C66">
        <v>-100</v>
      </c>
      <c r="D66">
        <v>100</v>
      </c>
      <c r="E66">
        <v>0</v>
      </c>
      <c r="F66">
        <v>-58.92307692</v>
      </c>
      <c r="G66">
        <v>67.403846150000007</v>
      </c>
      <c r="H66">
        <v>0.76923076899999998</v>
      </c>
      <c r="I66">
        <v>-59</v>
      </c>
      <c r="J66">
        <v>66</v>
      </c>
      <c r="K66">
        <v>4</v>
      </c>
      <c r="L66">
        <v>-3.0128955990000001</v>
      </c>
      <c r="M66">
        <v>3.4465401679999998</v>
      </c>
      <c r="N66">
        <v>3.9332841E-2</v>
      </c>
      <c r="O66">
        <v>-3.0168288830000001</v>
      </c>
      <c r="P66">
        <v>3.374757733</v>
      </c>
      <c r="Q66">
        <v>0.204530772</v>
      </c>
      <c r="R66">
        <v>-0.15064478000000001</v>
      </c>
      <c r="S66">
        <v>0.172327008</v>
      </c>
      <c r="T66">
        <v>1.9666420000000002E-3</v>
      </c>
      <c r="U66">
        <v>-0.15084144399999999</v>
      </c>
      <c r="V66">
        <v>0.168737887</v>
      </c>
      <c r="W66">
        <v>1.0226539E-2</v>
      </c>
      <c r="X66">
        <v>0.18646784899999999</v>
      </c>
      <c r="Y66">
        <v>-5.9163150000000001E-3</v>
      </c>
      <c r="Z66">
        <v>-4.1489246E-2</v>
      </c>
      <c r="AA66">
        <v>0.18450921300000001</v>
      </c>
      <c r="AB66">
        <v>8.5221199999999998E-4</v>
      </c>
      <c r="AC66">
        <v>-4.9338563000000002E-2</v>
      </c>
    </row>
    <row r="67" spans="1:29" x14ac:dyDescent="0.3">
      <c r="A67">
        <v>0.65</v>
      </c>
      <c r="B67">
        <v>28.2</v>
      </c>
      <c r="C67">
        <v>-100</v>
      </c>
      <c r="D67">
        <v>100</v>
      </c>
      <c r="E67">
        <v>0</v>
      </c>
      <c r="F67">
        <v>-57.90384615</v>
      </c>
      <c r="G67">
        <v>68.78846154</v>
      </c>
      <c r="H67">
        <v>0.76923076899999998</v>
      </c>
      <c r="I67">
        <v>-61</v>
      </c>
      <c r="J67">
        <v>66</v>
      </c>
      <c r="K67">
        <v>1</v>
      </c>
      <c r="L67">
        <v>-2.960779585</v>
      </c>
      <c r="M67">
        <v>3.5173392809999999</v>
      </c>
      <c r="N67">
        <v>3.9332841E-2</v>
      </c>
      <c r="O67">
        <v>-3.1190942690000001</v>
      </c>
      <c r="P67">
        <v>3.374757733</v>
      </c>
      <c r="Q67">
        <v>5.1132693E-2</v>
      </c>
      <c r="R67">
        <v>-0.14803897899999999</v>
      </c>
      <c r="S67">
        <v>0.17586696399999999</v>
      </c>
      <c r="T67">
        <v>1.9666420000000002E-3</v>
      </c>
      <c r="U67">
        <v>-0.15595471299999999</v>
      </c>
      <c r="V67">
        <v>0.168737887</v>
      </c>
      <c r="W67">
        <v>2.5566349999999998E-3</v>
      </c>
      <c r="X67">
        <v>0.18700718399999999</v>
      </c>
      <c r="Y67">
        <v>-7.9649000000000005E-3</v>
      </c>
      <c r="Z67">
        <v>-5.2271274999999999E-2</v>
      </c>
      <c r="AA67">
        <v>0.18746135999999999</v>
      </c>
      <c r="AB67">
        <v>-2.5566349999999998E-3</v>
      </c>
      <c r="AC67">
        <v>-2.6911944E-2</v>
      </c>
    </row>
    <row r="68" spans="1:29" x14ac:dyDescent="0.3">
      <c r="A68">
        <v>0.66</v>
      </c>
      <c r="B68">
        <v>28.2</v>
      </c>
      <c r="C68">
        <v>-100</v>
      </c>
      <c r="D68">
        <v>100</v>
      </c>
      <c r="E68">
        <v>0</v>
      </c>
      <c r="F68">
        <v>-58.73076923</v>
      </c>
      <c r="G68">
        <v>69.019230769999993</v>
      </c>
      <c r="H68">
        <v>0.76923076899999998</v>
      </c>
      <c r="I68">
        <v>-113</v>
      </c>
      <c r="J68">
        <v>119</v>
      </c>
      <c r="K68">
        <v>0</v>
      </c>
      <c r="L68">
        <v>-3.0030623890000001</v>
      </c>
      <c r="M68">
        <v>3.5291391330000002</v>
      </c>
      <c r="N68">
        <v>3.9332841E-2</v>
      </c>
      <c r="O68">
        <v>-5.7779943009999997</v>
      </c>
      <c r="P68">
        <v>6.0847904589999997</v>
      </c>
      <c r="Q68">
        <v>0</v>
      </c>
      <c r="R68">
        <v>-0.150153119</v>
      </c>
      <c r="S68">
        <v>0.176456957</v>
      </c>
      <c r="T68">
        <v>1.9666420000000002E-3</v>
      </c>
      <c r="U68">
        <v>-0.288899715</v>
      </c>
      <c r="V68">
        <v>0.30423952300000001</v>
      </c>
      <c r="W68">
        <v>0</v>
      </c>
      <c r="X68">
        <v>0.18856841499999999</v>
      </c>
      <c r="Y68">
        <v>-7.4568509999999996E-3</v>
      </c>
      <c r="Z68">
        <v>-4.9597332000000001E-2</v>
      </c>
      <c r="AA68">
        <v>0.34244909899999998</v>
      </c>
      <c r="AB68">
        <v>-5.1132690000000001E-3</v>
      </c>
      <c r="AC68">
        <v>-2.6911944E-2</v>
      </c>
    </row>
    <row r="69" spans="1:29" x14ac:dyDescent="0.3">
      <c r="A69">
        <v>0.67</v>
      </c>
      <c r="B69">
        <v>28.2</v>
      </c>
      <c r="C69">
        <v>-100</v>
      </c>
      <c r="D69">
        <v>100</v>
      </c>
      <c r="E69">
        <v>0</v>
      </c>
      <c r="F69">
        <v>-59.82692308</v>
      </c>
      <c r="G69">
        <v>69.730769230000007</v>
      </c>
      <c r="H69">
        <v>0.76923076899999998</v>
      </c>
      <c r="I69">
        <v>-44</v>
      </c>
      <c r="J69">
        <v>0</v>
      </c>
      <c r="K69">
        <v>0</v>
      </c>
      <c r="L69">
        <v>-3.0591116870000001</v>
      </c>
      <c r="M69">
        <v>3.5655220110000001</v>
      </c>
      <c r="N69">
        <v>3.9332841E-2</v>
      </c>
      <c r="O69">
        <v>-2.2498384890000001</v>
      </c>
      <c r="P69">
        <v>0</v>
      </c>
      <c r="Q69">
        <v>0</v>
      </c>
      <c r="R69">
        <v>-0.15295558400000001</v>
      </c>
      <c r="S69">
        <v>0.17827610099999999</v>
      </c>
      <c r="T69">
        <v>1.9666420000000002E-3</v>
      </c>
      <c r="U69">
        <v>-0.11249192399999999</v>
      </c>
      <c r="V69">
        <v>0</v>
      </c>
      <c r="W69">
        <v>0</v>
      </c>
      <c r="X69">
        <v>0.19123670200000001</v>
      </c>
      <c r="Y69">
        <v>-7.1290770000000002E-3</v>
      </c>
      <c r="Z69">
        <v>-4.7872207E-2</v>
      </c>
      <c r="AA69">
        <v>6.4947243000000002E-2</v>
      </c>
      <c r="AB69">
        <v>3.7497308E-2</v>
      </c>
      <c r="AC69">
        <v>0.19735425300000001</v>
      </c>
    </row>
    <row r="70" spans="1:29" x14ac:dyDescent="0.3">
      <c r="A70">
        <v>0.68</v>
      </c>
      <c r="B70">
        <v>28.2</v>
      </c>
      <c r="C70">
        <v>-100</v>
      </c>
      <c r="D70">
        <v>100</v>
      </c>
      <c r="E70">
        <v>0</v>
      </c>
      <c r="F70">
        <v>-59.11538462</v>
      </c>
      <c r="G70">
        <v>69.46153846</v>
      </c>
      <c r="H70">
        <v>0.75</v>
      </c>
      <c r="I70">
        <v>0</v>
      </c>
      <c r="J70">
        <v>64</v>
      </c>
      <c r="K70">
        <v>0</v>
      </c>
      <c r="L70">
        <v>-3.0227288090000002</v>
      </c>
      <c r="M70">
        <v>3.5517555170000001</v>
      </c>
      <c r="N70">
        <v>3.8349519999999998E-2</v>
      </c>
      <c r="O70">
        <v>0</v>
      </c>
      <c r="P70">
        <v>3.272492347</v>
      </c>
      <c r="Q70">
        <v>0</v>
      </c>
      <c r="R70">
        <v>-0.15113644000000001</v>
      </c>
      <c r="S70">
        <v>0.177587776</v>
      </c>
      <c r="T70">
        <v>1.917476E-3</v>
      </c>
      <c r="U70">
        <v>0</v>
      </c>
      <c r="V70">
        <v>0.163624617</v>
      </c>
      <c r="W70">
        <v>0</v>
      </c>
      <c r="X70">
        <v>0.18978901500000001</v>
      </c>
      <c r="Y70">
        <v>-7.5387939999999997E-3</v>
      </c>
      <c r="Z70">
        <v>-4.9769845E-2</v>
      </c>
      <c r="AA70">
        <v>9.4468716999999994E-2</v>
      </c>
      <c r="AB70">
        <v>-5.4541539E-2</v>
      </c>
      <c r="AC70">
        <v>-0.28706073199999999</v>
      </c>
    </row>
    <row r="71" spans="1:29" x14ac:dyDescent="0.3">
      <c r="A71">
        <v>0.69</v>
      </c>
      <c r="B71">
        <v>28.2</v>
      </c>
      <c r="C71">
        <v>-100</v>
      </c>
      <c r="D71">
        <v>100</v>
      </c>
      <c r="E71">
        <v>0</v>
      </c>
      <c r="F71">
        <v>-58.65384615</v>
      </c>
      <c r="G71">
        <v>68.63461538</v>
      </c>
      <c r="H71">
        <v>0.63461538500000003</v>
      </c>
      <c r="I71">
        <v>-111</v>
      </c>
      <c r="J71">
        <v>68</v>
      </c>
      <c r="K71">
        <v>0</v>
      </c>
      <c r="L71">
        <v>-2.9991291050000002</v>
      </c>
      <c r="M71">
        <v>3.5094727130000001</v>
      </c>
      <c r="N71">
        <v>3.2449593999999998E-2</v>
      </c>
      <c r="O71">
        <v>-5.6757289149999997</v>
      </c>
      <c r="P71">
        <v>3.4770231190000001</v>
      </c>
      <c r="Q71">
        <v>0</v>
      </c>
      <c r="R71">
        <v>-0.14995645499999999</v>
      </c>
      <c r="S71">
        <v>0.17547363599999999</v>
      </c>
      <c r="T71">
        <v>1.6224799999999999E-3</v>
      </c>
      <c r="U71">
        <v>-0.28378644600000003</v>
      </c>
      <c r="V71">
        <v>0.17385115600000001</v>
      </c>
      <c r="W71">
        <v>0</v>
      </c>
      <c r="X71">
        <v>0.187887151</v>
      </c>
      <c r="Y71">
        <v>-7.4240740000000001E-3</v>
      </c>
      <c r="Z71">
        <v>-4.7613439E-2</v>
      </c>
      <c r="AA71">
        <v>0.26421719300000002</v>
      </c>
      <c r="AB71">
        <v>3.6645097000000001E-2</v>
      </c>
      <c r="AC71">
        <v>0.19286892899999999</v>
      </c>
    </row>
    <row r="72" spans="1:29" x14ac:dyDescent="0.3">
      <c r="A72">
        <v>0.7</v>
      </c>
      <c r="B72">
        <v>28.2</v>
      </c>
      <c r="C72">
        <v>-100</v>
      </c>
      <c r="D72">
        <v>100</v>
      </c>
      <c r="E72">
        <v>0</v>
      </c>
      <c r="F72">
        <v>-60.01923077</v>
      </c>
      <c r="G72">
        <v>69.78846154</v>
      </c>
      <c r="H72">
        <v>0.38461538499999998</v>
      </c>
      <c r="I72">
        <v>-59</v>
      </c>
      <c r="J72">
        <v>139</v>
      </c>
      <c r="K72">
        <v>0</v>
      </c>
      <c r="L72">
        <v>-3.0689448970000002</v>
      </c>
      <c r="M72">
        <v>3.5684719739999999</v>
      </c>
      <c r="N72">
        <v>1.966642E-2</v>
      </c>
      <c r="O72">
        <v>-3.0168288830000001</v>
      </c>
      <c r="P72">
        <v>7.1074443169999997</v>
      </c>
      <c r="Q72">
        <v>0</v>
      </c>
      <c r="R72">
        <v>-0.15344724500000001</v>
      </c>
      <c r="S72">
        <v>0.17842359899999999</v>
      </c>
      <c r="T72">
        <v>9.8332100000000011E-4</v>
      </c>
      <c r="U72">
        <v>-0.15084144399999999</v>
      </c>
      <c r="V72">
        <v>0.35537221600000002</v>
      </c>
      <c r="W72">
        <v>0</v>
      </c>
      <c r="X72">
        <v>0.19160572100000001</v>
      </c>
      <c r="Y72">
        <v>-7.669904E-3</v>
      </c>
      <c r="Z72">
        <v>-4.5543289000000001E-2</v>
      </c>
      <c r="AA72">
        <v>0.29226259300000001</v>
      </c>
      <c r="AB72">
        <v>-6.8176924E-2</v>
      </c>
      <c r="AC72">
        <v>-0.358825915</v>
      </c>
    </row>
    <row r="73" spans="1:29" x14ac:dyDescent="0.3">
      <c r="A73">
        <v>0.71</v>
      </c>
      <c r="B73">
        <v>28.2</v>
      </c>
      <c r="C73">
        <v>-100</v>
      </c>
      <c r="D73">
        <v>100</v>
      </c>
      <c r="E73">
        <v>0</v>
      </c>
      <c r="F73">
        <v>-60.94230769</v>
      </c>
      <c r="G73">
        <v>71.230769230000007</v>
      </c>
      <c r="H73">
        <v>0.134615385</v>
      </c>
      <c r="I73">
        <v>-58</v>
      </c>
      <c r="J73">
        <v>59</v>
      </c>
      <c r="K73">
        <v>0</v>
      </c>
      <c r="L73">
        <v>-3.1161443059999998</v>
      </c>
      <c r="M73">
        <v>3.6422210499999998</v>
      </c>
      <c r="N73">
        <v>6.8832470000000003E-3</v>
      </c>
      <c r="O73">
        <v>-2.9656961900000001</v>
      </c>
      <c r="P73">
        <v>3.0168288830000001</v>
      </c>
      <c r="Q73">
        <v>0</v>
      </c>
      <c r="R73">
        <v>-0.155807215</v>
      </c>
      <c r="S73">
        <v>0.18211105299999999</v>
      </c>
      <c r="T73">
        <v>3.4416200000000002E-4</v>
      </c>
      <c r="U73">
        <v>-0.14828480899999999</v>
      </c>
      <c r="V73">
        <v>0.15084144399999999</v>
      </c>
      <c r="W73">
        <v>0</v>
      </c>
      <c r="X73">
        <v>0.195097203</v>
      </c>
      <c r="Y73">
        <v>-8.5385040000000006E-3</v>
      </c>
      <c r="Z73">
        <v>-4.6750875999999997E-2</v>
      </c>
      <c r="AA73">
        <v>0.172700623</v>
      </c>
      <c r="AB73">
        <v>-8.5221199999999998E-4</v>
      </c>
      <c r="AC73">
        <v>-4.4853239999999997E-3</v>
      </c>
    </row>
    <row r="74" spans="1:29" x14ac:dyDescent="0.3">
      <c r="A74">
        <v>0.72</v>
      </c>
      <c r="B74">
        <v>28.2</v>
      </c>
      <c r="C74">
        <v>-100</v>
      </c>
      <c r="D74">
        <v>100</v>
      </c>
      <c r="E74">
        <v>0</v>
      </c>
      <c r="F74">
        <v>-59.98076923</v>
      </c>
      <c r="G74">
        <v>70.71153846</v>
      </c>
      <c r="H74">
        <v>1.9230769000000002E-2</v>
      </c>
      <c r="I74">
        <v>-49</v>
      </c>
      <c r="J74">
        <v>71</v>
      </c>
      <c r="K74">
        <v>0</v>
      </c>
      <c r="L74">
        <v>-3.066978255</v>
      </c>
      <c r="M74">
        <v>3.615671383</v>
      </c>
      <c r="N74">
        <v>9.8332100000000011E-4</v>
      </c>
      <c r="O74">
        <v>-2.5055019540000001</v>
      </c>
      <c r="P74">
        <v>3.6304211980000001</v>
      </c>
      <c r="Q74">
        <v>0</v>
      </c>
      <c r="R74">
        <v>-0.153348913</v>
      </c>
      <c r="S74">
        <v>0.18078356900000001</v>
      </c>
      <c r="T74" s="1">
        <v>4.9200000000000003E-5</v>
      </c>
      <c r="U74">
        <v>-0.125275098</v>
      </c>
      <c r="V74">
        <v>0.18152106000000001</v>
      </c>
      <c r="W74">
        <v>0</v>
      </c>
      <c r="X74">
        <v>0.192911478</v>
      </c>
      <c r="Y74">
        <v>-9.1121080000000007E-3</v>
      </c>
      <c r="Z74">
        <v>-4.8217231999999999E-2</v>
      </c>
      <c r="AA74">
        <v>0.17712884400000001</v>
      </c>
      <c r="AB74">
        <v>-1.8748654E-2</v>
      </c>
      <c r="AC74">
        <v>-9.8677127000000003E-2</v>
      </c>
    </row>
    <row r="75" spans="1:29" x14ac:dyDescent="0.3">
      <c r="A75">
        <v>0.73</v>
      </c>
      <c r="B75">
        <v>28.2</v>
      </c>
      <c r="C75">
        <v>-100</v>
      </c>
      <c r="D75">
        <v>100</v>
      </c>
      <c r="E75">
        <v>0</v>
      </c>
      <c r="F75">
        <v>-58.51923077</v>
      </c>
      <c r="G75">
        <v>70.519230769999993</v>
      </c>
      <c r="H75">
        <v>0</v>
      </c>
      <c r="I75">
        <v>-60</v>
      </c>
      <c r="J75">
        <v>69</v>
      </c>
      <c r="K75">
        <v>0</v>
      </c>
      <c r="L75">
        <v>-2.9922458569999999</v>
      </c>
      <c r="M75">
        <v>3.605838173</v>
      </c>
      <c r="N75">
        <v>0</v>
      </c>
      <c r="O75">
        <v>-3.0679615760000001</v>
      </c>
      <c r="P75">
        <v>3.5281558120000001</v>
      </c>
      <c r="Q75">
        <v>0</v>
      </c>
      <c r="R75">
        <v>-0.14961229300000001</v>
      </c>
      <c r="S75">
        <v>0.180291909</v>
      </c>
      <c r="T75">
        <v>0</v>
      </c>
      <c r="U75">
        <v>-0.15339807899999999</v>
      </c>
      <c r="V75">
        <v>0.17640779100000001</v>
      </c>
      <c r="W75">
        <v>0</v>
      </c>
      <c r="X75">
        <v>0.19047027999999999</v>
      </c>
      <c r="Y75">
        <v>-1.0226539E-2</v>
      </c>
      <c r="Z75">
        <v>-5.3823887000000001E-2</v>
      </c>
      <c r="AA75">
        <v>0.19041350700000001</v>
      </c>
      <c r="AB75">
        <v>-7.669904E-3</v>
      </c>
      <c r="AC75">
        <v>-4.0367914999999997E-2</v>
      </c>
    </row>
    <row r="76" spans="1:29" x14ac:dyDescent="0.3">
      <c r="A76">
        <v>0.74</v>
      </c>
      <c r="B76">
        <v>28.2</v>
      </c>
      <c r="C76">
        <v>-100</v>
      </c>
      <c r="D76">
        <v>100</v>
      </c>
      <c r="E76">
        <v>0</v>
      </c>
      <c r="F76">
        <v>-59.40384615</v>
      </c>
      <c r="G76">
        <v>72.38461538</v>
      </c>
      <c r="H76">
        <v>-3.8461538000000003E-2</v>
      </c>
      <c r="I76">
        <v>-60</v>
      </c>
      <c r="J76">
        <v>72</v>
      </c>
      <c r="K76">
        <v>0</v>
      </c>
      <c r="L76">
        <v>-3.0374786239999998</v>
      </c>
      <c r="M76">
        <v>3.7012203110000002</v>
      </c>
      <c r="N76">
        <v>-1.9666420000000002E-3</v>
      </c>
      <c r="O76">
        <v>-3.0679615760000001</v>
      </c>
      <c r="P76">
        <v>3.6815538910000001</v>
      </c>
      <c r="Q76">
        <v>0</v>
      </c>
      <c r="R76">
        <v>-0.15187393099999999</v>
      </c>
      <c r="S76">
        <v>0.18506101599999999</v>
      </c>
      <c r="T76" s="1">
        <v>-9.8300000000000004E-5</v>
      </c>
      <c r="U76">
        <v>-0.15339807899999999</v>
      </c>
      <c r="V76">
        <v>0.18407769500000001</v>
      </c>
      <c r="W76">
        <v>0</v>
      </c>
      <c r="X76">
        <v>0.194529482</v>
      </c>
      <c r="Y76">
        <v>-1.1127916E-2</v>
      </c>
      <c r="Z76">
        <v>-5.8050443E-2</v>
      </c>
      <c r="AA76">
        <v>0.19484172899999999</v>
      </c>
      <c r="AB76">
        <v>-1.0226539E-2</v>
      </c>
      <c r="AC76">
        <v>-5.3823887000000001E-2</v>
      </c>
    </row>
    <row r="77" spans="1:29" x14ac:dyDescent="0.3">
      <c r="A77">
        <v>0.75</v>
      </c>
      <c r="B77">
        <v>28.2</v>
      </c>
      <c r="C77">
        <v>-100</v>
      </c>
      <c r="D77">
        <v>100</v>
      </c>
      <c r="E77">
        <v>0</v>
      </c>
      <c r="F77">
        <v>-61.07692308</v>
      </c>
      <c r="G77">
        <v>73.692307690000007</v>
      </c>
      <c r="H77">
        <v>-0.134615385</v>
      </c>
      <c r="I77">
        <v>-62</v>
      </c>
      <c r="J77">
        <v>70</v>
      </c>
      <c r="K77">
        <v>0</v>
      </c>
      <c r="L77">
        <v>-3.123027553</v>
      </c>
      <c r="M77">
        <v>3.7680861399999999</v>
      </c>
      <c r="N77">
        <v>-6.8832470000000003E-3</v>
      </c>
      <c r="O77">
        <v>-3.1702269620000001</v>
      </c>
      <c r="P77">
        <v>3.5792885050000001</v>
      </c>
      <c r="Q77">
        <v>0</v>
      </c>
      <c r="R77">
        <v>-0.15615137800000001</v>
      </c>
      <c r="S77">
        <v>0.18840430699999999</v>
      </c>
      <c r="T77">
        <v>-3.4416200000000002E-4</v>
      </c>
      <c r="U77">
        <v>-0.158511348</v>
      </c>
      <c r="V77">
        <v>0.17896442500000001</v>
      </c>
      <c r="W77">
        <v>0</v>
      </c>
      <c r="X77">
        <v>0.19892931699999999</v>
      </c>
      <c r="Y77">
        <v>-1.0980418E-2</v>
      </c>
      <c r="Z77">
        <v>-5.5980293E-2</v>
      </c>
      <c r="AA77">
        <v>0.19484172899999999</v>
      </c>
      <c r="AB77">
        <v>-6.8176920000000002E-3</v>
      </c>
      <c r="AC77">
        <v>-3.5882591999999998E-2</v>
      </c>
    </row>
    <row r="78" spans="1:29" x14ac:dyDescent="0.3">
      <c r="A78">
        <v>0.76</v>
      </c>
      <c r="B78">
        <v>28.2</v>
      </c>
      <c r="C78">
        <v>-100</v>
      </c>
      <c r="D78">
        <v>100</v>
      </c>
      <c r="E78">
        <v>0</v>
      </c>
      <c r="F78">
        <v>-60.11538462</v>
      </c>
      <c r="G78">
        <v>72.557692309999993</v>
      </c>
      <c r="H78">
        <v>-0.25</v>
      </c>
      <c r="I78">
        <v>-62</v>
      </c>
      <c r="J78">
        <v>57</v>
      </c>
      <c r="K78">
        <v>0</v>
      </c>
      <c r="L78">
        <v>-3.0738615020000002</v>
      </c>
      <c r="M78">
        <v>3.7100702000000001</v>
      </c>
      <c r="N78">
        <v>-1.2783173E-2</v>
      </c>
      <c r="O78">
        <v>-3.1702269620000001</v>
      </c>
      <c r="P78">
        <v>2.9145634970000001</v>
      </c>
      <c r="Q78">
        <v>0</v>
      </c>
      <c r="R78">
        <v>-0.15369307500000001</v>
      </c>
      <c r="S78">
        <v>0.18550351000000001</v>
      </c>
      <c r="T78">
        <v>-6.3915900000000004E-4</v>
      </c>
      <c r="U78">
        <v>-0.158511348</v>
      </c>
      <c r="V78">
        <v>0.14572817499999999</v>
      </c>
      <c r="W78">
        <v>0</v>
      </c>
      <c r="X78">
        <v>0.19583523999999999</v>
      </c>
      <c r="Y78">
        <v>-1.1029584E-2</v>
      </c>
      <c r="Z78">
        <v>-5.4686449999999998E-2</v>
      </c>
      <c r="AA78">
        <v>0.17565277000000001</v>
      </c>
      <c r="AB78">
        <v>4.2610579999999999E-3</v>
      </c>
      <c r="AC78">
        <v>2.2426620000000001E-2</v>
      </c>
    </row>
    <row r="79" spans="1:29" x14ac:dyDescent="0.3">
      <c r="A79">
        <v>0.77</v>
      </c>
      <c r="B79">
        <v>28.2</v>
      </c>
      <c r="C79">
        <v>-100</v>
      </c>
      <c r="D79">
        <v>100</v>
      </c>
      <c r="E79">
        <v>0</v>
      </c>
      <c r="F79">
        <v>-60.05769231</v>
      </c>
      <c r="G79">
        <v>70.42307692</v>
      </c>
      <c r="H79">
        <v>-0.38461538499999998</v>
      </c>
      <c r="I79">
        <v>-50</v>
      </c>
      <c r="J79">
        <v>72</v>
      </c>
      <c r="K79">
        <v>0</v>
      </c>
      <c r="L79">
        <v>-3.0709115389999999</v>
      </c>
      <c r="M79">
        <v>3.6009215669999999</v>
      </c>
      <c r="N79">
        <v>-1.966642E-2</v>
      </c>
      <c r="O79">
        <v>-2.556634646</v>
      </c>
      <c r="P79">
        <v>3.6815538910000001</v>
      </c>
      <c r="Q79">
        <v>0</v>
      </c>
      <c r="R79">
        <v>-0.15354557699999999</v>
      </c>
      <c r="S79">
        <v>0.180046078</v>
      </c>
      <c r="T79">
        <v>-9.8332100000000011E-4</v>
      </c>
      <c r="U79">
        <v>-0.127831732</v>
      </c>
      <c r="V79">
        <v>0.18407769500000001</v>
      </c>
      <c r="W79">
        <v>0</v>
      </c>
      <c r="X79">
        <v>0.19259923200000001</v>
      </c>
      <c r="Y79">
        <v>-9.4890479999999999E-3</v>
      </c>
      <c r="Z79">
        <v>-4.4766983000000003E-2</v>
      </c>
      <c r="AA79">
        <v>0.180080992</v>
      </c>
      <c r="AB79">
        <v>-1.8748654E-2</v>
      </c>
      <c r="AC79">
        <v>-9.8677127000000003E-2</v>
      </c>
    </row>
    <row r="80" spans="1:29" x14ac:dyDescent="0.3">
      <c r="A80">
        <v>0.78</v>
      </c>
      <c r="B80">
        <v>28.2</v>
      </c>
      <c r="C80">
        <v>-100</v>
      </c>
      <c r="D80">
        <v>100</v>
      </c>
      <c r="E80">
        <v>0</v>
      </c>
      <c r="F80">
        <v>-61.51923077</v>
      </c>
      <c r="G80">
        <v>69.730769230000007</v>
      </c>
      <c r="H80">
        <v>-0.51923076899999998</v>
      </c>
      <c r="I80">
        <v>-65</v>
      </c>
      <c r="J80">
        <v>72</v>
      </c>
      <c r="K80">
        <v>0</v>
      </c>
      <c r="L80">
        <v>-3.1456439359999999</v>
      </c>
      <c r="M80">
        <v>3.5655220110000001</v>
      </c>
      <c r="N80">
        <v>-2.6549666999999999E-2</v>
      </c>
      <c r="O80">
        <v>-3.32362504</v>
      </c>
      <c r="P80">
        <v>3.6815538910000001</v>
      </c>
      <c r="Q80">
        <v>0</v>
      </c>
      <c r="R80">
        <v>-0.15728219700000001</v>
      </c>
      <c r="S80">
        <v>0.17827610099999999</v>
      </c>
      <c r="T80">
        <v>-1.327483E-3</v>
      </c>
      <c r="U80">
        <v>-0.166181252</v>
      </c>
      <c r="V80">
        <v>0.18407769500000001</v>
      </c>
      <c r="W80">
        <v>0</v>
      </c>
      <c r="X80">
        <v>0.193734673</v>
      </c>
      <c r="Y80">
        <v>-7.8829569999999995E-3</v>
      </c>
      <c r="Z80">
        <v>-3.4502492000000003E-2</v>
      </c>
      <c r="AA80">
        <v>0.20222209699999999</v>
      </c>
      <c r="AB80">
        <v>-5.9654809999999999E-3</v>
      </c>
      <c r="AC80">
        <v>-3.1397267999999999E-2</v>
      </c>
    </row>
    <row r="81" spans="1:29" x14ac:dyDescent="0.3">
      <c r="A81">
        <v>0.79</v>
      </c>
      <c r="B81">
        <v>28.2</v>
      </c>
      <c r="C81">
        <v>-100</v>
      </c>
      <c r="D81">
        <v>100</v>
      </c>
      <c r="E81">
        <v>0</v>
      </c>
      <c r="F81">
        <v>-62.30769231</v>
      </c>
      <c r="G81">
        <v>70.21153846</v>
      </c>
      <c r="H81">
        <v>-0.63461538500000003</v>
      </c>
      <c r="I81">
        <v>-64</v>
      </c>
      <c r="J81">
        <v>74</v>
      </c>
      <c r="K81">
        <v>0</v>
      </c>
      <c r="L81">
        <v>-3.1859600979999998</v>
      </c>
      <c r="M81">
        <v>3.5901050360000002</v>
      </c>
      <c r="N81">
        <v>-3.2449593999999998E-2</v>
      </c>
      <c r="O81">
        <v>-3.272492347</v>
      </c>
      <c r="P81">
        <v>3.7838192770000001</v>
      </c>
      <c r="Q81">
        <v>0</v>
      </c>
      <c r="R81">
        <v>-0.15929800499999999</v>
      </c>
      <c r="S81">
        <v>0.179505252</v>
      </c>
      <c r="T81">
        <v>-1.6224799999999999E-3</v>
      </c>
      <c r="U81">
        <v>-0.163624617</v>
      </c>
      <c r="V81">
        <v>0.18919096399999999</v>
      </c>
      <c r="W81">
        <v>0</v>
      </c>
      <c r="X81">
        <v>0.19560815100000001</v>
      </c>
      <c r="Y81">
        <v>-7.8174019999999993E-3</v>
      </c>
      <c r="Z81">
        <v>-3.2604855000000002E-2</v>
      </c>
      <c r="AA81">
        <v>0.20369817100000001</v>
      </c>
      <c r="AB81">
        <v>-8.5221150000000002E-3</v>
      </c>
      <c r="AC81">
        <v>-4.4853239000000003E-2</v>
      </c>
    </row>
    <row r="82" spans="1:29" x14ac:dyDescent="0.3">
      <c r="A82">
        <v>0.8</v>
      </c>
      <c r="B82">
        <v>28.2</v>
      </c>
      <c r="C82">
        <v>-100</v>
      </c>
      <c r="D82">
        <v>100</v>
      </c>
      <c r="E82">
        <v>0</v>
      </c>
      <c r="F82">
        <v>-62.94230769</v>
      </c>
      <c r="G82">
        <v>70.28846154</v>
      </c>
      <c r="H82">
        <v>-0.75</v>
      </c>
      <c r="I82">
        <v>-62</v>
      </c>
      <c r="J82">
        <v>74</v>
      </c>
      <c r="K82">
        <v>0</v>
      </c>
      <c r="L82">
        <v>-3.2184096919999998</v>
      </c>
      <c r="M82">
        <v>3.5940383200000001</v>
      </c>
      <c r="N82">
        <v>-3.8349519999999998E-2</v>
      </c>
      <c r="O82">
        <v>-3.1702269620000001</v>
      </c>
      <c r="P82">
        <v>3.7838192770000001</v>
      </c>
      <c r="Q82">
        <v>0</v>
      </c>
      <c r="R82">
        <v>-0.160920485</v>
      </c>
      <c r="S82">
        <v>0.17970191599999999</v>
      </c>
      <c r="T82">
        <v>-1.917476E-3</v>
      </c>
      <c r="U82">
        <v>-0.158511348</v>
      </c>
      <c r="V82">
        <v>0.18919096399999999</v>
      </c>
      <c r="W82">
        <v>0</v>
      </c>
      <c r="X82">
        <v>0.19665843499999999</v>
      </c>
      <c r="Y82">
        <v>-7.5387939999999997E-3</v>
      </c>
      <c r="Z82">
        <v>-2.9585887000000002E-2</v>
      </c>
      <c r="AA82">
        <v>0.200746023</v>
      </c>
      <c r="AB82">
        <v>-1.0226539E-2</v>
      </c>
      <c r="AC82">
        <v>-5.3823887000000001E-2</v>
      </c>
    </row>
    <row r="83" spans="1:29" x14ac:dyDescent="0.3">
      <c r="A83">
        <v>0.81</v>
      </c>
      <c r="B83">
        <v>28.2</v>
      </c>
      <c r="C83">
        <v>-100</v>
      </c>
      <c r="D83">
        <v>100</v>
      </c>
      <c r="E83">
        <v>0</v>
      </c>
      <c r="F83">
        <v>-62.92307692</v>
      </c>
      <c r="G83">
        <v>71.57692308</v>
      </c>
      <c r="H83">
        <v>-0.88461538500000003</v>
      </c>
      <c r="I83">
        <v>-59</v>
      </c>
      <c r="J83">
        <v>58</v>
      </c>
      <c r="K83">
        <v>-2</v>
      </c>
      <c r="L83">
        <v>-3.2174263700000001</v>
      </c>
      <c r="M83">
        <v>3.6599208289999998</v>
      </c>
      <c r="N83">
        <v>-4.5232767E-2</v>
      </c>
      <c r="O83">
        <v>-3.0168288830000001</v>
      </c>
      <c r="P83">
        <v>2.9656961900000001</v>
      </c>
      <c r="Q83">
        <v>-0.102265386</v>
      </c>
      <c r="R83">
        <v>-0.16087131900000001</v>
      </c>
      <c r="S83">
        <v>0.182996041</v>
      </c>
      <c r="T83">
        <v>-2.2616379999999998E-3</v>
      </c>
      <c r="U83">
        <v>-0.15084144399999999</v>
      </c>
      <c r="V83">
        <v>0.14828480899999999</v>
      </c>
      <c r="W83">
        <v>-5.1132690000000001E-3</v>
      </c>
      <c r="X83">
        <v>0.198531913</v>
      </c>
      <c r="Y83">
        <v>-8.8826670000000003E-3</v>
      </c>
      <c r="Z83">
        <v>-3.4847517000000001E-2</v>
      </c>
      <c r="AA83">
        <v>0.172700623</v>
      </c>
      <c r="AB83">
        <v>-2.5566349999999998E-3</v>
      </c>
      <c r="AC83">
        <v>1.3455972E-2</v>
      </c>
    </row>
    <row r="84" spans="1:29" x14ac:dyDescent="0.3">
      <c r="A84">
        <v>0.82</v>
      </c>
      <c r="B84">
        <v>28.2</v>
      </c>
      <c r="C84">
        <v>-100</v>
      </c>
      <c r="D84">
        <v>100</v>
      </c>
      <c r="E84">
        <v>0</v>
      </c>
      <c r="F84">
        <v>-62.42307692</v>
      </c>
      <c r="G84">
        <v>73.46153846</v>
      </c>
      <c r="H84">
        <v>-1.096153846</v>
      </c>
      <c r="I84">
        <v>-62</v>
      </c>
      <c r="J84">
        <v>74</v>
      </c>
      <c r="K84">
        <v>-1</v>
      </c>
      <c r="L84">
        <v>-3.1918600239999999</v>
      </c>
      <c r="M84">
        <v>3.7562862880000001</v>
      </c>
      <c r="N84">
        <v>-5.6049297999999997E-2</v>
      </c>
      <c r="O84">
        <v>-3.1702269620000001</v>
      </c>
      <c r="P84">
        <v>3.7838192770000001</v>
      </c>
      <c r="Q84">
        <v>-5.1132693E-2</v>
      </c>
      <c r="R84">
        <v>-0.15959300100000001</v>
      </c>
      <c r="S84">
        <v>0.18781431400000001</v>
      </c>
      <c r="T84">
        <v>-2.8024650000000001E-3</v>
      </c>
      <c r="U84">
        <v>-0.158511348</v>
      </c>
      <c r="V84">
        <v>0.18919096399999999</v>
      </c>
      <c r="W84">
        <v>-2.5566349999999998E-3</v>
      </c>
      <c r="X84">
        <v>0.20057570699999999</v>
      </c>
      <c r="Y84">
        <v>-1.1275413999999999E-2</v>
      </c>
      <c r="Z84">
        <v>-4.4594470999999997E-2</v>
      </c>
      <c r="AA84">
        <v>0.200746023</v>
      </c>
      <c r="AB84">
        <v>-1.1930962E-2</v>
      </c>
      <c r="AC84">
        <v>-4.9338563000000002E-2</v>
      </c>
    </row>
    <row r="85" spans="1:29" x14ac:dyDescent="0.3">
      <c r="A85">
        <v>0.83</v>
      </c>
      <c r="B85">
        <v>28.2</v>
      </c>
      <c r="C85">
        <v>-100</v>
      </c>
      <c r="D85">
        <v>100</v>
      </c>
      <c r="E85">
        <v>0</v>
      </c>
      <c r="F85">
        <v>-62.28846154</v>
      </c>
      <c r="G85">
        <v>74.5</v>
      </c>
      <c r="H85">
        <v>-1.384615385</v>
      </c>
      <c r="I85">
        <v>-48</v>
      </c>
      <c r="J85">
        <v>74</v>
      </c>
      <c r="K85">
        <v>-2</v>
      </c>
      <c r="L85">
        <v>-3.1849767770000001</v>
      </c>
      <c r="M85">
        <v>3.8093856229999998</v>
      </c>
      <c r="N85">
        <v>-7.0799112999999997E-2</v>
      </c>
      <c r="O85">
        <v>-2.4543692610000001</v>
      </c>
      <c r="P85">
        <v>3.7838192770000001</v>
      </c>
      <c r="Q85">
        <v>-0.102265386</v>
      </c>
      <c r="R85">
        <v>-0.159248839</v>
      </c>
      <c r="S85">
        <v>0.19046928099999999</v>
      </c>
      <c r="T85">
        <v>-3.5399559999999999E-3</v>
      </c>
      <c r="U85">
        <v>-0.122718463</v>
      </c>
      <c r="V85">
        <v>0.18919096399999999</v>
      </c>
      <c r="W85">
        <v>-5.1132690000000001E-3</v>
      </c>
      <c r="X85">
        <v>0.201909851</v>
      </c>
      <c r="Y85">
        <v>-1.2766784999999999E-2</v>
      </c>
      <c r="Z85">
        <v>-4.8562256999999998E-2</v>
      </c>
      <c r="AA85">
        <v>0.180080992</v>
      </c>
      <c r="AB85">
        <v>-2.5566346E-2</v>
      </c>
      <c r="AC85">
        <v>-0.107647775</v>
      </c>
    </row>
    <row r="86" spans="1:29" x14ac:dyDescent="0.3">
      <c r="A86">
        <v>0.84</v>
      </c>
      <c r="B86">
        <v>28.2</v>
      </c>
      <c r="C86">
        <v>-100</v>
      </c>
      <c r="D86">
        <v>100</v>
      </c>
      <c r="E86">
        <v>0</v>
      </c>
      <c r="F86">
        <v>-63.63461538</v>
      </c>
      <c r="G86">
        <v>76.557692309999993</v>
      </c>
      <c r="H86">
        <v>-1.769230769</v>
      </c>
      <c r="I86">
        <v>-126</v>
      </c>
      <c r="J86">
        <v>72</v>
      </c>
      <c r="K86">
        <v>-2</v>
      </c>
      <c r="L86">
        <v>-3.253809248</v>
      </c>
      <c r="M86">
        <v>3.9146009720000001</v>
      </c>
      <c r="N86">
        <v>-9.0465534E-2</v>
      </c>
      <c r="O86">
        <v>-6.4427193090000001</v>
      </c>
      <c r="P86">
        <v>3.6815538910000001</v>
      </c>
      <c r="Q86">
        <v>-0.102265386</v>
      </c>
      <c r="R86">
        <v>-0.16269046200000001</v>
      </c>
      <c r="S86">
        <v>0.19573004899999999</v>
      </c>
      <c r="T86">
        <v>-4.523277E-3</v>
      </c>
      <c r="U86">
        <v>-0.32213596500000002</v>
      </c>
      <c r="V86">
        <v>0.18407769500000001</v>
      </c>
      <c r="W86">
        <v>-5.1132690000000001E-3</v>
      </c>
      <c r="X86">
        <v>0.206934179</v>
      </c>
      <c r="Y86">
        <v>-1.4028713E-2</v>
      </c>
      <c r="Z86">
        <v>-5.0028613E-2</v>
      </c>
      <c r="AA86">
        <v>0.29226259300000001</v>
      </c>
      <c r="AB86">
        <v>4.2610576999999997E-2</v>
      </c>
      <c r="AC86">
        <v>0.25117814100000002</v>
      </c>
    </row>
    <row r="87" spans="1:29" x14ac:dyDescent="0.3">
      <c r="A87">
        <v>0.85</v>
      </c>
      <c r="B87">
        <v>28.2</v>
      </c>
      <c r="C87">
        <v>-100</v>
      </c>
      <c r="D87">
        <v>100</v>
      </c>
      <c r="E87">
        <v>0</v>
      </c>
      <c r="F87">
        <v>-64.42307692</v>
      </c>
      <c r="G87">
        <v>78.11538462</v>
      </c>
      <c r="H87">
        <v>-2.230769231</v>
      </c>
      <c r="I87">
        <v>0</v>
      </c>
      <c r="J87">
        <v>74</v>
      </c>
      <c r="K87">
        <v>-1</v>
      </c>
      <c r="L87">
        <v>-3.2941254099999999</v>
      </c>
      <c r="M87">
        <v>3.9942499749999998</v>
      </c>
      <c r="N87">
        <v>-0.114065238</v>
      </c>
      <c r="O87">
        <v>0</v>
      </c>
      <c r="P87">
        <v>3.7838192770000001</v>
      </c>
      <c r="Q87">
        <v>-5.1132693E-2</v>
      </c>
      <c r="R87">
        <v>-0.16470626999999999</v>
      </c>
      <c r="S87">
        <v>0.19971249899999999</v>
      </c>
      <c r="T87">
        <v>-5.7032619999999997E-3</v>
      </c>
      <c r="U87">
        <v>0</v>
      </c>
      <c r="V87">
        <v>0.18919096399999999</v>
      </c>
      <c r="W87">
        <v>-2.5566349999999998E-3</v>
      </c>
      <c r="X87">
        <v>0.21039727499999999</v>
      </c>
      <c r="Y87">
        <v>-1.5470917000000001E-2</v>
      </c>
      <c r="Z87">
        <v>-5.1408713000000002E-2</v>
      </c>
      <c r="AA87">
        <v>0.109229454</v>
      </c>
      <c r="AB87">
        <v>-6.4768078000000007E-2</v>
      </c>
      <c r="AC87">
        <v>-0.32742864799999999</v>
      </c>
    </row>
    <row r="88" spans="1:29" x14ac:dyDescent="0.3">
      <c r="A88">
        <v>0.86</v>
      </c>
      <c r="B88">
        <v>28.2</v>
      </c>
      <c r="C88">
        <v>-100</v>
      </c>
      <c r="D88">
        <v>100</v>
      </c>
      <c r="E88">
        <v>0</v>
      </c>
      <c r="F88">
        <v>-63.61538462</v>
      </c>
      <c r="G88">
        <v>78.519230769999993</v>
      </c>
      <c r="H88">
        <v>-2.576923077</v>
      </c>
      <c r="I88">
        <v>-131</v>
      </c>
      <c r="J88">
        <v>75</v>
      </c>
      <c r="K88">
        <v>-2</v>
      </c>
      <c r="L88">
        <v>-3.252825927</v>
      </c>
      <c r="M88">
        <v>4.0148997160000004</v>
      </c>
      <c r="N88">
        <v>-0.13176501600000001</v>
      </c>
      <c r="O88">
        <v>-6.6983827739999997</v>
      </c>
      <c r="P88">
        <v>3.8349519700000001</v>
      </c>
      <c r="Q88">
        <v>-0.102265386</v>
      </c>
      <c r="R88">
        <v>-0.16264129599999999</v>
      </c>
      <c r="S88">
        <v>0.20074498599999999</v>
      </c>
      <c r="T88">
        <v>-6.5882509999999998E-3</v>
      </c>
      <c r="U88">
        <v>-0.33491913899999998</v>
      </c>
      <c r="V88">
        <v>0.19174759799999999</v>
      </c>
      <c r="W88">
        <v>-5.1132690000000001E-3</v>
      </c>
      <c r="X88">
        <v>0.20980116800000001</v>
      </c>
      <c r="Y88">
        <v>-1.7093397E-2</v>
      </c>
      <c r="Z88">
        <v>-5.5290243000000003E-2</v>
      </c>
      <c r="AA88">
        <v>0.304071182</v>
      </c>
      <c r="AB88">
        <v>4.4315001E-2</v>
      </c>
      <c r="AC88">
        <v>0.26014878899999999</v>
      </c>
    </row>
    <row r="89" spans="1:29" x14ac:dyDescent="0.3">
      <c r="A89">
        <v>0.87</v>
      </c>
      <c r="B89">
        <v>28.2</v>
      </c>
      <c r="C89">
        <v>-100</v>
      </c>
      <c r="D89">
        <v>100</v>
      </c>
      <c r="E89">
        <v>0</v>
      </c>
      <c r="F89">
        <v>-63.13461538</v>
      </c>
      <c r="G89">
        <v>79.57692308</v>
      </c>
      <c r="H89">
        <v>-2.692307692</v>
      </c>
      <c r="I89">
        <v>0</v>
      </c>
      <c r="J89">
        <v>61</v>
      </c>
      <c r="K89">
        <v>-1</v>
      </c>
      <c r="L89">
        <v>-3.2282429019999999</v>
      </c>
      <c r="M89">
        <v>4.0689823719999998</v>
      </c>
      <c r="N89">
        <v>-0.13766494300000001</v>
      </c>
      <c r="O89">
        <v>0</v>
      </c>
      <c r="P89">
        <v>3.1190942690000001</v>
      </c>
      <c r="Q89">
        <v>-5.1132693E-2</v>
      </c>
      <c r="R89">
        <v>-0.16141214500000001</v>
      </c>
      <c r="S89">
        <v>0.20344911900000001</v>
      </c>
      <c r="T89">
        <v>-6.8832470000000003E-3</v>
      </c>
      <c r="U89">
        <v>0</v>
      </c>
      <c r="V89">
        <v>0.15595471299999999</v>
      </c>
      <c r="W89">
        <v>-2.5566349999999998E-3</v>
      </c>
      <c r="X89">
        <v>0.210652749</v>
      </c>
      <c r="Y89">
        <v>-1.8601156000000001E-2</v>
      </c>
      <c r="Z89">
        <v>-6.1673204000000002E-2</v>
      </c>
      <c r="AA89">
        <v>9.0040495999999998E-2</v>
      </c>
      <c r="AB89">
        <v>-5.3689328000000001E-2</v>
      </c>
      <c r="AC89">
        <v>-0.26911943599999999</v>
      </c>
    </row>
    <row r="90" spans="1:29" x14ac:dyDescent="0.3">
      <c r="A90">
        <v>0.88</v>
      </c>
      <c r="B90">
        <v>28.2</v>
      </c>
      <c r="C90">
        <v>-100</v>
      </c>
      <c r="D90">
        <v>100</v>
      </c>
      <c r="E90">
        <v>0</v>
      </c>
      <c r="F90">
        <v>-62.96153846</v>
      </c>
      <c r="G90">
        <v>80.903846150000007</v>
      </c>
      <c r="H90">
        <v>-2.634615385</v>
      </c>
      <c r="I90">
        <v>-110</v>
      </c>
      <c r="J90">
        <v>153</v>
      </c>
      <c r="K90">
        <v>-3</v>
      </c>
      <c r="L90">
        <v>-3.2193930129999999</v>
      </c>
      <c r="M90">
        <v>4.1368315219999996</v>
      </c>
      <c r="N90">
        <v>-0.13471497900000001</v>
      </c>
      <c r="O90">
        <v>-5.6245962220000001</v>
      </c>
      <c r="P90">
        <v>7.8233020179999997</v>
      </c>
      <c r="Q90">
        <v>-0.15339807899999999</v>
      </c>
      <c r="R90">
        <v>-0.16096965099999999</v>
      </c>
      <c r="S90">
        <v>0.206841576</v>
      </c>
      <c r="T90">
        <v>-6.7357490000000001E-3</v>
      </c>
      <c r="U90">
        <v>-0.281229811</v>
      </c>
      <c r="V90">
        <v>0.39116510100000002</v>
      </c>
      <c r="W90">
        <v>-7.669904E-3</v>
      </c>
      <c r="X90">
        <v>0.21235591100000001</v>
      </c>
      <c r="Y90">
        <v>-1.9781140999999999E-2</v>
      </c>
      <c r="Z90">
        <v>-6.8659959000000007E-2</v>
      </c>
      <c r="AA90">
        <v>0.38820738300000002</v>
      </c>
      <c r="AB90">
        <v>-4.1758365999999998E-2</v>
      </c>
      <c r="AC90">
        <v>-0.17941295800000001</v>
      </c>
    </row>
    <row r="91" spans="1:29" x14ac:dyDescent="0.3">
      <c r="A91">
        <v>0.89</v>
      </c>
      <c r="B91">
        <v>28.2</v>
      </c>
      <c r="C91">
        <v>-100</v>
      </c>
      <c r="D91">
        <v>100</v>
      </c>
      <c r="E91">
        <v>0</v>
      </c>
      <c r="F91">
        <v>-63.09615385</v>
      </c>
      <c r="G91">
        <v>81.557692309999993</v>
      </c>
      <c r="H91">
        <v>-2.538461538</v>
      </c>
      <c r="I91">
        <v>0</v>
      </c>
      <c r="J91">
        <v>0</v>
      </c>
      <c r="K91">
        <v>-4</v>
      </c>
      <c r="L91">
        <v>-3.2262762600000001</v>
      </c>
      <c r="M91">
        <v>4.1702644370000002</v>
      </c>
      <c r="N91">
        <v>-0.12979837399999999</v>
      </c>
      <c r="O91">
        <v>0</v>
      </c>
      <c r="P91">
        <v>0</v>
      </c>
      <c r="Q91">
        <v>-0.204530772</v>
      </c>
      <c r="R91">
        <v>-0.161313813</v>
      </c>
      <c r="S91">
        <v>0.208513222</v>
      </c>
      <c r="T91">
        <v>-6.4899190000000002E-3</v>
      </c>
      <c r="U91">
        <v>0</v>
      </c>
      <c r="V91">
        <v>0</v>
      </c>
      <c r="W91">
        <v>-1.0226539E-2</v>
      </c>
      <c r="X91">
        <v>0.21351973799999999</v>
      </c>
      <c r="Y91">
        <v>-2.0059749000000002E-2</v>
      </c>
      <c r="Z91">
        <v>-7.1420157999999997E-2</v>
      </c>
      <c r="AA91">
        <v>0</v>
      </c>
      <c r="AB91">
        <v>-6.8176920000000002E-3</v>
      </c>
      <c r="AC91">
        <v>1.7941295999999999E-2</v>
      </c>
    </row>
    <row r="92" spans="1:29" x14ac:dyDescent="0.3">
      <c r="A92">
        <v>0.9</v>
      </c>
      <c r="B92">
        <v>28.2</v>
      </c>
      <c r="C92">
        <v>-100</v>
      </c>
      <c r="D92">
        <v>100</v>
      </c>
      <c r="E92">
        <v>0</v>
      </c>
      <c r="F92">
        <v>-62.32692308</v>
      </c>
      <c r="G92">
        <v>81.67307692</v>
      </c>
      <c r="H92">
        <v>-2.442307692</v>
      </c>
      <c r="I92">
        <v>-119</v>
      </c>
      <c r="J92">
        <v>157</v>
      </c>
      <c r="K92">
        <v>-4</v>
      </c>
      <c r="L92">
        <v>-3.1869434189999999</v>
      </c>
      <c r="M92">
        <v>4.1761643629999998</v>
      </c>
      <c r="N92">
        <v>-0.124881769</v>
      </c>
      <c r="O92">
        <v>-6.0847904589999997</v>
      </c>
      <c r="P92">
        <v>8.0278327899999997</v>
      </c>
      <c r="Q92">
        <v>-0.204530772</v>
      </c>
      <c r="R92">
        <v>-0.15934717100000001</v>
      </c>
      <c r="S92">
        <v>0.20880821799999999</v>
      </c>
      <c r="T92">
        <v>-6.2440880000000001E-3</v>
      </c>
      <c r="U92">
        <v>-0.30423952300000001</v>
      </c>
      <c r="V92">
        <v>0.40139163900000002</v>
      </c>
      <c r="W92">
        <v>-1.0226539E-2</v>
      </c>
      <c r="X92">
        <v>0.212554613</v>
      </c>
      <c r="Y92">
        <v>-2.0649740999999999E-2</v>
      </c>
      <c r="Z92">
        <v>-7.5819226000000003E-2</v>
      </c>
      <c r="AA92">
        <v>0.40739634200000002</v>
      </c>
      <c r="AB92">
        <v>-3.9201730999999997E-2</v>
      </c>
      <c r="AC92">
        <v>-0.15250101399999999</v>
      </c>
    </row>
    <row r="93" spans="1:29" x14ac:dyDescent="0.3">
      <c r="A93">
        <v>0.91</v>
      </c>
      <c r="B93">
        <v>28.2</v>
      </c>
      <c r="C93">
        <v>-100</v>
      </c>
      <c r="D93">
        <v>100</v>
      </c>
      <c r="E93">
        <v>0</v>
      </c>
      <c r="F93">
        <v>-61.03846154</v>
      </c>
      <c r="G93">
        <v>82.13461538</v>
      </c>
      <c r="H93">
        <v>-2.326923077</v>
      </c>
      <c r="I93">
        <v>-59</v>
      </c>
      <c r="J93">
        <v>66</v>
      </c>
      <c r="K93">
        <v>-8</v>
      </c>
      <c r="L93">
        <v>-3.1210609109999998</v>
      </c>
      <c r="M93">
        <v>4.1997640670000003</v>
      </c>
      <c r="N93">
        <v>-0.118981843</v>
      </c>
      <c r="O93">
        <v>-3.0168288830000001</v>
      </c>
      <c r="P93">
        <v>3.374757733</v>
      </c>
      <c r="Q93">
        <v>-0.40906154300000003</v>
      </c>
      <c r="R93">
        <v>-0.156053046</v>
      </c>
      <c r="S93">
        <v>0.20998820300000001</v>
      </c>
      <c r="T93">
        <v>-5.9490919999999996E-3</v>
      </c>
      <c r="U93">
        <v>-0.15084144399999999</v>
      </c>
      <c r="V93">
        <v>0.168737887</v>
      </c>
      <c r="W93">
        <v>-2.0453077E-2</v>
      </c>
      <c r="X93">
        <v>0.21133401399999999</v>
      </c>
      <c r="Y93">
        <v>-2.1944446999999999E-2</v>
      </c>
      <c r="Z93">
        <v>-8.4186079999999996E-2</v>
      </c>
      <c r="AA93">
        <v>0.18450921300000001</v>
      </c>
      <c r="AB93">
        <v>-1.9600866000000002E-2</v>
      </c>
      <c r="AC93">
        <v>4.4853239999999997E-3</v>
      </c>
    </row>
    <row r="94" spans="1:29" x14ac:dyDescent="0.3">
      <c r="A94">
        <v>0.92</v>
      </c>
      <c r="B94">
        <v>28.2</v>
      </c>
      <c r="C94">
        <v>-100</v>
      </c>
      <c r="D94">
        <v>100</v>
      </c>
      <c r="E94">
        <v>0</v>
      </c>
      <c r="F94">
        <v>-60.30769231</v>
      </c>
      <c r="G94">
        <v>82.75</v>
      </c>
      <c r="H94">
        <v>-2.230769231</v>
      </c>
      <c r="I94">
        <v>-48</v>
      </c>
      <c r="J94">
        <v>82</v>
      </c>
      <c r="K94">
        <v>-4</v>
      </c>
      <c r="L94">
        <v>-3.0836947119999998</v>
      </c>
      <c r="M94">
        <v>4.2312303399999998</v>
      </c>
      <c r="N94">
        <v>-0.114065238</v>
      </c>
      <c r="O94">
        <v>-2.4543692610000001</v>
      </c>
      <c r="P94">
        <v>4.1928808200000001</v>
      </c>
      <c r="Q94">
        <v>-0.204530772</v>
      </c>
      <c r="R94">
        <v>-0.15418473599999999</v>
      </c>
      <c r="S94">
        <v>0.211561517</v>
      </c>
      <c r="T94">
        <v>-5.7032619999999997E-3</v>
      </c>
      <c r="U94">
        <v>-0.122718463</v>
      </c>
      <c r="V94">
        <v>0.209644041</v>
      </c>
      <c r="W94">
        <v>-1.0226539E-2</v>
      </c>
      <c r="X94">
        <v>0.21116369700000001</v>
      </c>
      <c r="Y94">
        <v>-2.2927768000000001E-2</v>
      </c>
      <c r="Z94">
        <v>-9.0655296999999996E-2</v>
      </c>
      <c r="AA94">
        <v>0.191889581</v>
      </c>
      <c r="AB94">
        <v>-3.5792885000000003E-2</v>
      </c>
      <c r="AC94">
        <v>-0.13455971799999999</v>
      </c>
    </row>
    <row r="95" spans="1:29" x14ac:dyDescent="0.3">
      <c r="A95">
        <v>0.93</v>
      </c>
      <c r="B95">
        <v>28.2</v>
      </c>
      <c r="C95">
        <v>-100</v>
      </c>
      <c r="D95">
        <v>100</v>
      </c>
      <c r="E95">
        <v>0</v>
      </c>
      <c r="F95">
        <v>-59.67307692</v>
      </c>
      <c r="G95">
        <v>83.42307692</v>
      </c>
      <c r="H95">
        <v>-2.153846154</v>
      </c>
      <c r="I95">
        <v>-58</v>
      </c>
      <c r="J95">
        <v>85</v>
      </c>
      <c r="K95">
        <v>-2</v>
      </c>
      <c r="L95">
        <v>-3.0512451180000002</v>
      </c>
      <c r="M95">
        <v>4.265646576</v>
      </c>
      <c r="N95">
        <v>-0.110131954</v>
      </c>
      <c r="O95">
        <v>-2.9656961900000001</v>
      </c>
      <c r="P95">
        <v>4.3462788989999996</v>
      </c>
      <c r="Q95">
        <v>-0.102265386</v>
      </c>
      <c r="R95">
        <v>-0.15256225600000001</v>
      </c>
      <c r="S95">
        <v>0.21328232899999999</v>
      </c>
      <c r="T95">
        <v>-5.5065979999999997E-3</v>
      </c>
      <c r="U95">
        <v>-0.14828480899999999</v>
      </c>
      <c r="V95">
        <v>0.21731394500000001</v>
      </c>
      <c r="W95">
        <v>-5.1132690000000001E-3</v>
      </c>
      <c r="X95">
        <v>0.21122046899999999</v>
      </c>
      <c r="Y95">
        <v>-2.3911089E-2</v>
      </c>
      <c r="Z95">
        <v>-9.6865746000000003E-2</v>
      </c>
      <c r="AA95">
        <v>0.21107853900000001</v>
      </c>
      <c r="AB95">
        <v>-2.6418558000000002E-2</v>
      </c>
      <c r="AC95">
        <v>-0.112133099</v>
      </c>
    </row>
    <row r="96" spans="1:29" x14ac:dyDescent="0.3">
      <c r="A96">
        <v>0.94</v>
      </c>
      <c r="B96">
        <v>28.2</v>
      </c>
      <c r="C96">
        <v>-100</v>
      </c>
      <c r="D96">
        <v>100</v>
      </c>
      <c r="E96">
        <v>0</v>
      </c>
      <c r="F96">
        <v>-60.86538462</v>
      </c>
      <c r="G96">
        <v>82.769230769999993</v>
      </c>
      <c r="H96">
        <v>-2.057692308</v>
      </c>
      <c r="I96">
        <v>-58</v>
      </c>
      <c r="J96">
        <v>83</v>
      </c>
      <c r="K96">
        <v>0</v>
      </c>
      <c r="L96">
        <v>-3.1122110219999999</v>
      </c>
      <c r="M96">
        <v>4.2322136610000003</v>
      </c>
      <c r="N96">
        <v>-0.105215349</v>
      </c>
      <c r="O96">
        <v>-2.9656961900000001</v>
      </c>
      <c r="P96">
        <v>4.2440135129999996</v>
      </c>
      <c r="Q96">
        <v>0</v>
      </c>
      <c r="R96">
        <v>-0.15561055100000001</v>
      </c>
      <c r="S96">
        <v>0.21161068299999999</v>
      </c>
      <c r="T96">
        <v>-5.2607670000000004E-3</v>
      </c>
      <c r="U96">
        <v>-0.14828480899999999</v>
      </c>
      <c r="V96">
        <v>0.212200676</v>
      </c>
      <c r="W96">
        <v>0</v>
      </c>
      <c r="X96">
        <v>0.212015278</v>
      </c>
      <c r="Y96">
        <v>-2.2173888999999999E-2</v>
      </c>
      <c r="Z96">
        <v>-8.9016428999999994E-2</v>
      </c>
      <c r="AA96">
        <v>0.20812639199999999</v>
      </c>
      <c r="AB96">
        <v>-2.1305289000000002E-2</v>
      </c>
      <c r="AC96">
        <v>-0.112133099</v>
      </c>
    </row>
    <row r="97" spans="1:29" x14ac:dyDescent="0.3">
      <c r="A97">
        <v>0.95</v>
      </c>
      <c r="B97">
        <v>28.2</v>
      </c>
      <c r="C97">
        <v>-100</v>
      </c>
      <c r="D97">
        <v>100</v>
      </c>
      <c r="E97">
        <v>0</v>
      </c>
      <c r="F97">
        <v>-62.51923077</v>
      </c>
      <c r="G97">
        <v>81.480769230000007</v>
      </c>
      <c r="H97">
        <v>-1.903846154</v>
      </c>
      <c r="I97">
        <v>-59</v>
      </c>
      <c r="J97">
        <v>82</v>
      </c>
      <c r="K97">
        <v>0</v>
      </c>
      <c r="L97">
        <v>-3.1967766289999999</v>
      </c>
      <c r="M97">
        <v>4.1663311529999998</v>
      </c>
      <c r="N97">
        <v>-9.7348780999999995E-2</v>
      </c>
      <c r="O97">
        <v>-3.0168288830000001</v>
      </c>
      <c r="P97">
        <v>4.1928808200000001</v>
      </c>
      <c r="Q97">
        <v>0</v>
      </c>
      <c r="R97">
        <v>-0.15983883099999999</v>
      </c>
      <c r="S97">
        <v>0.20831655800000001</v>
      </c>
      <c r="T97">
        <v>-4.8674390000000003E-3</v>
      </c>
      <c r="U97">
        <v>-0.15084144399999999</v>
      </c>
      <c r="V97">
        <v>0.209644041</v>
      </c>
      <c r="W97">
        <v>0</v>
      </c>
      <c r="X97">
        <v>0.212554613</v>
      </c>
      <c r="Y97">
        <v>-1.9404200999999999E-2</v>
      </c>
      <c r="Z97">
        <v>-7.6509276000000001E-2</v>
      </c>
      <c r="AA97">
        <v>0.20812639199999999</v>
      </c>
      <c r="AB97">
        <v>-1.9600866000000002E-2</v>
      </c>
      <c r="AC97">
        <v>-0.103162451</v>
      </c>
    </row>
    <row r="98" spans="1:29" x14ac:dyDescent="0.3">
      <c r="A98">
        <v>0.96</v>
      </c>
      <c r="B98">
        <v>28.2</v>
      </c>
      <c r="C98">
        <v>-100</v>
      </c>
      <c r="D98">
        <v>100</v>
      </c>
      <c r="E98">
        <v>0</v>
      </c>
      <c r="F98">
        <v>-62.78846154</v>
      </c>
      <c r="G98">
        <v>80.846153849999993</v>
      </c>
      <c r="H98">
        <v>-1.711538462</v>
      </c>
      <c r="I98">
        <v>-62</v>
      </c>
      <c r="J98">
        <v>67</v>
      </c>
      <c r="K98">
        <v>-1</v>
      </c>
      <c r="L98">
        <v>-3.2105431229999999</v>
      </c>
      <c r="M98">
        <v>4.1338815589999998</v>
      </c>
      <c r="N98">
        <v>-8.7515571E-2</v>
      </c>
      <c r="O98">
        <v>-3.1702269620000001</v>
      </c>
      <c r="P98">
        <v>3.425890426</v>
      </c>
      <c r="Q98">
        <v>-5.1132693E-2</v>
      </c>
      <c r="R98">
        <v>-0.160527156</v>
      </c>
      <c r="S98">
        <v>0.206694078</v>
      </c>
      <c r="T98">
        <v>-4.3757789999999998E-3</v>
      </c>
      <c r="U98">
        <v>-0.158511348</v>
      </c>
      <c r="V98">
        <v>0.17129452100000001</v>
      </c>
      <c r="W98">
        <v>-2.5566349999999998E-3</v>
      </c>
      <c r="X98">
        <v>0.212015278</v>
      </c>
      <c r="Y98">
        <v>-1.8306159999999998E-2</v>
      </c>
      <c r="Z98">
        <v>-7.3317795000000005E-2</v>
      </c>
      <c r="AA98">
        <v>0.19041350700000001</v>
      </c>
      <c r="AB98">
        <v>-5.9654809999999999E-3</v>
      </c>
      <c r="AC98">
        <v>-1.7941295999999999E-2</v>
      </c>
    </row>
    <row r="99" spans="1:29" x14ac:dyDescent="0.3">
      <c r="A99">
        <v>0.97</v>
      </c>
      <c r="B99">
        <v>28.2</v>
      </c>
      <c r="C99">
        <v>-100</v>
      </c>
      <c r="D99">
        <v>100</v>
      </c>
      <c r="E99">
        <v>0</v>
      </c>
      <c r="F99">
        <v>-61.69230769</v>
      </c>
      <c r="G99">
        <v>79</v>
      </c>
      <c r="H99">
        <v>-1.442307692</v>
      </c>
      <c r="I99">
        <v>-61</v>
      </c>
      <c r="J99">
        <v>84</v>
      </c>
      <c r="K99">
        <v>0</v>
      </c>
      <c r="L99">
        <v>-3.1544938249999999</v>
      </c>
      <c r="M99">
        <v>4.0394827409999996</v>
      </c>
      <c r="N99">
        <v>-7.3749075999999997E-2</v>
      </c>
      <c r="O99">
        <v>-3.1190942690000001</v>
      </c>
      <c r="P99">
        <v>4.2951462060000001</v>
      </c>
      <c r="Q99">
        <v>0</v>
      </c>
      <c r="R99">
        <v>-0.157724691</v>
      </c>
      <c r="S99">
        <v>0.201974137</v>
      </c>
      <c r="T99">
        <v>-3.6874540000000002E-3</v>
      </c>
      <c r="U99">
        <v>-0.15595471299999999</v>
      </c>
      <c r="V99">
        <v>0.21475731000000001</v>
      </c>
      <c r="W99">
        <v>0</v>
      </c>
      <c r="X99">
        <v>0.20767221499999999</v>
      </c>
      <c r="Y99">
        <v>-1.7208118000000001E-2</v>
      </c>
      <c r="Z99">
        <v>-7.1161389000000005E-2</v>
      </c>
      <c r="AA99">
        <v>0.214030687</v>
      </c>
      <c r="AB99">
        <v>-1.9600866000000002E-2</v>
      </c>
      <c r="AC99">
        <v>-0.103162451</v>
      </c>
    </row>
    <row r="100" spans="1:29" x14ac:dyDescent="0.3">
      <c r="A100">
        <v>0.98</v>
      </c>
      <c r="B100">
        <v>28.2</v>
      </c>
      <c r="C100">
        <v>-100</v>
      </c>
      <c r="D100">
        <v>100</v>
      </c>
      <c r="E100">
        <v>0</v>
      </c>
      <c r="F100">
        <v>-61.15384615</v>
      </c>
      <c r="G100">
        <v>79.019230769999993</v>
      </c>
      <c r="H100">
        <v>-1.076923077</v>
      </c>
      <c r="I100">
        <v>-49</v>
      </c>
      <c r="J100">
        <v>81</v>
      </c>
      <c r="K100">
        <v>0</v>
      </c>
      <c r="L100">
        <v>-3.1269608369999999</v>
      </c>
      <c r="M100">
        <v>4.0404660620000001</v>
      </c>
      <c r="N100">
        <v>-5.5065977000000002E-2</v>
      </c>
      <c r="O100">
        <v>-2.5055019540000001</v>
      </c>
      <c r="P100">
        <v>4.1417481269999996</v>
      </c>
      <c r="Q100">
        <v>0</v>
      </c>
      <c r="R100">
        <v>-0.15634804199999999</v>
      </c>
      <c r="S100">
        <v>0.20202330299999999</v>
      </c>
      <c r="T100">
        <v>-2.7532989999999999E-3</v>
      </c>
      <c r="U100">
        <v>-0.125275098</v>
      </c>
      <c r="V100">
        <v>0.207087406</v>
      </c>
      <c r="W100">
        <v>0</v>
      </c>
      <c r="X100">
        <v>0.20690579200000001</v>
      </c>
      <c r="Y100">
        <v>-1.7060619999999999E-2</v>
      </c>
      <c r="Z100">
        <v>-7.5301688000000006E-2</v>
      </c>
      <c r="AA100">
        <v>0.191889581</v>
      </c>
      <c r="AB100">
        <v>-2.727077E-2</v>
      </c>
      <c r="AC100">
        <v>-0.14353036599999999</v>
      </c>
    </row>
    <row r="101" spans="1:29" x14ac:dyDescent="0.3">
      <c r="A101">
        <v>0.99</v>
      </c>
      <c r="B101">
        <v>28.2</v>
      </c>
      <c r="C101">
        <v>-100</v>
      </c>
      <c r="D101">
        <v>100</v>
      </c>
      <c r="E101">
        <v>0</v>
      </c>
      <c r="F101">
        <v>-62.32692308</v>
      </c>
      <c r="G101">
        <v>80.096153849999993</v>
      </c>
      <c r="H101">
        <v>-0.80769230800000003</v>
      </c>
      <c r="I101">
        <v>-60</v>
      </c>
      <c r="J101">
        <v>81</v>
      </c>
      <c r="K101">
        <v>-1</v>
      </c>
      <c r="L101">
        <v>-3.1869434189999999</v>
      </c>
      <c r="M101">
        <v>4.0955320390000001</v>
      </c>
      <c r="N101">
        <v>-4.1299482999999998E-2</v>
      </c>
      <c r="O101">
        <v>-3.0679615760000001</v>
      </c>
      <c r="P101">
        <v>4.1417481269999996</v>
      </c>
      <c r="Q101">
        <v>-5.1132693E-2</v>
      </c>
      <c r="R101">
        <v>-0.15934717100000001</v>
      </c>
      <c r="S101">
        <v>0.204776602</v>
      </c>
      <c r="T101">
        <v>-2.0649739999999998E-3</v>
      </c>
      <c r="U101">
        <v>-0.15339807899999999</v>
      </c>
      <c r="V101">
        <v>0.207087406</v>
      </c>
      <c r="W101">
        <v>-2.5566349999999998E-3</v>
      </c>
      <c r="X101">
        <v>0.21022695799999999</v>
      </c>
      <c r="Y101">
        <v>-1.6519793000000001E-2</v>
      </c>
      <c r="Z101">
        <v>-7.6077994999999995E-2</v>
      </c>
      <c r="AA101">
        <v>0.20812639199999999</v>
      </c>
      <c r="AB101">
        <v>-1.9600866000000002E-2</v>
      </c>
      <c r="AC101">
        <v>-8.9706479000000006E-2</v>
      </c>
    </row>
    <row r="102" spans="1:29" x14ac:dyDescent="0.3">
      <c r="A102">
        <v>1</v>
      </c>
      <c r="B102">
        <v>28.2</v>
      </c>
      <c r="C102">
        <v>-100</v>
      </c>
      <c r="D102">
        <v>100</v>
      </c>
      <c r="E102">
        <v>0</v>
      </c>
      <c r="F102">
        <v>-62</v>
      </c>
      <c r="G102">
        <v>77.67307692</v>
      </c>
      <c r="H102">
        <v>-0.76923076899999998</v>
      </c>
      <c r="I102">
        <v>-60</v>
      </c>
      <c r="J102">
        <v>77</v>
      </c>
      <c r="K102">
        <v>0</v>
      </c>
      <c r="L102">
        <v>-3.1702269620000001</v>
      </c>
      <c r="M102">
        <v>3.9716335909999998</v>
      </c>
      <c r="N102">
        <v>-3.9332841E-2</v>
      </c>
      <c r="O102">
        <v>-3.0679615760000001</v>
      </c>
      <c r="P102">
        <v>3.9372173560000001</v>
      </c>
      <c r="Q102">
        <v>0</v>
      </c>
      <c r="R102">
        <v>-0.158511348</v>
      </c>
      <c r="S102">
        <v>0.19858168000000001</v>
      </c>
      <c r="T102">
        <v>-1.9666420000000002E-3</v>
      </c>
      <c r="U102">
        <v>-0.15339807899999999</v>
      </c>
      <c r="V102">
        <v>0.19686086799999999</v>
      </c>
      <c r="W102">
        <v>0</v>
      </c>
      <c r="X102">
        <v>0.20616775600000001</v>
      </c>
      <c r="Y102">
        <v>-1.4667872E-2</v>
      </c>
      <c r="Z102">
        <v>-6.6848578000000006E-2</v>
      </c>
      <c r="AA102">
        <v>0.20222209699999999</v>
      </c>
      <c r="AB102">
        <v>-1.4487596E-2</v>
      </c>
      <c r="AC102">
        <v>-7.6250506999999995E-2</v>
      </c>
    </row>
    <row r="103" spans="1:29" x14ac:dyDescent="0.3">
      <c r="A103">
        <v>1.01</v>
      </c>
      <c r="B103">
        <v>28.2</v>
      </c>
      <c r="C103">
        <v>-100</v>
      </c>
      <c r="D103">
        <v>100</v>
      </c>
      <c r="E103">
        <v>0</v>
      </c>
      <c r="F103">
        <v>-61.38461538</v>
      </c>
      <c r="G103">
        <v>75.07692308</v>
      </c>
      <c r="H103">
        <v>-0.94230769199999997</v>
      </c>
      <c r="I103">
        <v>-123</v>
      </c>
      <c r="J103">
        <v>81</v>
      </c>
      <c r="K103">
        <v>-1</v>
      </c>
      <c r="L103">
        <v>-3.1387606890000002</v>
      </c>
      <c r="M103">
        <v>3.838885254</v>
      </c>
      <c r="N103">
        <v>-4.818273E-2</v>
      </c>
      <c r="O103">
        <v>-6.2893212299999997</v>
      </c>
      <c r="P103">
        <v>4.1417481269999996</v>
      </c>
      <c r="Q103">
        <v>-5.1132693E-2</v>
      </c>
      <c r="R103">
        <v>-0.156938034</v>
      </c>
      <c r="S103">
        <v>0.191944263</v>
      </c>
      <c r="T103">
        <v>-2.4091360000000001E-3</v>
      </c>
      <c r="U103">
        <v>-0.31446606199999999</v>
      </c>
      <c r="V103">
        <v>0.207087406</v>
      </c>
      <c r="W103">
        <v>-2.5566349999999998E-3</v>
      </c>
      <c r="X103">
        <v>0.20142728800000001</v>
      </c>
      <c r="Y103">
        <v>-1.3274833999999999E-2</v>
      </c>
      <c r="Z103">
        <v>-5.7187880000000003E-2</v>
      </c>
      <c r="AA103">
        <v>0.30111903499999998</v>
      </c>
      <c r="AB103">
        <v>3.4088462E-2</v>
      </c>
      <c r="AC103">
        <v>0.19286892899999999</v>
      </c>
    </row>
    <row r="104" spans="1:29" x14ac:dyDescent="0.3">
      <c r="A104">
        <v>1.02</v>
      </c>
      <c r="B104">
        <v>28.2</v>
      </c>
      <c r="C104">
        <v>-100</v>
      </c>
      <c r="D104">
        <v>100</v>
      </c>
      <c r="E104">
        <v>0</v>
      </c>
      <c r="F104">
        <v>-62.76923077</v>
      </c>
      <c r="G104">
        <v>76.192307690000007</v>
      </c>
      <c r="H104">
        <v>-1.288461538</v>
      </c>
      <c r="I104">
        <v>0</v>
      </c>
      <c r="J104">
        <v>61</v>
      </c>
      <c r="K104">
        <v>-1</v>
      </c>
      <c r="L104">
        <v>-3.2095598019999998</v>
      </c>
      <c r="M104">
        <v>3.8959178730000001</v>
      </c>
      <c r="N104">
        <v>-6.5882508000000006E-2</v>
      </c>
      <c r="O104">
        <v>0</v>
      </c>
      <c r="P104">
        <v>3.1190942690000001</v>
      </c>
      <c r="Q104">
        <v>-5.1132693E-2</v>
      </c>
      <c r="R104">
        <v>-0.16047798999999999</v>
      </c>
      <c r="S104">
        <v>0.194795894</v>
      </c>
      <c r="T104">
        <v>-3.2941250000000002E-3</v>
      </c>
      <c r="U104">
        <v>0</v>
      </c>
      <c r="V104">
        <v>0.15595471299999999</v>
      </c>
      <c r="W104">
        <v>-2.5566349999999998E-3</v>
      </c>
      <c r="X104">
        <v>0.205117472</v>
      </c>
      <c r="Y104">
        <v>-1.3635385E-2</v>
      </c>
      <c r="Z104">
        <v>-5.4427680999999999E-2</v>
      </c>
      <c r="AA104">
        <v>9.0040495999999998E-2</v>
      </c>
      <c r="AB104">
        <v>-5.3689328000000001E-2</v>
      </c>
      <c r="AC104">
        <v>-0.26911943599999999</v>
      </c>
    </row>
    <row r="105" spans="1:29" x14ac:dyDescent="0.3">
      <c r="A105">
        <v>1.03</v>
      </c>
      <c r="B105">
        <v>28.2</v>
      </c>
      <c r="C105">
        <v>-100</v>
      </c>
      <c r="D105">
        <v>100</v>
      </c>
      <c r="E105">
        <v>0</v>
      </c>
      <c r="F105">
        <v>-63.63461538</v>
      </c>
      <c r="G105">
        <v>78</v>
      </c>
      <c r="H105">
        <v>-1.634615385</v>
      </c>
      <c r="I105">
        <v>-120</v>
      </c>
      <c r="J105">
        <v>74</v>
      </c>
      <c r="K105">
        <v>-2</v>
      </c>
      <c r="L105">
        <v>-3.253809248</v>
      </c>
      <c r="M105">
        <v>3.9883500490000001</v>
      </c>
      <c r="N105">
        <v>-8.3582287000000005E-2</v>
      </c>
      <c r="O105">
        <v>-6.1359231520000002</v>
      </c>
      <c r="P105">
        <v>3.7838192770000001</v>
      </c>
      <c r="Q105">
        <v>-0.102265386</v>
      </c>
      <c r="R105">
        <v>-0.16269046200000001</v>
      </c>
      <c r="S105">
        <v>0.199417502</v>
      </c>
      <c r="T105">
        <v>-4.1791140000000003E-3</v>
      </c>
      <c r="U105">
        <v>-0.30679615799999999</v>
      </c>
      <c r="V105">
        <v>0.18919096399999999</v>
      </c>
      <c r="W105">
        <v>-5.1132690000000001E-3</v>
      </c>
      <c r="X105">
        <v>0.20906313100000001</v>
      </c>
      <c r="Y105">
        <v>-1.5028423000000001E-2</v>
      </c>
      <c r="Z105">
        <v>-5.7101623999999997E-2</v>
      </c>
      <c r="AA105">
        <v>0.28635829800000001</v>
      </c>
      <c r="AB105">
        <v>3.5792885000000003E-2</v>
      </c>
      <c r="AC105">
        <v>0.215295549</v>
      </c>
    </row>
    <row r="106" spans="1:29" x14ac:dyDescent="0.3">
      <c r="A106">
        <v>1.04</v>
      </c>
      <c r="B106">
        <v>28.2</v>
      </c>
      <c r="C106">
        <v>-100</v>
      </c>
      <c r="D106">
        <v>100</v>
      </c>
      <c r="E106">
        <v>0</v>
      </c>
      <c r="F106">
        <v>-63.67307692</v>
      </c>
      <c r="G106">
        <v>78.07692308</v>
      </c>
      <c r="H106">
        <v>-1.846153846</v>
      </c>
      <c r="I106">
        <v>0</v>
      </c>
      <c r="J106">
        <v>75</v>
      </c>
      <c r="K106">
        <v>-1</v>
      </c>
      <c r="L106">
        <v>-3.2557758899999998</v>
      </c>
      <c r="M106">
        <v>3.992283333</v>
      </c>
      <c r="N106">
        <v>-9.4398817999999995E-2</v>
      </c>
      <c r="O106">
        <v>0</v>
      </c>
      <c r="P106">
        <v>3.8349519700000001</v>
      </c>
      <c r="Q106">
        <v>-5.1132693E-2</v>
      </c>
      <c r="R106">
        <v>-0.16278879499999999</v>
      </c>
      <c r="S106">
        <v>0.19961416700000001</v>
      </c>
      <c r="T106">
        <v>-4.7199410000000001E-3</v>
      </c>
      <c r="U106">
        <v>0</v>
      </c>
      <c r="V106">
        <v>0.19174759799999999</v>
      </c>
      <c r="W106">
        <v>-2.5566349999999998E-3</v>
      </c>
      <c r="X106">
        <v>0.20923344699999999</v>
      </c>
      <c r="Y106">
        <v>-1.5421750999999999E-2</v>
      </c>
      <c r="Z106">
        <v>-5.6325317999999999E-2</v>
      </c>
      <c r="AA106">
        <v>0.110705528</v>
      </c>
      <c r="AB106">
        <v>-6.5620288999999998E-2</v>
      </c>
      <c r="AC106">
        <v>-0.331913972</v>
      </c>
    </row>
    <row r="107" spans="1:29" x14ac:dyDescent="0.3">
      <c r="A107">
        <v>1.05</v>
      </c>
      <c r="B107">
        <v>28.2</v>
      </c>
      <c r="C107">
        <v>-100</v>
      </c>
      <c r="D107">
        <v>100</v>
      </c>
      <c r="E107">
        <v>0</v>
      </c>
      <c r="F107">
        <v>-65.36538462</v>
      </c>
      <c r="G107">
        <v>77.980769230000007</v>
      </c>
      <c r="H107">
        <v>-1.980769231</v>
      </c>
      <c r="I107">
        <v>-137</v>
      </c>
      <c r="J107">
        <v>148</v>
      </c>
      <c r="K107">
        <v>-1</v>
      </c>
      <c r="L107">
        <v>-3.3423081400000001</v>
      </c>
      <c r="M107">
        <v>3.9873667269999999</v>
      </c>
      <c r="N107">
        <v>-0.101282065</v>
      </c>
      <c r="O107">
        <v>-7.0051789309999997</v>
      </c>
      <c r="P107">
        <v>7.5676385540000002</v>
      </c>
      <c r="Q107">
        <v>-5.1132693E-2</v>
      </c>
      <c r="R107">
        <v>-0.16711540699999999</v>
      </c>
      <c r="S107">
        <v>0.19936833600000001</v>
      </c>
      <c r="T107">
        <v>-5.0641030000000004E-3</v>
      </c>
      <c r="U107">
        <v>-0.35025894699999999</v>
      </c>
      <c r="V107">
        <v>0.37838192799999998</v>
      </c>
      <c r="W107">
        <v>-2.5566349999999998E-3</v>
      </c>
      <c r="X107">
        <v>0.21158948799999999</v>
      </c>
      <c r="Y107">
        <v>-1.4127045E-2</v>
      </c>
      <c r="Z107">
        <v>-4.7699695E-2</v>
      </c>
      <c r="AA107">
        <v>0.420681005</v>
      </c>
      <c r="AB107">
        <v>-1.107875E-2</v>
      </c>
      <c r="AC107">
        <v>-4.4853239000000003E-2</v>
      </c>
    </row>
    <row r="108" spans="1:29" x14ac:dyDescent="0.3">
      <c r="A108">
        <v>1.06</v>
      </c>
      <c r="B108">
        <v>28.2</v>
      </c>
      <c r="C108">
        <v>-100</v>
      </c>
      <c r="D108">
        <v>100</v>
      </c>
      <c r="E108">
        <v>0</v>
      </c>
      <c r="F108">
        <v>-66.596153849999993</v>
      </c>
      <c r="G108">
        <v>77.653846150000007</v>
      </c>
      <c r="H108">
        <v>-2.019230769</v>
      </c>
      <c r="I108">
        <v>0</v>
      </c>
      <c r="J108">
        <v>0</v>
      </c>
      <c r="K108">
        <v>-1</v>
      </c>
      <c r="L108">
        <v>-3.4052406849999999</v>
      </c>
      <c r="M108">
        <v>3.9706502700000001</v>
      </c>
      <c r="N108">
        <v>-0.103248707</v>
      </c>
      <c r="O108">
        <v>0</v>
      </c>
      <c r="P108">
        <v>0</v>
      </c>
      <c r="Q108">
        <v>-5.1132693E-2</v>
      </c>
      <c r="R108">
        <v>-0.17026203400000001</v>
      </c>
      <c r="S108">
        <v>0.19853251399999999</v>
      </c>
      <c r="T108">
        <v>-5.1624349999999999E-3</v>
      </c>
      <c r="U108">
        <v>0</v>
      </c>
      <c r="V108">
        <v>0</v>
      </c>
      <c r="W108">
        <v>-2.5566349999999998E-3</v>
      </c>
      <c r="X108">
        <v>0.212923631</v>
      </c>
      <c r="Y108">
        <v>-1.2865117000000001E-2</v>
      </c>
      <c r="Z108">
        <v>-4.0540428000000003E-2</v>
      </c>
      <c r="AA108">
        <v>0</v>
      </c>
      <c r="AB108">
        <v>-1.704423E-3</v>
      </c>
      <c r="AC108">
        <v>4.4853239999999997E-3</v>
      </c>
    </row>
    <row r="109" spans="1:29" x14ac:dyDescent="0.3">
      <c r="A109">
        <v>1.07</v>
      </c>
      <c r="B109">
        <v>28.2</v>
      </c>
      <c r="C109">
        <v>-100</v>
      </c>
      <c r="D109">
        <v>100</v>
      </c>
      <c r="E109">
        <v>0</v>
      </c>
      <c r="F109">
        <v>-65.03846154</v>
      </c>
      <c r="G109">
        <v>78.557692309999993</v>
      </c>
      <c r="H109">
        <v>-1.980769231</v>
      </c>
      <c r="I109">
        <v>-68</v>
      </c>
      <c r="J109">
        <v>61</v>
      </c>
      <c r="K109">
        <v>-3</v>
      </c>
      <c r="L109">
        <v>-3.3255916820000002</v>
      </c>
      <c r="M109">
        <v>4.0168663579999997</v>
      </c>
      <c r="N109">
        <v>-0.101282065</v>
      </c>
      <c r="O109">
        <v>-3.4770231190000001</v>
      </c>
      <c r="P109">
        <v>3.1190942690000001</v>
      </c>
      <c r="Q109">
        <v>-0.15339807899999999</v>
      </c>
      <c r="R109">
        <v>-0.16627958400000001</v>
      </c>
      <c r="S109">
        <v>0.20084331799999999</v>
      </c>
      <c r="T109">
        <v>-5.0641030000000004E-3</v>
      </c>
      <c r="U109">
        <v>-0.17385115600000001</v>
      </c>
      <c r="V109">
        <v>0.15595471299999999</v>
      </c>
      <c r="W109">
        <v>-7.669904E-3</v>
      </c>
      <c r="X109">
        <v>0.21195850599999999</v>
      </c>
      <c r="Y109">
        <v>-1.4897313000000001E-2</v>
      </c>
      <c r="Z109">
        <v>-5.1753738000000001E-2</v>
      </c>
      <c r="AA109">
        <v>0.19041350700000001</v>
      </c>
      <c r="AB109">
        <v>8.5221199999999998E-4</v>
      </c>
      <c r="AC109">
        <v>4.4853239000000003E-2</v>
      </c>
    </row>
    <row r="110" spans="1:29" x14ac:dyDescent="0.3">
      <c r="A110">
        <v>1.08</v>
      </c>
      <c r="B110">
        <v>28.2</v>
      </c>
      <c r="C110">
        <v>-100</v>
      </c>
      <c r="D110">
        <v>100</v>
      </c>
      <c r="E110">
        <v>0</v>
      </c>
      <c r="F110">
        <v>-63.84615385</v>
      </c>
      <c r="G110">
        <v>80.153846150000007</v>
      </c>
      <c r="H110">
        <v>-1.923076923</v>
      </c>
      <c r="I110">
        <v>-65</v>
      </c>
      <c r="J110">
        <v>76</v>
      </c>
      <c r="K110">
        <v>-4</v>
      </c>
      <c r="L110">
        <v>-3.2646257790000002</v>
      </c>
      <c r="M110">
        <v>4.098482003</v>
      </c>
      <c r="N110">
        <v>-9.8332102000000005E-2</v>
      </c>
      <c r="O110">
        <v>-3.32362504</v>
      </c>
      <c r="P110">
        <v>3.8860846630000001</v>
      </c>
      <c r="Q110">
        <v>-0.204530772</v>
      </c>
      <c r="R110">
        <v>-0.163231289</v>
      </c>
      <c r="S110">
        <v>0.2049241</v>
      </c>
      <c r="T110">
        <v>-4.9166050000000001E-3</v>
      </c>
      <c r="U110">
        <v>-0.166181252</v>
      </c>
      <c r="V110">
        <v>0.19430423299999999</v>
      </c>
      <c r="W110">
        <v>-1.0226539E-2</v>
      </c>
      <c r="X110">
        <v>0.212554613</v>
      </c>
      <c r="Y110">
        <v>-1.7175340000000001E-2</v>
      </c>
      <c r="Z110">
        <v>-6.4519660000000006E-2</v>
      </c>
      <c r="AA110">
        <v>0.20812639199999999</v>
      </c>
      <c r="AB110">
        <v>-1.6192018999999998E-2</v>
      </c>
      <c r="AC110">
        <v>-3.1397267999999999E-2</v>
      </c>
    </row>
    <row r="111" spans="1:29" x14ac:dyDescent="0.3">
      <c r="A111">
        <v>1.0900000000000001</v>
      </c>
      <c r="B111">
        <v>28.2</v>
      </c>
      <c r="C111">
        <v>-100</v>
      </c>
      <c r="D111">
        <v>100</v>
      </c>
      <c r="E111">
        <v>0</v>
      </c>
      <c r="F111">
        <v>-64.25</v>
      </c>
      <c r="G111">
        <v>81.07692308</v>
      </c>
      <c r="H111">
        <v>-1.826923077</v>
      </c>
      <c r="I111">
        <v>-112</v>
      </c>
      <c r="J111">
        <v>159</v>
      </c>
      <c r="K111">
        <v>-8</v>
      </c>
      <c r="L111">
        <v>-3.285275521</v>
      </c>
      <c r="M111">
        <v>4.145681411</v>
      </c>
      <c r="N111">
        <v>-9.3415497E-2</v>
      </c>
      <c r="O111">
        <v>-5.7268616080000001</v>
      </c>
      <c r="P111">
        <v>8.1300981760000006</v>
      </c>
      <c r="Q111">
        <v>-0.40906154300000003</v>
      </c>
      <c r="R111">
        <v>-0.164263776</v>
      </c>
      <c r="S111">
        <v>0.20728407099999999</v>
      </c>
      <c r="T111">
        <v>-4.6707750000000003E-3</v>
      </c>
      <c r="U111">
        <v>-0.28634308000000003</v>
      </c>
      <c r="V111">
        <v>0.40650490900000003</v>
      </c>
      <c r="W111">
        <v>-2.0453077E-2</v>
      </c>
      <c r="X111">
        <v>0.21451324899999999</v>
      </c>
      <c r="Y111">
        <v>-1.7453948E-2</v>
      </c>
      <c r="Z111">
        <v>-6.7279858999999997E-2</v>
      </c>
      <c r="AA111">
        <v>0.40001597300000002</v>
      </c>
      <c r="AB111">
        <v>-5.3689328000000001E-2</v>
      </c>
      <c r="AC111">
        <v>-0.174927634</v>
      </c>
    </row>
    <row r="112" spans="1:29" x14ac:dyDescent="0.3">
      <c r="A112">
        <v>1.1000000000000001</v>
      </c>
      <c r="B112">
        <v>28.2</v>
      </c>
      <c r="C112">
        <v>-100</v>
      </c>
      <c r="D112">
        <v>100</v>
      </c>
      <c r="E112">
        <v>0</v>
      </c>
      <c r="F112">
        <v>-64.71153846</v>
      </c>
      <c r="G112">
        <v>81.557692309999993</v>
      </c>
      <c r="H112">
        <v>-1.711538462</v>
      </c>
      <c r="I112">
        <v>0</v>
      </c>
      <c r="J112">
        <v>0</v>
      </c>
      <c r="K112">
        <v>0</v>
      </c>
      <c r="L112">
        <v>-3.308875225</v>
      </c>
      <c r="M112">
        <v>4.1702644370000002</v>
      </c>
      <c r="N112">
        <v>-8.7515571E-2</v>
      </c>
      <c r="O112">
        <v>0</v>
      </c>
      <c r="P112">
        <v>0</v>
      </c>
      <c r="Q112">
        <v>0</v>
      </c>
      <c r="R112">
        <v>-0.16544376099999999</v>
      </c>
      <c r="S112">
        <v>0.208513222</v>
      </c>
      <c r="T112">
        <v>-4.3757789999999998E-3</v>
      </c>
      <c r="U112">
        <v>0</v>
      </c>
      <c r="V112">
        <v>0</v>
      </c>
      <c r="W112">
        <v>0</v>
      </c>
      <c r="X112">
        <v>0.21590416500000001</v>
      </c>
      <c r="Y112">
        <v>-1.7273673E-2</v>
      </c>
      <c r="Z112">
        <v>-6.7883653000000002E-2</v>
      </c>
      <c r="AA112">
        <v>0</v>
      </c>
      <c r="AB112">
        <v>0</v>
      </c>
      <c r="AC112">
        <v>0</v>
      </c>
    </row>
    <row r="113" spans="1:29" x14ac:dyDescent="0.3">
      <c r="A113">
        <v>1.1100000000000001</v>
      </c>
      <c r="B113">
        <v>28.2</v>
      </c>
      <c r="C113">
        <v>-100</v>
      </c>
      <c r="D113">
        <v>100</v>
      </c>
      <c r="E113">
        <v>0</v>
      </c>
      <c r="F113">
        <v>-64.480769230000007</v>
      </c>
      <c r="G113">
        <v>80.057692309999993</v>
      </c>
      <c r="H113">
        <v>-1.692307692</v>
      </c>
      <c r="I113">
        <v>-123</v>
      </c>
      <c r="J113">
        <v>161</v>
      </c>
      <c r="K113">
        <v>-4</v>
      </c>
      <c r="L113">
        <v>-3.2970753730000002</v>
      </c>
      <c r="M113">
        <v>4.0935653969999999</v>
      </c>
      <c r="N113">
        <v>-8.6532250000000005E-2</v>
      </c>
      <c r="O113">
        <v>-6.2893212299999997</v>
      </c>
      <c r="P113">
        <v>8.2323635619999997</v>
      </c>
      <c r="Q113">
        <v>-0.204530772</v>
      </c>
      <c r="R113">
        <v>-0.16485376900000001</v>
      </c>
      <c r="S113">
        <v>0.20467827</v>
      </c>
      <c r="T113">
        <v>-4.3266119999999996E-3</v>
      </c>
      <c r="U113">
        <v>-0.31446606199999999</v>
      </c>
      <c r="V113">
        <v>0.411618178</v>
      </c>
      <c r="W113">
        <v>-1.0226539E-2</v>
      </c>
      <c r="X113">
        <v>0.21334942200000001</v>
      </c>
      <c r="Y113">
        <v>-1.6159242000000001E-2</v>
      </c>
      <c r="Z113">
        <v>-6.2276998E-2</v>
      </c>
      <c r="AA113">
        <v>0.419204931</v>
      </c>
      <c r="AB113">
        <v>-3.9201730999999997E-2</v>
      </c>
      <c r="AC113">
        <v>-0.15250101399999999</v>
      </c>
    </row>
    <row r="114" spans="1:29" x14ac:dyDescent="0.3">
      <c r="A114">
        <v>1.1200000000000001</v>
      </c>
      <c r="B114">
        <v>28.2</v>
      </c>
      <c r="C114">
        <v>-100</v>
      </c>
      <c r="D114">
        <v>100</v>
      </c>
      <c r="E114">
        <v>0</v>
      </c>
      <c r="F114">
        <v>-63.55769231</v>
      </c>
      <c r="G114">
        <v>78.86538462</v>
      </c>
      <c r="H114">
        <v>-1.846153846</v>
      </c>
      <c r="I114">
        <v>-61</v>
      </c>
      <c r="J114">
        <v>0</v>
      </c>
      <c r="K114">
        <v>0</v>
      </c>
      <c r="L114">
        <v>-3.2498759640000001</v>
      </c>
      <c r="M114">
        <v>4.0325994940000003</v>
      </c>
      <c r="N114">
        <v>-9.4398817999999995E-2</v>
      </c>
      <c r="O114">
        <v>-3.1190942690000001</v>
      </c>
      <c r="P114">
        <v>0</v>
      </c>
      <c r="Q114">
        <v>0</v>
      </c>
      <c r="R114">
        <v>-0.16249379799999999</v>
      </c>
      <c r="S114">
        <v>0.20162997499999999</v>
      </c>
      <c r="T114">
        <v>-4.7199410000000001E-3</v>
      </c>
      <c r="U114">
        <v>-0.15595471299999999</v>
      </c>
      <c r="V114">
        <v>0</v>
      </c>
      <c r="W114">
        <v>0</v>
      </c>
      <c r="X114">
        <v>0.21022695799999999</v>
      </c>
      <c r="Y114">
        <v>-1.6192018999999998E-2</v>
      </c>
      <c r="Z114">
        <v>-6.0379360999999999E-2</v>
      </c>
      <c r="AA114">
        <v>9.0040495999999998E-2</v>
      </c>
      <c r="AB114">
        <v>5.1984903999999998E-2</v>
      </c>
      <c r="AC114">
        <v>0.27360476</v>
      </c>
    </row>
    <row r="115" spans="1:29" x14ac:dyDescent="0.3">
      <c r="A115">
        <v>1.1299999999999999</v>
      </c>
      <c r="B115">
        <v>28.2</v>
      </c>
      <c r="C115">
        <v>-100</v>
      </c>
      <c r="D115">
        <v>100</v>
      </c>
      <c r="E115">
        <v>0</v>
      </c>
      <c r="F115">
        <v>-64.153846150000007</v>
      </c>
      <c r="G115">
        <v>81.019230769999993</v>
      </c>
      <c r="H115">
        <v>-2.019230769</v>
      </c>
      <c r="I115">
        <v>-48</v>
      </c>
      <c r="J115">
        <v>142</v>
      </c>
      <c r="K115">
        <v>0</v>
      </c>
      <c r="L115">
        <v>-3.280358916</v>
      </c>
      <c r="M115">
        <v>4.1427314480000001</v>
      </c>
      <c r="N115">
        <v>-0.103248707</v>
      </c>
      <c r="O115">
        <v>-2.4543692610000001</v>
      </c>
      <c r="P115">
        <v>7.2608423960000001</v>
      </c>
      <c r="Q115">
        <v>0</v>
      </c>
      <c r="R115">
        <v>-0.164017946</v>
      </c>
      <c r="S115">
        <v>0.20713657199999999</v>
      </c>
      <c r="T115">
        <v>-5.1624349999999999E-3</v>
      </c>
      <c r="U115">
        <v>-0.122718463</v>
      </c>
      <c r="V115">
        <v>0.36304212000000002</v>
      </c>
      <c r="W115">
        <v>0</v>
      </c>
      <c r="X115">
        <v>0.214286161</v>
      </c>
      <c r="Y115">
        <v>-1.7814499000000001E-2</v>
      </c>
      <c r="Z115">
        <v>-6.6589809E-2</v>
      </c>
      <c r="AA115">
        <v>0.28045400300000001</v>
      </c>
      <c r="AB115">
        <v>-8.0107886000000003E-2</v>
      </c>
      <c r="AC115">
        <v>-0.42162044999999998</v>
      </c>
    </row>
    <row r="116" spans="1:29" x14ac:dyDescent="0.3">
      <c r="A116">
        <v>1.1399999999999999</v>
      </c>
      <c r="B116">
        <v>28.2</v>
      </c>
      <c r="C116">
        <v>-100</v>
      </c>
      <c r="D116">
        <v>100</v>
      </c>
      <c r="E116">
        <v>0</v>
      </c>
      <c r="F116">
        <v>-65.096153849999993</v>
      </c>
      <c r="G116">
        <v>83.32692308</v>
      </c>
      <c r="H116">
        <v>-2.019230769</v>
      </c>
      <c r="I116">
        <v>-65</v>
      </c>
      <c r="J116">
        <v>79</v>
      </c>
      <c r="K116">
        <v>0</v>
      </c>
      <c r="L116">
        <v>-3.3285416460000001</v>
      </c>
      <c r="M116">
        <v>4.2607299699999999</v>
      </c>
      <c r="N116">
        <v>-0.103248707</v>
      </c>
      <c r="O116">
        <v>-3.32362504</v>
      </c>
      <c r="P116">
        <v>4.0394827409999996</v>
      </c>
      <c r="Q116">
        <v>0</v>
      </c>
      <c r="R116">
        <v>-0.166427082</v>
      </c>
      <c r="S116">
        <v>0.21303649899999999</v>
      </c>
      <c r="T116">
        <v>-5.1624349999999999E-3</v>
      </c>
      <c r="U116">
        <v>-0.166181252</v>
      </c>
      <c r="V116">
        <v>0.201974137</v>
      </c>
      <c r="W116">
        <v>0</v>
      </c>
      <c r="X116">
        <v>0.21908340100000001</v>
      </c>
      <c r="Y116">
        <v>-1.8978096E-2</v>
      </c>
      <c r="Z116">
        <v>-7.2714002E-2</v>
      </c>
      <c r="AA116">
        <v>0.212554613</v>
      </c>
      <c r="AB116">
        <v>-1.1930962E-2</v>
      </c>
      <c r="AC116">
        <v>-6.2794534999999999E-2</v>
      </c>
    </row>
    <row r="117" spans="1:29" x14ac:dyDescent="0.3">
      <c r="A117">
        <v>1.1499999999999999</v>
      </c>
      <c r="B117">
        <v>28.2</v>
      </c>
      <c r="C117">
        <v>-100</v>
      </c>
      <c r="D117">
        <v>100</v>
      </c>
      <c r="E117">
        <v>0</v>
      </c>
      <c r="F117">
        <v>-64.07692308</v>
      </c>
      <c r="G117">
        <v>81.92307692</v>
      </c>
      <c r="H117">
        <v>-1.769230769</v>
      </c>
      <c r="I117">
        <v>-66</v>
      </c>
      <c r="J117">
        <v>83</v>
      </c>
      <c r="K117">
        <v>0</v>
      </c>
      <c r="L117">
        <v>-3.276425632</v>
      </c>
      <c r="M117">
        <v>4.1889475359999997</v>
      </c>
      <c r="N117">
        <v>-9.0465534E-2</v>
      </c>
      <c r="O117">
        <v>-3.374757733</v>
      </c>
      <c r="P117">
        <v>4.2440135129999996</v>
      </c>
      <c r="Q117">
        <v>0</v>
      </c>
      <c r="R117">
        <v>-0.16382128200000001</v>
      </c>
      <c r="S117">
        <v>0.20944737699999999</v>
      </c>
      <c r="T117">
        <v>-4.523277E-3</v>
      </c>
      <c r="U117">
        <v>-0.168737887</v>
      </c>
      <c r="V117">
        <v>0.212200676</v>
      </c>
      <c r="W117">
        <v>0</v>
      </c>
      <c r="X117">
        <v>0.21550675999999999</v>
      </c>
      <c r="Y117">
        <v>-1.8224216000000001E-2</v>
      </c>
      <c r="Z117">
        <v>-7.2110207999999995E-2</v>
      </c>
      <c r="AA117">
        <v>0.219934982</v>
      </c>
      <c r="AB117">
        <v>-1.4487596E-2</v>
      </c>
      <c r="AC117">
        <v>-7.6250506999999995E-2</v>
      </c>
    </row>
    <row r="118" spans="1:29" x14ac:dyDescent="0.3">
      <c r="A118">
        <v>1.1599999999999999</v>
      </c>
      <c r="B118">
        <v>28.2</v>
      </c>
      <c r="C118">
        <v>-100</v>
      </c>
      <c r="D118">
        <v>100</v>
      </c>
      <c r="E118">
        <v>0</v>
      </c>
      <c r="F118">
        <v>-63.67307692</v>
      </c>
      <c r="G118">
        <v>79.807692309999993</v>
      </c>
      <c r="H118">
        <v>-1.461538462</v>
      </c>
      <c r="I118">
        <v>-67</v>
      </c>
      <c r="J118">
        <v>80</v>
      </c>
      <c r="K118">
        <v>0</v>
      </c>
      <c r="L118">
        <v>-3.2557758899999998</v>
      </c>
      <c r="M118">
        <v>4.080782224</v>
      </c>
      <c r="N118">
        <v>-7.4732397000000006E-2</v>
      </c>
      <c r="O118">
        <v>-3.425890426</v>
      </c>
      <c r="P118">
        <v>4.0906154340000001</v>
      </c>
      <c r="Q118">
        <v>0</v>
      </c>
      <c r="R118">
        <v>-0.16278879499999999</v>
      </c>
      <c r="S118">
        <v>0.204039111</v>
      </c>
      <c r="T118">
        <v>-3.73662E-3</v>
      </c>
      <c r="U118">
        <v>-0.17129452100000001</v>
      </c>
      <c r="V118">
        <v>0.204530772</v>
      </c>
      <c r="W118">
        <v>0</v>
      </c>
      <c r="X118">
        <v>0.21178818999999999</v>
      </c>
      <c r="Y118">
        <v>-1.6241185000000002E-2</v>
      </c>
      <c r="Z118">
        <v>-6.5813502999999995E-2</v>
      </c>
      <c r="AA118">
        <v>0.21698283400000001</v>
      </c>
      <c r="AB118">
        <v>-1.107875E-2</v>
      </c>
      <c r="AC118">
        <v>-5.8309211E-2</v>
      </c>
    </row>
    <row r="119" spans="1:29" x14ac:dyDescent="0.3">
      <c r="A119">
        <v>1.17</v>
      </c>
      <c r="B119">
        <v>28.2</v>
      </c>
      <c r="C119">
        <v>-100</v>
      </c>
      <c r="D119">
        <v>100</v>
      </c>
      <c r="E119">
        <v>0</v>
      </c>
      <c r="F119">
        <v>-64.25</v>
      </c>
      <c r="G119">
        <v>79.38461538</v>
      </c>
      <c r="H119">
        <v>-1.288461538</v>
      </c>
      <c r="I119">
        <v>-64</v>
      </c>
      <c r="J119">
        <v>66</v>
      </c>
      <c r="K119">
        <v>0</v>
      </c>
      <c r="L119">
        <v>-3.285275521</v>
      </c>
      <c r="M119">
        <v>4.0591491619999998</v>
      </c>
      <c r="N119">
        <v>-6.5882508000000006E-2</v>
      </c>
      <c r="O119">
        <v>-3.272492347</v>
      </c>
      <c r="P119">
        <v>3.374757733</v>
      </c>
      <c r="Q119">
        <v>0</v>
      </c>
      <c r="R119">
        <v>-0.164263776</v>
      </c>
      <c r="S119">
        <v>0.20295745800000001</v>
      </c>
      <c r="T119">
        <v>-3.2941250000000002E-3</v>
      </c>
      <c r="U119">
        <v>-0.163624617</v>
      </c>
      <c r="V119">
        <v>0.168737887</v>
      </c>
      <c r="W119">
        <v>0</v>
      </c>
      <c r="X119">
        <v>0.212015278</v>
      </c>
      <c r="Y119">
        <v>-1.5093977999999999E-2</v>
      </c>
      <c r="Z119">
        <v>-6.2104485000000001E-2</v>
      </c>
      <c r="AA119">
        <v>0.191889581</v>
      </c>
      <c r="AB119">
        <v>-1.704423E-3</v>
      </c>
      <c r="AC119">
        <v>-8.9706479999999995E-3</v>
      </c>
    </row>
    <row r="120" spans="1:29" x14ac:dyDescent="0.3">
      <c r="A120">
        <v>1.18</v>
      </c>
      <c r="B120">
        <v>28.2</v>
      </c>
      <c r="C120">
        <v>-100</v>
      </c>
      <c r="D120">
        <v>100</v>
      </c>
      <c r="E120">
        <v>0</v>
      </c>
      <c r="F120">
        <v>-63.32692308</v>
      </c>
      <c r="G120">
        <v>79.057692309999993</v>
      </c>
      <c r="H120">
        <v>-1.192307692</v>
      </c>
      <c r="I120">
        <v>-50</v>
      </c>
      <c r="J120">
        <v>82</v>
      </c>
      <c r="K120">
        <v>-4</v>
      </c>
      <c r="L120">
        <v>-3.2380761119999999</v>
      </c>
      <c r="M120">
        <v>4.0424327040000003</v>
      </c>
      <c r="N120">
        <v>-6.0965903000000002E-2</v>
      </c>
      <c r="O120">
        <v>-2.556634646</v>
      </c>
      <c r="P120">
        <v>4.1928808200000001</v>
      </c>
      <c r="Q120">
        <v>-0.204530772</v>
      </c>
      <c r="R120">
        <v>-0.16190380600000001</v>
      </c>
      <c r="S120">
        <v>0.20212163499999999</v>
      </c>
      <c r="T120">
        <v>-3.0482949999999999E-3</v>
      </c>
      <c r="U120">
        <v>-0.127831732</v>
      </c>
      <c r="V120">
        <v>0.209644041</v>
      </c>
      <c r="W120">
        <v>-1.0226539E-2</v>
      </c>
      <c r="X120">
        <v>0.21017018600000001</v>
      </c>
      <c r="Y120">
        <v>-1.543814E-2</v>
      </c>
      <c r="Z120">
        <v>-6.5209710000000004E-2</v>
      </c>
      <c r="AA120">
        <v>0.19484172899999999</v>
      </c>
      <c r="AB120">
        <v>-3.4088462E-2</v>
      </c>
      <c r="AC120">
        <v>-0.12558907</v>
      </c>
    </row>
    <row r="121" spans="1:29" x14ac:dyDescent="0.3">
      <c r="A121">
        <v>1.19</v>
      </c>
      <c r="B121">
        <v>28.2</v>
      </c>
      <c r="C121">
        <v>-100</v>
      </c>
      <c r="D121">
        <v>100</v>
      </c>
      <c r="E121">
        <v>0</v>
      </c>
      <c r="F121">
        <v>-62.98076923</v>
      </c>
      <c r="G121">
        <v>78.96153846</v>
      </c>
      <c r="H121">
        <v>-1.211538462</v>
      </c>
      <c r="I121">
        <v>-62</v>
      </c>
      <c r="J121">
        <v>79</v>
      </c>
      <c r="K121">
        <v>-4</v>
      </c>
      <c r="L121">
        <v>-3.220376334</v>
      </c>
      <c r="M121">
        <v>4.0375160990000003</v>
      </c>
      <c r="N121">
        <v>-6.1949223999999997E-2</v>
      </c>
      <c r="O121">
        <v>-3.1702269620000001</v>
      </c>
      <c r="P121">
        <v>4.0394827409999996</v>
      </c>
      <c r="Q121">
        <v>-0.204530772</v>
      </c>
      <c r="R121">
        <v>-0.16101881700000001</v>
      </c>
      <c r="S121">
        <v>0.20187580499999999</v>
      </c>
      <c r="T121">
        <v>-3.0974610000000001E-3</v>
      </c>
      <c r="U121">
        <v>-0.158511348</v>
      </c>
      <c r="V121">
        <v>0.201974137</v>
      </c>
      <c r="W121">
        <v>-1.0226539E-2</v>
      </c>
      <c r="X121">
        <v>0.20951730700000001</v>
      </c>
      <c r="Y121">
        <v>-1.5683969999999998E-2</v>
      </c>
      <c r="Z121">
        <v>-6.6244784000000001E-2</v>
      </c>
      <c r="AA121">
        <v>0.20812639199999999</v>
      </c>
      <c r="AB121">
        <v>-2.1305289000000002E-2</v>
      </c>
      <c r="AC121">
        <v>-5.8309211E-2</v>
      </c>
    </row>
    <row r="122" spans="1:29" x14ac:dyDescent="0.3">
      <c r="A122">
        <v>1.2</v>
      </c>
      <c r="B122">
        <v>28.2</v>
      </c>
      <c r="C122">
        <v>-100</v>
      </c>
      <c r="D122">
        <v>100</v>
      </c>
      <c r="E122">
        <v>0</v>
      </c>
      <c r="F122">
        <v>-64.153846150000007</v>
      </c>
      <c r="G122">
        <v>77.653846150000007</v>
      </c>
      <c r="H122">
        <v>-1.346153846</v>
      </c>
      <c r="I122">
        <v>-62</v>
      </c>
      <c r="J122">
        <v>81</v>
      </c>
      <c r="K122">
        <v>-3</v>
      </c>
      <c r="L122">
        <v>-3.280358916</v>
      </c>
      <c r="M122">
        <v>3.9706502700000001</v>
      </c>
      <c r="N122">
        <v>-6.8832471000000006E-2</v>
      </c>
      <c r="O122">
        <v>-3.1702269620000001</v>
      </c>
      <c r="P122">
        <v>4.1417481269999996</v>
      </c>
      <c r="Q122">
        <v>-0.15339807899999999</v>
      </c>
      <c r="R122">
        <v>-0.164017946</v>
      </c>
      <c r="S122">
        <v>0.19853251399999999</v>
      </c>
      <c r="T122">
        <v>-3.4416239999999999E-3</v>
      </c>
      <c r="U122">
        <v>-0.158511348</v>
      </c>
      <c r="V122">
        <v>0.207087406</v>
      </c>
      <c r="W122">
        <v>-7.669904E-3</v>
      </c>
      <c r="X122">
        <v>0.20931860499999999</v>
      </c>
      <c r="Y122">
        <v>-1.3799272E-2</v>
      </c>
      <c r="Z122">
        <v>-5.4513936999999998E-2</v>
      </c>
      <c r="AA122">
        <v>0.21107853900000001</v>
      </c>
      <c r="AB122">
        <v>-2.1305289000000002E-2</v>
      </c>
      <c r="AC122">
        <v>-7.1765182999999996E-2</v>
      </c>
    </row>
    <row r="123" spans="1:29" x14ac:dyDescent="0.3">
      <c r="A123">
        <v>1.21</v>
      </c>
      <c r="B123">
        <v>28.2</v>
      </c>
      <c r="C123">
        <v>-100</v>
      </c>
      <c r="D123">
        <v>100</v>
      </c>
      <c r="E123">
        <v>0</v>
      </c>
      <c r="F123">
        <v>-64.769230769999993</v>
      </c>
      <c r="G123">
        <v>75.692307690000007</v>
      </c>
      <c r="H123">
        <v>-1.538461538</v>
      </c>
      <c r="I123">
        <v>-64</v>
      </c>
      <c r="J123">
        <v>77</v>
      </c>
      <c r="K123">
        <v>-1</v>
      </c>
      <c r="L123">
        <v>-3.3118251879999998</v>
      </c>
      <c r="M123">
        <v>3.8703515259999999</v>
      </c>
      <c r="N123">
        <v>-7.8665681000000001E-2</v>
      </c>
      <c r="O123">
        <v>-3.272492347</v>
      </c>
      <c r="P123">
        <v>3.9372173560000001</v>
      </c>
      <c r="Q123">
        <v>-5.1132693E-2</v>
      </c>
      <c r="R123">
        <v>-0.16559125899999999</v>
      </c>
      <c r="S123">
        <v>0.193517576</v>
      </c>
      <c r="T123">
        <v>-3.9332840000000004E-3</v>
      </c>
      <c r="U123">
        <v>-0.163624617</v>
      </c>
      <c r="V123">
        <v>0.19686086799999999</v>
      </c>
      <c r="W123">
        <v>-2.5566349999999998E-3</v>
      </c>
      <c r="X123">
        <v>0.20733158300000001</v>
      </c>
      <c r="Y123">
        <v>-1.1930962E-2</v>
      </c>
      <c r="Z123">
        <v>-4.2093039999999998E-2</v>
      </c>
      <c r="AA123">
        <v>0.20812639199999999</v>
      </c>
      <c r="AB123">
        <v>-1.2783173E-2</v>
      </c>
      <c r="AC123">
        <v>-5.3823887000000001E-2</v>
      </c>
    </row>
    <row r="124" spans="1:29" x14ac:dyDescent="0.3">
      <c r="A124">
        <v>1.22</v>
      </c>
      <c r="B124">
        <v>28.2</v>
      </c>
      <c r="C124">
        <v>-100</v>
      </c>
      <c r="D124">
        <v>100</v>
      </c>
      <c r="E124">
        <v>0</v>
      </c>
      <c r="F124">
        <v>-64.692307690000007</v>
      </c>
      <c r="G124">
        <v>74.692307690000007</v>
      </c>
      <c r="H124">
        <v>-1.807692308</v>
      </c>
      <c r="I124">
        <v>-67</v>
      </c>
      <c r="J124">
        <v>64</v>
      </c>
      <c r="K124">
        <v>-1</v>
      </c>
      <c r="L124">
        <v>-3.3078919039999999</v>
      </c>
      <c r="M124">
        <v>3.8192188329999999</v>
      </c>
      <c r="N124">
        <v>-9.2432176000000005E-2</v>
      </c>
      <c r="O124">
        <v>-3.425890426</v>
      </c>
      <c r="P124">
        <v>3.272492347</v>
      </c>
      <c r="Q124">
        <v>-5.1132693E-2</v>
      </c>
      <c r="R124">
        <v>-0.16539459500000001</v>
      </c>
      <c r="S124">
        <v>0.19096094199999999</v>
      </c>
      <c r="T124">
        <v>-4.6216089999999996E-3</v>
      </c>
      <c r="U124">
        <v>-0.17129452100000001</v>
      </c>
      <c r="V124">
        <v>0.163624617</v>
      </c>
      <c r="W124">
        <v>-2.5566349999999998E-3</v>
      </c>
      <c r="X124">
        <v>0.205741965</v>
      </c>
      <c r="Y124">
        <v>-1.1603188E-2</v>
      </c>
      <c r="Z124">
        <v>-3.6745154000000002E-2</v>
      </c>
      <c r="AA124">
        <v>0.193365655</v>
      </c>
      <c r="AB124">
        <v>8.5221199999999998E-4</v>
      </c>
      <c r="AC124">
        <v>1.7941295999999999E-2</v>
      </c>
    </row>
    <row r="125" spans="1:29" x14ac:dyDescent="0.3">
      <c r="A125">
        <v>1.23</v>
      </c>
      <c r="B125">
        <v>28.2</v>
      </c>
      <c r="C125">
        <v>-100</v>
      </c>
      <c r="D125">
        <v>100</v>
      </c>
      <c r="E125">
        <v>0</v>
      </c>
      <c r="F125">
        <v>-64.32692308</v>
      </c>
      <c r="G125">
        <v>74.5</v>
      </c>
      <c r="H125">
        <v>-2.134615385</v>
      </c>
      <c r="I125">
        <v>-70</v>
      </c>
      <c r="J125">
        <v>79</v>
      </c>
      <c r="K125">
        <v>-1</v>
      </c>
      <c r="L125">
        <v>-3.2892088049999999</v>
      </c>
      <c r="M125">
        <v>3.8093856229999998</v>
      </c>
      <c r="N125">
        <v>-0.10914863299999999</v>
      </c>
      <c r="O125">
        <v>-3.5792885050000001</v>
      </c>
      <c r="P125">
        <v>4.0394827409999996</v>
      </c>
      <c r="Q125">
        <v>-5.1132693E-2</v>
      </c>
      <c r="R125">
        <v>-0.16446044000000001</v>
      </c>
      <c r="S125">
        <v>0.19046928099999999</v>
      </c>
      <c r="T125">
        <v>-5.4574319999999999E-3</v>
      </c>
      <c r="U125">
        <v>-0.17896442500000001</v>
      </c>
      <c r="V125">
        <v>0.201974137</v>
      </c>
      <c r="W125">
        <v>-2.5566349999999998E-3</v>
      </c>
      <c r="X125">
        <v>0.20491877</v>
      </c>
      <c r="Y125">
        <v>-1.2307901E-2</v>
      </c>
      <c r="Z125">
        <v>-3.6055103999999998E-2</v>
      </c>
      <c r="AA125">
        <v>0.219934982</v>
      </c>
      <c r="AB125">
        <v>-9.374327E-3</v>
      </c>
      <c r="AC125">
        <v>-3.5882591999999998E-2</v>
      </c>
    </row>
    <row r="126" spans="1:29" x14ac:dyDescent="0.3">
      <c r="A126">
        <v>1.24</v>
      </c>
      <c r="B126">
        <v>28.2</v>
      </c>
      <c r="C126">
        <v>-100</v>
      </c>
      <c r="D126">
        <v>100</v>
      </c>
      <c r="E126">
        <v>0</v>
      </c>
      <c r="F126">
        <v>-64.57692308</v>
      </c>
      <c r="G126">
        <v>75.13461538</v>
      </c>
      <c r="H126">
        <v>-2.403846154</v>
      </c>
      <c r="I126">
        <v>-58</v>
      </c>
      <c r="J126">
        <v>76</v>
      </c>
      <c r="K126">
        <v>0</v>
      </c>
      <c r="L126">
        <v>-3.3019919780000002</v>
      </c>
      <c r="M126">
        <v>3.8418352169999999</v>
      </c>
      <c r="N126">
        <v>-0.122915127</v>
      </c>
      <c r="O126">
        <v>-2.9656961900000001</v>
      </c>
      <c r="P126">
        <v>3.8860846630000001</v>
      </c>
      <c r="Q126">
        <v>0</v>
      </c>
      <c r="R126">
        <v>-0.16509959900000001</v>
      </c>
      <c r="S126">
        <v>0.192091761</v>
      </c>
      <c r="T126">
        <v>-6.1457559999999996E-3</v>
      </c>
      <c r="U126">
        <v>-0.14828480899999999</v>
      </c>
      <c r="V126">
        <v>0.19430423299999999</v>
      </c>
      <c r="W126">
        <v>0</v>
      </c>
      <c r="X126">
        <v>0.20622452799999999</v>
      </c>
      <c r="Y126">
        <v>-1.3094557999999999E-2</v>
      </c>
      <c r="Z126">
        <v>-3.6572641000000003E-2</v>
      </c>
      <c r="AA126">
        <v>0.19779387600000001</v>
      </c>
      <c r="AB126">
        <v>-1.5339808E-2</v>
      </c>
      <c r="AC126">
        <v>-8.0735830999999994E-2</v>
      </c>
    </row>
    <row r="127" spans="1:29" x14ac:dyDescent="0.3">
      <c r="A127">
        <v>1.25</v>
      </c>
      <c r="B127">
        <v>28.2</v>
      </c>
      <c r="C127">
        <v>-100</v>
      </c>
      <c r="D127">
        <v>100</v>
      </c>
      <c r="E127">
        <v>0</v>
      </c>
      <c r="F127">
        <v>-65.403846150000007</v>
      </c>
      <c r="G127">
        <v>75.63461538</v>
      </c>
      <c r="H127">
        <v>-2.5</v>
      </c>
      <c r="I127">
        <v>-73</v>
      </c>
      <c r="J127">
        <v>74</v>
      </c>
      <c r="K127">
        <v>-2</v>
      </c>
      <c r="L127">
        <v>-3.3442747819999998</v>
      </c>
      <c r="M127">
        <v>3.867401563</v>
      </c>
      <c r="N127">
        <v>-0.127831732</v>
      </c>
      <c r="O127">
        <v>-3.7326865840000001</v>
      </c>
      <c r="P127">
        <v>3.7838192770000001</v>
      </c>
      <c r="Q127">
        <v>-0.102265386</v>
      </c>
      <c r="R127">
        <v>-0.167213739</v>
      </c>
      <c r="S127">
        <v>0.193370078</v>
      </c>
      <c r="T127">
        <v>-6.3915869999999998E-3</v>
      </c>
      <c r="U127">
        <v>-0.18663432899999999</v>
      </c>
      <c r="V127">
        <v>0.18919096399999999</v>
      </c>
      <c r="W127">
        <v>-5.1132690000000001E-3</v>
      </c>
      <c r="X127">
        <v>0.208183164</v>
      </c>
      <c r="Y127">
        <v>-1.2979836999999999E-2</v>
      </c>
      <c r="Z127">
        <v>-3.4675004000000002E-2</v>
      </c>
      <c r="AA127">
        <v>0.21698283400000001</v>
      </c>
      <c r="AB127">
        <v>-4.2610579999999999E-3</v>
      </c>
      <c r="AC127">
        <v>4.4853239999999997E-3</v>
      </c>
    </row>
    <row r="128" spans="1:29" x14ac:dyDescent="0.3">
      <c r="A128">
        <v>1.26</v>
      </c>
      <c r="B128">
        <v>28.2</v>
      </c>
      <c r="C128">
        <v>-100</v>
      </c>
      <c r="D128">
        <v>100</v>
      </c>
      <c r="E128">
        <v>0</v>
      </c>
      <c r="F128">
        <v>-65.92307692</v>
      </c>
      <c r="G128">
        <v>75.57692308</v>
      </c>
      <c r="H128">
        <v>-2.5</v>
      </c>
      <c r="I128">
        <v>-71</v>
      </c>
      <c r="J128">
        <v>74</v>
      </c>
      <c r="K128">
        <v>-1</v>
      </c>
      <c r="L128">
        <v>-3.3708244490000001</v>
      </c>
      <c r="M128">
        <v>3.8644516000000002</v>
      </c>
      <c r="N128">
        <v>-0.127831732</v>
      </c>
      <c r="O128">
        <v>-3.6304211980000001</v>
      </c>
      <c r="P128">
        <v>3.7838192770000001</v>
      </c>
      <c r="Q128">
        <v>-5.1132693E-2</v>
      </c>
      <c r="R128">
        <v>-0.16854122199999999</v>
      </c>
      <c r="S128">
        <v>0.19322258</v>
      </c>
      <c r="T128">
        <v>-6.3915869999999998E-3</v>
      </c>
      <c r="U128">
        <v>-0.18152106000000001</v>
      </c>
      <c r="V128">
        <v>0.18919096399999999</v>
      </c>
      <c r="W128">
        <v>-2.5566349999999998E-3</v>
      </c>
      <c r="X128">
        <v>0.20886442899999999</v>
      </c>
      <c r="Y128">
        <v>-1.2488177E-2</v>
      </c>
      <c r="Z128">
        <v>-3.2087316999999997E-2</v>
      </c>
      <c r="AA128">
        <v>0.214030687</v>
      </c>
      <c r="AB128">
        <v>-4.2610579999999999E-3</v>
      </c>
      <c r="AC128">
        <v>-8.9706479999999995E-3</v>
      </c>
    </row>
    <row r="129" spans="1:29" x14ac:dyDescent="0.3">
      <c r="A129">
        <v>1.27</v>
      </c>
      <c r="B129">
        <v>28.2</v>
      </c>
      <c r="C129">
        <v>-100</v>
      </c>
      <c r="D129">
        <v>100</v>
      </c>
      <c r="E129">
        <v>0</v>
      </c>
      <c r="F129">
        <v>-65.86538462</v>
      </c>
      <c r="G129">
        <v>75.230769230000007</v>
      </c>
      <c r="H129">
        <v>-2.538461538</v>
      </c>
      <c r="I129">
        <v>-68</v>
      </c>
      <c r="J129">
        <v>73</v>
      </c>
      <c r="K129">
        <v>-3</v>
      </c>
      <c r="L129">
        <v>-3.3678744859999998</v>
      </c>
      <c r="M129">
        <v>3.8467518219999999</v>
      </c>
      <c r="N129">
        <v>-0.12979837399999999</v>
      </c>
      <c r="O129">
        <v>-3.4770231190000001</v>
      </c>
      <c r="P129">
        <v>3.7326865840000001</v>
      </c>
      <c r="Q129">
        <v>-0.15339807899999999</v>
      </c>
      <c r="R129">
        <v>-0.16839372399999999</v>
      </c>
      <c r="S129">
        <v>0.192337591</v>
      </c>
      <c r="T129">
        <v>-6.4899190000000002E-3</v>
      </c>
      <c r="U129">
        <v>-0.17385115600000001</v>
      </c>
      <c r="V129">
        <v>0.18663432899999999</v>
      </c>
      <c r="W129">
        <v>-7.669904E-3</v>
      </c>
      <c r="X129">
        <v>0.20826832200000001</v>
      </c>
      <c r="Y129">
        <v>-1.2307901E-2</v>
      </c>
      <c r="Z129">
        <v>-3.0620962000000002E-2</v>
      </c>
      <c r="AA129">
        <v>0.20812639199999999</v>
      </c>
      <c r="AB129">
        <v>-9.374327E-3</v>
      </c>
      <c r="AC129">
        <v>-8.9706479999999995E-3</v>
      </c>
    </row>
    <row r="130" spans="1:29" x14ac:dyDescent="0.3">
      <c r="A130">
        <v>1.28</v>
      </c>
      <c r="B130">
        <v>28.2</v>
      </c>
      <c r="C130">
        <v>-100</v>
      </c>
      <c r="D130">
        <v>100</v>
      </c>
      <c r="E130">
        <v>0</v>
      </c>
      <c r="F130">
        <v>-65.42307692</v>
      </c>
      <c r="G130">
        <v>75.480769230000007</v>
      </c>
      <c r="H130">
        <v>-2.576923077</v>
      </c>
      <c r="I130">
        <v>-69</v>
      </c>
      <c r="J130">
        <v>61</v>
      </c>
      <c r="K130">
        <v>-3</v>
      </c>
      <c r="L130">
        <v>-3.3452581029999999</v>
      </c>
      <c r="M130">
        <v>3.8595349950000002</v>
      </c>
      <c r="N130">
        <v>-0.13176501600000001</v>
      </c>
      <c r="O130">
        <v>-3.5281558120000001</v>
      </c>
      <c r="P130">
        <v>3.1190942690000001</v>
      </c>
      <c r="Q130">
        <v>-0.15339807899999999</v>
      </c>
      <c r="R130">
        <v>-0.16726290499999999</v>
      </c>
      <c r="S130">
        <v>0.19297675</v>
      </c>
      <c r="T130">
        <v>-6.5882509999999998E-3</v>
      </c>
      <c r="U130">
        <v>-0.17640779100000001</v>
      </c>
      <c r="V130">
        <v>0.15595471299999999</v>
      </c>
      <c r="W130">
        <v>-7.669904E-3</v>
      </c>
      <c r="X130">
        <v>0.20798446200000001</v>
      </c>
      <c r="Y130">
        <v>-1.2963449E-2</v>
      </c>
      <c r="Z130">
        <v>-3.3553672999999999E-2</v>
      </c>
      <c r="AA130">
        <v>0.191889581</v>
      </c>
      <c r="AB130">
        <v>1.704423E-3</v>
      </c>
      <c r="AC130">
        <v>4.9338563000000002E-2</v>
      </c>
    </row>
    <row r="131" spans="1:29" x14ac:dyDescent="0.3">
      <c r="A131">
        <v>1.29</v>
      </c>
      <c r="B131">
        <v>28.2</v>
      </c>
      <c r="C131">
        <v>-100</v>
      </c>
      <c r="D131">
        <v>100</v>
      </c>
      <c r="E131">
        <v>0</v>
      </c>
      <c r="F131">
        <v>-64.980769230000007</v>
      </c>
      <c r="G131">
        <v>76.21153846</v>
      </c>
      <c r="H131">
        <v>-2.538461538</v>
      </c>
      <c r="I131">
        <v>-54</v>
      </c>
      <c r="J131">
        <v>78</v>
      </c>
      <c r="K131">
        <v>-5</v>
      </c>
      <c r="L131">
        <v>-3.3226417189999999</v>
      </c>
      <c r="M131">
        <v>3.8969011939999998</v>
      </c>
      <c r="N131">
        <v>-0.12979837399999999</v>
      </c>
      <c r="O131">
        <v>-2.761165418</v>
      </c>
      <c r="P131">
        <v>3.9883500490000001</v>
      </c>
      <c r="Q131">
        <v>-0.25566346499999998</v>
      </c>
      <c r="R131">
        <v>-0.16613208600000001</v>
      </c>
      <c r="S131">
        <v>0.19484505999999999</v>
      </c>
      <c r="T131">
        <v>-6.4899190000000002E-3</v>
      </c>
      <c r="U131">
        <v>-0.13805827100000001</v>
      </c>
      <c r="V131">
        <v>0.199417502</v>
      </c>
      <c r="W131">
        <v>-1.2783173E-2</v>
      </c>
      <c r="X131">
        <v>0.20841025199999999</v>
      </c>
      <c r="Y131">
        <v>-1.3897603999999999E-2</v>
      </c>
      <c r="Z131">
        <v>-3.8987816000000002E-2</v>
      </c>
      <c r="AA131">
        <v>0.19484172899999999</v>
      </c>
      <c r="AB131">
        <v>-2.8975193E-2</v>
      </c>
      <c r="AC131">
        <v>-8.5221155000000007E-2</v>
      </c>
    </row>
    <row r="132" spans="1:29" x14ac:dyDescent="0.3">
      <c r="A132">
        <v>1.3</v>
      </c>
      <c r="B132">
        <v>28.2</v>
      </c>
      <c r="C132">
        <v>-100</v>
      </c>
      <c r="D132">
        <v>100</v>
      </c>
      <c r="E132">
        <v>0</v>
      </c>
      <c r="F132">
        <v>-64.769230769999993</v>
      </c>
      <c r="G132">
        <v>76.63461538</v>
      </c>
      <c r="H132">
        <v>-2.480769231</v>
      </c>
      <c r="I132">
        <v>-68</v>
      </c>
      <c r="J132">
        <v>82</v>
      </c>
      <c r="K132">
        <v>-4</v>
      </c>
      <c r="L132">
        <v>-3.3118251879999998</v>
      </c>
      <c r="M132">
        <v>3.918534256</v>
      </c>
      <c r="N132">
        <v>-0.12684841099999999</v>
      </c>
      <c r="O132">
        <v>-3.4770231190000001</v>
      </c>
      <c r="P132">
        <v>4.1928808200000001</v>
      </c>
      <c r="Q132">
        <v>-0.204530772</v>
      </c>
      <c r="R132">
        <v>-0.16559125899999999</v>
      </c>
      <c r="S132">
        <v>0.195926713</v>
      </c>
      <c r="T132">
        <v>-6.342421E-3</v>
      </c>
      <c r="U132">
        <v>-0.17385115600000001</v>
      </c>
      <c r="V132">
        <v>0.209644041</v>
      </c>
      <c r="W132">
        <v>-1.0226539E-2</v>
      </c>
      <c r="X132">
        <v>0.20872249900000001</v>
      </c>
      <c r="Y132">
        <v>-1.4340098000000001E-2</v>
      </c>
      <c r="Z132">
        <v>-4.2093039999999998E-2</v>
      </c>
      <c r="AA132">
        <v>0.221411055</v>
      </c>
      <c r="AB132">
        <v>-1.8748654E-2</v>
      </c>
      <c r="AC132">
        <v>-4.4853239000000003E-2</v>
      </c>
    </row>
    <row r="133" spans="1:29" x14ac:dyDescent="0.3">
      <c r="A133">
        <v>1.31</v>
      </c>
      <c r="B133">
        <v>28.2</v>
      </c>
      <c r="C133">
        <v>-100</v>
      </c>
      <c r="D133">
        <v>100</v>
      </c>
      <c r="E133">
        <v>0</v>
      </c>
      <c r="F133">
        <v>-65.846153849999993</v>
      </c>
      <c r="G133">
        <v>76.63461538</v>
      </c>
      <c r="H133">
        <v>-2.461538462</v>
      </c>
      <c r="I133">
        <v>-68</v>
      </c>
      <c r="J133">
        <v>85</v>
      </c>
      <c r="K133">
        <v>-5</v>
      </c>
      <c r="L133">
        <v>-3.3668911650000002</v>
      </c>
      <c r="M133">
        <v>3.918534256</v>
      </c>
      <c r="N133">
        <v>-0.12586509000000001</v>
      </c>
      <c r="O133">
        <v>-3.4770231190000001</v>
      </c>
      <c r="P133">
        <v>4.3462788989999996</v>
      </c>
      <c r="Q133">
        <v>-0.25566346499999998</v>
      </c>
      <c r="R133">
        <v>-0.16834455800000001</v>
      </c>
      <c r="S133">
        <v>0.195926713</v>
      </c>
      <c r="T133">
        <v>-6.2932550000000002E-3</v>
      </c>
      <c r="U133">
        <v>-0.17385115600000001</v>
      </c>
      <c r="V133">
        <v>0.21731394500000001</v>
      </c>
      <c r="W133">
        <v>-1.2783173E-2</v>
      </c>
      <c r="X133">
        <v>0.21031211599999999</v>
      </c>
      <c r="Y133">
        <v>-1.3389554999999999E-2</v>
      </c>
      <c r="Z133">
        <v>-3.7348947E-2</v>
      </c>
      <c r="AA133">
        <v>0.22583927600000001</v>
      </c>
      <c r="AB133">
        <v>-2.3009712000000002E-2</v>
      </c>
      <c r="AC133">
        <v>-5.3823887000000001E-2</v>
      </c>
    </row>
    <row r="134" spans="1:29" x14ac:dyDescent="0.3">
      <c r="A134">
        <v>1.32</v>
      </c>
      <c r="B134">
        <v>28.2</v>
      </c>
      <c r="C134">
        <v>-100</v>
      </c>
      <c r="D134">
        <v>100</v>
      </c>
      <c r="E134">
        <v>0</v>
      </c>
      <c r="F134">
        <v>-67.596153849999993</v>
      </c>
      <c r="G134">
        <v>78.192307690000007</v>
      </c>
      <c r="H134">
        <v>-2.615384615</v>
      </c>
      <c r="I134">
        <v>-65</v>
      </c>
      <c r="J134">
        <v>83</v>
      </c>
      <c r="K134">
        <v>-3</v>
      </c>
      <c r="L134">
        <v>-3.4563733779999999</v>
      </c>
      <c r="M134">
        <v>3.9981832590000002</v>
      </c>
      <c r="N134">
        <v>-0.133731658</v>
      </c>
      <c r="O134">
        <v>-3.32362504</v>
      </c>
      <c r="P134">
        <v>4.2440135129999996</v>
      </c>
      <c r="Q134">
        <v>-0.15339807899999999</v>
      </c>
      <c r="R134">
        <v>-0.17281866900000001</v>
      </c>
      <c r="S134">
        <v>0.199909163</v>
      </c>
      <c r="T134">
        <v>-6.6865830000000003E-3</v>
      </c>
      <c r="U134">
        <v>-0.166181252</v>
      </c>
      <c r="V134">
        <v>0.212200676</v>
      </c>
      <c r="W134">
        <v>-7.669904E-3</v>
      </c>
      <c r="X134">
        <v>0.215194514</v>
      </c>
      <c r="Y134">
        <v>-1.3487887E-2</v>
      </c>
      <c r="Z134">
        <v>-3.5796334999999999E-2</v>
      </c>
      <c r="AA134">
        <v>0.21845890800000001</v>
      </c>
      <c r="AB134">
        <v>-2.0453077E-2</v>
      </c>
      <c r="AC134">
        <v>-6.7279858999999997E-2</v>
      </c>
    </row>
    <row r="135" spans="1:29" x14ac:dyDescent="0.3">
      <c r="A135">
        <v>1.33</v>
      </c>
      <c r="B135">
        <v>28.2</v>
      </c>
      <c r="C135">
        <v>-100</v>
      </c>
      <c r="D135">
        <v>100</v>
      </c>
      <c r="E135">
        <v>0</v>
      </c>
      <c r="F135">
        <v>-67.730769230000007</v>
      </c>
      <c r="G135">
        <v>80.25</v>
      </c>
      <c r="H135">
        <v>-2.865384615</v>
      </c>
      <c r="I135">
        <v>-65</v>
      </c>
      <c r="J135">
        <v>67</v>
      </c>
      <c r="K135">
        <v>-4</v>
      </c>
      <c r="L135">
        <v>-3.4632566250000001</v>
      </c>
      <c r="M135">
        <v>4.103398608</v>
      </c>
      <c r="N135">
        <v>-0.14651483200000001</v>
      </c>
      <c r="O135">
        <v>-3.32362504</v>
      </c>
      <c r="P135">
        <v>3.425890426</v>
      </c>
      <c r="Q135">
        <v>-0.204530772</v>
      </c>
      <c r="R135">
        <v>-0.17316283099999999</v>
      </c>
      <c r="S135">
        <v>0.20516993</v>
      </c>
      <c r="T135">
        <v>-7.3257419999999997E-3</v>
      </c>
      <c r="U135">
        <v>-0.166181252</v>
      </c>
      <c r="V135">
        <v>0.17129452100000001</v>
      </c>
      <c r="W135">
        <v>-1.0226539E-2</v>
      </c>
      <c r="X135">
        <v>0.21843052199999999</v>
      </c>
      <c r="Y135">
        <v>-1.5552860999999999E-2</v>
      </c>
      <c r="Z135">
        <v>-4.3300627000000001E-2</v>
      </c>
      <c r="AA135">
        <v>0.19484172899999999</v>
      </c>
      <c r="AB135">
        <v>-8.5221150000000002E-3</v>
      </c>
      <c r="AC135">
        <v>8.9706479999999995E-3</v>
      </c>
    </row>
    <row r="136" spans="1:29" x14ac:dyDescent="0.3">
      <c r="A136">
        <v>1.34</v>
      </c>
      <c r="B136">
        <v>28.2</v>
      </c>
      <c r="C136">
        <v>-100</v>
      </c>
      <c r="D136">
        <v>100</v>
      </c>
      <c r="E136">
        <v>0</v>
      </c>
      <c r="F136">
        <v>-66.980769230000007</v>
      </c>
      <c r="G136">
        <v>81.25</v>
      </c>
      <c r="H136">
        <v>-2.961538462</v>
      </c>
      <c r="I136">
        <v>-52</v>
      </c>
      <c r="J136">
        <v>83</v>
      </c>
      <c r="K136">
        <v>-2</v>
      </c>
      <c r="L136">
        <v>-3.424907105</v>
      </c>
      <c r="M136">
        <v>4.1545313009999996</v>
      </c>
      <c r="N136">
        <v>-0.151431437</v>
      </c>
      <c r="O136">
        <v>-2.658900032</v>
      </c>
      <c r="P136">
        <v>4.2440135129999996</v>
      </c>
      <c r="Q136">
        <v>-0.102265386</v>
      </c>
      <c r="R136">
        <v>-0.17124535499999999</v>
      </c>
      <c r="S136">
        <v>0.207726565</v>
      </c>
      <c r="T136">
        <v>-7.5715720000000004E-3</v>
      </c>
      <c r="U136">
        <v>-0.13294500200000001</v>
      </c>
      <c r="V136">
        <v>0.212200676</v>
      </c>
      <c r="W136">
        <v>-5.1132690000000001E-3</v>
      </c>
      <c r="X136">
        <v>0.21879953999999999</v>
      </c>
      <c r="Y136">
        <v>-1.7208118000000001E-2</v>
      </c>
      <c r="Z136">
        <v>-5.0718662999999997E-2</v>
      </c>
      <c r="AA136">
        <v>0.19926995</v>
      </c>
      <c r="AB136">
        <v>-2.9827403999999998E-2</v>
      </c>
      <c r="AC136">
        <v>-0.13007439400000001</v>
      </c>
    </row>
    <row r="137" spans="1:29" x14ac:dyDescent="0.3">
      <c r="A137">
        <v>1.35</v>
      </c>
      <c r="B137">
        <v>28.2</v>
      </c>
      <c r="C137">
        <v>-100</v>
      </c>
      <c r="D137">
        <v>100</v>
      </c>
      <c r="E137">
        <v>0</v>
      </c>
      <c r="F137">
        <v>-66.769230769999993</v>
      </c>
      <c r="G137">
        <v>83.88461538</v>
      </c>
      <c r="H137">
        <v>-2.923076923</v>
      </c>
      <c r="I137">
        <v>-65</v>
      </c>
      <c r="J137">
        <v>79</v>
      </c>
      <c r="K137">
        <v>0</v>
      </c>
      <c r="L137">
        <v>-3.4140905739999998</v>
      </c>
      <c r="M137">
        <v>4.2892462800000004</v>
      </c>
      <c r="N137">
        <v>-0.14946479500000001</v>
      </c>
      <c r="O137">
        <v>-3.32362504</v>
      </c>
      <c r="P137">
        <v>4.0394827409999996</v>
      </c>
      <c r="Q137">
        <v>0</v>
      </c>
      <c r="R137">
        <v>-0.17070452899999999</v>
      </c>
      <c r="S137">
        <v>0.21446231399999999</v>
      </c>
      <c r="T137">
        <v>-7.4732399999999999E-3</v>
      </c>
      <c r="U137">
        <v>-0.166181252</v>
      </c>
      <c r="V137">
        <v>0.201974137</v>
      </c>
      <c r="W137">
        <v>0</v>
      </c>
      <c r="X137">
        <v>0.22237618000000001</v>
      </c>
      <c r="Y137">
        <v>-1.9568088000000001E-2</v>
      </c>
      <c r="Z137">
        <v>-6.3657096999999996E-2</v>
      </c>
      <c r="AA137">
        <v>0.212554613</v>
      </c>
      <c r="AB137">
        <v>-1.1930962E-2</v>
      </c>
      <c r="AC137">
        <v>-6.2794534999999999E-2</v>
      </c>
    </row>
    <row r="138" spans="1:29" x14ac:dyDescent="0.3">
      <c r="A138">
        <v>1.36</v>
      </c>
      <c r="B138">
        <v>28.2</v>
      </c>
      <c r="C138">
        <v>-100</v>
      </c>
      <c r="D138">
        <v>100</v>
      </c>
      <c r="E138">
        <v>0</v>
      </c>
      <c r="F138">
        <v>-67.019230769999993</v>
      </c>
      <c r="G138">
        <v>85.61538462</v>
      </c>
      <c r="H138">
        <v>-2.826923077</v>
      </c>
      <c r="I138">
        <v>-63</v>
      </c>
      <c r="J138">
        <v>81</v>
      </c>
      <c r="K138">
        <v>0</v>
      </c>
      <c r="L138">
        <v>-3.4268737470000001</v>
      </c>
      <c r="M138">
        <v>4.377745172</v>
      </c>
      <c r="N138">
        <v>-0.14454818999999999</v>
      </c>
      <c r="O138">
        <v>-3.2213596550000001</v>
      </c>
      <c r="P138">
        <v>4.1417481269999996</v>
      </c>
      <c r="Q138">
        <v>0</v>
      </c>
      <c r="R138">
        <v>-0.17134368699999999</v>
      </c>
      <c r="S138">
        <v>0.218887259</v>
      </c>
      <c r="T138">
        <v>-7.2274089999999997E-3</v>
      </c>
      <c r="U138">
        <v>-0.161067983</v>
      </c>
      <c r="V138">
        <v>0.207087406</v>
      </c>
      <c r="W138">
        <v>0</v>
      </c>
      <c r="X138">
        <v>0.225299942</v>
      </c>
      <c r="Y138">
        <v>-2.0666130000000001E-2</v>
      </c>
      <c r="Z138">
        <v>-7.0730108E-2</v>
      </c>
      <c r="AA138">
        <v>0.212554613</v>
      </c>
      <c r="AB138">
        <v>-1.5339808E-2</v>
      </c>
      <c r="AC138">
        <v>-8.0735830999999994E-2</v>
      </c>
    </row>
    <row r="139" spans="1:29" x14ac:dyDescent="0.3">
      <c r="A139">
        <v>1.37</v>
      </c>
      <c r="B139">
        <v>28.2</v>
      </c>
      <c r="C139">
        <v>-100</v>
      </c>
      <c r="D139">
        <v>100</v>
      </c>
      <c r="E139">
        <v>0</v>
      </c>
      <c r="F139">
        <v>-67.07692308</v>
      </c>
      <c r="G139">
        <v>84.903846150000007</v>
      </c>
      <c r="H139">
        <v>-2.807692308</v>
      </c>
      <c r="I139">
        <v>-63</v>
      </c>
      <c r="J139">
        <v>79</v>
      </c>
      <c r="K139">
        <v>0</v>
      </c>
      <c r="L139">
        <v>-3.42982371</v>
      </c>
      <c r="M139">
        <v>4.3413622939999996</v>
      </c>
      <c r="N139">
        <v>-0.14356486900000001</v>
      </c>
      <c r="O139">
        <v>-3.2213596550000001</v>
      </c>
      <c r="P139">
        <v>4.0394827409999996</v>
      </c>
      <c r="Q139">
        <v>0</v>
      </c>
      <c r="R139">
        <v>-0.17149118599999999</v>
      </c>
      <c r="S139">
        <v>0.21706811500000001</v>
      </c>
      <c r="T139">
        <v>-7.178243E-3</v>
      </c>
      <c r="U139">
        <v>-0.161067983</v>
      </c>
      <c r="V139">
        <v>0.201974137</v>
      </c>
      <c r="W139">
        <v>0</v>
      </c>
      <c r="X139">
        <v>0.22433481699999999</v>
      </c>
      <c r="Y139">
        <v>-1.9977805000000001E-2</v>
      </c>
      <c r="Z139">
        <v>-6.7366115000000004E-2</v>
      </c>
      <c r="AA139">
        <v>0.20960246599999999</v>
      </c>
      <c r="AB139">
        <v>-1.3635385E-2</v>
      </c>
      <c r="AC139">
        <v>-7.1765182999999996E-2</v>
      </c>
    </row>
    <row r="140" spans="1:29" x14ac:dyDescent="0.3">
      <c r="A140">
        <v>1.38</v>
      </c>
      <c r="B140">
        <v>28.2</v>
      </c>
      <c r="C140">
        <v>-100</v>
      </c>
      <c r="D140">
        <v>100</v>
      </c>
      <c r="E140">
        <v>0</v>
      </c>
      <c r="F140">
        <v>-66.88461538</v>
      </c>
      <c r="G140">
        <v>84.346153849999993</v>
      </c>
      <c r="H140">
        <v>-2.903846154</v>
      </c>
      <c r="I140">
        <v>-126</v>
      </c>
      <c r="J140">
        <v>66</v>
      </c>
      <c r="K140">
        <v>-2</v>
      </c>
      <c r="L140">
        <v>-3.4199904999999999</v>
      </c>
      <c r="M140">
        <v>4.312845984</v>
      </c>
      <c r="N140">
        <v>-0.148481474</v>
      </c>
      <c r="O140">
        <v>-6.4427193090000001</v>
      </c>
      <c r="P140">
        <v>3.374757733</v>
      </c>
      <c r="Q140">
        <v>-0.102265386</v>
      </c>
      <c r="R140">
        <v>-0.17099952500000001</v>
      </c>
      <c r="S140">
        <v>0.21564229900000001</v>
      </c>
      <c r="T140">
        <v>-7.4240740000000001E-3</v>
      </c>
      <c r="U140">
        <v>-0.32213596500000002</v>
      </c>
      <c r="V140">
        <v>0.168737887</v>
      </c>
      <c r="W140">
        <v>-5.1132690000000001E-3</v>
      </c>
      <c r="X140">
        <v>0.223227761</v>
      </c>
      <c r="Y140">
        <v>-1.9830306999999998E-2</v>
      </c>
      <c r="Z140">
        <v>-6.5295965999999997E-2</v>
      </c>
      <c r="AA140">
        <v>0.283406151</v>
      </c>
      <c r="AB140">
        <v>4.7723847E-2</v>
      </c>
      <c r="AC140">
        <v>0.27809008400000002</v>
      </c>
    </row>
    <row r="141" spans="1:29" x14ac:dyDescent="0.3">
      <c r="A141">
        <v>1.39</v>
      </c>
      <c r="B141">
        <v>28.2</v>
      </c>
      <c r="C141">
        <v>-100</v>
      </c>
      <c r="D141">
        <v>100</v>
      </c>
      <c r="E141">
        <v>0</v>
      </c>
      <c r="F141">
        <v>-67.17307692</v>
      </c>
      <c r="G141">
        <v>84.32692308</v>
      </c>
      <c r="H141">
        <v>-3.096153846</v>
      </c>
      <c r="I141">
        <v>-51</v>
      </c>
      <c r="J141">
        <v>168</v>
      </c>
      <c r="K141">
        <v>-9</v>
      </c>
      <c r="L141">
        <v>-3.434740315</v>
      </c>
      <c r="M141">
        <v>4.3118626630000003</v>
      </c>
      <c r="N141">
        <v>-0.15831468400000001</v>
      </c>
      <c r="O141">
        <v>-2.607767339</v>
      </c>
      <c r="P141">
        <v>8.5902924120000002</v>
      </c>
      <c r="Q141">
        <v>-0.46019423599999998</v>
      </c>
      <c r="R141">
        <v>-0.17173701599999999</v>
      </c>
      <c r="S141">
        <v>0.21559313299999999</v>
      </c>
      <c r="T141">
        <v>-7.9157340000000007E-3</v>
      </c>
      <c r="U141">
        <v>-0.13038836700000001</v>
      </c>
      <c r="V141">
        <v>0.42951462099999999</v>
      </c>
      <c r="W141">
        <v>-2.3009712000000002E-2</v>
      </c>
      <c r="X141">
        <v>0.22362516599999999</v>
      </c>
      <c r="Y141">
        <v>-1.9895862E-2</v>
      </c>
      <c r="Z141">
        <v>-6.3053304000000004E-2</v>
      </c>
      <c r="AA141">
        <v>0.323260141</v>
      </c>
      <c r="AB141">
        <v>-0.11504855899999999</v>
      </c>
      <c r="AC141">
        <v>-0.48441498599999999</v>
      </c>
    </row>
    <row r="142" spans="1:29" x14ac:dyDescent="0.3">
      <c r="A142">
        <v>1.4</v>
      </c>
      <c r="B142">
        <v>28.2</v>
      </c>
      <c r="C142">
        <v>-100</v>
      </c>
      <c r="D142">
        <v>100</v>
      </c>
      <c r="E142">
        <v>0</v>
      </c>
      <c r="F142">
        <v>-68.096153849999993</v>
      </c>
      <c r="G142">
        <v>84.53846154</v>
      </c>
      <c r="H142">
        <v>-3.423076923</v>
      </c>
      <c r="I142">
        <v>-62</v>
      </c>
      <c r="J142">
        <v>0</v>
      </c>
      <c r="K142">
        <v>0</v>
      </c>
      <c r="L142">
        <v>-3.4819397240000001</v>
      </c>
      <c r="M142">
        <v>4.3226791950000001</v>
      </c>
      <c r="N142">
        <v>-0.175031141</v>
      </c>
      <c r="O142">
        <v>-3.1702269620000001</v>
      </c>
      <c r="P142">
        <v>0</v>
      </c>
      <c r="Q142">
        <v>0</v>
      </c>
      <c r="R142">
        <v>-0.17409698600000001</v>
      </c>
      <c r="S142">
        <v>0.21613396000000001</v>
      </c>
      <c r="T142">
        <v>-8.7515570000000001E-3</v>
      </c>
      <c r="U142">
        <v>-0.158511348</v>
      </c>
      <c r="V142">
        <v>0</v>
      </c>
      <c r="W142">
        <v>0</v>
      </c>
      <c r="X142">
        <v>0.225299942</v>
      </c>
      <c r="Y142">
        <v>-1.9846696E-2</v>
      </c>
      <c r="Z142">
        <v>-5.8395467E-2</v>
      </c>
      <c r="AA142">
        <v>9.1516569000000006E-2</v>
      </c>
      <c r="AB142">
        <v>5.2837116000000003E-2</v>
      </c>
      <c r="AC142">
        <v>0.27809008400000002</v>
      </c>
    </row>
    <row r="143" spans="1:29" x14ac:dyDescent="0.3">
      <c r="A143">
        <v>1.41</v>
      </c>
      <c r="B143">
        <v>28.2</v>
      </c>
      <c r="C143">
        <v>-100</v>
      </c>
      <c r="D143">
        <v>100</v>
      </c>
      <c r="E143">
        <v>0</v>
      </c>
      <c r="F143">
        <v>-69.192307690000007</v>
      </c>
      <c r="G143">
        <v>84.07692308</v>
      </c>
      <c r="H143">
        <v>-3.980769231</v>
      </c>
      <c r="I143">
        <v>-62</v>
      </c>
      <c r="J143">
        <v>165</v>
      </c>
      <c r="K143">
        <v>-6</v>
      </c>
      <c r="L143">
        <v>-3.5379890220000001</v>
      </c>
      <c r="M143">
        <v>4.2990794899999996</v>
      </c>
      <c r="N143">
        <v>-0.20354745099999999</v>
      </c>
      <c r="O143">
        <v>-3.1702269620000001</v>
      </c>
      <c r="P143">
        <v>8.4368943329999997</v>
      </c>
      <c r="Q143">
        <v>-0.30679615799999999</v>
      </c>
      <c r="R143">
        <v>-0.17689945100000001</v>
      </c>
      <c r="S143">
        <v>0.21495397499999999</v>
      </c>
      <c r="T143">
        <v>-1.0177373E-2</v>
      </c>
      <c r="U143">
        <v>-0.158511348</v>
      </c>
      <c r="V143">
        <v>0.42184471699999998</v>
      </c>
      <c r="W143">
        <v>-1.5339808E-2</v>
      </c>
      <c r="X143">
        <v>0.226236681</v>
      </c>
      <c r="Y143">
        <v>-1.9469756000000001E-2</v>
      </c>
      <c r="Z143">
        <v>-4.8907282000000003E-2</v>
      </c>
      <c r="AA143">
        <v>0.33506872999999998</v>
      </c>
      <c r="AB143">
        <v>-9.8004328000000002E-2</v>
      </c>
      <c r="AC143">
        <v>-0.43507642200000002</v>
      </c>
    </row>
    <row r="144" spans="1:29" x14ac:dyDescent="0.3">
      <c r="A144">
        <v>1.42</v>
      </c>
      <c r="B144">
        <v>28.2</v>
      </c>
      <c r="C144">
        <v>-100</v>
      </c>
      <c r="D144">
        <v>100</v>
      </c>
      <c r="E144">
        <v>0</v>
      </c>
      <c r="F144">
        <v>-69.653846150000007</v>
      </c>
      <c r="G144">
        <v>83.019230769999993</v>
      </c>
      <c r="H144">
        <v>-4.807692308</v>
      </c>
      <c r="I144">
        <v>-63</v>
      </c>
      <c r="J144">
        <v>80</v>
      </c>
      <c r="K144">
        <v>0</v>
      </c>
      <c r="L144">
        <v>-3.5615887270000002</v>
      </c>
      <c r="M144">
        <v>4.2449968340000002</v>
      </c>
      <c r="N144">
        <v>-0.245830254</v>
      </c>
      <c r="O144">
        <v>-3.2213596550000001</v>
      </c>
      <c r="P144">
        <v>4.0906154340000001</v>
      </c>
      <c r="Q144">
        <v>0</v>
      </c>
      <c r="R144">
        <v>-0.17807943600000001</v>
      </c>
      <c r="S144">
        <v>0.21224984199999999</v>
      </c>
      <c r="T144">
        <v>-1.2291513E-2</v>
      </c>
      <c r="U144">
        <v>-0.161067983</v>
      </c>
      <c r="V144">
        <v>0.204530772</v>
      </c>
      <c r="W144">
        <v>0</v>
      </c>
      <c r="X144">
        <v>0.22535671400000001</v>
      </c>
      <c r="Y144">
        <v>-1.9584476999999999E-2</v>
      </c>
      <c r="Z144">
        <v>-3.8384021999999997E-2</v>
      </c>
      <c r="AA144">
        <v>0.21107853900000001</v>
      </c>
      <c r="AB144">
        <v>-1.4487596E-2</v>
      </c>
      <c r="AC144">
        <v>-7.6250506999999995E-2</v>
      </c>
    </row>
    <row r="145" spans="1:29" x14ac:dyDescent="0.3">
      <c r="A145">
        <v>1.43</v>
      </c>
      <c r="B145">
        <v>28.2</v>
      </c>
      <c r="C145">
        <v>-100</v>
      </c>
      <c r="D145">
        <v>100</v>
      </c>
      <c r="E145">
        <v>0</v>
      </c>
      <c r="F145">
        <v>-69.67307692</v>
      </c>
      <c r="G145">
        <v>82.28846154</v>
      </c>
      <c r="H145">
        <v>-5.730769231</v>
      </c>
      <c r="I145">
        <v>-70</v>
      </c>
      <c r="J145">
        <v>64</v>
      </c>
      <c r="K145">
        <v>-6</v>
      </c>
      <c r="L145">
        <v>-3.5625720479999998</v>
      </c>
      <c r="M145">
        <v>4.2076306350000001</v>
      </c>
      <c r="N145">
        <v>-0.293029663</v>
      </c>
      <c r="O145">
        <v>-3.5792885050000001</v>
      </c>
      <c r="P145">
        <v>3.272492347</v>
      </c>
      <c r="Q145">
        <v>-0.30679615799999999</v>
      </c>
      <c r="R145">
        <v>-0.178128602</v>
      </c>
      <c r="S145">
        <v>0.21038153200000001</v>
      </c>
      <c r="T145">
        <v>-1.4651483E-2</v>
      </c>
      <c r="U145">
        <v>-0.17896442500000001</v>
      </c>
      <c r="V145">
        <v>0.163624617</v>
      </c>
      <c r="W145">
        <v>-1.5339808E-2</v>
      </c>
      <c r="X145">
        <v>0.224306431</v>
      </c>
      <c r="Y145">
        <v>-2.0518631999999998E-2</v>
      </c>
      <c r="Z145">
        <v>-3.0879730000000001E-2</v>
      </c>
      <c r="AA145">
        <v>0.19779387600000001</v>
      </c>
      <c r="AB145">
        <v>-5.1132690000000001E-3</v>
      </c>
      <c r="AC145">
        <v>5.3823887000000001E-2</v>
      </c>
    </row>
    <row r="146" spans="1:29" x14ac:dyDescent="0.3">
      <c r="A146">
        <v>1.44</v>
      </c>
      <c r="B146">
        <v>28.2</v>
      </c>
      <c r="C146">
        <v>-100</v>
      </c>
      <c r="D146">
        <v>100</v>
      </c>
      <c r="E146">
        <v>0</v>
      </c>
      <c r="F146">
        <v>-68.88461538</v>
      </c>
      <c r="G146">
        <v>82.13461538</v>
      </c>
      <c r="H146">
        <v>-6.634615385</v>
      </c>
      <c r="I146">
        <v>-58</v>
      </c>
      <c r="J146">
        <v>82</v>
      </c>
      <c r="K146">
        <v>-5</v>
      </c>
      <c r="L146">
        <v>-3.5222558859999999</v>
      </c>
      <c r="M146">
        <v>4.1997640670000003</v>
      </c>
      <c r="N146">
        <v>-0.33924575099999998</v>
      </c>
      <c r="O146">
        <v>-2.9656961900000001</v>
      </c>
      <c r="P146">
        <v>4.1928808200000001</v>
      </c>
      <c r="Q146">
        <v>-0.25566346499999998</v>
      </c>
      <c r="R146">
        <v>-0.17611279399999999</v>
      </c>
      <c r="S146">
        <v>0.20998820300000001</v>
      </c>
      <c r="T146">
        <v>-1.6962287999999999E-2</v>
      </c>
      <c r="U146">
        <v>-0.14828480899999999</v>
      </c>
      <c r="V146">
        <v>0.209644041</v>
      </c>
      <c r="W146">
        <v>-1.2783173E-2</v>
      </c>
      <c r="X146">
        <v>0.22291551500000001</v>
      </c>
      <c r="Y146">
        <v>-2.2599995000000001E-2</v>
      </c>
      <c r="Z146">
        <v>-2.9672143000000002E-2</v>
      </c>
      <c r="AA146">
        <v>0.206650318</v>
      </c>
      <c r="AB146">
        <v>-2.8975193E-2</v>
      </c>
      <c r="AC146">
        <v>-8.5221155000000007E-2</v>
      </c>
    </row>
    <row r="147" spans="1:29" x14ac:dyDescent="0.3">
      <c r="A147">
        <v>1.45</v>
      </c>
      <c r="B147">
        <v>28.2</v>
      </c>
      <c r="C147">
        <v>-100</v>
      </c>
      <c r="D147">
        <v>100</v>
      </c>
      <c r="E147">
        <v>0</v>
      </c>
      <c r="F147">
        <v>-67.42307692</v>
      </c>
      <c r="G147">
        <v>80.480769230000007</v>
      </c>
      <c r="H147">
        <v>-7.25</v>
      </c>
      <c r="I147">
        <v>-73</v>
      </c>
      <c r="J147">
        <v>78</v>
      </c>
      <c r="K147">
        <v>-6</v>
      </c>
      <c r="L147">
        <v>-3.4475234889999999</v>
      </c>
      <c r="M147">
        <v>4.1151984600000002</v>
      </c>
      <c r="N147">
        <v>-0.37071202399999997</v>
      </c>
      <c r="O147">
        <v>-3.7326865840000001</v>
      </c>
      <c r="P147">
        <v>3.9883500490000001</v>
      </c>
      <c r="Q147">
        <v>-0.30679615799999999</v>
      </c>
      <c r="R147">
        <v>-0.17237617399999999</v>
      </c>
      <c r="S147">
        <v>0.20575992300000001</v>
      </c>
      <c r="T147">
        <v>-1.8535600999999999E-2</v>
      </c>
      <c r="U147">
        <v>-0.18663432899999999</v>
      </c>
      <c r="V147">
        <v>0.199417502</v>
      </c>
      <c r="W147">
        <v>-1.5339808E-2</v>
      </c>
      <c r="X147">
        <v>0.21831697799999999</v>
      </c>
      <c r="Y147">
        <v>-2.3484984E-2</v>
      </c>
      <c r="Z147">
        <v>-2.6049381E-2</v>
      </c>
      <c r="AA147">
        <v>0.22288712899999999</v>
      </c>
      <c r="AB147">
        <v>-1.4487596E-2</v>
      </c>
      <c r="AC147">
        <v>4.4853239999999997E-3</v>
      </c>
    </row>
    <row r="148" spans="1:29" x14ac:dyDescent="0.3">
      <c r="A148">
        <v>1.46</v>
      </c>
      <c r="B148">
        <v>28.2</v>
      </c>
      <c r="C148">
        <v>-100</v>
      </c>
      <c r="D148">
        <v>100</v>
      </c>
      <c r="E148">
        <v>0</v>
      </c>
      <c r="F148">
        <v>-67.42307692</v>
      </c>
      <c r="G148">
        <v>78.057692309999993</v>
      </c>
      <c r="H148">
        <v>-7.634615385</v>
      </c>
      <c r="I148">
        <v>-74</v>
      </c>
      <c r="J148">
        <v>79</v>
      </c>
      <c r="K148">
        <v>-8</v>
      </c>
      <c r="L148">
        <v>-3.4475234889999999</v>
      </c>
      <c r="M148">
        <v>3.991300012</v>
      </c>
      <c r="N148">
        <v>-0.39037844399999999</v>
      </c>
      <c r="O148">
        <v>-3.7838192770000001</v>
      </c>
      <c r="P148">
        <v>4.0394827409999996</v>
      </c>
      <c r="Q148">
        <v>-0.40906154300000003</v>
      </c>
      <c r="R148">
        <v>-0.17237617399999999</v>
      </c>
      <c r="S148">
        <v>0.19956500099999999</v>
      </c>
      <c r="T148">
        <v>-1.9518922000000001E-2</v>
      </c>
      <c r="U148">
        <v>-0.18919096399999999</v>
      </c>
      <c r="V148">
        <v>0.201974137</v>
      </c>
      <c r="W148">
        <v>-2.0453077E-2</v>
      </c>
      <c r="X148">
        <v>0.214740338</v>
      </c>
      <c r="Y148">
        <v>-2.2075556999999999E-2</v>
      </c>
      <c r="Z148">
        <v>-1.3455972E-2</v>
      </c>
      <c r="AA148">
        <v>0.22583927600000001</v>
      </c>
      <c r="AB148">
        <v>-1.7896443000000001E-2</v>
      </c>
      <c r="AC148">
        <v>1.3455972E-2</v>
      </c>
    </row>
    <row r="149" spans="1:29" x14ac:dyDescent="0.3">
      <c r="A149">
        <v>1.47</v>
      </c>
      <c r="B149">
        <v>28.2</v>
      </c>
      <c r="C149">
        <v>-100</v>
      </c>
      <c r="D149">
        <v>100</v>
      </c>
      <c r="E149">
        <v>0</v>
      </c>
      <c r="F149">
        <v>-68.42307692</v>
      </c>
      <c r="G149">
        <v>76.78846154</v>
      </c>
      <c r="H149">
        <v>-8.173076923</v>
      </c>
      <c r="I149">
        <v>-74</v>
      </c>
      <c r="J149">
        <v>75</v>
      </c>
      <c r="K149">
        <v>-8</v>
      </c>
      <c r="L149">
        <v>-3.4986561819999999</v>
      </c>
      <c r="M149">
        <v>3.9264008239999999</v>
      </c>
      <c r="N149">
        <v>-0.417911433</v>
      </c>
      <c r="O149">
        <v>-3.7838192770000001</v>
      </c>
      <c r="P149">
        <v>3.8349519700000001</v>
      </c>
      <c r="Q149">
        <v>-0.40906154300000003</v>
      </c>
      <c r="R149">
        <v>-0.17493280899999999</v>
      </c>
      <c r="S149">
        <v>0.196320041</v>
      </c>
      <c r="T149">
        <v>-2.0895572000000001E-2</v>
      </c>
      <c r="U149">
        <v>-0.18919096399999999</v>
      </c>
      <c r="V149">
        <v>0.19174759799999999</v>
      </c>
      <c r="W149">
        <v>-2.0453077E-2</v>
      </c>
      <c r="X149">
        <v>0.21434293300000001</v>
      </c>
      <c r="Y149">
        <v>-2.1059458E-2</v>
      </c>
      <c r="Z149">
        <v>-8.6256199999999999E-4</v>
      </c>
      <c r="AA149">
        <v>0.219934982</v>
      </c>
      <c r="AB149">
        <v>-1.4487596E-2</v>
      </c>
      <c r="AC149">
        <v>3.1397267999999999E-2</v>
      </c>
    </row>
    <row r="150" spans="1:29" x14ac:dyDescent="0.3">
      <c r="A150">
        <v>1.48</v>
      </c>
      <c r="B150">
        <v>28.2</v>
      </c>
      <c r="C150">
        <v>-100</v>
      </c>
      <c r="D150">
        <v>100</v>
      </c>
      <c r="E150">
        <v>0</v>
      </c>
      <c r="F150">
        <v>-68.86538462</v>
      </c>
      <c r="G150">
        <v>74.519230769999993</v>
      </c>
      <c r="H150">
        <v>-8.788461538</v>
      </c>
      <c r="I150">
        <v>-69</v>
      </c>
      <c r="J150">
        <v>59</v>
      </c>
      <c r="K150">
        <v>-13</v>
      </c>
      <c r="L150">
        <v>-3.5212725649999999</v>
      </c>
      <c r="M150">
        <v>3.8103689439999999</v>
      </c>
      <c r="N150">
        <v>-0.44937770500000002</v>
      </c>
      <c r="O150">
        <v>-3.5281558120000001</v>
      </c>
      <c r="P150">
        <v>3.0168288830000001</v>
      </c>
      <c r="Q150">
        <v>-0.66472500800000001</v>
      </c>
      <c r="R150">
        <v>-0.176063628</v>
      </c>
      <c r="S150">
        <v>0.19051844700000001</v>
      </c>
      <c r="T150">
        <v>-2.2468885000000001E-2</v>
      </c>
      <c r="U150">
        <v>-0.17640779100000001</v>
      </c>
      <c r="V150">
        <v>0.15084144399999999</v>
      </c>
      <c r="W150">
        <v>-3.3236250000000002E-2</v>
      </c>
      <c r="X150">
        <v>0.21164626</v>
      </c>
      <c r="Y150">
        <v>-1.9797530000000001E-2</v>
      </c>
      <c r="Z150">
        <v>1.4059765E-2</v>
      </c>
      <c r="AA150">
        <v>0.18893743399999999</v>
      </c>
      <c r="AB150">
        <v>-1.3635385E-2</v>
      </c>
      <c r="AC150">
        <v>0.103162451</v>
      </c>
    </row>
    <row r="151" spans="1:29" x14ac:dyDescent="0.3">
      <c r="A151">
        <v>1.49</v>
      </c>
      <c r="B151">
        <v>28.2</v>
      </c>
      <c r="C151">
        <v>-100</v>
      </c>
      <c r="D151">
        <v>100</v>
      </c>
      <c r="E151">
        <v>0</v>
      </c>
      <c r="F151">
        <v>-68.769230769999993</v>
      </c>
      <c r="G151">
        <v>73.07692308</v>
      </c>
      <c r="H151">
        <v>-9.346153846</v>
      </c>
      <c r="I151">
        <v>-57</v>
      </c>
      <c r="J151">
        <v>74</v>
      </c>
      <c r="K151">
        <v>-11</v>
      </c>
      <c r="L151">
        <v>-3.5163559599999998</v>
      </c>
      <c r="M151">
        <v>3.736619868</v>
      </c>
      <c r="N151">
        <v>-0.47789401500000001</v>
      </c>
      <c r="O151">
        <v>-2.9145634970000001</v>
      </c>
      <c r="P151">
        <v>3.7838192770000001</v>
      </c>
      <c r="Q151">
        <v>-0.56245962199999999</v>
      </c>
      <c r="R151">
        <v>-0.175817798</v>
      </c>
      <c r="S151">
        <v>0.186830993</v>
      </c>
      <c r="T151">
        <v>-2.3894701000000001E-2</v>
      </c>
      <c r="U151">
        <v>-0.14572817499999999</v>
      </c>
      <c r="V151">
        <v>0.18919096399999999</v>
      </c>
      <c r="W151">
        <v>-2.8122980999999998E-2</v>
      </c>
      <c r="X151">
        <v>0.209375377</v>
      </c>
      <c r="Y151">
        <v>-1.9600866000000002E-2</v>
      </c>
      <c r="Z151">
        <v>2.2599132000000001E-2</v>
      </c>
      <c r="AA151">
        <v>0.193365655</v>
      </c>
      <c r="AB151">
        <v>-3.3236250000000002E-2</v>
      </c>
      <c r="AC151">
        <v>-2.6911944E-2</v>
      </c>
    </row>
    <row r="152" spans="1:29" x14ac:dyDescent="0.3">
      <c r="A152">
        <v>1.5</v>
      </c>
      <c r="B152">
        <v>28.2</v>
      </c>
      <c r="C152">
        <v>-100</v>
      </c>
      <c r="D152">
        <v>100</v>
      </c>
      <c r="E152">
        <v>0</v>
      </c>
      <c r="F152">
        <v>-68.75</v>
      </c>
      <c r="G152">
        <v>73.63461538</v>
      </c>
      <c r="H152">
        <v>-9.788461538</v>
      </c>
      <c r="I152">
        <v>-72</v>
      </c>
      <c r="J152">
        <v>75</v>
      </c>
      <c r="K152">
        <v>-13</v>
      </c>
      <c r="L152">
        <v>-3.5153726390000002</v>
      </c>
      <c r="M152">
        <v>3.765136177</v>
      </c>
      <c r="N152">
        <v>-0.50051039799999997</v>
      </c>
      <c r="O152">
        <v>-3.6815538910000001</v>
      </c>
      <c r="P152">
        <v>3.8349519700000001</v>
      </c>
      <c r="Q152">
        <v>-0.66472500800000001</v>
      </c>
      <c r="R152">
        <v>-0.17576863200000001</v>
      </c>
      <c r="S152">
        <v>0.188256809</v>
      </c>
      <c r="T152">
        <v>-2.5025519999999999E-2</v>
      </c>
      <c r="U152">
        <v>-0.18407769500000001</v>
      </c>
      <c r="V152">
        <v>0.19174759799999999</v>
      </c>
      <c r="W152">
        <v>-3.3236250000000002E-2</v>
      </c>
      <c r="X152">
        <v>0.21017018600000001</v>
      </c>
      <c r="Y152">
        <v>-2.0846406000000001E-2</v>
      </c>
      <c r="Z152">
        <v>2.1995338999999999E-2</v>
      </c>
      <c r="AA152">
        <v>0.21698283400000001</v>
      </c>
      <c r="AB152">
        <v>-2.4714135000000002E-2</v>
      </c>
      <c r="AC152">
        <v>4.4853239000000003E-2</v>
      </c>
    </row>
    <row r="153" spans="1:29" x14ac:dyDescent="0.3">
      <c r="A153">
        <v>1.51</v>
      </c>
      <c r="B153">
        <v>28.2</v>
      </c>
      <c r="C153">
        <v>-100</v>
      </c>
      <c r="D153">
        <v>100</v>
      </c>
      <c r="E153">
        <v>0</v>
      </c>
      <c r="F153">
        <v>-68.92307692</v>
      </c>
      <c r="G153">
        <v>73.980769230000007</v>
      </c>
      <c r="H153">
        <v>-10.11538462</v>
      </c>
      <c r="I153">
        <v>-73</v>
      </c>
      <c r="J153">
        <v>73</v>
      </c>
      <c r="K153">
        <v>-12</v>
      </c>
      <c r="L153">
        <v>-3.5242225280000001</v>
      </c>
      <c r="M153">
        <v>3.782835956</v>
      </c>
      <c r="N153">
        <v>-0.51722685499999999</v>
      </c>
      <c r="O153">
        <v>-3.7326865840000001</v>
      </c>
      <c r="P153">
        <v>3.7326865840000001</v>
      </c>
      <c r="Q153">
        <v>-0.613592315</v>
      </c>
      <c r="R153">
        <v>-0.176211126</v>
      </c>
      <c r="S153">
        <v>0.189141798</v>
      </c>
      <c r="T153">
        <v>-2.5861342999999998E-2</v>
      </c>
      <c r="U153">
        <v>-0.18663432899999999</v>
      </c>
      <c r="V153">
        <v>0.18663432899999999</v>
      </c>
      <c r="W153">
        <v>-3.0679616E-2</v>
      </c>
      <c r="X153">
        <v>0.210936609</v>
      </c>
      <c r="Y153">
        <v>-2.1551119000000001E-2</v>
      </c>
      <c r="Z153">
        <v>2.2685388000000001E-2</v>
      </c>
      <c r="AA153">
        <v>0.21550675999999999</v>
      </c>
      <c r="AB153">
        <v>-2.0453077E-2</v>
      </c>
      <c r="AC153">
        <v>5.3823887000000001E-2</v>
      </c>
    </row>
    <row r="154" spans="1:29" x14ac:dyDescent="0.3">
      <c r="A154">
        <v>1.52</v>
      </c>
      <c r="B154">
        <v>28.2</v>
      </c>
      <c r="C154">
        <v>-100</v>
      </c>
      <c r="D154">
        <v>100</v>
      </c>
      <c r="E154">
        <v>0</v>
      </c>
      <c r="F154">
        <v>-68.63461538</v>
      </c>
      <c r="G154">
        <v>73.82692308</v>
      </c>
      <c r="H154">
        <v>-10.34615385</v>
      </c>
      <c r="I154">
        <v>-72</v>
      </c>
      <c r="J154">
        <v>72</v>
      </c>
      <c r="K154">
        <v>-8</v>
      </c>
      <c r="L154">
        <v>-3.5094727130000001</v>
      </c>
      <c r="M154">
        <v>3.7749693880000001</v>
      </c>
      <c r="N154">
        <v>-0.52902670799999996</v>
      </c>
      <c r="O154">
        <v>-3.6815538910000001</v>
      </c>
      <c r="P154">
        <v>3.6815538910000001</v>
      </c>
      <c r="Q154">
        <v>-0.40906154300000003</v>
      </c>
      <c r="R154">
        <v>-0.17547363599999999</v>
      </c>
      <c r="S154">
        <v>0.188748469</v>
      </c>
      <c r="T154">
        <v>-2.6451334999999999E-2</v>
      </c>
      <c r="U154">
        <v>-0.18407769500000001</v>
      </c>
      <c r="V154">
        <v>0.18407769500000001</v>
      </c>
      <c r="W154">
        <v>-2.0453077E-2</v>
      </c>
      <c r="X154">
        <v>0.21028373</v>
      </c>
      <c r="Y154">
        <v>-2.2059168000000001E-2</v>
      </c>
      <c r="Z154">
        <v>2.3116669999999999E-2</v>
      </c>
      <c r="AA154">
        <v>0.212554613</v>
      </c>
      <c r="AB154">
        <v>-1.3635385E-2</v>
      </c>
      <c r="AC154">
        <v>3.5882591999999998E-2</v>
      </c>
    </row>
    <row r="155" spans="1:29" x14ac:dyDescent="0.3">
      <c r="A155">
        <v>1.53</v>
      </c>
      <c r="B155">
        <v>28.2</v>
      </c>
      <c r="C155">
        <v>-100</v>
      </c>
      <c r="D155">
        <v>100</v>
      </c>
      <c r="E155">
        <v>0</v>
      </c>
      <c r="F155">
        <v>-67.692307690000007</v>
      </c>
      <c r="G155">
        <v>73.442307690000007</v>
      </c>
      <c r="H155">
        <v>-10.46153846</v>
      </c>
      <c r="I155">
        <v>-73</v>
      </c>
      <c r="J155">
        <v>59</v>
      </c>
      <c r="K155">
        <v>-12</v>
      </c>
      <c r="L155">
        <v>-3.4612899829999999</v>
      </c>
      <c r="M155">
        <v>3.755302967</v>
      </c>
      <c r="N155">
        <v>-0.53492663399999996</v>
      </c>
      <c r="O155">
        <v>-3.7326865840000001</v>
      </c>
      <c r="P155">
        <v>3.0168288830000001</v>
      </c>
      <c r="Q155">
        <v>-0.613592315</v>
      </c>
      <c r="R155">
        <v>-0.17306449900000001</v>
      </c>
      <c r="S155">
        <v>0.18776514799999999</v>
      </c>
      <c r="T155">
        <v>-2.6746332000000001E-2</v>
      </c>
      <c r="U155">
        <v>-0.18663432899999999</v>
      </c>
      <c r="V155">
        <v>0.15084144399999999</v>
      </c>
      <c r="W155">
        <v>-3.0679616E-2</v>
      </c>
      <c r="X155">
        <v>0.20832509399999999</v>
      </c>
      <c r="Y155">
        <v>-2.2731103999999999E-2</v>
      </c>
      <c r="Z155">
        <v>2.1132775999999999E-2</v>
      </c>
      <c r="AA155">
        <v>0.19484172899999999</v>
      </c>
      <c r="AB155">
        <v>-8.5221150000000002E-3</v>
      </c>
      <c r="AC155">
        <v>0.116618422</v>
      </c>
    </row>
    <row r="156" spans="1:29" x14ac:dyDescent="0.3">
      <c r="A156">
        <v>1.54</v>
      </c>
      <c r="B156">
        <v>28.2</v>
      </c>
      <c r="C156">
        <v>-100</v>
      </c>
      <c r="D156">
        <v>100</v>
      </c>
      <c r="E156">
        <v>0</v>
      </c>
      <c r="F156">
        <v>-66.53846154</v>
      </c>
      <c r="G156">
        <v>73.78846154</v>
      </c>
      <c r="H156">
        <v>-10.42307692</v>
      </c>
      <c r="I156">
        <v>-71</v>
      </c>
      <c r="J156">
        <v>77</v>
      </c>
      <c r="K156">
        <v>-11</v>
      </c>
      <c r="L156">
        <v>-3.402290722</v>
      </c>
      <c r="M156">
        <v>3.773002746</v>
      </c>
      <c r="N156">
        <v>-0.53295999199999999</v>
      </c>
      <c r="O156">
        <v>-3.6304211980000001</v>
      </c>
      <c r="P156">
        <v>3.9372173560000001</v>
      </c>
      <c r="Q156">
        <v>-0.56245962199999999</v>
      </c>
      <c r="R156">
        <v>-0.17011453600000001</v>
      </c>
      <c r="S156">
        <v>0.188650137</v>
      </c>
      <c r="T156">
        <v>-2.6648000000000002E-2</v>
      </c>
      <c r="U156">
        <v>-0.18152106000000001</v>
      </c>
      <c r="V156">
        <v>0.19686086799999999</v>
      </c>
      <c r="W156">
        <v>-2.8122980999999998E-2</v>
      </c>
      <c r="X156">
        <v>0.20713288099999999</v>
      </c>
      <c r="Y156">
        <v>-2.3943867000000001E-2</v>
      </c>
      <c r="Z156">
        <v>1.4232277999999999E-2</v>
      </c>
      <c r="AA156">
        <v>0.21845890800000001</v>
      </c>
      <c r="AB156">
        <v>-2.3861923E-2</v>
      </c>
      <c r="AC156">
        <v>2.2426620000000001E-2</v>
      </c>
    </row>
    <row r="157" spans="1:29" x14ac:dyDescent="0.3">
      <c r="A157">
        <v>1.55</v>
      </c>
      <c r="B157">
        <v>28.2</v>
      </c>
      <c r="C157">
        <v>-100</v>
      </c>
      <c r="D157">
        <v>100</v>
      </c>
      <c r="E157">
        <v>0</v>
      </c>
      <c r="F157">
        <v>-66.07692308</v>
      </c>
      <c r="G157">
        <v>74.86538462</v>
      </c>
      <c r="H157">
        <v>-10.19230769</v>
      </c>
      <c r="I157">
        <v>-57</v>
      </c>
      <c r="J157">
        <v>79</v>
      </c>
      <c r="K157">
        <v>-10</v>
      </c>
      <c r="L157">
        <v>-3.378691017</v>
      </c>
      <c r="M157">
        <v>3.8280687229999999</v>
      </c>
      <c r="N157">
        <v>-0.52116013900000002</v>
      </c>
      <c r="O157">
        <v>-2.9145634970000001</v>
      </c>
      <c r="P157">
        <v>4.0394827409999996</v>
      </c>
      <c r="Q157">
        <v>-0.51132692899999999</v>
      </c>
      <c r="R157">
        <v>-0.16893455099999999</v>
      </c>
      <c r="S157">
        <v>0.19140343600000001</v>
      </c>
      <c r="T157">
        <v>-2.6058007000000001E-2</v>
      </c>
      <c r="U157">
        <v>-0.14572817499999999</v>
      </c>
      <c r="V157">
        <v>0.201974137</v>
      </c>
      <c r="W157">
        <v>-2.5566346E-2</v>
      </c>
      <c r="X157">
        <v>0.20804123399999999</v>
      </c>
      <c r="Y157">
        <v>-2.4861633000000001E-2</v>
      </c>
      <c r="Z157">
        <v>6.2967049999999997E-3</v>
      </c>
      <c r="AA157">
        <v>0.200746023</v>
      </c>
      <c r="AB157">
        <v>-3.5792885000000003E-2</v>
      </c>
      <c r="AC157">
        <v>-5.3823887000000001E-2</v>
      </c>
    </row>
    <row r="158" spans="1:29" x14ac:dyDescent="0.3">
      <c r="A158">
        <v>1.56</v>
      </c>
      <c r="B158">
        <v>28.2</v>
      </c>
      <c r="C158">
        <v>-100</v>
      </c>
      <c r="D158">
        <v>100</v>
      </c>
      <c r="E158">
        <v>0</v>
      </c>
      <c r="F158">
        <v>-67.53846154</v>
      </c>
      <c r="G158">
        <v>76.846153849999993</v>
      </c>
      <c r="H158">
        <v>-10.01923077</v>
      </c>
      <c r="I158">
        <v>-68</v>
      </c>
      <c r="J158">
        <v>79</v>
      </c>
      <c r="K158">
        <v>-10</v>
      </c>
      <c r="L158">
        <v>-3.4534234150000001</v>
      </c>
      <c r="M158">
        <v>3.9293507870000002</v>
      </c>
      <c r="N158">
        <v>-0.51231024999999997</v>
      </c>
      <c r="O158">
        <v>-3.4770231190000001</v>
      </c>
      <c r="P158">
        <v>4.0394827409999996</v>
      </c>
      <c r="Q158">
        <v>-0.51132692899999999</v>
      </c>
      <c r="R158">
        <v>-0.17267117100000001</v>
      </c>
      <c r="S158">
        <v>0.196467539</v>
      </c>
      <c r="T158">
        <v>-2.5615512999999999E-2</v>
      </c>
      <c r="U158">
        <v>-0.17385115600000001</v>
      </c>
      <c r="V158">
        <v>0.201974137</v>
      </c>
      <c r="W158">
        <v>-2.5566346E-2</v>
      </c>
      <c r="X158">
        <v>0.213122334</v>
      </c>
      <c r="Y158">
        <v>-2.5009131E-2</v>
      </c>
      <c r="Z158">
        <v>3.19148E-3</v>
      </c>
      <c r="AA158">
        <v>0.21698283400000001</v>
      </c>
      <c r="AB158">
        <v>-2.6418558000000002E-2</v>
      </c>
      <c r="AC158">
        <v>-4.4853239999999997E-3</v>
      </c>
    </row>
    <row r="159" spans="1:29" x14ac:dyDescent="0.3">
      <c r="A159">
        <v>1.57</v>
      </c>
      <c r="B159">
        <v>28.2</v>
      </c>
      <c r="C159">
        <v>-100</v>
      </c>
      <c r="D159">
        <v>100</v>
      </c>
      <c r="E159">
        <v>0</v>
      </c>
      <c r="F159">
        <v>-69.75</v>
      </c>
      <c r="G159">
        <v>79.653846150000007</v>
      </c>
      <c r="H159">
        <v>-9.961538462</v>
      </c>
      <c r="I159">
        <v>-67</v>
      </c>
      <c r="J159">
        <v>82</v>
      </c>
      <c r="K159">
        <v>-10</v>
      </c>
      <c r="L159">
        <v>-3.5665053320000002</v>
      </c>
      <c r="M159">
        <v>4.0729156560000002</v>
      </c>
      <c r="N159">
        <v>-0.50936028700000002</v>
      </c>
      <c r="O159">
        <v>-3.425890426</v>
      </c>
      <c r="P159">
        <v>4.1928808200000001</v>
      </c>
      <c r="Q159">
        <v>-0.51132692899999999</v>
      </c>
      <c r="R159">
        <v>-0.17832526700000001</v>
      </c>
      <c r="S159">
        <v>0.203645783</v>
      </c>
      <c r="T159">
        <v>-2.5468014000000001E-2</v>
      </c>
      <c r="U159">
        <v>-0.17129452100000001</v>
      </c>
      <c r="V159">
        <v>0.209644041</v>
      </c>
      <c r="W159">
        <v>-2.5566346E-2</v>
      </c>
      <c r="X159">
        <v>0.22053108799999999</v>
      </c>
      <c r="Y159">
        <v>-2.5418848000000001E-2</v>
      </c>
      <c r="Z159">
        <v>2.58769E-4</v>
      </c>
      <c r="AA159">
        <v>0.219934982</v>
      </c>
      <c r="AB159">
        <v>-2.9827403999999998E-2</v>
      </c>
      <c r="AC159">
        <v>-2.2426620000000001E-2</v>
      </c>
    </row>
    <row r="160" spans="1:29" x14ac:dyDescent="0.3">
      <c r="A160">
        <v>1.58</v>
      </c>
      <c r="B160">
        <v>28.2</v>
      </c>
      <c r="C160">
        <v>-100</v>
      </c>
      <c r="D160">
        <v>100</v>
      </c>
      <c r="E160">
        <v>0</v>
      </c>
      <c r="F160">
        <v>-70.153846150000007</v>
      </c>
      <c r="G160">
        <v>81.25</v>
      </c>
      <c r="H160">
        <v>-9.826923077</v>
      </c>
      <c r="I160">
        <v>-66</v>
      </c>
      <c r="J160">
        <v>81</v>
      </c>
      <c r="K160">
        <v>-9</v>
      </c>
      <c r="L160">
        <v>-3.5871550729999999</v>
      </c>
      <c r="M160">
        <v>4.1545313009999996</v>
      </c>
      <c r="N160">
        <v>-0.50247704000000004</v>
      </c>
      <c r="O160">
        <v>-3.374757733</v>
      </c>
      <c r="P160">
        <v>4.1417481269999996</v>
      </c>
      <c r="Q160">
        <v>-0.46019423599999998</v>
      </c>
      <c r="R160">
        <v>-0.17935775400000001</v>
      </c>
      <c r="S160">
        <v>0.207726565</v>
      </c>
      <c r="T160">
        <v>-2.5123851999999999E-2</v>
      </c>
      <c r="U160">
        <v>-0.168737887</v>
      </c>
      <c r="V160">
        <v>0.207087406</v>
      </c>
      <c r="W160">
        <v>-2.3009712000000002E-2</v>
      </c>
      <c r="X160">
        <v>0.223483236</v>
      </c>
      <c r="Y160">
        <v>-2.6205505E-2</v>
      </c>
      <c r="Z160">
        <v>-5.6929110000000002E-3</v>
      </c>
      <c r="AA160">
        <v>0.21698283400000001</v>
      </c>
      <c r="AB160">
        <v>-2.8122980999999998E-2</v>
      </c>
      <c r="AC160">
        <v>-2.6911944E-2</v>
      </c>
    </row>
    <row r="161" spans="1:29" x14ac:dyDescent="0.3">
      <c r="A161">
        <v>1.59</v>
      </c>
      <c r="B161">
        <v>28.2</v>
      </c>
      <c r="C161">
        <v>-100</v>
      </c>
      <c r="D161">
        <v>100</v>
      </c>
      <c r="E161">
        <v>0</v>
      </c>
      <c r="F161">
        <v>-69.596153849999993</v>
      </c>
      <c r="G161">
        <v>81.96153846</v>
      </c>
      <c r="H161">
        <v>-9.634615385</v>
      </c>
      <c r="I161">
        <v>-64</v>
      </c>
      <c r="J161">
        <v>65</v>
      </c>
      <c r="K161">
        <v>-9</v>
      </c>
      <c r="L161">
        <v>-3.5586387639999999</v>
      </c>
      <c r="M161">
        <v>4.1909141779999999</v>
      </c>
      <c r="N161">
        <v>-0.49264383</v>
      </c>
      <c r="O161">
        <v>-3.272492347</v>
      </c>
      <c r="P161">
        <v>3.32362504</v>
      </c>
      <c r="Q161">
        <v>-0.46019423599999998</v>
      </c>
      <c r="R161">
        <v>-0.17793193800000001</v>
      </c>
      <c r="S161">
        <v>0.209545709</v>
      </c>
      <c r="T161">
        <v>-2.4632191000000001E-2</v>
      </c>
      <c r="U161">
        <v>-0.163624617</v>
      </c>
      <c r="V161">
        <v>0.166181252</v>
      </c>
      <c r="W161">
        <v>-2.3009712000000002E-2</v>
      </c>
      <c r="X161">
        <v>0.22371032399999999</v>
      </c>
      <c r="Y161">
        <v>-2.6959384999999999E-2</v>
      </c>
      <c r="Z161">
        <v>-1.2248385000000001E-2</v>
      </c>
      <c r="AA161">
        <v>0.19041350700000001</v>
      </c>
      <c r="AB161">
        <v>-1.6192018999999998E-2</v>
      </c>
      <c r="AC161">
        <v>3.5882591999999998E-2</v>
      </c>
    </row>
    <row r="162" spans="1:29" x14ac:dyDescent="0.3">
      <c r="A162">
        <v>1.6</v>
      </c>
      <c r="B162">
        <v>28.2</v>
      </c>
      <c r="C162">
        <v>-100</v>
      </c>
      <c r="D162">
        <v>100</v>
      </c>
      <c r="E162">
        <v>0</v>
      </c>
      <c r="F162">
        <v>-69.32692308</v>
      </c>
      <c r="G162">
        <v>82.846153849999993</v>
      </c>
      <c r="H162">
        <v>-9.403846154</v>
      </c>
      <c r="I162">
        <v>-52</v>
      </c>
      <c r="J162">
        <v>80</v>
      </c>
      <c r="K162">
        <v>-9</v>
      </c>
      <c r="L162">
        <v>-3.5448722689999999</v>
      </c>
      <c r="M162">
        <v>4.2361469449999998</v>
      </c>
      <c r="N162">
        <v>-0.48084397800000001</v>
      </c>
      <c r="O162">
        <v>-2.658900032</v>
      </c>
      <c r="P162">
        <v>4.0906154340000001</v>
      </c>
      <c r="Q162">
        <v>-0.46019423599999998</v>
      </c>
      <c r="R162">
        <v>-0.17724361299999999</v>
      </c>
      <c r="S162">
        <v>0.21180734700000001</v>
      </c>
      <c r="T162">
        <v>-2.4042199E-2</v>
      </c>
      <c r="U162">
        <v>-0.13294500200000001</v>
      </c>
      <c r="V162">
        <v>0.204530772</v>
      </c>
      <c r="W162">
        <v>-2.3009712000000002E-2</v>
      </c>
      <c r="X162">
        <v>0.22461867699999999</v>
      </c>
      <c r="Y162">
        <v>-2.7549377E-2</v>
      </c>
      <c r="Z162">
        <v>-1.8458833000000001E-2</v>
      </c>
      <c r="AA162">
        <v>0.19484172899999999</v>
      </c>
      <c r="AB162">
        <v>-3.9201730999999997E-2</v>
      </c>
      <c r="AC162">
        <v>-8.5221155000000007E-2</v>
      </c>
    </row>
    <row r="163" spans="1:29" x14ac:dyDescent="0.3">
      <c r="A163">
        <v>1.61</v>
      </c>
      <c r="B163">
        <v>28.2</v>
      </c>
      <c r="C163">
        <v>-100</v>
      </c>
      <c r="D163">
        <v>100</v>
      </c>
      <c r="E163">
        <v>0</v>
      </c>
      <c r="F163">
        <v>-69.346153849999993</v>
      </c>
      <c r="G163">
        <v>83.153846150000007</v>
      </c>
      <c r="H163">
        <v>-9.173076923</v>
      </c>
      <c r="I163">
        <v>-63</v>
      </c>
      <c r="J163">
        <v>81</v>
      </c>
      <c r="K163">
        <v>-8</v>
      </c>
      <c r="L163">
        <v>-3.5458555899999999</v>
      </c>
      <c r="M163">
        <v>4.2518800810000004</v>
      </c>
      <c r="N163">
        <v>-0.46904412600000001</v>
      </c>
      <c r="O163">
        <v>-3.2213596550000001</v>
      </c>
      <c r="P163">
        <v>4.1417481269999996</v>
      </c>
      <c r="Q163">
        <v>-0.40906154300000003</v>
      </c>
      <c r="R163">
        <v>-0.17729278000000001</v>
      </c>
      <c r="S163">
        <v>0.212594004</v>
      </c>
      <c r="T163">
        <v>-2.3452206E-2</v>
      </c>
      <c r="U163">
        <v>-0.161067983</v>
      </c>
      <c r="V163">
        <v>0.207087406</v>
      </c>
      <c r="W163">
        <v>-2.0453077E-2</v>
      </c>
      <c r="X163">
        <v>0.22510123900000001</v>
      </c>
      <c r="Y163">
        <v>-2.7401879000000001E-2</v>
      </c>
      <c r="Z163">
        <v>-2.0787751E-2</v>
      </c>
      <c r="AA163">
        <v>0.212554613</v>
      </c>
      <c r="AB163">
        <v>-2.8975193E-2</v>
      </c>
      <c r="AC163">
        <v>-4.4853239000000003E-2</v>
      </c>
    </row>
    <row r="164" spans="1:29" x14ac:dyDescent="0.3">
      <c r="A164">
        <v>1.62</v>
      </c>
      <c r="B164">
        <v>28.2</v>
      </c>
      <c r="C164">
        <v>-100</v>
      </c>
      <c r="D164">
        <v>100</v>
      </c>
      <c r="E164">
        <v>0</v>
      </c>
      <c r="F164">
        <v>-69.71153846</v>
      </c>
      <c r="G164">
        <v>82.596153849999993</v>
      </c>
      <c r="H164">
        <v>-9</v>
      </c>
      <c r="I164">
        <v>-67</v>
      </c>
      <c r="J164">
        <v>81</v>
      </c>
      <c r="K164">
        <v>-8</v>
      </c>
      <c r="L164">
        <v>-3.56453869</v>
      </c>
      <c r="M164">
        <v>4.2233637719999999</v>
      </c>
      <c r="N164">
        <v>-0.46019423599999998</v>
      </c>
      <c r="O164">
        <v>-3.425890426</v>
      </c>
      <c r="P164">
        <v>4.1417481269999996</v>
      </c>
      <c r="Q164">
        <v>-0.40906154300000003</v>
      </c>
      <c r="R164">
        <v>-0.178226934</v>
      </c>
      <c r="S164">
        <v>0.21116818900000001</v>
      </c>
      <c r="T164">
        <v>-2.3009712000000002E-2</v>
      </c>
      <c r="U164">
        <v>-0.17129452100000001</v>
      </c>
      <c r="V164">
        <v>0.207087406</v>
      </c>
      <c r="W164">
        <v>-2.0453077E-2</v>
      </c>
      <c r="X164">
        <v>0.22481737900000001</v>
      </c>
      <c r="Y164">
        <v>-2.6320225999999999E-2</v>
      </c>
      <c r="Z164">
        <v>-1.7423758000000001E-2</v>
      </c>
      <c r="AA164">
        <v>0.21845890800000001</v>
      </c>
      <c r="AB164">
        <v>-2.5566346E-2</v>
      </c>
      <c r="AC164">
        <v>-2.6911944E-2</v>
      </c>
    </row>
    <row r="165" spans="1:29" x14ac:dyDescent="0.3">
      <c r="A165">
        <v>1.63</v>
      </c>
      <c r="B165">
        <v>28.2</v>
      </c>
      <c r="C165">
        <v>-100</v>
      </c>
      <c r="D165">
        <v>100</v>
      </c>
      <c r="E165">
        <v>0</v>
      </c>
      <c r="F165">
        <v>-69.730769230000007</v>
      </c>
      <c r="G165">
        <v>81.61538462</v>
      </c>
      <c r="H165">
        <v>-8.826923077</v>
      </c>
      <c r="I165">
        <v>-134</v>
      </c>
      <c r="J165">
        <v>142</v>
      </c>
      <c r="K165">
        <v>-15</v>
      </c>
      <c r="L165">
        <v>-3.5655220110000001</v>
      </c>
      <c r="M165">
        <v>4.1732144</v>
      </c>
      <c r="N165">
        <v>-0.45134434699999998</v>
      </c>
      <c r="O165">
        <v>-6.8517808530000002</v>
      </c>
      <c r="P165">
        <v>7.2608423960000001</v>
      </c>
      <c r="Q165">
        <v>-0.76699039400000002</v>
      </c>
      <c r="R165">
        <v>-0.17827610099999999</v>
      </c>
      <c r="S165">
        <v>0.20866071999999999</v>
      </c>
      <c r="T165">
        <v>-2.2567217000000001E-2</v>
      </c>
      <c r="U165">
        <v>-0.34258904299999998</v>
      </c>
      <c r="V165">
        <v>0.36304212000000002</v>
      </c>
      <c r="W165">
        <v>-3.8349519999999998E-2</v>
      </c>
      <c r="X165">
        <v>0.223398077</v>
      </c>
      <c r="Y165">
        <v>-2.5173017999999998E-2</v>
      </c>
      <c r="Z165">
        <v>-1.3714741000000001E-2</v>
      </c>
      <c r="AA165">
        <v>0.40739634200000002</v>
      </c>
      <c r="AB165">
        <v>-3.2384039000000003E-2</v>
      </c>
      <c r="AC165">
        <v>3.1397267999999999E-2</v>
      </c>
    </row>
    <row r="166" spans="1:29" x14ac:dyDescent="0.3">
      <c r="A166">
        <v>1.64</v>
      </c>
      <c r="B166">
        <v>28.2</v>
      </c>
      <c r="C166">
        <v>-100</v>
      </c>
      <c r="D166">
        <v>100</v>
      </c>
      <c r="E166">
        <v>0</v>
      </c>
      <c r="F166">
        <v>-69.519230769999993</v>
      </c>
      <c r="G166">
        <v>80.807692309999993</v>
      </c>
      <c r="H166">
        <v>-8.596153846</v>
      </c>
      <c r="I166">
        <v>-54</v>
      </c>
      <c r="J166">
        <v>78</v>
      </c>
      <c r="K166">
        <v>-8</v>
      </c>
      <c r="L166">
        <v>-3.55470548</v>
      </c>
      <c r="M166">
        <v>4.1319149169999996</v>
      </c>
      <c r="N166">
        <v>-0.43954449499999998</v>
      </c>
      <c r="O166">
        <v>-2.761165418</v>
      </c>
      <c r="P166">
        <v>3.9883500490000001</v>
      </c>
      <c r="Q166">
        <v>-0.40906154300000003</v>
      </c>
      <c r="R166">
        <v>-0.177735274</v>
      </c>
      <c r="S166">
        <v>0.206595746</v>
      </c>
      <c r="T166">
        <v>-2.1977225E-2</v>
      </c>
      <c r="U166">
        <v>-0.13805827100000001</v>
      </c>
      <c r="V166">
        <v>0.199417502</v>
      </c>
      <c r="W166">
        <v>-2.0453077E-2</v>
      </c>
      <c r="X166">
        <v>0.22189361799999999</v>
      </c>
      <c r="Y166">
        <v>-2.4271640000000001E-2</v>
      </c>
      <c r="Z166">
        <v>-1.2075872E-2</v>
      </c>
      <c r="AA166">
        <v>0.19484172899999999</v>
      </c>
      <c r="AB166">
        <v>-3.4088462E-2</v>
      </c>
      <c r="AC166">
        <v>-7.1765182999999996E-2</v>
      </c>
    </row>
    <row r="167" spans="1:29" x14ac:dyDescent="0.3">
      <c r="A167">
        <v>1.65</v>
      </c>
      <c r="B167">
        <v>28.2</v>
      </c>
      <c r="C167">
        <v>-100</v>
      </c>
      <c r="D167">
        <v>100</v>
      </c>
      <c r="E167">
        <v>0</v>
      </c>
      <c r="F167">
        <v>-71.46153846</v>
      </c>
      <c r="G167">
        <v>80.46153846</v>
      </c>
      <c r="H167">
        <v>-8.307692308</v>
      </c>
      <c r="I167">
        <v>-69</v>
      </c>
      <c r="J167">
        <v>78</v>
      </c>
      <c r="K167">
        <v>-7</v>
      </c>
      <c r="L167">
        <v>-3.6540209020000001</v>
      </c>
      <c r="M167">
        <v>4.1142151389999997</v>
      </c>
      <c r="N167">
        <v>-0.42479467999999998</v>
      </c>
      <c r="O167">
        <v>-3.5281558120000001</v>
      </c>
      <c r="P167">
        <v>3.9883500490000001</v>
      </c>
      <c r="Q167">
        <v>-0.35792885099999999</v>
      </c>
      <c r="R167">
        <v>-0.18270104500000001</v>
      </c>
      <c r="S167">
        <v>0.20571075699999999</v>
      </c>
      <c r="T167">
        <v>-2.1239734E-2</v>
      </c>
      <c r="U167">
        <v>-0.17640779100000001</v>
      </c>
      <c r="V167">
        <v>0.199417502</v>
      </c>
      <c r="W167">
        <v>-1.7896443000000001E-2</v>
      </c>
      <c r="X167">
        <v>0.22424965799999999</v>
      </c>
      <c r="Y167">
        <v>-2.1829727E-2</v>
      </c>
      <c r="Z167">
        <v>-3.1052240000000002E-3</v>
      </c>
      <c r="AA167">
        <v>0.21698283400000001</v>
      </c>
      <c r="AB167">
        <v>-1.9600866000000002E-2</v>
      </c>
      <c r="AC167">
        <v>-8.9706479999999995E-3</v>
      </c>
    </row>
    <row r="168" spans="1:29" x14ac:dyDescent="0.3">
      <c r="A168">
        <v>1.66</v>
      </c>
      <c r="B168">
        <v>28.2</v>
      </c>
      <c r="C168">
        <v>-100</v>
      </c>
      <c r="D168">
        <v>100</v>
      </c>
      <c r="E168">
        <v>0</v>
      </c>
      <c r="F168">
        <v>-74.21153846</v>
      </c>
      <c r="G168">
        <v>80.519230769999993</v>
      </c>
      <c r="H168">
        <v>-7.980769231</v>
      </c>
      <c r="I168">
        <v>-69</v>
      </c>
      <c r="J168">
        <v>79</v>
      </c>
      <c r="K168">
        <v>-8</v>
      </c>
      <c r="L168">
        <v>-3.7946358080000002</v>
      </c>
      <c r="M168">
        <v>4.1171651020000004</v>
      </c>
      <c r="N168">
        <v>-0.40807822199999999</v>
      </c>
      <c r="O168">
        <v>-3.5281558120000001</v>
      </c>
      <c r="P168">
        <v>4.0394827409999996</v>
      </c>
      <c r="Q168">
        <v>-0.40906154300000003</v>
      </c>
      <c r="R168">
        <v>-0.18973179000000001</v>
      </c>
      <c r="S168">
        <v>0.20585825499999999</v>
      </c>
      <c r="T168">
        <v>-2.0403911E-2</v>
      </c>
      <c r="U168">
        <v>-0.17640779100000001</v>
      </c>
      <c r="V168">
        <v>0.201974137</v>
      </c>
      <c r="W168">
        <v>-2.0453077E-2</v>
      </c>
      <c r="X168">
        <v>0.228394019</v>
      </c>
      <c r="Y168">
        <v>-1.8978096E-2</v>
      </c>
      <c r="Z168">
        <v>7.5042920000000001E-3</v>
      </c>
      <c r="AA168">
        <v>0.21845890800000001</v>
      </c>
      <c r="AB168">
        <v>-2.21575E-2</v>
      </c>
      <c r="AC168">
        <v>-8.9706479999999995E-3</v>
      </c>
    </row>
    <row r="169" spans="1:29" x14ac:dyDescent="0.3">
      <c r="A169">
        <v>1.67</v>
      </c>
      <c r="B169">
        <v>28.2</v>
      </c>
      <c r="C169">
        <v>-100</v>
      </c>
      <c r="D169">
        <v>100</v>
      </c>
      <c r="E169">
        <v>0</v>
      </c>
      <c r="F169">
        <v>-75.36538462</v>
      </c>
      <c r="G169">
        <v>80.096153849999993</v>
      </c>
      <c r="H169">
        <v>-7.673076923</v>
      </c>
      <c r="I169">
        <v>-68</v>
      </c>
      <c r="J169">
        <v>77</v>
      </c>
      <c r="K169">
        <v>-8</v>
      </c>
      <c r="L169">
        <v>-3.8536350690000001</v>
      </c>
      <c r="M169">
        <v>4.0955320390000001</v>
      </c>
      <c r="N169">
        <v>-0.39234508600000001</v>
      </c>
      <c r="O169">
        <v>-3.4770231190000001</v>
      </c>
      <c r="P169">
        <v>3.9372173560000001</v>
      </c>
      <c r="Q169">
        <v>-0.40906154300000003</v>
      </c>
      <c r="R169">
        <v>-0.19268175300000001</v>
      </c>
      <c r="S169">
        <v>0.204776602</v>
      </c>
      <c r="T169">
        <v>-1.9617254000000001E-2</v>
      </c>
      <c r="U169">
        <v>-0.17385115600000001</v>
      </c>
      <c r="V169">
        <v>0.19686086799999999</v>
      </c>
      <c r="W169">
        <v>-2.0453077E-2</v>
      </c>
      <c r="X169">
        <v>0.22947268800000001</v>
      </c>
      <c r="Y169">
        <v>-1.7109785999999998E-2</v>
      </c>
      <c r="Z169">
        <v>1.3197202999999999E-2</v>
      </c>
      <c r="AA169">
        <v>0.214030687</v>
      </c>
      <c r="AB169">
        <v>-2.1305289000000002E-2</v>
      </c>
      <c r="AC169">
        <v>-4.4853239999999997E-3</v>
      </c>
    </row>
    <row r="170" spans="1:29" x14ac:dyDescent="0.3">
      <c r="A170">
        <v>1.68</v>
      </c>
      <c r="B170">
        <v>28.2</v>
      </c>
      <c r="C170">
        <v>-100</v>
      </c>
      <c r="D170">
        <v>100</v>
      </c>
      <c r="E170">
        <v>0</v>
      </c>
      <c r="F170">
        <v>-75.807692309999993</v>
      </c>
      <c r="G170">
        <v>78.942307690000007</v>
      </c>
      <c r="H170">
        <v>-7.461538462</v>
      </c>
      <c r="I170">
        <v>-68</v>
      </c>
      <c r="J170">
        <v>75</v>
      </c>
      <c r="K170">
        <v>-8</v>
      </c>
      <c r="L170">
        <v>-3.876251452</v>
      </c>
      <c r="M170">
        <v>4.0365327779999998</v>
      </c>
      <c r="N170">
        <v>-0.38152855499999999</v>
      </c>
      <c r="O170">
        <v>-3.4770231190000001</v>
      </c>
      <c r="P170">
        <v>3.8349519700000001</v>
      </c>
      <c r="Q170">
        <v>-0.40906154300000003</v>
      </c>
      <c r="R170">
        <v>-0.19381257299999999</v>
      </c>
      <c r="S170">
        <v>0.201826639</v>
      </c>
      <c r="T170">
        <v>-1.9076427999999999E-2</v>
      </c>
      <c r="U170">
        <v>-0.17385115600000001</v>
      </c>
      <c r="V170">
        <v>0.19174759799999999</v>
      </c>
      <c r="W170">
        <v>-2.0453077E-2</v>
      </c>
      <c r="X170">
        <v>0.228422405</v>
      </c>
      <c r="Y170">
        <v>-1.5388974E-2</v>
      </c>
      <c r="Z170">
        <v>1.9407652000000001E-2</v>
      </c>
      <c r="AA170">
        <v>0.21107853900000001</v>
      </c>
      <c r="AB170">
        <v>-1.9600866000000002E-2</v>
      </c>
      <c r="AC170">
        <v>4.4853239999999997E-3</v>
      </c>
    </row>
    <row r="171" spans="1:29" x14ac:dyDescent="0.3">
      <c r="A171">
        <v>1.69</v>
      </c>
      <c r="B171">
        <v>28.2</v>
      </c>
      <c r="C171">
        <v>-100</v>
      </c>
      <c r="D171">
        <v>100</v>
      </c>
      <c r="E171">
        <v>0</v>
      </c>
      <c r="F171">
        <v>-74.769230769999993</v>
      </c>
      <c r="G171">
        <v>78.269230769999993</v>
      </c>
      <c r="H171">
        <v>-7.153846154</v>
      </c>
      <c r="I171">
        <v>-68</v>
      </c>
      <c r="J171">
        <v>58</v>
      </c>
      <c r="K171">
        <v>-8</v>
      </c>
      <c r="L171">
        <v>-3.8231521169999998</v>
      </c>
      <c r="M171">
        <v>4.0021165429999996</v>
      </c>
      <c r="N171">
        <v>-0.36579541900000001</v>
      </c>
      <c r="O171">
        <v>-3.4770231190000001</v>
      </c>
      <c r="P171">
        <v>2.9656961900000001</v>
      </c>
      <c r="Q171">
        <v>-0.40906154300000003</v>
      </c>
      <c r="R171">
        <v>-0.19115760600000001</v>
      </c>
      <c r="S171">
        <v>0.20010582699999999</v>
      </c>
      <c r="T171">
        <v>-1.8289771E-2</v>
      </c>
      <c r="U171">
        <v>-0.17385115600000001</v>
      </c>
      <c r="V171">
        <v>0.14828480899999999</v>
      </c>
      <c r="W171">
        <v>-2.0453077E-2</v>
      </c>
      <c r="X171">
        <v>0.22589604799999999</v>
      </c>
      <c r="Y171">
        <v>-1.5175921E-2</v>
      </c>
      <c r="Z171">
        <v>1.6388684000000001E-2</v>
      </c>
      <c r="AA171">
        <v>0.185985286</v>
      </c>
      <c r="AB171">
        <v>-5.1132690000000001E-3</v>
      </c>
      <c r="AC171">
        <v>8.0735830999999994E-2</v>
      </c>
    </row>
    <row r="172" spans="1:29" x14ac:dyDescent="0.3">
      <c r="A172">
        <v>1.7</v>
      </c>
      <c r="B172">
        <v>28.2</v>
      </c>
      <c r="C172">
        <v>-100</v>
      </c>
      <c r="D172">
        <v>100</v>
      </c>
      <c r="E172">
        <v>0</v>
      </c>
      <c r="F172">
        <v>-74.11538462</v>
      </c>
      <c r="G172">
        <v>78.442307690000007</v>
      </c>
      <c r="H172">
        <v>-6.75</v>
      </c>
      <c r="I172">
        <v>-57</v>
      </c>
      <c r="J172">
        <v>77</v>
      </c>
      <c r="K172">
        <v>-7</v>
      </c>
      <c r="L172">
        <v>-3.7897192030000002</v>
      </c>
      <c r="M172">
        <v>4.010966432</v>
      </c>
      <c r="N172">
        <v>-0.34514567699999998</v>
      </c>
      <c r="O172">
        <v>-2.9145634970000001</v>
      </c>
      <c r="P172">
        <v>3.9372173560000001</v>
      </c>
      <c r="Q172">
        <v>-0.35792885099999999</v>
      </c>
      <c r="R172">
        <v>-0.18948596000000001</v>
      </c>
      <c r="S172">
        <v>0.200548322</v>
      </c>
      <c r="T172">
        <v>-1.7257284000000001E-2</v>
      </c>
      <c r="U172">
        <v>-0.14572817499999999</v>
      </c>
      <c r="V172">
        <v>0.19686086799999999</v>
      </c>
      <c r="W172">
        <v>-1.7896443000000001E-2</v>
      </c>
      <c r="X172">
        <v>0.22518639800000001</v>
      </c>
      <c r="Y172">
        <v>-1.5192310000000001E-2</v>
      </c>
      <c r="Z172">
        <v>1.0868285E-2</v>
      </c>
      <c r="AA172">
        <v>0.19779387600000001</v>
      </c>
      <c r="AB172">
        <v>-2.8975193E-2</v>
      </c>
      <c r="AC172">
        <v>-5.8309211E-2</v>
      </c>
    </row>
    <row r="173" spans="1:29" x14ac:dyDescent="0.3">
      <c r="A173">
        <v>1.71</v>
      </c>
      <c r="B173">
        <v>28.2</v>
      </c>
      <c r="C173">
        <v>-100</v>
      </c>
      <c r="D173">
        <v>100</v>
      </c>
      <c r="E173">
        <v>0</v>
      </c>
      <c r="F173">
        <v>-74.86538462</v>
      </c>
      <c r="G173">
        <v>78.5</v>
      </c>
      <c r="H173">
        <v>-6.461538462</v>
      </c>
      <c r="I173">
        <v>-75</v>
      </c>
      <c r="J173">
        <v>70</v>
      </c>
      <c r="K173">
        <v>-5</v>
      </c>
      <c r="L173">
        <v>-3.8280687229999999</v>
      </c>
      <c r="M173">
        <v>4.0139163949999999</v>
      </c>
      <c r="N173">
        <v>-0.33039586199999998</v>
      </c>
      <c r="O173">
        <v>-3.8349519700000001</v>
      </c>
      <c r="P173">
        <v>3.5792885050000001</v>
      </c>
      <c r="Q173">
        <v>-0.25566346499999998</v>
      </c>
      <c r="R173">
        <v>-0.19140343600000001</v>
      </c>
      <c r="S173">
        <v>0.20069582</v>
      </c>
      <c r="T173">
        <v>-1.6519793000000001E-2</v>
      </c>
      <c r="U173">
        <v>-0.19174759799999999</v>
      </c>
      <c r="V173">
        <v>0.17896442500000001</v>
      </c>
      <c r="W173">
        <v>-1.2783173E-2</v>
      </c>
      <c r="X173">
        <v>0.22637861100000001</v>
      </c>
      <c r="Y173">
        <v>-1.4110657E-2</v>
      </c>
      <c r="Z173">
        <v>1.2679665999999999E-2</v>
      </c>
      <c r="AA173">
        <v>0.214030687</v>
      </c>
      <c r="AB173">
        <v>-4.2610579999999999E-3</v>
      </c>
      <c r="AC173">
        <v>4.4853239000000003E-2</v>
      </c>
    </row>
    <row r="174" spans="1:29" x14ac:dyDescent="0.3">
      <c r="A174">
        <v>1.72</v>
      </c>
      <c r="B174">
        <v>28.2</v>
      </c>
      <c r="C174">
        <v>-100</v>
      </c>
      <c r="D174">
        <v>100</v>
      </c>
      <c r="E174">
        <v>0</v>
      </c>
      <c r="F174">
        <v>-75.11538462</v>
      </c>
      <c r="G174">
        <v>78.230769230000007</v>
      </c>
      <c r="H174">
        <v>-6.230769231</v>
      </c>
      <c r="I174">
        <v>-157</v>
      </c>
      <c r="J174">
        <v>74</v>
      </c>
      <c r="K174">
        <v>-5</v>
      </c>
      <c r="L174">
        <v>-3.8408518960000002</v>
      </c>
      <c r="M174">
        <v>4.0001499010000003</v>
      </c>
      <c r="N174">
        <v>-0.31859600999999999</v>
      </c>
      <c r="O174">
        <v>-8.0278327899999997</v>
      </c>
      <c r="P174">
        <v>3.7838192770000001</v>
      </c>
      <c r="Q174">
        <v>-0.25566346499999998</v>
      </c>
      <c r="R174">
        <v>-0.19204259500000001</v>
      </c>
      <c r="S174">
        <v>0.20000749500000001</v>
      </c>
      <c r="T174">
        <v>-1.5929800000000001E-2</v>
      </c>
      <c r="U174">
        <v>-0.40139163900000002</v>
      </c>
      <c r="V174">
        <v>0.18919096399999999</v>
      </c>
      <c r="W174">
        <v>-1.2783173E-2</v>
      </c>
      <c r="X174">
        <v>0.22635022499999999</v>
      </c>
      <c r="Y174">
        <v>-1.3274833999999999E-2</v>
      </c>
      <c r="Z174">
        <v>1.3973509E-2</v>
      </c>
      <c r="AA174">
        <v>0.34097302499999999</v>
      </c>
      <c r="AB174">
        <v>6.2211442999999998E-2</v>
      </c>
      <c r="AC174">
        <v>0.39470850699999999</v>
      </c>
    </row>
    <row r="175" spans="1:29" x14ac:dyDescent="0.3">
      <c r="A175">
        <v>1.73</v>
      </c>
      <c r="B175">
        <v>28.2</v>
      </c>
      <c r="C175">
        <v>-100</v>
      </c>
      <c r="D175">
        <v>100</v>
      </c>
      <c r="E175">
        <v>0</v>
      </c>
      <c r="F175">
        <v>-74.75</v>
      </c>
      <c r="G175">
        <v>78.307692309999993</v>
      </c>
      <c r="H175">
        <v>-6.057692308</v>
      </c>
      <c r="I175">
        <v>0</v>
      </c>
      <c r="J175">
        <v>76</v>
      </c>
      <c r="K175">
        <v>-4</v>
      </c>
      <c r="L175">
        <v>-3.8221687960000001</v>
      </c>
      <c r="M175">
        <v>4.0040831849999998</v>
      </c>
      <c r="N175">
        <v>-0.30974612099999999</v>
      </c>
      <c r="O175">
        <v>0</v>
      </c>
      <c r="P175">
        <v>3.8860846630000001</v>
      </c>
      <c r="Q175">
        <v>-0.204530772</v>
      </c>
      <c r="R175">
        <v>-0.19110843999999999</v>
      </c>
      <c r="S175">
        <v>0.20020415899999999</v>
      </c>
      <c r="T175">
        <v>-1.5487305999999999E-2</v>
      </c>
      <c r="U175">
        <v>0</v>
      </c>
      <c r="V175">
        <v>0.19430423299999999</v>
      </c>
      <c r="W175">
        <v>-1.0226539E-2</v>
      </c>
      <c r="X175">
        <v>0.22592443400000001</v>
      </c>
      <c r="Y175">
        <v>-1.3356777E-2</v>
      </c>
      <c r="Z175">
        <v>1.1213310000000001E-2</v>
      </c>
      <c r="AA175">
        <v>0.11218160100000001</v>
      </c>
      <c r="AB175">
        <v>-7.1585770000000007E-2</v>
      </c>
      <c r="AC175">
        <v>-0.32294332399999998</v>
      </c>
    </row>
    <row r="176" spans="1:29" x14ac:dyDescent="0.3">
      <c r="A176">
        <v>1.74</v>
      </c>
      <c r="B176">
        <v>28.2</v>
      </c>
      <c r="C176">
        <v>-100</v>
      </c>
      <c r="D176">
        <v>100</v>
      </c>
      <c r="E176">
        <v>0</v>
      </c>
      <c r="F176">
        <v>-74.057692309999993</v>
      </c>
      <c r="G176">
        <v>78.75</v>
      </c>
      <c r="H176">
        <v>-5.826923077</v>
      </c>
      <c r="I176">
        <v>-134</v>
      </c>
      <c r="J176">
        <v>58</v>
      </c>
      <c r="K176">
        <v>-6</v>
      </c>
      <c r="L176">
        <v>-3.7867692399999999</v>
      </c>
      <c r="M176">
        <v>4.0266995679999997</v>
      </c>
      <c r="N176">
        <v>-0.29794626800000001</v>
      </c>
      <c r="O176">
        <v>-6.8517808530000002</v>
      </c>
      <c r="P176">
        <v>2.9656961900000001</v>
      </c>
      <c r="Q176">
        <v>-0.30679615799999999</v>
      </c>
      <c r="R176">
        <v>-0.18933846200000001</v>
      </c>
      <c r="S176">
        <v>0.201334978</v>
      </c>
      <c r="T176">
        <v>-1.4897313000000001E-2</v>
      </c>
      <c r="U176">
        <v>-0.34258904299999998</v>
      </c>
      <c r="V176">
        <v>0.14828480899999999</v>
      </c>
      <c r="W176">
        <v>-1.5339808E-2</v>
      </c>
      <c r="X176">
        <v>0.22555541600000001</v>
      </c>
      <c r="Y176">
        <v>-1.3930381E-2</v>
      </c>
      <c r="Z176">
        <v>5.0891180000000001E-3</v>
      </c>
      <c r="AA176">
        <v>0.283406151</v>
      </c>
      <c r="AB176">
        <v>5.4541539E-2</v>
      </c>
      <c r="AC176">
        <v>0.36779656300000002</v>
      </c>
    </row>
    <row r="177" spans="1:29" x14ac:dyDescent="0.3">
      <c r="A177">
        <v>1.75</v>
      </c>
      <c r="B177">
        <v>28.2</v>
      </c>
      <c r="C177">
        <v>-100</v>
      </c>
      <c r="D177">
        <v>100</v>
      </c>
      <c r="E177">
        <v>0</v>
      </c>
      <c r="F177">
        <v>-73.53846154</v>
      </c>
      <c r="G177">
        <v>79.519230769999993</v>
      </c>
      <c r="H177">
        <v>-5.442307692</v>
      </c>
      <c r="I177">
        <v>0</v>
      </c>
      <c r="J177">
        <v>71</v>
      </c>
      <c r="K177">
        <v>-6</v>
      </c>
      <c r="L177">
        <v>-3.760219572</v>
      </c>
      <c r="M177">
        <v>4.066032409</v>
      </c>
      <c r="N177">
        <v>-0.278279848</v>
      </c>
      <c r="O177">
        <v>0</v>
      </c>
      <c r="P177">
        <v>3.6304211980000001</v>
      </c>
      <c r="Q177">
        <v>-0.30679615799999999</v>
      </c>
      <c r="R177">
        <v>-0.18801097899999999</v>
      </c>
      <c r="S177">
        <v>0.20330161999999999</v>
      </c>
      <c r="T177">
        <v>-1.3913992E-2</v>
      </c>
      <c r="U177">
        <v>0</v>
      </c>
      <c r="V177">
        <v>0.18152106000000001</v>
      </c>
      <c r="W177">
        <v>-1.5339808E-2</v>
      </c>
      <c r="X177">
        <v>0.22592443400000001</v>
      </c>
      <c r="Y177">
        <v>-1.4372876E-2</v>
      </c>
      <c r="Z177">
        <v>-2.415174E-3</v>
      </c>
      <c r="AA177">
        <v>0.10480123299999999</v>
      </c>
      <c r="AB177">
        <v>-7.0733559000000001E-2</v>
      </c>
      <c r="AC177">
        <v>-0.291546056</v>
      </c>
    </row>
    <row r="178" spans="1:29" x14ac:dyDescent="0.3">
      <c r="A178">
        <v>1.76</v>
      </c>
      <c r="B178">
        <v>28.2</v>
      </c>
      <c r="C178">
        <v>-100</v>
      </c>
      <c r="D178">
        <v>100</v>
      </c>
      <c r="E178">
        <v>0</v>
      </c>
      <c r="F178">
        <v>-73.46153846</v>
      </c>
      <c r="G178">
        <v>80.480769230000007</v>
      </c>
      <c r="H178">
        <v>-5.019230769</v>
      </c>
      <c r="I178">
        <v>-143</v>
      </c>
      <c r="J178">
        <v>150</v>
      </c>
      <c r="K178">
        <v>-5</v>
      </c>
      <c r="L178">
        <v>-3.7562862880000001</v>
      </c>
      <c r="M178">
        <v>4.1151984600000002</v>
      </c>
      <c r="N178">
        <v>-0.25664678600000002</v>
      </c>
      <c r="O178">
        <v>-7.3119750889999997</v>
      </c>
      <c r="P178">
        <v>7.6699039390000001</v>
      </c>
      <c r="Q178">
        <v>-0.25566346499999998</v>
      </c>
      <c r="R178">
        <v>-0.18781431400000001</v>
      </c>
      <c r="S178">
        <v>0.20575992300000001</v>
      </c>
      <c r="T178">
        <v>-1.2832339E-2</v>
      </c>
      <c r="U178">
        <v>-0.36559875400000003</v>
      </c>
      <c r="V178">
        <v>0.38349519700000001</v>
      </c>
      <c r="W178">
        <v>-1.2783173E-2</v>
      </c>
      <c r="X178">
        <v>0.227230192</v>
      </c>
      <c r="Y178">
        <v>-1.4536762E-2</v>
      </c>
      <c r="Z178">
        <v>-8.9706479999999995E-3</v>
      </c>
      <c r="AA178">
        <v>0.43248959399999998</v>
      </c>
      <c r="AB178">
        <v>-1.4487596E-2</v>
      </c>
      <c r="AC178">
        <v>-8.9706479999999995E-3</v>
      </c>
    </row>
    <row r="179" spans="1:29" x14ac:dyDescent="0.3">
      <c r="A179">
        <v>1.77</v>
      </c>
      <c r="B179">
        <v>28.2</v>
      </c>
      <c r="C179">
        <v>-100</v>
      </c>
      <c r="D179">
        <v>100</v>
      </c>
      <c r="E179">
        <v>0</v>
      </c>
      <c r="F179">
        <v>-73.57692308</v>
      </c>
      <c r="G179">
        <v>80.846153849999993</v>
      </c>
      <c r="H179">
        <v>-4.634615385</v>
      </c>
      <c r="I179">
        <v>-69</v>
      </c>
      <c r="J179">
        <v>81</v>
      </c>
      <c r="K179">
        <v>-9</v>
      </c>
      <c r="L179">
        <v>-3.7621862140000002</v>
      </c>
      <c r="M179">
        <v>4.1338815589999998</v>
      </c>
      <c r="N179">
        <v>-0.236980365</v>
      </c>
      <c r="O179">
        <v>-3.5281558120000001</v>
      </c>
      <c r="P179">
        <v>4.1417481269999996</v>
      </c>
      <c r="Q179">
        <v>-0.46019423599999998</v>
      </c>
      <c r="R179">
        <v>-0.188109311</v>
      </c>
      <c r="S179">
        <v>0.206694078</v>
      </c>
      <c r="T179">
        <v>-1.1849017999999999E-2</v>
      </c>
      <c r="U179">
        <v>-0.17640779100000001</v>
      </c>
      <c r="V179">
        <v>0.207087406</v>
      </c>
      <c r="W179">
        <v>-2.3009712000000002E-2</v>
      </c>
      <c r="X179">
        <v>0.227939843</v>
      </c>
      <c r="Y179">
        <v>-1.4094268E-2</v>
      </c>
      <c r="Z179">
        <v>-1.1817103000000001E-2</v>
      </c>
      <c r="AA179">
        <v>0.221411055</v>
      </c>
      <c r="AB179">
        <v>-2.5566346E-2</v>
      </c>
      <c r="AC179">
        <v>-1.3455972E-2</v>
      </c>
    </row>
    <row r="180" spans="1:29" x14ac:dyDescent="0.3">
      <c r="A180">
        <v>1.78</v>
      </c>
      <c r="B180">
        <v>28.2</v>
      </c>
      <c r="C180">
        <v>-100</v>
      </c>
      <c r="D180">
        <v>100</v>
      </c>
      <c r="E180">
        <v>0</v>
      </c>
      <c r="F180">
        <v>-71.557692309999993</v>
      </c>
      <c r="G180">
        <v>80.71153846</v>
      </c>
      <c r="H180">
        <v>-4.288461538</v>
      </c>
      <c r="I180">
        <v>-69</v>
      </c>
      <c r="J180">
        <v>67</v>
      </c>
      <c r="K180">
        <v>0</v>
      </c>
      <c r="L180">
        <v>-3.6589375080000002</v>
      </c>
      <c r="M180">
        <v>4.1269983119999996</v>
      </c>
      <c r="N180">
        <v>-0.219280587</v>
      </c>
      <c r="O180">
        <v>-3.5281558120000001</v>
      </c>
      <c r="P180">
        <v>3.425890426</v>
      </c>
      <c r="Q180">
        <v>0</v>
      </c>
      <c r="R180">
        <v>-0.18294687500000001</v>
      </c>
      <c r="S180">
        <v>0.20634991599999999</v>
      </c>
      <c r="T180">
        <v>-1.0964029E-2</v>
      </c>
      <c r="U180">
        <v>-0.17640779100000001</v>
      </c>
      <c r="V180">
        <v>0.17129452100000001</v>
      </c>
      <c r="W180">
        <v>0</v>
      </c>
      <c r="X180">
        <v>0.224760607</v>
      </c>
      <c r="Y180">
        <v>-1.5110366E-2</v>
      </c>
      <c r="Z180">
        <v>-2.1822826E-2</v>
      </c>
      <c r="AA180">
        <v>0.200746023</v>
      </c>
      <c r="AB180">
        <v>1.704423E-3</v>
      </c>
      <c r="AC180">
        <v>8.9706479999999995E-3</v>
      </c>
    </row>
    <row r="181" spans="1:29" x14ac:dyDescent="0.3">
      <c r="A181">
        <v>1.79</v>
      </c>
      <c r="B181">
        <v>28.2</v>
      </c>
      <c r="C181">
        <v>-100</v>
      </c>
      <c r="D181">
        <v>100</v>
      </c>
      <c r="E181">
        <v>0</v>
      </c>
      <c r="F181">
        <v>-68.903846150000007</v>
      </c>
      <c r="G181">
        <v>80.86538462</v>
      </c>
      <c r="H181">
        <v>-3.961538462</v>
      </c>
      <c r="I181">
        <v>-67</v>
      </c>
      <c r="J181">
        <v>84</v>
      </c>
      <c r="K181">
        <v>-9</v>
      </c>
      <c r="L181">
        <v>-3.523239207</v>
      </c>
      <c r="M181">
        <v>4.1348648800000003</v>
      </c>
      <c r="N181">
        <v>-0.20256413000000001</v>
      </c>
      <c r="O181">
        <v>-3.425890426</v>
      </c>
      <c r="P181">
        <v>4.2951462060000001</v>
      </c>
      <c r="Q181">
        <v>-0.46019423599999998</v>
      </c>
      <c r="R181">
        <v>-0.17616196000000001</v>
      </c>
      <c r="S181">
        <v>0.20674324399999999</v>
      </c>
      <c r="T181">
        <v>-1.0128206000000001E-2</v>
      </c>
      <c r="U181">
        <v>-0.17129452100000001</v>
      </c>
      <c r="V181">
        <v>0.21475731000000001</v>
      </c>
      <c r="W181">
        <v>-2.3009712000000002E-2</v>
      </c>
      <c r="X181">
        <v>0.22107042299999999</v>
      </c>
      <c r="Y181">
        <v>-1.6945899E-2</v>
      </c>
      <c r="Z181">
        <v>-3.5882591999999998E-2</v>
      </c>
      <c r="AA181">
        <v>0.22288712899999999</v>
      </c>
      <c r="AB181">
        <v>-2.9827403999999998E-2</v>
      </c>
      <c r="AC181">
        <v>-3.5882591999999998E-2</v>
      </c>
    </row>
    <row r="182" spans="1:29" x14ac:dyDescent="0.3">
      <c r="A182">
        <v>1.8</v>
      </c>
      <c r="B182">
        <v>28.2</v>
      </c>
      <c r="C182">
        <v>-100</v>
      </c>
      <c r="D182">
        <v>100</v>
      </c>
      <c r="E182">
        <v>0</v>
      </c>
      <c r="F182">
        <v>-68.403846150000007</v>
      </c>
      <c r="G182">
        <v>81.5</v>
      </c>
      <c r="H182">
        <v>-3.673076923</v>
      </c>
      <c r="I182">
        <v>-53</v>
      </c>
      <c r="J182">
        <v>82</v>
      </c>
      <c r="K182">
        <v>-4</v>
      </c>
      <c r="L182">
        <v>-3.4976728609999999</v>
      </c>
      <c r="M182">
        <v>4.1673144740000003</v>
      </c>
      <c r="N182">
        <v>-0.18781431400000001</v>
      </c>
      <c r="O182">
        <v>-2.710032725</v>
      </c>
      <c r="P182">
        <v>4.1928808200000001</v>
      </c>
      <c r="Q182">
        <v>-0.204530772</v>
      </c>
      <c r="R182">
        <v>-0.17488364300000001</v>
      </c>
      <c r="S182">
        <v>0.208365724</v>
      </c>
      <c r="T182">
        <v>-9.3907160000000003E-3</v>
      </c>
      <c r="U182">
        <v>-0.13550163600000001</v>
      </c>
      <c r="V182">
        <v>0.209644041</v>
      </c>
      <c r="W182">
        <v>-1.0226539E-2</v>
      </c>
      <c r="X182">
        <v>0.22126912500000001</v>
      </c>
      <c r="Y182">
        <v>-1.7421170999999999E-2</v>
      </c>
      <c r="Z182">
        <v>-4.2265552999999997E-2</v>
      </c>
      <c r="AA182">
        <v>0.19926995</v>
      </c>
      <c r="AB182">
        <v>-3.1531826999999998E-2</v>
      </c>
      <c r="AC182">
        <v>-0.112133099</v>
      </c>
    </row>
    <row r="183" spans="1:29" x14ac:dyDescent="0.3">
      <c r="A183">
        <v>1.81</v>
      </c>
      <c r="B183">
        <v>28.2</v>
      </c>
      <c r="C183">
        <v>-100</v>
      </c>
      <c r="D183">
        <v>100</v>
      </c>
      <c r="E183">
        <v>0</v>
      </c>
      <c r="F183">
        <v>-68.5</v>
      </c>
      <c r="G183">
        <v>82.307692309999993</v>
      </c>
      <c r="H183">
        <v>-3.403846154</v>
      </c>
      <c r="I183">
        <v>-64</v>
      </c>
      <c r="J183">
        <v>83</v>
      </c>
      <c r="K183">
        <v>-3</v>
      </c>
      <c r="L183">
        <v>-3.5025894659999999</v>
      </c>
      <c r="M183">
        <v>4.2086139569999998</v>
      </c>
      <c r="N183">
        <v>-0.17404781999999999</v>
      </c>
      <c r="O183">
        <v>-3.272492347</v>
      </c>
      <c r="P183">
        <v>4.2440135129999996</v>
      </c>
      <c r="Q183">
        <v>-0.15339807899999999</v>
      </c>
      <c r="R183">
        <v>-0.17512947300000001</v>
      </c>
      <c r="S183">
        <v>0.210430698</v>
      </c>
      <c r="T183">
        <v>-8.7023910000000003E-3</v>
      </c>
      <c r="U183">
        <v>-0.163624617</v>
      </c>
      <c r="V183">
        <v>0.212200676</v>
      </c>
      <c r="W183">
        <v>-7.669904E-3</v>
      </c>
      <c r="X183">
        <v>0.22260326899999999</v>
      </c>
      <c r="Y183">
        <v>-1.7568668999999999E-2</v>
      </c>
      <c r="Z183">
        <v>-4.6664619999999997E-2</v>
      </c>
      <c r="AA183">
        <v>0.21698283400000001</v>
      </c>
      <c r="AB183">
        <v>-2.1305289000000002E-2</v>
      </c>
      <c r="AC183">
        <v>-7.1765182999999996E-2</v>
      </c>
    </row>
    <row r="184" spans="1:29" x14ac:dyDescent="0.3">
      <c r="A184">
        <v>1.82</v>
      </c>
      <c r="B184">
        <v>28.2</v>
      </c>
      <c r="C184">
        <v>-100</v>
      </c>
      <c r="D184">
        <v>100</v>
      </c>
      <c r="E184">
        <v>0</v>
      </c>
      <c r="F184">
        <v>-68.269230769999993</v>
      </c>
      <c r="G184">
        <v>81.057692309999993</v>
      </c>
      <c r="H184">
        <v>-3.211538462</v>
      </c>
      <c r="I184">
        <v>-64</v>
      </c>
      <c r="J184">
        <v>77</v>
      </c>
      <c r="K184">
        <v>-2</v>
      </c>
      <c r="L184">
        <v>-3.490789613</v>
      </c>
      <c r="M184">
        <v>4.1446980900000003</v>
      </c>
      <c r="N184">
        <v>-0.16421461000000001</v>
      </c>
      <c r="O184">
        <v>-3.272492347</v>
      </c>
      <c r="P184">
        <v>3.9372173560000001</v>
      </c>
      <c r="Q184">
        <v>-0.102265386</v>
      </c>
      <c r="R184">
        <v>-0.174539481</v>
      </c>
      <c r="S184">
        <v>0.207234905</v>
      </c>
      <c r="T184">
        <v>-8.2107299999999994E-3</v>
      </c>
      <c r="U184">
        <v>-0.163624617</v>
      </c>
      <c r="V184">
        <v>0.19686086799999999</v>
      </c>
      <c r="W184">
        <v>-5.1132690000000001E-3</v>
      </c>
      <c r="X184">
        <v>0.22041754399999999</v>
      </c>
      <c r="Y184">
        <v>-1.6372294999999999E-2</v>
      </c>
      <c r="Z184">
        <v>-4.2955602000000002E-2</v>
      </c>
      <c r="AA184">
        <v>0.20812639199999999</v>
      </c>
      <c r="AB184">
        <v>-1.4487596E-2</v>
      </c>
      <c r="AC184">
        <v>-4.9338563000000002E-2</v>
      </c>
    </row>
    <row r="185" spans="1:29" x14ac:dyDescent="0.3">
      <c r="A185">
        <v>1.83</v>
      </c>
      <c r="B185">
        <v>28.2</v>
      </c>
      <c r="C185">
        <v>-100</v>
      </c>
      <c r="D185">
        <v>100</v>
      </c>
      <c r="E185">
        <v>0</v>
      </c>
      <c r="F185">
        <v>-66.28846154</v>
      </c>
      <c r="G185">
        <v>77.61538462</v>
      </c>
      <c r="H185">
        <v>-3.076923077</v>
      </c>
      <c r="I185">
        <v>-65</v>
      </c>
      <c r="J185">
        <v>81</v>
      </c>
      <c r="K185">
        <v>-2</v>
      </c>
      <c r="L185">
        <v>-3.3895075490000002</v>
      </c>
      <c r="M185">
        <v>3.968683628</v>
      </c>
      <c r="N185">
        <v>-0.157331363</v>
      </c>
      <c r="O185">
        <v>-3.32362504</v>
      </c>
      <c r="P185">
        <v>4.1417481269999996</v>
      </c>
      <c r="Q185">
        <v>-0.102265386</v>
      </c>
      <c r="R185">
        <v>-0.16947537700000001</v>
      </c>
      <c r="S185">
        <v>0.19843418099999999</v>
      </c>
      <c r="T185">
        <v>-7.8665680000000009E-3</v>
      </c>
      <c r="U185">
        <v>-0.166181252</v>
      </c>
      <c r="V185">
        <v>0.207087406</v>
      </c>
      <c r="W185">
        <v>-5.1132690000000001E-3</v>
      </c>
      <c r="X185">
        <v>0.21241268299999999</v>
      </c>
      <c r="Y185">
        <v>-1.4897313000000001E-2</v>
      </c>
      <c r="Z185">
        <v>-3.7003923000000001E-2</v>
      </c>
      <c r="AA185">
        <v>0.21550675999999999</v>
      </c>
      <c r="AB185">
        <v>-1.7044231E-2</v>
      </c>
      <c r="AC185">
        <v>-6.2794534999999999E-2</v>
      </c>
    </row>
    <row r="186" spans="1:29" x14ac:dyDescent="0.3">
      <c r="A186">
        <v>1.84</v>
      </c>
      <c r="B186">
        <v>28.2</v>
      </c>
      <c r="C186">
        <v>-100</v>
      </c>
      <c r="D186">
        <v>100</v>
      </c>
      <c r="E186">
        <v>0</v>
      </c>
      <c r="F186">
        <v>-64.346153849999993</v>
      </c>
      <c r="G186">
        <v>75.86538462</v>
      </c>
      <c r="H186">
        <v>-3.019230769</v>
      </c>
      <c r="I186">
        <v>-69</v>
      </c>
      <c r="J186">
        <v>62</v>
      </c>
      <c r="K186">
        <v>-1</v>
      </c>
      <c r="L186">
        <v>-3.290192126</v>
      </c>
      <c r="M186">
        <v>3.8792014159999999</v>
      </c>
      <c r="N186">
        <v>-0.1543814</v>
      </c>
      <c r="O186">
        <v>-3.5281558120000001</v>
      </c>
      <c r="P186">
        <v>3.1702269620000001</v>
      </c>
      <c r="Q186">
        <v>-5.1132693E-2</v>
      </c>
      <c r="R186">
        <v>-0.164509606</v>
      </c>
      <c r="S186">
        <v>0.19396007100000001</v>
      </c>
      <c r="T186">
        <v>-7.7190699999999998E-3</v>
      </c>
      <c r="U186">
        <v>-0.17640779100000001</v>
      </c>
      <c r="V186">
        <v>0.158511348</v>
      </c>
      <c r="W186">
        <v>-2.5566349999999998E-3</v>
      </c>
      <c r="X186">
        <v>0.20696256499999999</v>
      </c>
      <c r="Y186">
        <v>-1.4962868000000001E-2</v>
      </c>
      <c r="Z186">
        <v>-3.8125253999999997E-2</v>
      </c>
      <c r="AA186">
        <v>0.193365655</v>
      </c>
      <c r="AB186">
        <v>4.2610579999999999E-3</v>
      </c>
      <c r="AC186">
        <v>3.5882591999999998E-2</v>
      </c>
    </row>
    <row r="187" spans="1:29" x14ac:dyDescent="0.3">
      <c r="A187">
        <v>1.85</v>
      </c>
      <c r="B187">
        <v>28.2</v>
      </c>
      <c r="C187">
        <v>-100</v>
      </c>
      <c r="D187">
        <v>100</v>
      </c>
      <c r="E187">
        <v>0</v>
      </c>
      <c r="F187">
        <v>-64.32692308</v>
      </c>
      <c r="G187">
        <v>75.92307692</v>
      </c>
      <c r="H187">
        <v>-3.038461538</v>
      </c>
      <c r="I187">
        <v>-56</v>
      </c>
      <c r="J187">
        <v>79</v>
      </c>
      <c r="K187">
        <v>0</v>
      </c>
      <c r="L187">
        <v>-3.2892088049999999</v>
      </c>
      <c r="M187">
        <v>3.8821513790000002</v>
      </c>
      <c r="N187">
        <v>-0.15536472100000001</v>
      </c>
      <c r="O187">
        <v>-2.8634308040000001</v>
      </c>
      <c r="P187">
        <v>4.0394827409999996</v>
      </c>
      <c r="Q187">
        <v>0</v>
      </c>
      <c r="R187">
        <v>-0.16446044000000001</v>
      </c>
      <c r="S187">
        <v>0.19410756900000001</v>
      </c>
      <c r="T187">
        <v>-7.7682360000000004E-3</v>
      </c>
      <c r="U187">
        <v>-0.14317154000000001</v>
      </c>
      <c r="V187">
        <v>0.201974137</v>
      </c>
      <c r="W187">
        <v>0</v>
      </c>
      <c r="X187">
        <v>0.207019337</v>
      </c>
      <c r="Y187">
        <v>-1.50612E-2</v>
      </c>
      <c r="Z187">
        <v>-3.8384021999999997E-2</v>
      </c>
      <c r="AA187">
        <v>0.19926995</v>
      </c>
      <c r="AB187">
        <v>-1.9600866000000002E-2</v>
      </c>
      <c r="AC187">
        <v>-0.103162451</v>
      </c>
    </row>
    <row r="188" spans="1:29" x14ac:dyDescent="0.3">
      <c r="A188">
        <v>1.86</v>
      </c>
      <c r="B188">
        <v>28.2</v>
      </c>
      <c r="C188">
        <v>-100</v>
      </c>
      <c r="D188">
        <v>100</v>
      </c>
      <c r="E188">
        <v>0</v>
      </c>
      <c r="F188">
        <v>-66.36538462</v>
      </c>
      <c r="G188">
        <v>76.596153849999993</v>
      </c>
      <c r="H188">
        <v>-2.923076923</v>
      </c>
      <c r="I188">
        <v>-70</v>
      </c>
      <c r="J188">
        <v>82</v>
      </c>
      <c r="K188">
        <v>-1</v>
      </c>
      <c r="L188">
        <v>-3.3934408330000001</v>
      </c>
      <c r="M188">
        <v>3.9165676139999999</v>
      </c>
      <c r="N188">
        <v>-0.14946479500000001</v>
      </c>
      <c r="O188">
        <v>-3.5792885050000001</v>
      </c>
      <c r="P188">
        <v>4.1928808200000001</v>
      </c>
      <c r="Q188">
        <v>-5.1132693E-2</v>
      </c>
      <c r="R188">
        <v>-0.169672042</v>
      </c>
      <c r="S188">
        <v>0.195828381</v>
      </c>
      <c r="T188">
        <v>-7.4732399999999999E-3</v>
      </c>
      <c r="U188">
        <v>-0.17896442500000001</v>
      </c>
      <c r="V188">
        <v>0.209644041</v>
      </c>
      <c r="W188">
        <v>-2.5566349999999998E-3</v>
      </c>
      <c r="X188">
        <v>0.211021767</v>
      </c>
      <c r="Y188">
        <v>-1.370094E-2</v>
      </c>
      <c r="Z188">
        <v>-3.2777367000000002E-2</v>
      </c>
      <c r="AA188">
        <v>0.22436320300000001</v>
      </c>
      <c r="AB188">
        <v>-1.1930962E-2</v>
      </c>
      <c r="AC188">
        <v>-4.9338563000000002E-2</v>
      </c>
    </row>
    <row r="189" spans="1:29" x14ac:dyDescent="0.3">
      <c r="A189">
        <v>1.87</v>
      </c>
      <c r="B189">
        <v>28.2</v>
      </c>
      <c r="C189">
        <v>-100</v>
      </c>
      <c r="D189">
        <v>100</v>
      </c>
      <c r="E189">
        <v>0</v>
      </c>
      <c r="F189">
        <v>-68.769230769999993</v>
      </c>
      <c r="G189">
        <v>76.5</v>
      </c>
      <c r="H189">
        <v>-2.769230769</v>
      </c>
      <c r="I189">
        <v>-69</v>
      </c>
      <c r="J189">
        <v>74</v>
      </c>
      <c r="K189">
        <v>-2</v>
      </c>
      <c r="L189">
        <v>-3.5163559599999998</v>
      </c>
      <c r="M189">
        <v>3.9116510089999998</v>
      </c>
      <c r="N189">
        <v>-0.14159822699999999</v>
      </c>
      <c r="O189">
        <v>-3.5281558120000001</v>
      </c>
      <c r="P189">
        <v>3.7838192770000001</v>
      </c>
      <c r="Q189">
        <v>-0.102265386</v>
      </c>
      <c r="R189">
        <v>-0.175817798</v>
      </c>
      <c r="S189">
        <v>0.19558254999999999</v>
      </c>
      <c r="T189">
        <v>-7.0799110000000004E-3</v>
      </c>
      <c r="U189">
        <v>-0.17640779100000001</v>
      </c>
      <c r="V189">
        <v>0.18919096399999999</v>
      </c>
      <c r="W189">
        <v>-5.1132690000000001E-3</v>
      </c>
      <c r="X189">
        <v>0.21442809099999999</v>
      </c>
      <c r="Y189">
        <v>-1.1308192E-2</v>
      </c>
      <c r="Z189">
        <v>-2.2254106999999999E-2</v>
      </c>
      <c r="AA189">
        <v>0.21107853900000001</v>
      </c>
      <c r="AB189">
        <v>-7.669904E-3</v>
      </c>
      <c r="AC189">
        <v>-1.3455972E-2</v>
      </c>
    </row>
    <row r="190" spans="1:29" x14ac:dyDescent="0.3">
      <c r="A190">
        <v>1.88</v>
      </c>
      <c r="B190">
        <v>28.2</v>
      </c>
      <c r="C190">
        <v>-100</v>
      </c>
      <c r="D190">
        <v>100</v>
      </c>
      <c r="E190">
        <v>0</v>
      </c>
      <c r="F190">
        <v>-68.28846154</v>
      </c>
      <c r="G190">
        <v>74</v>
      </c>
      <c r="H190">
        <v>-2.75</v>
      </c>
      <c r="I190">
        <v>-65</v>
      </c>
      <c r="J190">
        <v>75</v>
      </c>
      <c r="K190">
        <v>-3</v>
      </c>
      <c r="L190">
        <v>-3.4917729340000001</v>
      </c>
      <c r="M190">
        <v>3.7838192770000001</v>
      </c>
      <c r="N190">
        <v>-0.14061490600000001</v>
      </c>
      <c r="O190">
        <v>-3.32362504</v>
      </c>
      <c r="P190">
        <v>3.8349519700000001</v>
      </c>
      <c r="Q190">
        <v>-0.15339807899999999</v>
      </c>
      <c r="R190">
        <v>-0.17458864700000001</v>
      </c>
      <c r="S190">
        <v>0.18919096399999999</v>
      </c>
      <c r="T190">
        <v>-7.0307449999999997E-3</v>
      </c>
      <c r="U190">
        <v>-0.166181252</v>
      </c>
      <c r="V190">
        <v>0.19174759799999999</v>
      </c>
      <c r="W190">
        <v>-7.669904E-3</v>
      </c>
      <c r="X190">
        <v>0.210028256</v>
      </c>
      <c r="Y190">
        <v>-9.5546030000000001E-3</v>
      </c>
      <c r="Z190">
        <v>-1.3283458999999999E-2</v>
      </c>
      <c r="AA190">
        <v>0.206650318</v>
      </c>
      <c r="AB190">
        <v>-1.3635385E-2</v>
      </c>
      <c r="AC190">
        <v>-3.1397267999999999E-2</v>
      </c>
    </row>
    <row r="191" spans="1:29" x14ac:dyDescent="0.3">
      <c r="A191">
        <v>1.89</v>
      </c>
      <c r="B191">
        <v>28.2</v>
      </c>
      <c r="C191">
        <v>-100</v>
      </c>
      <c r="D191">
        <v>100</v>
      </c>
      <c r="E191">
        <v>0</v>
      </c>
      <c r="F191">
        <v>-67.38461538</v>
      </c>
      <c r="G191">
        <v>71.96153846</v>
      </c>
      <c r="H191">
        <v>-2.865384615</v>
      </c>
      <c r="I191">
        <v>-66</v>
      </c>
      <c r="J191">
        <v>61</v>
      </c>
      <c r="K191">
        <v>-5</v>
      </c>
      <c r="L191">
        <v>-3.4455568470000002</v>
      </c>
      <c r="M191">
        <v>3.6795872489999999</v>
      </c>
      <c r="N191">
        <v>-0.14651483200000001</v>
      </c>
      <c r="O191">
        <v>-3.374757733</v>
      </c>
      <c r="P191">
        <v>3.1190942690000001</v>
      </c>
      <c r="Q191">
        <v>-0.25566346499999998</v>
      </c>
      <c r="R191">
        <v>-0.17227784199999999</v>
      </c>
      <c r="S191">
        <v>0.18397936200000001</v>
      </c>
      <c r="T191">
        <v>-7.3257419999999997E-3</v>
      </c>
      <c r="U191">
        <v>-0.168737887</v>
      </c>
      <c r="V191">
        <v>0.15595471299999999</v>
      </c>
      <c r="W191">
        <v>-1.2783173E-2</v>
      </c>
      <c r="X191">
        <v>0.20568519299999999</v>
      </c>
      <c r="Y191">
        <v>-8.7843339999999995E-3</v>
      </c>
      <c r="Z191">
        <v>-7.6768039999999997E-3</v>
      </c>
      <c r="AA191">
        <v>0.18746135999999999</v>
      </c>
      <c r="AB191">
        <v>-4.2610579999999999E-3</v>
      </c>
      <c r="AC191">
        <v>4.4853239000000003E-2</v>
      </c>
    </row>
    <row r="192" spans="1:29" x14ac:dyDescent="0.3">
      <c r="A192">
        <v>1.9</v>
      </c>
      <c r="B192">
        <v>28.2</v>
      </c>
      <c r="C192">
        <v>-100</v>
      </c>
      <c r="D192">
        <v>100</v>
      </c>
      <c r="E192">
        <v>0</v>
      </c>
      <c r="F192">
        <v>-68.942307690000007</v>
      </c>
      <c r="G192">
        <v>73.192307690000007</v>
      </c>
      <c r="H192">
        <v>-3.326923077</v>
      </c>
      <c r="I192">
        <v>-55</v>
      </c>
      <c r="J192">
        <v>76</v>
      </c>
      <c r="K192">
        <v>-5</v>
      </c>
      <c r="L192">
        <v>-3.5252058489999998</v>
      </c>
      <c r="M192">
        <v>3.7425197940000001</v>
      </c>
      <c r="N192">
        <v>-0.17011453600000001</v>
      </c>
      <c r="O192">
        <v>-2.812298111</v>
      </c>
      <c r="P192">
        <v>3.8860846630000001</v>
      </c>
      <c r="Q192">
        <v>-0.25566346499999998</v>
      </c>
      <c r="R192">
        <v>-0.17626029200000001</v>
      </c>
      <c r="S192">
        <v>0.18712598999999999</v>
      </c>
      <c r="T192">
        <v>-8.5057269999999994E-3</v>
      </c>
      <c r="U192">
        <v>-0.14061490600000001</v>
      </c>
      <c r="V192">
        <v>0.19430423299999999</v>
      </c>
      <c r="W192">
        <v>-1.2783173E-2</v>
      </c>
      <c r="X192">
        <v>0.20980116800000001</v>
      </c>
      <c r="Y192">
        <v>-9.2923840000000008E-3</v>
      </c>
      <c r="Z192">
        <v>-4.1402990000000001E-3</v>
      </c>
      <c r="AA192">
        <v>0.193365655</v>
      </c>
      <c r="AB192">
        <v>-2.6418558000000002E-2</v>
      </c>
      <c r="AC192">
        <v>-7.1765182999999996E-2</v>
      </c>
    </row>
    <row r="193" spans="1:29" x14ac:dyDescent="0.3">
      <c r="A193">
        <v>1.91</v>
      </c>
      <c r="B193">
        <v>28.2</v>
      </c>
      <c r="C193">
        <v>-100</v>
      </c>
      <c r="D193">
        <v>100</v>
      </c>
      <c r="E193">
        <v>0</v>
      </c>
      <c r="F193">
        <v>-70.846153849999993</v>
      </c>
      <c r="G193">
        <v>74.92307692</v>
      </c>
      <c r="H193">
        <v>-4</v>
      </c>
      <c r="I193">
        <v>-73</v>
      </c>
      <c r="J193">
        <v>75</v>
      </c>
      <c r="K193">
        <v>-5</v>
      </c>
      <c r="L193">
        <v>-3.6225546300000002</v>
      </c>
      <c r="M193">
        <v>3.8310186860000002</v>
      </c>
      <c r="N193">
        <v>-0.204530772</v>
      </c>
      <c r="O193">
        <v>-3.7326865840000001</v>
      </c>
      <c r="P193">
        <v>3.8349519700000001</v>
      </c>
      <c r="Q193">
        <v>-0.25566346499999998</v>
      </c>
      <c r="R193">
        <v>-0.18112773099999999</v>
      </c>
      <c r="S193">
        <v>0.19155093400000001</v>
      </c>
      <c r="T193">
        <v>-1.0226539E-2</v>
      </c>
      <c r="U193">
        <v>-0.18663432899999999</v>
      </c>
      <c r="V193">
        <v>0.19174759799999999</v>
      </c>
      <c r="W193">
        <v>-1.2783173E-2</v>
      </c>
      <c r="X193">
        <v>0.21516612800000001</v>
      </c>
      <c r="Y193">
        <v>-1.0292093E-2</v>
      </c>
      <c r="Z193">
        <v>-3.45025E-4</v>
      </c>
      <c r="AA193">
        <v>0.21845890800000001</v>
      </c>
      <c r="AB193">
        <v>-1.0226539E-2</v>
      </c>
      <c r="AC193">
        <v>1.3455972E-2</v>
      </c>
    </row>
    <row r="194" spans="1:29" x14ac:dyDescent="0.3">
      <c r="A194">
        <v>1.92</v>
      </c>
      <c r="B194">
        <v>28.2</v>
      </c>
      <c r="C194">
        <v>-100</v>
      </c>
      <c r="D194">
        <v>100</v>
      </c>
      <c r="E194">
        <v>0</v>
      </c>
      <c r="F194">
        <v>-71.692307690000007</v>
      </c>
      <c r="G194">
        <v>74.769230769999993</v>
      </c>
      <c r="H194">
        <v>-4.615384615</v>
      </c>
      <c r="I194">
        <v>-72</v>
      </c>
      <c r="J194">
        <v>76</v>
      </c>
      <c r="K194">
        <v>-4</v>
      </c>
      <c r="L194">
        <v>-3.6658207549999999</v>
      </c>
      <c r="M194">
        <v>3.8231521169999998</v>
      </c>
      <c r="N194">
        <v>-0.23599704399999999</v>
      </c>
      <c r="O194">
        <v>-3.6815538910000001</v>
      </c>
      <c r="P194">
        <v>3.8860846630000001</v>
      </c>
      <c r="Q194">
        <v>-0.204530772</v>
      </c>
      <c r="R194">
        <v>-0.18329103799999999</v>
      </c>
      <c r="S194">
        <v>0.19115760600000001</v>
      </c>
      <c r="T194">
        <v>-1.1799852E-2</v>
      </c>
      <c r="U194">
        <v>-0.18407769500000001</v>
      </c>
      <c r="V194">
        <v>0.19430423299999999</v>
      </c>
      <c r="W194">
        <v>-1.0226539E-2</v>
      </c>
      <c r="X194">
        <v>0.21618802500000001</v>
      </c>
      <c r="Y194">
        <v>-1.0488758000000001E-2</v>
      </c>
      <c r="Z194">
        <v>6.9004979999999997E-3</v>
      </c>
      <c r="AA194">
        <v>0.21845890800000001</v>
      </c>
      <c r="AB194">
        <v>-1.0226539E-2</v>
      </c>
      <c r="AC194" s="1">
        <v>-6.94E-18</v>
      </c>
    </row>
    <row r="195" spans="1:29" x14ac:dyDescent="0.3">
      <c r="A195">
        <v>1.93</v>
      </c>
      <c r="B195">
        <v>28.2</v>
      </c>
      <c r="C195">
        <v>-100</v>
      </c>
      <c r="D195">
        <v>100</v>
      </c>
      <c r="E195">
        <v>0</v>
      </c>
      <c r="F195">
        <v>-73.28846154</v>
      </c>
      <c r="G195">
        <v>75.67307692</v>
      </c>
      <c r="H195">
        <v>-5.346153846</v>
      </c>
      <c r="I195">
        <v>-145</v>
      </c>
      <c r="J195">
        <v>125</v>
      </c>
      <c r="K195">
        <v>-3</v>
      </c>
      <c r="L195">
        <v>-3.7474363990000001</v>
      </c>
      <c r="M195">
        <v>3.8693682049999998</v>
      </c>
      <c r="N195">
        <v>-0.27336324299999998</v>
      </c>
      <c r="O195">
        <v>-7.4142404749999997</v>
      </c>
      <c r="P195">
        <v>6.3915866159999997</v>
      </c>
      <c r="Q195">
        <v>-0.15339807899999999</v>
      </c>
      <c r="R195">
        <v>-0.18737181999999999</v>
      </c>
      <c r="S195">
        <v>0.19346841000000001</v>
      </c>
      <c r="T195">
        <v>-1.3668161999999999E-2</v>
      </c>
      <c r="U195">
        <v>-0.37071202399999997</v>
      </c>
      <c r="V195">
        <v>0.31957933100000002</v>
      </c>
      <c r="W195">
        <v>-7.669904E-3</v>
      </c>
      <c r="X195">
        <v>0.21987820899999999</v>
      </c>
      <c r="Y195">
        <v>-1.1144305E-2</v>
      </c>
      <c r="Z195">
        <v>1.3283458999999999E-2</v>
      </c>
      <c r="AA195">
        <v>0.39853989899999998</v>
      </c>
      <c r="AB195">
        <v>1.1930962E-2</v>
      </c>
      <c r="AC195">
        <v>0.103162451</v>
      </c>
    </row>
    <row r="196" spans="1:29" x14ac:dyDescent="0.3">
      <c r="A196">
        <v>1.94</v>
      </c>
      <c r="B196">
        <v>28.2</v>
      </c>
      <c r="C196">
        <v>-100</v>
      </c>
      <c r="D196">
        <v>100</v>
      </c>
      <c r="E196">
        <v>0</v>
      </c>
      <c r="F196">
        <v>-74.28846154</v>
      </c>
      <c r="G196">
        <v>77.11538462</v>
      </c>
      <c r="H196">
        <v>-5.923076923</v>
      </c>
      <c r="I196">
        <v>0</v>
      </c>
      <c r="J196">
        <v>0</v>
      </c>
      <c r="K196">
        <v>-2</v>
      </c>
      <c r="L196">
        <v>-3.7985690920000001</v>
      </c>
      <c r="M196">
        <v>3.9431172819999998</v>
      </c>
      <c r="N196">
        <v>-0.302862874</v>
      </c>
      <c r="O196">
        <v>0</v>
      </c>
      <c r="P196">
        <v>0</v>
      </c>
      <c r="Q196">
        <v>-0.102265386</v>
      </c>
      <c r="R196">
        <v>-0.189928455</v>
      </c>
      <c r="S196">
        <v>0.19715586399999999</v>
      </c>
      <c r="T196">
        <v>-1.5143144000000001E-2</v>
      </c>
      <c r="U196">
        <v>0</v>
      </c>
      <c r="V196">
        <v>0</v>
      </c>
      <c r="W196">
        <v>-5.1132690000000001E-3</v>
      </c>
      <c r="X196">
        <v>0.223483236</v>
      </c>
      <c r="Y196">
        <v>-1.2504566E-2</v>
      </c>
      <c r="Z196">
        <v>1.3887253E-2</v>
      </c>
      <c r="AA196">
        <v>0</v>
      </c>
      <c r="AB196">
        <v>-3.4088460000000001E-3</v>
      </c>
      <c r="AC196">
        <v>8.9706479999999995E-3</v>
      </c>
    </row>
    <row r="197" spans="1:29" x14ac:dyDescent="0.3">
      <c r="A197">
        <v>1.95</v>
      </c>
      <c r="B197">
        <v>28.2</v>
      </c>
      <c r="C197">
        <v>-100</v>
      </c>
      <c r="D197">
        <v>100</v>
      </c>
      <c r="E197">
        <v>0</v>
      </c>
      <c r="F197">
        <v>-74.153846150000007</v>
      </c>
      <c r="G197">
        <v>77.78846154</v>
      </c>
      <c r="H197">
        <v>-6.134615385</v>
      </c>
      <c r="I197">
        <v>-75</v>
      </c>
      <c r="J197">
        <v>70</v>
      </c>
      <c r="K197">
        <v>-4</v>
      </c>
      <c r="L197">
        <v>-3.7916858449999999</v>
      </c>
      <c r="M197">
        <v>3.9775335169999999</v>
      </c>
      <c r="N197">
        <v>-0.31367940500000002</v>
      </c>
      <c r="O197">
        <v>-3.8349519700000001</v>
      </c>
      <c r="P197">
        <v>3.5792885050000001</v>
      </c>
      <c r="Q197">
        <v>-0.204530772</v>
      </c>
      <c r="R197">
        <v>-0.18958429199999999</v>
      </c>
      <c r="S197">
        <v>0.198876676</v>
      </c>
      <c r="T197">
        <v>-1.5683969999999998E-2</v>
      </c>
      <c r="U197">
        <v>-0.19174759799999999</v>
      </c>
      <c r="V197">
        <v>0.17896442500000001</v>
      </c>
      <c r="W197">
        <v>-1.0226539E-2</v>
      </c>
      <c r="X197">
        <v>0.22427804500000001</v>
      </c>
      <c r="Y197">
        <v>-1.3553440999999999E-2</v>
      </c>
      <c r="Z197">
        <v>1.1213310000000001E-2</v>
      </c>
      <c r="AA197">
        <v>0.214030687</v>
      </c>
      <c r="AB197">
        <v>-2.5566349999999998E-3</v>
      </c>
      <c r="AC197">
        <v>4.0367914999999997E-2</v>
      </c>
    </row>
    <row r="198" spans="1:29" x14ac:dyDescent="0.3">
      <c r="A198">
        <v>1.96</v>
      </c>
      <c r="B198">
        <v>28.2</v>
      </c>
      <c r="C198">
        <v>-100</v>
      </c>
      <c r="D198">
        <v>100</v>
      </c>
      <c r="E198">
        <v>0</v>
      </c>
      <c r="F198">
        <v>-74.57692308</v>
      </c>
      <c r="G198">
        <v>78.692307690000007</v>
      </c>
      <c r="H198">
        <v>-6.192307692</v>
      </c>
      <c r="I198">
        <v>-60</v>
      </c>
      <c r="J198">
        <v>72</v>
      </c>
      <c r="K198">
        <v>-5</v>
      </c>
      <c r="L198">
        <v>-3.8133189070000002</v>
      </c>
      <c r="M198">
        <v>4.0237496049999999</v>
      </c>
      <c r="N198">
        <v>-0.31662936800000002</v>
      </c>
      <c r="O198">
        <v>-3.0679615760000001</v>
      </c>
      <c r="P198">
        <v>3.6815538910000001</v>
      </c>
      <c r="Q198">
        <v>-0.25566346499999998</v>
      </c>
      <c r="R198">
        <v>-0.190665945</v>
      </c>
      <c r="S198">
        <v>0.20118748</v>
      </c>
      <c r="T198">
        <v>-1.5831468000000001E-2</v>
      </c>
      <c r="U198">
        <v>-0.15339807899999999</v>
      </c>
      <c r="V198">
        <v>0.18407769500000001</v>
      </c>
      <c r="W198">
        <v>-1.2783173E-2</v>
      </c>
      <c r="X198">
        <v>0.226236681</v>
      </c>
      <c r="Y198">
        <v>-1.4061491000000001E-2</v>
      </c>
      <c r="Z198">
        <v>9.315673E-3</v>
      </c>
      <c r="AA198">
        <v>0.19484172899999999</v>
      </c>
      <c r="AB198">
        <v>-1.8748654E-2</v>
      </c>
      <c r="AC198">
        <v>-3.1397267999999999E-2</v>
      </c>
    </row>
    <row r="199" spans="1:29" x14ac:dyDescent="0.3">
      <c r="A199">
        <v>1.97</v>
      </c>
      <c r="B199">
        <v>28.2</v>
      </c>
      <c r="C199">
        <v>-100</v>
      </c>
      <c r="D199">
        <v>100</v>
      </c>
      <c r="E199">
        <v>0</v>
      </c>
      <c r="F199">
        <v>-75.192307690000007</v>
      </c>
      <c r="G199">
        <v>78.92307692</v>
      </c>
      <c r="H199">
        <v>-6.153846154</v>
      </c>
      <c r="I199">
        <v>-149</v>
      </c>
      <c r="J199">
        <v>151</v>
      </c>
      <c r="K199">
        <v>-17</v>
      </c>
      <c r="L199">
        <v>-3.8447851800000001</v>
      </c>
      <c r="M199">
        <v>4.0355494570000001</v>
      </c>
      <c r="N199">
        <v>-0.314662726</v>
      </c>
      <c r="O199">
        <v>-7.6187712459999997</v>
      </c>
      <c r="P199">
        <v>7.7210366319999997</v>
      </c>
      <c r="Q199">
        <v>-0.86925578000000003</v>
      </c>
      <c r="R199">
        <v>-0.192239259</v>
      </c>
      <c r="S199">
        <v>0.20177747300000001</v>
      </c>
      <c r="T199">
        <v>-1.5733136000000002E-2</v>
      </c>
      <c r="U199">
        <v>-0.38093856199999998</v>
      </c>
      <c r="V199">
        <v>0.38605183199999998</v>
      </c>
      <c r="W199">
        <v>-4.3462789000000002E-2</v>
      </c>
      <c r="X199">
        <v>0.227485666</v>
      </c>
      <c r="Y199">
        <v>-1.3668161999999999E-2</v>
      </c>
      <c r="Z199">
        <v>1.0868285E-2</v>
      </c>
      <c r="AA199">
        <v>0.44282210999999999</v>
      </c>
      <c r="AB199">
        <v>-3.0679616E-2</v>
      </c>
      <c r="AC199">
        <v>6.7279858999999997E-2</v>
      </c>
    </row>
    <row r="200" spans="1:29" x14ac:dyDescent="0.3">
      <c r="A200">
        <v>1.98</v>
      </c>
      <c r="B200">
        <v>28.2</v>
      </c>
      <c r="C200">
        <v>-100</v>
      </c>
      <c r="D200">
        <v>100</v>
      </c>
      <c r="E200">
        <v>0</v>
      </c>
      <c r="F200">
        <v>-75.13461538</v>
      </c>
      <c r="G200">
        <v>78.519230769999993</v>
      </c>
      <c r="H200">
        <v>-6.115384615</v>
      </c>
      <c r="I200">
        <v>0</v>
      </c>
      <c r="J200">
        <v>0</v>
      </c>
      <c r="K200">
        <v>0</v>
      </c>
      <c r="L200">
        <v>-3.8418352169999999</v>
      </c>
      <c r="M200">
        <v>4.0148997160000004</v>
      </c>
      <c r="N200">
        <v>-0.31269608399999999</v>
      </c>
      <c r="O200">
        <v>0</v>
      </c>
      <c r="P200">
        <v>0</v>
      </c>
      <c r="Q200">
        <v>0</v>
      </c>
      <c r="R200">
        <v>-0.192091761</v>
      </c>
      <c r="S200">
        <v>0.20074498599999999</v>
      </c>
      <c r="T200">
        <v>-1.5634803999999999E-2</v>
      </c>
      <c r="U200">
        <v>0</v>
      </c>
      <c r="V200">
        <v>0</v>
      </c>
      <c r="W200">
        <v>0</v>
      </c>
      <c r="X200">
        <v>0.22680440099999999</v>
      </c>
      <c r="Y200">
        <v>-1.3307611E-2</v>
      </c>
      <c r="Z200">
        <v>1.2248385000000001E-2</v>
      </c>
      <c r="AA200">
        <v>0</v>
      </c>
      <c r="AB200">
        <v>0</v>
      </c>
      <c r="AC200">
        <v>0</v>
      </c>
    </row>
    <row r="201" spans="1:29" x14ac:dyDescent="0.3">
      <c r="A201">
        <v>1.99</v>
      </c>
      <c r="B201">
        <v>28.2</v>
      </c>
      <c r="C201">
        <v>-100</v>
      </c>
      <c r="D201">
        <v>100</v>
      </c>
      <c r="E201">
        <v>0</v>
      </c>
      <c r="F201">
        <v>-73.096153849999993</v>
      </c>
      <c r="G201">
        <v>77.42307692</v>
      </c>
      <c r="H201">
        <v>-6.173076923</v>
      </c>
      <c r="I201">
        <v>-146</v>
      </c>
      <c r="J201">
        <v>143</v>
      </c>
      <c r="K201">
        <v>-17</v>
      </c>
      <c r="L201">
        <v>-3.7376031890000001</v>
      </c>
      <c r="M201">
        <v>3.9588504179999999</v>
      </c>
      <c r="N201">
        <v>-0.31564604699999999</v>
      </c>
      <c r="O201">
        <v>-7.4653731680000002</v>
      </c>
      <c r="P201">
        <v>7.3119750889999997</v>
      </c>
      <c r="Q201">
        <v>-0.86925578000000003</v>
      </c>
      <c r="R201">
        <v>-0.18688015899999999</v>
      </c>
      <c r="S201">
        <v>0.19794252100000001</v>
      </c>
      <c r="T201">
        <v>-1.5782302000000002E-2</v>
      </c>
      <c r="U201">
        <v>-0.37326865799999998</v>
      </c>
      <c r="V201">
        <v>0.36559875400000003</v>
      </c>
      <c r="W201">
        <v>-4.3462789000000002E-2</v>
      </c>
      <c r="X201">
        <v>0.22217747800000001</v>
      </c>
      <c r="Y201">
        <v>-1.4208989E-2</v>
      </c>
      <c r="Z201">
        <v>8.2805980000000001E-3</v>
      </c>
      <c r="AA201">
        <v>0.4265853</v>
      </c>
      <c r="AB201">
        <v>-2.6418558000000002E-2</v>
      </c>
      <c r="AC201">
        <v>8.9706479000000006E-2</v>
      </c>
    </row>
    <row r="202" spans="1:29" x14ac:dyDescent="0.3">
      <c r="A202">
        <v>2</v>
      </c>
      <c r="B202">
        <v>28.2</v>
      </c>
      <c r="C202">
        <v>-100</v>
      </c>
      <c r="D202">
        <v>100</v>
      </c>
      <c r="E202">
        <v>0</v>
      </c>
      <c r="F202">
        <v>-71.307692309999993</v>
      </c>
      <c r="G202">
        <v>77.11538462</v>
      </c>
      <c r="H202">
        <v>-6.365384615</v>
      </c>
      <c r="I202">
        <v>-56</v>
      </c>
      <c r="J202">
        <v>78</v>
      </c>
      <c r="K202">
        <v>-8</v>
      </c>
      <c r="L202">
        <v>-3.6461543340000002</v>
      </c>
      <c r="M202">
        <v>3.9431172819999998</v>
      </c>
      <c r="N202">
        <v>-0.32547925700000002</v>
      </c>
      <c r="O202">
        <v>-2.8634308040000001</v>
      </c>
      <c r="P202">
        <v>3.9883500490000001</v>
      </c>
      <c r="Q202">
        <v>-0.40906154300000003</v>
      </c>
      <c r="R202">
        <v>-0.18230771700000001</v>
      </c>
      <c r="S202">
        <v>0.19715586399999999</v>
      </c>
      <c r="T202">
        <v>-1.6273962999999999E-2</v>
      </c>
      <c r="U202">
        <v>-0.14317154000000001</v>
      </c>
      <c r="V202">
        <v>0.199417502</v>
      </c>
      <c r="W202">
        <v>-2.0453077E-2</v>
      </c>
      <c r="X202">
        <v>0.21908340100000001</v>
      </c>
      <c r="Y202">
        <v>-1.5798691E-2</v>
      </c>
      <c r="Z202">
        <v>2.5014310000000001E-3</v>
      </c>
      <c r="AA202">
        <v>0.19779387600000001</v>
      </c>
      <c r="AB202">
        <v>-3.2384039000000003E-2</v>
      </c>
      <c r="AC202">
        <v>-6.2794534999999999E-2</v>
      </c>
    </row>
    <row r="203" spans="1:29" x14ac:dyDescent="0.3">
      <c r="A203">
        <v>2.0099999999999998</v>
      </c>
      <c r="B203">
        <v>28.2</v>
      </c>
      <c r="C203">
        <v>-100</v>
      </c>
      <c r="D203">
        <v>100</v>
      </c>
      <c r="E203">
        <v>0</v>
      </c>
      <c r="F203">
        <v>-72.46153846</v>
      </c>
      <c r="G203">
        <v>79.403846150000007</v>
      </c>
      <c r="H203">
        <v>-6.653846154</v>
      </c>
      <c r="I203">
        <v>-67</v>
      </c>
      <c r="J203">
        <v>81</v>
      </c>
      <c r="K203">
        <v>-5</v>
      </c>
      <c r="L203">
        <v>-3.7051535950000001</v>
      </c>
      <c r="M203">
        <v>4.0601324830000003</v>
      </c>
      <c r="N203">
        <v>-0.34022907200000002</v>
      </c>
      <c r="O203">
        <v>-3.425890426</v>
      </c>
      <c r="P203">
        <v>4.1417481269999996</v>
      </c>
      <c r="Q203">
        <v>-0.25566346499999998</v>
      </c>
      <c r="R203">
        <v>-0.18525768000000001</v>
      </c>
      <c r="S203">
        <v>0.203006624</v>
      </c>
      <c r="T203">
        <v>-1.7011453999999999E-2</v>
      </c>
      <c r="U203">
        <v>-0.17129452100000001</v>
      </c>
      <c r="V203">
        <v>0.207087406</v>
      </c>
      <c r="W203">
        <v>-1.2783173E-2</v>
      </c>
      <c r="X203">
        <v>0.22416449999999999</v>
      </c>
      <c r="Y203">
        <v>-1.7257284000000001E-2</v>
      </c>
      <c r="Z203">
        <v>-1.293843E-3</v>
      </c>
      <c r="AA203">
        <v>0.21845890800000001</v>
      </c>
      <c r="AB203">
        <v>-2.0453077E-2</v>
      </c>
      <c r="AC203">
        <v>-4.0367914999999997E-2</v>
      </c>
    </row>
    <row r="204" spans="1:29" x14ac:dyDescent="0.3">
      <c r="A204">
        <v>2.02</v>
      </c>
      <c r="B204">
        <v>28.2</v>
      </c>
      <c r="C204">
        <v>-100</v>
      </c>
      <c r="D204">
        <v>100</v>
      </c>
      <c r="E204">
        <v>0</v>
      </c>
      <c r="F204">
        <v>-73.730769230000007</v>
      </c>
      <c r="G204">
        <v>81.17307692</v>
      </c>
      <c r="H204">
        <v>-6.961538462</v>
      </c>
      <c r="I204">
        <v>-68</v>
      </c>
      <c r="J204">
        <v>80</v>
      </c>
      <c r="K204">
        <v>-6</v>
      </c>
      <c r="L204">
        <v>-3.7700527830000001</v>
      </c>
      <c r="M204">
        <v>4.150598016</v>
      </c>
      <c r="N204">
        <v>-0.355962208</v>
      </c>
      <c r="O204">
        <v>-3.4770231190000001</v>
      </c>
      <c r="P204">
        <v>4.0906154340000001</v>
      </c>
      <c r="Q204">
        <v>-0.30679615799999999</v>
      </c>
      <c r="R204">
        <v>-0.188502639</v>
      </c>
      <c r="S204">
        <v>0.20752990099999999</v>
      </c>
      <c r="T204">
        <v>-1.7798109999999999E-2</v>
      </c>
      <c r="U204">
        <v>-0.17385115600000001</v>
      </c>
      <c r="V204">
        <v>0.204530772</v>
      </c>
      <c r="W204">
        <v>-1.5339808E-2</v>
      </c>
      <c r="X204">
        <v>0.22864949400000001</v>
      </c>
      <c r="Y204">
        <v>-1.8207827999999999E-2</v>
      </c>
      <c r="Z204">
        <v>-2.156406E-3</v>
      </c>
      <c r="AA204">
        <v>0.21845890800000001</v>
      </c>
      <c r="AB204">
        <v>-2.0453077E-2</v>
      </c>
      <c r="AC204">
        <v>-2.6911944E-2</v>
      </c>
    </row>
    <row r="205" spans="1:29" x14ac:dyDescent="0.3">
      <c r="A205">
        <v>2.0299999999999998</v>
      </c>
      <c r="B205">
        <v>28.2</v>
      </c>
      <c r="C205">
        <v>-100</v>
      </c>
      <c r="D205">
        <v>100</v>
      </c>
      <c r="E205">
        <v>0</v>
      </c>
      <c r="F205">
        <v>-73.346153849999993</v>
      </c>
      <c r="G205">
        <v>79.692307690000007</v>
      </c>
      <c r="H205">
        <v>-7.096153846</v>
      </c>
      <c r="I205">
        <v>-71</v>
      </c>
      <c r="J205">
        <v>79</v>
      </c>
      <c r="K205">
        <v>-4</v>
      </c>
      <c r="L205">
        <v>-3.750386362</v>
      </c>
      <c r="M205">
        <v>4.0748822980000003</v>
      </c>
      <c r="N205">
        <v>-0.36284545600000001</v>
      </c>
      <c r="O205">
        <v>-3.6304211980000001</v>
      </c>
      <c r="P205">
        <v>4.0394827409999996</v>
      </c>
      <c r="Q205">
        <v>-0.204530772</v>
      </c>
      <c r="R205">
        <v>-0.18751931799999999</v>
      </c>
      <c r="S205">
        <v>0.203744115</v>
      </c>
      <c r="T205">
        <v>-1.8142273E-2</v>
      </c>
      <c r="U205">
        <v>-0.18152106000000001</v>
      </c>
      <c r="V205">
        <v>0.201974137</v>
      </c>
      <c r="W205">
        <v>-1.0226539E-2</v>
      </c>
      <c r="X205">
        <v>0.22589604799999999</v>
      </c>
      <c r="Y205">
        <v>-1.7503114E-2</v>
      </c>
      <c r="Z205">
        <v>3.363993E-3</v>
      </c>
      <c r="AA205">
        <v>0.221411055</v>
      </c>
      <c r="AB205">
        <v>-1.3635385E-2</v>
      </c>
      <c r="AC205">
        <v>-1.7941295999999999E-2</v>
      </c>
    </row>
    <row r="206" spans="1:29" x14ac:dyDescent="0.3">
      <c r="A206">
        <v>2.04</v>
      </c>
      <c r="B206">
        <v>28.2</v>
      </c>
      <c r="C206">
        <v>-100</v>
      </c>
      <c r="D206">
        <v>100</v>
      </c>
      <c r="E206">
        <v>0</v>
      </c>
      <c r="F206">
        <v>-72.346153849999993</v>
      </c>
      <c r="G206">
        <v>78.32692308</v>
      </c>
      <c r="H206">
        <v>-7.115384615</v>
      </c>
      <c r="I206">
        <v>-71</v>
      </c>
      <c r="J206">
        <v>62</v>
      </c>
      <c r="K206">
        <v>-4</v>
      </c>
      <c r="L206">
        <v>-3.699253669</v>
      </c>
      <c r="M206">
        <v>4.0050665060000004</v>
      </c>
      <c r="N206">
        <v>-0.36382877699999999</v>
      </c>
      <c r="O206">
        <v>-3.6304211980000001</v>
      </c>
      <c r="P206">
        <v>3.1702269620000001</v>
      </c>
      <c r="Q206">
        <v>-0.204530772</v>
      </c>
      <c r="R206">
        <v>-0.18496268299999999</v>
      </c>
      <c r="S206">
        <v>0.20025332500000001</v>
      </c>
      <c r="T206">
        <v>-1.8191439E-2</v>
      </c>
      <c r="U206">
        <v>-0.18152106000000001</v>
      </c>
      <c r="V206">
        <v>0.158511348</v>
      </c>
      <c r="W206">
        <v>-1.0226539E-2</v>
      </c>
      <c r="X206">
        <v>0.222404566</v>
      </c>
      <c r="Y206">
        <v>-1.7224506000000001E-2</v>
      </c>
      <c r="Z206">
        <v>5.0891180000000001E-3</v>
      </c>
      <c r="AA206">
        <v>0.19631780200000001</v>
      </c>
      <c r="AB206">
        <v>8.5221199999999998E-4</v>
      </c>
      <c r="AC206">
        <v>5.8309211E-2</v>
      </c>
    </row>
    <row r="207" spans="1:29" x14ac:dyDescent="0.3">
      <c r="A207">
        <v>2.0499999999999998</v>
      </c>
      <c r="B207">
        <v>28.2</v>
      </c>
      <c r="C207">
        <v>-100</v>
      </c>
      <c r="D207">
        <v>100</v>
      </c>
      <c r="E207">
        <v>0</v>
      </c>
      <c r="F207">
        <v>-70.269230769999993</v>
      </c>
      <c r="G207">
        <v>78.78846154</v>
      </c>
      <c r="H207">
        <v>-7.096153846</v>
      </c>
      <c r="I207">
        <v>-57</v>
      </c>
      <c r="J207">
        <v>78</v>
      </c>
      <c r="K207">
        <v>-5</v>
      </c>
      <c r="L207">
        <v>-3.593054999</v>
      </c>
      <c r="M207">
        <v>4.0286662099999999</v>
      </c>
      <c r="N207">
        <v>-0.36284545600000001</v>
      </c>
      <c r="O207">
        <v>-2.9145634970000001</v>
      </c>
      <c r="P207">
        <v>3.9883500490000001</v>
      </c>
      <c r="Q207">
        <v>-0.25566346499999998</v>
      </c>
      <c r="R207">
        <v>-0.17965275</v>
      </c>
      <c r="S207">
        <v>0.201433311</v>
      </c>
      <c r="T207">
        <v>-1.8142273E-2</v>
      </c>
      <c r="U207">
        <v>-0.14572817499999999</v>
      </c>
      <c r="V207">
        <v>0.199417502</v>
      </c>
      <c r="W207">
        <v>-1.2783173E-2</v>
      </c>
      <c r="X207">
        <v>0.22002014</v>
      </c>
      <c r="Y207">
        <v>-1.9355035E-2</v>
      </c>
      <c r="Z207">
        <v>-6.3829610000000004E-3</v>
      </c>
      <c r="AA207">
        <v>0.19926995</v>
      </c>
      <c r="AB207">
        <v>-2.6418558000000002E-2</v>
      </c>
      <c r="AC207">
        <v>-7.1765182999999996E-2</v>
      </c>
    </row>
    <row r="208" spans="1:29" x14ac:dyDescent="0.3">
      <c r="A208">
        <v>2.06</v>
      </c>
      <c r="B208">
        <v>28.2</v>
      </c>
      <c r="C208">
        <v>-100</v>
      </c>
      <c r="D208">
        <v>100</v>
      </c>
      <c r="E208">
        <v>0</v>
      </c>
      <c r="F208">
        <v>-67.557692309999993</v>
      </c>
      <c r="G208">
        <v>77.807692309999993</v>
      </c>
      <c r="H208">
        <v>-6.75</v>
      </c>
      <c r="I208">
        <v>-71</v>
      </c>
      <c r="J208">
        <v>77</v>
      </c>
      <c r="K208">
        <v>-5</v>
      </c>
      <c r="L208">
        <v>-3.4544067360000001</v>
      </c>
      <c r="M208">
        <v>3.978516838</v>
      </c>
      <c r="N208">
        <v>-0.34514567699999998</v>
      </c>
      <c r="O208">
        <v>-3.6304211980000001</v>
      </c>
      <c r="P208">
        <v>3.9372173560000001</v>
      </c>
      <c r="Q208">
        <v>-0.25566346499999998</v>
      </c>
      <c r="R208">
        <v>-0.172720337</v>
      </c>
      <c r="S208">
        <v>0.19892584199999999</v>
      </c>
      <c r="T208">
        <v>-1.7257284000000001E-2</v>
      </c>
      <c r="U208">
        <v>-0.18152106000000001</v>
      </c>
      <c r="V208">
        <v>0.19686086799999999</v>
      </c>
      <c r="W208">
        <v>-1.2783173E-2</v>
      </c>
      <c r="X208">
        <v>0.214570021</v>
      </c>
      <c r="Y208">
        <v>-2.0240023999999999E-2</v>
      </c>
      <c r="Z208">
        <v>-1.5698634E-2</v>
      </c>
      <c r="AA208">
        <v>0.21845890800000001</v>
      </c>
      <c r="AB208">
        <v>-1.3635385E-2</v>
      </c>
      <c r="AC208">
        <v>-4.4853239999999997E-3</v>
      </c>
    </row>
    <row r="209" spans="1:29" x14ac:dyDescent="0.3">
      <c r="A209">
        <v>2.0699999999999998</v>
      </c>
      <c r="B209">
        <v>28.2</v>
      </c>
      <c r="C209">
        <v>-100</v>
      </c>
      <c r="D209">
        <v>100</v>
      </c>
      <c r="E209">
        <v>0</v>
      </c>
      <c r="F209">
        <v>-68.153846150000007</v>
      </c>
      <c r="G209">
        <v>77.67307692</v>
      </c>
      <c r="H209">
        <v>-6.480769231</v>
      </c>
      <c r="I209">
        <v>-70</v>
      </c>
      <c r="J209">
        <v>78</v>
      </c>
      <c r="K209">
        <v>-7</v>
      </c>
      <c r="L209">
        <v>-3.4848896869999999</v>
      </c>
      <c r="M209">
        <v>3.9716335909999998</v>
      </c>
      <c r="N209">
        <v>-0.33137918300000002</v>
      </c>
      <c r="O209">
        <v>-3.5792885050000001</v>
      </c>
      <c r="P209">
        <v>3.9883500490000001</v>
      </c>
      <c r="Q209">
        <v>-0.35792885099999999</v>
      </c>
      <c r="R209">
        <v>-0.17424448400000001</v>
      </c>
      <c r="S209">
        <v>0.19858168000000001</v>
      </c>
      <c r="T209">
        <v>-1.6568959000000001E-2</v>
      </c>
      <c r="U209">
        <v>-0.17896442500000001</v>
      </c>
      <c r="V209">
        <v>0.199417502</v>
      </c>
      <c r="W209">
        <v>-1.7896443000000001E-2</v>
      </c>
      <c r="X209">
        <v>0.21525128599999999</v>
      </c>
      <c r="Y209">
        <v>-1.9158371E-2</v>
      </c>
      <c r="Z209">
        <v>-1.3628484E-2</v>
      </c>
      <c r="AA209">
        <v>0.21845890800000001</v>
      </c>
      <c r="AB209">
        <v>-1.8748654E-2</v>
      </c>
      <c r="AC209">
        <v>-4.4853239999999997E-3</v>
      </c>
    </row>
    <row r="210" spans="1:29" x14ac:dyDescent="0.3">
      <c r="A210">
        <v>2.08</v>
      </c>
      <c r="B210">
        <v>28.2</v>
      </c>
      <c r="C210">
        <v>-100</v>
      </c>
      <c r="D210">
        <v>100</v>
      </c>
      <c r="E210">
        <v>0</v>
      </c>
      <c r="F210">
        <v>-70.17307692</v>
      </c>
      <c r="G210">
        <v>78.403846150000007</v>
      </c>
      <c r="H210">
        <v>-6.480769231</v>
      </c>
      <c r="I210">
        <v>-69</v>
      </c>
      <c r="J210">
        <v>81</v>
      </c>
      <c r="K210">
        <v>-7</v>
      </c>
      <c r="L210">
        <v>-3.588138394</v>
      </c>
      <c r="M210">
        <v>4.0089997899999998</v>
      </c>
      <c r="N210">
        <v>-0.33137918300000002</v>
      </c>
      <c r="O210">
        <v>-3.5281558120000001</v>
      </c>
      <c r="P210">
        <v>4.1417481269999996</v>
      </c>
      <c r="Q210">
        <v>-0.35792885099999999</v>
      </c>
      <c r="R210">
        <v>-0.17940692</v>
      </c>
      <c r="S210">
        <v>0.200449989</v>
      </c>
      <c r="T210">
        <v>-1.6568959000000001E-2</v>
      </c>
      <c r="U210">
        <v>-0.17640779100000001</v>
      </c>
      <c r="V210">
        <v>0.207087406</v>
      </c>
      <c r="W210">
        <v>-1.7896443000000001E-2</v>
      </c>
      <c r="X210">
        <v>0.219310489</v>
      </c>
      <c r="Y210">
        <v>-1.8060329E-2</v>
      </c>
      <c r="Z210">
        <v>-7.8493169999999998E-3</v>
      </c>
      <c r="AA210">
        <v>0.221411055</v>
      </c>
      <c r="AB210">
        <v>-2.21575E-2</v>
      </c>
      <c r="AC210">
        <v>-2.2426620000000001E-2</v>
      </c>
    </row>
    <row r="211" spans="1:29" x14ac:dyDescent="0.3">
      <c r="A211">
        <v>2.09</v>
      </c>
      <c r="B211">
        <v>28.2</v>
      </c>
      <c r="C211">
        <v>-100</v>
      </c>
      <c r="D211">
        <v>100</v>
      </c>
      <c r="E211">
        <v>0</v>
      </c>
      <c r="F211">
        <v>-70.230769230000007</v>
      </c>
      <c r="G211">
        <v>77.807692309999993</v>
      </c>
      <c r="H211">
        <v>-6.480769231</v>
      </c>
      <c r="I211">
        <v>-68</v>
      </c>
      <c r="J211">
        <v>64</v>
      </c>
      <c r="K211">
        <v>-10</v>
      </c>
      <c r="L211">
        <v>-3.5910883569999998</v>
      </c>
      <c r="M211">
        <v>3.978516838</v>
      </c>
      <c r="N211">
        <v>-0.33137918300000002</v>
      </c>
      <c r="O211">
        <v>-3.4770231190000001</v>
      </c>
      <c r="P211">
        <v>3.272492347</v>
      </c>
      <c r="Q211">
        <v>-0.51132692899999999</v>
      </c>
      <c r="R211">
        <v>-0.17955441799999999</v>
      </c>
      <c r="S211">
        <v>0.19892584199999999</v>
      </c>
      <c r="T211">
        <v>-1.6568959000000001E-2</v>
      </c>
      <c r="U211">
        <v>-0.17385115600000001</v>
      </c>
      <c r="V211">
        <v>0.163624617</v>
      </c>
      <c r="W211">
        <v>-2.5566346E-2</v>
      </c>
      <c r="X211">
        <v>0.21851567999999999</v>
      </c>
      <c r="Y211">
        <v>-1.7503114E-2</v>
      </c>
      <c r="Z211">
        <v>-4.9166050000000001E-3</v>
      </c>
      <c r="AA211">
        <v>0.19484172899999999</v>
      </c>
      <c r="AB211">
        <v>-1.3635385E-2</v>
      </c>
      <c r="AC211">
        <v>6.2794534999999999E-2</v>
      </c>
    </row>
    <row r="212" spans="1:29" x14ac:dyDescent="0.3">
      <c r="A212">
        <v>2.1</v>
      </c>
      <c r="B212">
        <v>28.2</v>
      </c>
      <c r="C212">
        <v>-100</v>
      </c>
      <c r="D212">
        <v>100</v>
      </c>
      <c r="E212">
        <v>0</v>
      </c>
      <c r="F212">
        <v>-71.28846154</v>
      </c>
      <c r="G212">
        <v>77.769230769999993</v>
      </c>
      <c r="H212">
        <v>-6.557692308</v>
      </c>
      <c r="I212">
        <v>-119</v>
      </c>
      <c r="J212">
        <v>79</v>
      </c>
      <c r="K212">
        <v>-11</v>
      </c>
      <c r="L212">
        <v>-3.6451710130000001</v>
      </c>
      <c r="M212">
        <v>3.9765501959999998</v>
      </c>
      <c r="N212">
        <v>-0.335312467</v>
      </c>
      <c r="O212">
        <v>-6.0847904589999997</v>
      </c>
      <c r="P212">
        <v>4.0394827409999996</v>
      </c>
      <c r="Q212">
        <v>-0.56245962199999999</v>
      </c>
      <c r="R212">
        <v>-0.18225855099999999</v>
      </c>
      <c r="S212">
        <v>0.19882751000000001</v>
      </c>
      <c r="T212">
        <v>-1.6765623E-2</v>
      </c>
      <c r="U212">
        <v>-0.30423952300000001</v>
      </c>
      <c r="V212">
        <v>0.201974137</v>
      </c>
      <c r="W212">
        <v>-2.8122980999999998E-2</v>
      </c>
      <c r="X212">
        <v>0.22002014</v>
      </c>
      <c r="Y212">
        <v>-1.6700069000000001E-2</v>
      </c>
      <c r="Z212">
        <v>3.45025E-4</v>
      </c>
      <c r="AA212">
        <v>0.29226259300000001</v>
      </c>
      <c r="AB212">
        <v>1.5339808E-2</v>
      </c>
      <c r="AC212">
        <v>0.22875152100000001</v>
      </c>
    </row>
    <row r="213" spans="1:29" x14ac:dyDescent="0.3">
      <c r="A213">
        <v>2.11</v>
      </c>
      <c r="B213">
        <v>28.2</v>
      </c>
      <c r="C213">
        <v>-100</v>
      </c>
      <c r="D213">
        <v>100</v>
      </c>
      <c r="E213">
        <v>0</v>
      </c>
      <c r="F213">
        <v>-72.88461538</v>
      </c>
      <c r="G213">
        <v>78.13461538</v>
      </c>
      <c r="H213">
        <v>-6.634615385</v>
      </c>
      <c r="I213">
        <v>0</v>
      </c>
      <c r="J213">
        <v>81</v>
      </c>
      <c r="K213">
        <v>-8</v>
      </c>
      <c r="L213">
        <v>-3.726786658</v>
      </c>
      <c r="M213">
        <v>3.9952332959999999</v>
      </c>
      <c r="N213">
        <v>-0.33924575099999998</v>
      </c>
      <c r="O213">
        <v>0</v>
      </c>
      <c r="P213">
        <v>4.1417481269999996</v>
      </c>
      <c r="Q213">
        <v>-0.40906154300000003</v>
      </c>
      <c r="R213">
        <v>-0.186339333</v>
      </c>
      <c r="S213">
        <v>0.199761665</v>
      </c>
      <c r="T213">
        <v>-1.6962287999999999E-2</v>
      </c>
      <c r="U213">
        <v>0</v>
      </c>
      <c r="V213">
        <v>0.207087406</v>
      </c>
      <c r="W213">
        <v>-2.0453077E-2</v>
      </c>
      <c r="X213">
        <v>0.22291551500000001</v>
      </c>
      <c r="Y213">
        <v>-1.5782302000000002E-2</v>
      </c>
      <c r="Z213">
        <v>6.2104489999999998E-3</v>
      </c>
      <c r="AA213">
        <v>0.11956197</v>
      </c>
      <c r="AB213">
        <v>-8.2664520000000005E-2</v>
      </c>
      <c r="AC213">
        <v>-0.32742864799999999</v>
      </c>
    </row>
    <row r="214" spans="1:29" x14ac:dyDescent="0.3">
      <c r="A214">
        <v>2.12</v>
      </c>
      <c r="B214">
        <v>28.2</v>
      </c>
      <c r="C214">
        <v>-100</v>
      </c>
      <c r="D214">
        <v>100</v>
      </c>
      <c r="E214">
        <v>0</v>
      </c>
      <c r="F214">
        <v>-73.63461538</v>
      </c>
      <c r="G214">
        <v>78.269230769999993</v>
      </c>
      <c r="H214">
        <v>-6.653846154</v>
      </c>
      <c r="I214">
        <v>-68</v>
      </c>
      <c r="J214">
        <v>77</v>
      </c>
      <c r="K214">
        <v>-6</v>
      </c>
      <c r="L214">
        <v>-3.765136177</v>
      </c>
      <c r="M214">
        <v>4.0021165429999996</v>
      </c>
      <c r="N214">
        <v>-0.34022907200000002</v>
      </c>
      <c r="O214">
        <v>-3.4770231190000001</v>
      </c>
      <c r="P214">
        <v>3.9372173560000001</v>
      </c>
      <c r="Q214">
        <v>-0.30679615799999999</v>
      </c>
      <c r="R214">
        <v>-0.188256809</v>
      </c>
      <c r="S214">
        <v>0.20010582699999999</v>
      </c>
      <c r="T214">
        <v>-1.7011453999999999E-2</v>
      </c>
      <c r="U214">
        <v>-0.17385115600000001</v>
      </c>
      <c r="V214">
        <v>0.19686086799999999</v>
      </c>
      <c r="W214">
        <v>-1.5339808E-2</v>
      </c>
      <c r="X214">
        <v>0.224221272</v>
      </c>
      <c r="Y214">
        <v>-1.5290642E-2</v>
      </c>
      <c r="Z214">
        <v>9.0569039999999993E-3</v>
      </c>
      <c r="AA214">
        <v>0.214030687</v>
      </c>
      <c r="AB214">
        <v>-1.7896443000000001E-2</v>
      </c>
      <c r="AC214">
        <v>-1.3455972E-2</v>
      </c>
    </row>
    <row r="215" spans="1:29" x14ac:dyDescent="0.3">
      <c r="A215">
        <v>2.13</v>
      </c>
      <c r="B215">
        <v>28.2</v>
      </c>
      <c r="C215">
        <v>-100</v>
      </c>
      <c r="D215">
        <v>100</v>
      </c>
      <c r="E215">
        <v>0</v>
      </c>
      <c r="F215">
        <v>-73.82692308</v>
      </c>
      <c r="G215">
        <v>77.942307690000007</v>
      </c>
      <c r="H215">
        <v>-6.692307692</v>
      </c>
      <c r="I215">
        <v>-71</v>
      </c>
      <c r="J215">
        <v>78</v>
      </c>
      <c r="K215">
        <v>-4</v>
      </c>
      <c r="L215">
        <v>-3.7749693880000001</v>
      </c>
      <c r="M215">
        <v>3.9854000850000002</v>
      </c>
      <c r="N215">
        <v>-0.34219571399999998</v>
      </c>
      <c r="O215">
        <v>-3.6304211980000001</v>
      </c>
      <c r="P215">
        <v>3.9883500490000001</v>
      </c>
      <c r="Q215">
        <v>-0.204530772</v>
      </c>
      <c r="R215">
        <v>-0.188748469</v>
      </c>
      <c r="S215">
        <v>0.199270004</v>
      </c>
      <c r="T215">
        <v>-1.7109785999999998E-2</v>
      </c>
      <c r="U215">
        <v>-0.18152106000000001</v>
      </c>
      <c r="V215">
        <v>0.199417502</v>
      </c>
      <c r="W215">
        <v>-1.0226539E-2</v>
      </c>
      <c r="X215">
        <v>0.22402257</v>
      </c>
      <c r="Y215">
        <v>-1.4913701999999999E-2</v>
      </c>
      <c r="Z215">
        <v>1.1558334999999999E-2</v>
      </c>
      <c r="AA215">
        <v>0.219934982</v>
      </c>
      <c r="AB215">
        <v>-1.2783173E-2</v>
      </c>
      <c r="AC215">
        <v>-1.3455972E-2</v>
      </c>
    </row>
    <row r="216" spans="1:29" x14ac:dyDescent="0.3">
      <c r="A216">
        <v>2.14</v>
      </c>
      <c r="B216">
        <v>28.2</v>
      </c>
      <c r="C216">
        <v>-100</v>
      </c>
      <c r="D216">
        <v>100</v>
      </c>
      <c r="E216">
        <v>0</v>
      </c>
      <c r="F216">
        <v>-73.46153846</v>
      </c>
      <c r="G216">
        <v>78.86538462</v>
      </c>
      <c r="H216">
        <v>-6.730769231</v>
      </c>
      <c r="I216">
        <v>-146</v>
      </c>
      <c r="J216">
        <v>140</v>
      </c>
      <c r="K216">
        <v>-10</v>
      </c>
      <c r="L216">
        <v>-3.7562862880000001</v>
      </c>
      <c r="M216">
        <v>4.0325994940000003</v>
      </c>
      <c r="N216">
        <v>-0.344162356</v>
      </c>
      <c r="O216">
        <v>-7.4653731680000002</v>
      </c>
      <c r="P216">
        <v>7.1585770100000001</v>
      </c>
      <c r="Q216">
        <v>-0.51132692899999999</v>
      </c>
      <c r="R216">
        <v>-0.18781431400000001</v>
      </c>
      <c r="S216">
        <v>0.20162997499999999</v>
      </c>
      <c r="T216">
        <v>-1.7208118000000001E-2</v>
      </c>
      <c r="U216">
        <v>-0.37326865799999998</v>
      </c>
      <c r="V216">
        <v>0.35792885099999999</v>
      </c>
      <c r="W216">
        <v>-2.5566346E-2</v>
      </c>
      <c r="X216">
        <v>0.224845765</v>
      </c>
      <c r="Y216">
        <v>-1.6077299E-2</v>
      </c>
      <c r="Z216">
        <v>5.95168E-3</v>
      </c>
      <c r="AA216">
        <v>0.42215707899999999</v>
      </c>
      <c r="AB216">
        <v>-1.1930962E-2</v>
      </c>
      <c r="AC216">
        <v>7.1765182999999996E-2</v>
      </c>
    </row>
    <row r="217" spans="1:29" x14ac:dyDescent="0.3">
      <c r="A217">
        <v>2.15</v>
      </c>
      <c r="B217">
        <v>28.2</v>
      </c>
      <c r="C217">
        <v>-100</v>
      </c>
      <c r="D217">
        <v>100</v>
      </c>
      <c r="E217">
        <v>0</v>
      </c>
      <c r="F217">
        <v>-73.32692308</v>
      </c>
      <c r="G217">
        <v>80.192307690000007</v>
      </c>
      <c r="H217">
        <v>-6.557692308</v>
      </c>
      <c r="I217">
        <v>0</v>
      </c>
      <c r="J217">
        <v>0</v>
      </c>
      <c r="K217">
        <v>0</v>
      </c>
      <c r="L217">
        <v>-3.7494030409999999</v>
      </c>
      <c r="M217">
        <v>4.1004486450000002</v>
      </c>
      <c r="N217">
        <v>-0.335312467</v>
      </c>
      <c r="O217">
        <v>0</v>
      </c>
      <c r="P217">
        <v>0</v>
      </c>
      <c r="Q217">
        <v>0</v>
      </c>
      <c r="R217">
        <v>-0.187470152</v>
      </c>
      <c r="S217">
        <v>0.205022432</v>
      </c>
      <c r="T217">
        <v>-1.6765623E-2</v>
      </c>
      <c r="U217">
        <v>0</v>
      </c>
      <c r="V217">
        <v>0</v>
      </c>
      <c r="W217">
        <v>0</v>
      </c>
      <c r="X217">
        <v>0.22660569899999999</v>
      </c>
      <c r="Y217">
        <v>-1.7027842000000001E-2</v>
      </c>
      <c r="Z217">
        <v>-1.3801E-3</v>
      </c>
      <c r="AA217">
        <v>0</v>
      </c>
      <c r="AB217">
        <v>0</v>
      </c>
      <c r="AC217">
        <v>0</v>
      </c>
    </row>
    <row r="218" spans="1:29" x14ac:dyDescent="0.3">
      <c r="A218">
        <v>2.16</v>
      </c>
      <c r="B218">
        <v>28.2</v>
      </c>
      <c r="C218">
        <v>-100</v>
      </c>
      <c r="D218">
        <v>100</v>
      </c>
      <c r="E218">
        <v>0</v>
      </c>
      <c r="F218">
        <v>-72.519230769999993</v>
      </c>
      <c r="G218">
        <v>80.5</v>
      </c>
      <c r="H218">
        <v>-6.153846154</v>
      </c>
      <c r="I218">
        <v>-131</v>
      </c>
      <c r="J218">
        <v>149</v>
      </c>
      <c r="K218">
        <v>-11</v>
      </c>
      <c r="L218">
        <v>-3.7081035579999999</v>
      </c>
      <c r="M218">
        <v>4.1161817809999999</v>
      </c>
      <c r="N218">
        <v>-0.314662726</v>
      </c>
      <c r="O218">
        <v>-6.6983827739999997</v>
      </c>
      <c r="P218">
        <v>7.6187712459999997</v>
      </c>
      <c r="Q218">
        <v>-0.56245962199999999</v>
      </c>
      <c r="R218">
        <v>-0.185405178</v>
      </c>
      <c r="S218">
        <v>0.205809089</v>
      </c>
      <c r="T218">
        <v>-1.5733136000000002E-2</v>
      </c>
      <c r="U218">
        <v>-0.33491913899999998</v>
      </c>
      <c r="V218">
        <v>0.38093856199999998</v>
      </c>
      <c r="W218">
        <v>-2.8122980999999998E-2</v>
      </c>
      <c r="X218">
        <v>0.225867662</v>
      </c>
      <c r="Y218">
        <v>-1.7290060999999999E-2</v>
      </c>
      <c r="Z218">
        <v>-8.1943420000000003E-3</v>
      </c>
      <c r="AA218">
        <v>0.413300636</v>
      </c>
      <c r="AB218">
        <v>-3.4088462E-2</v>
      </c>
      <c r="AC218">
        <v>-3.1397267999999999E-2</v>
      </c>
    </row>
    <row r="219" spans="1:29" x14ac:dyDescent="0.3">
      <c r="A219">
        <v>2.17</v>
      </c>
      <c r="B219">
        <v>28.2</v>
      </c>
      <c r="C219">
        <v>-100</v>
      </c>
      <c r="D219">
        <v>100</v>
      </c>
      <c r="E219">
        <v>0</v>
      </c>
      <c r="F219">
        <v>-72.13461538</v>
      </c>
      <c r="G219">
        <v>80.442307690000007</v>
      </c>
      <c r="H219">
        <v>-5.576923077</v>
      </c>
      <c r="I219">
        <v>-74</v>
      </c>
      <c r="J219">
        <v>0</v>
      </c>
      <c r="K219">
        <v>0</v>
      </c>
      <c r="L219">
        <v>-3.6884371379999998</v>
      </c>
      <c r="M219">
        <v>4.113231818</v>
      </c>
      <c r="N219">
        <v>-0.28516309499999998</v>
      </c>
      <c r="O219">
        <v>-3.7838192770000001</v>
      </c>
      <c r="P219">
        <v>0</v>
      </c>
      <c r="Q219">
        <v>0</v>
      </c>
      <c r="R219">
        <v>-0.18442185699999999</v>
      </c>
      <c r="S219">
        <v>0.205661591</v>
      </c>
      <c r="T219">
        <v>-1.4258155E-2</v>
      </c>
      <c r="U219">
        <v>-0.18919096399999999</v>
      </c>
      <c r="V219">
        <v>0</v>
      </c>
      <c r="W219">
        <v>0</v>
      </c>
      <c r="X219">
        <v>0.225214784</v>
      </c>
      <c r="Y219">
        <v>-1.6585348E-2</v>
      </c>
      <c r="Z219">
        <v>-1.2248385000000001E-2</v>
      </c>
      <c r="AA219">
        <v>0.109229454</v>
      </c>
      <c r="AB219">
        <v>6.3063654999999996E-2</v>
      </c>
      <c r="AC219">
        <v>0.331913972</v>
      </c>
    </row>
    <row r="220" spans="1:29" x14ac:dyDescent="0.3">
      <c r="A220">
        <v>2.1800000000000002</v>
      </c>
      <c r="B220">
        <v>28.2</v>
      </c>
      <c r="C220">
        <v>-100</v>
      </c>
      <c r="D220">
        <v>100</v>
      </c>
      <c r="E220">
        <v>0</v>
      </c>
      <c r="F220">
        <v>-74.03846154</v>
      </c>
      <c r="G220">
        <v>79.75</v>
      </c>
      <c r="H220">
        <v>-4.961538462</v>
      </c>
      <c r="I220">
        <v>-74</v>
      </c>
      <c r="J220">
        <v>151</v>
      </c>
      <c r="K220">
        <v>-10</v>
      </c>
      <c r="L220">
        <v>-3.7857859189999998</v>
      </c>
      <c r="M220">
        <v>4.0778322610000002</v>
      </c>
      <c r="N220">
        <v>-0.25369682300000002</v>
      </c>
      <c r="O220">
        <v>-3.7838192770000001</v>
      </c>
      <c r="P220">
        <v>7.7210366319999997</v>
      </c>
      <c r="Q220">
        <v>-0.51132692899999999</v>
      </c>
      <c r="R220">
        <v>-0.189289296</v>
      </c>
      <c r="S220">
        <v>0.203891613</v>
      </c>
      <c r="T220">
        <v>-1.2684841000000001E-2</v>
      </c>
      <c r="U220">
        <v>-0.18919096399999999</v>
      </c>
      <c r="V220">
        <v>0.38605183199999998</v>
      </c>
      <c r="W220">
        <v>-2.5566346E-2</v>
      </c>
      <c r="X220">
        <v>0.22700310400000001</v>
      </c>
      <c r="Y220">
        <v>-1.3324000000000001E-2</v>
      </c>
      <c r="Z220">
        <v>-3.363993E-3</v>
      </c>
      <c r="AA220">
        <v>0.33211658300000002</v>
      </c>
      <c r="AB220">
        <v>-8.2664520000000005E-2</v>
      </c>
      <c r="AC220">
        <v>-0.30051670400000002</v>
      </c>
    </row>
    <row r="221" spans="1:29" x14ac:dyDescent="0.3">
      <c r="A221">
        <v>2.19</v>
      </c>
      <c r="B221">
        <v>28.2</v>
      </c>
      <c r="C221">
        <v>-100</v>
      </c>
      <c r="D221">
        <v>100</v>
      </c>
      <c r="E221">
        <v>0</v>
      </c>
      <c r="F221">
        <v>-75.25</v>
      </c>
      <c r="G221">
        <v>78.88461538</v>
      </c>
      <c r="H221">
        <v>-4.5</v>
      </c>
      <c r="I221">
        <v>-73</v>
      </c>
      <c r="J221">
        <v>0</v>
      </c>
      <c r="K221">
        <v>0</v>
      </c>
      <c r="L221">
        <v>-3.847735143</v>
      </c>
      <c r="M221">
        <v>4.0335828149999999</v>
      </c>
      <c r="N221">
        <v>-0.23009711799999999</v>
      </c>
      <c r="O221">
        <v>-3.7326865840000001</v>
      </c>
      <c r="P221">
        <v>0</v>
      </c>
      <c r="Q221">
        <v>0</v>
      </c>
      <c r="R221">
        <v>-0.19238675699999999</v>
      </c>
      <c r="S221">
        <v>0.20167914100000001</v>
      </c>
      <c r="T221">
        <v>-1.1504856000000001E-2</v>
      </c>
      <c r="U221">
        <v>-0.18663432899999999</v>
      </c>
      <c r="V221">
        <v>0</v>
      </c>
      <c r="W221">
        <v>0</v>
      </c>
      <c r="X221">
        <v>0.22751405199999999</v>
      </c>
      <c r="Y221">
        <v>-1.0767364999999999E-2</v>
      </c>
      <c r="Z221">
        <v>3.8815299999999998E-3</v>
      </c>
      <c r="AA221">
        <v>0.10775338</v>
      </c>
      <c r="AB221">
        <v>6.2211442999999998E-2</v>
      </c>
      <c r="AC221">
        <v>0.32742864799999999</v>
      </c>
    </row>
    <row r="222" spans="1:29" x14ac:dyDescent="0.3">
      <c r="A222">
        <v>2.2000000000000002</v>
      </c>
      <c r="B222">
        <v>28.2</v>
      </c>
      <c r="C222">
        <v>-100</v>
      </c>
      <c r="D222">
        <v>100</v>
      </c>
      <c r="E222">
        <v>0</v>
      </c>
      <c r="F222">
        <v>-73.32692308</v>
      </c>
      <c r="G222">
        <v>77.17307692</v>
      </c>
      <c r="H222">
        <v>-4.038461538</v>
      </c>
      <c r="I222">
        <v>-59</v>
      </c>
      <c r="J222">
        <v>142</v>
      </c>
      <c r="K222">
        <v>-14</v>
      </c>
      <c r="L222">
        <v>-3.7494030409999999</v>
      </c>
      <c r="M222">
        <v>3.9460672450000001</v>
      </c>
      <c r="N222">
        <v>-0.20649741399999999</v>
      </c>
      <c r="O222">
        <v>-3.0168288830000001</v>
      </c>
      <c r="P222">
        <v>7.2608423960000001</v>
      </c>
      <c r="Q222">
        <v>-0.71585770100000001</v>
      </c>
      <c r="R222">
        <v>-0.187470152</v>
      </c>
      <c r="S222">
        <v>0.19730336200000001</v>
      </c>
      <c r="T222">
        <v>-1.0324870999999999E-2</v>
      </c>
      <c r="U222">
        <v>-0.15084144399999999</v>
      </c>
      <c r="V222">
        <v>0.36304212000000002</v>
      </c>
      <c r="W222">
        <v>-3.5792885000000003E-2</v>
      </c>
      <c r="X222">
        <v>0.22214909199999999</v>
      </c>
      <c r="Y222">
        <v>-1.0160984E-2</v>
      </c>
      <c r="Z222">
        <v>8.6256199999999999E-4</v>
      </c>
      <c r="AA222">
        <v>0.29669081400000002</v>
      </c>
      <c r="AB222">
        <v>-9.4595481999999995E-2</v>
      </c>
      <c r="AC222">
        <v>-0.30948735199999999</v>
      </c>
    </row>
    <row r="223" spans="1:29" x14ac:dyDescent="0.3">
      <c r="A223">
        <v>2.21</v>
      </c>
      <c r="B223">
        <v>28.2</v>
      </c>
      <c r="C223">
        <v>-100</v>
      </c>
      <c r="D223">
        <v>100</v>
      </c>
      <c r="E223">
        <v>0</v>
      </c>
      <c r="F223">
        <v>-71.442307690000007</v>
      </c>
      <c r="G223">
        <v>75.980769230000007</v>
      </c>
      <c r="H223">
        <v>-3.596153846</v>
      </c>
      <c r="I223">
        <v>-70</v>
      </c>
      <c r="J223">
        <v>78</v>
      </c>
      <c r="K223">
        <v>0</v>
      </c>
      <c r="L223">
        <v>-3.653037581</v>
      </c>
      <c r="M223">
        <v>3.885101342</v>
      </c>
      <c r="N223">
        <v>-0.18388103</v>
      </c>
      <c r="O223">
        <v>-3.5792885050000001</v>
      </c>
      <c r="P223">
        <v>3.9883500490000001</v>
      </c>
      <c r="Q223">
        <v>0</v>
      </c>
      <c r="R223">
        <v>-0.18265187899999999</v>
      </c>
      <c r="S223">
        <v>0.194255067</v>
      </c>
      <c r="T223">
        <v>-9.1940519999999994E-3</v>
      </c>
      <c r="U223">
        <v>-0.17896442500000001</v>
      </c>
      <c r="V223">
        <v>0.199417502</v>
      </c>
      <c r="W223">
        <v>0</v>
      </c>
      <c r="X223">
        <v>0.21760732699999999</v>
      </c>
      <c r="Y223">
        <v>-9.9970969999999999E-3</v>
      </c>
      <c r="Z223">
        <v>-4.2265549999999999E-3</v>
      </c>
      <c r="AA223">
        <v>0.21845890800000001</v>
      </c>
      <c r="AB223">
        <v>-6.8176920000000002E-3</v>
      </c>
      <c r="AC223">
        <v>-3.5882591999999998E-2</v>
      </c>
    </row>
    <row r="224" spans="1:29" x14ac:dyDescent="0.3">
      <c r="A224">
        <v>2.2200000000000002</v>
      </c>
      <c r="B224">
        <v>28.2</v>
      </c>
      <c r="C224">
        <v>-100</v>
      </c>
      <c r="D224">
        <v>100</v>
      </c>
      <c r="E224">
        <v>0</v>
      </c>
      <c r="F224">
        <v>-71.346153849999993</v>
      </c>
      <c r="G224">
        <v>76.057692309999993</v>
      </c>
      <c r="H224">
        <v>-3.25</v>
      </c>
      <c r="I224">
        <v>-70</v>
      </c>
      <c r="J224">
        <v>75</v>
      </c>
      <c r="K224">
        <v>-8</v>
      </c>
      <c r="L224">
        <v>-3.648120976</v>
      </c>
      <c r="M224">
        <v>3.8890346259999999</v>
      </c>
      <c r="N224">
        <v>-0.166181252</v>
      </c>
      <c r="O224">
        <v>-3.5792885050000001</v>
      </c>
      <c r="P224">
        <v>3.8349519700000001</v>
      </c>
      <c r="Q224">
        <v>-0.40906154300000003</v>
      </c>
      <c r="R224">
        <v>-0.18240604899999999</v>
      </c>
      <c r="S224">
        <v>0.19445173099999999</v>
      </c>
      <c r="T224">
        <v>-8.3090630000000002E-3</v>
      </c>
      <c r="U224">
        <v>-0.17896442500000001</v>
      </c>
      <c r="V224">
        <v>0.19174759799999999</v>
      </c>
      <c r="W224">
        <v>-2.0453077E-2</v>
      </c>
      <c r="X224">
        <v>0.217578941</v>
      </c>
      <c r="Y224">
        <v>-9.5546030000000001E-3</v>
      </c>
      <c r="Z224">
        <v>-6.555473E-3</v>
      </c>
      <c r="AA224">
        <v>0.214030687</v>
      </c>
      <c r="AB224">
        <v>-1.7896443000000001E-2</v>
      </c>
      <c r="AC224">
        <v>1.3455972E-2</v>
      </c>
    </row>
    <row r="225" spans="1:29" x14ac:dyDescent="0.3">
      <c r="A225">
        <v>2.23</v>
      </c>
      <c r="B225">
        <v>28.2</v>
      </c>
      <c r="C225">
        <v>-100</v>
      </c>
      <c r="D225">
        <v>100</v>
      </c>
      <c r="E225">
        <v>0</v>
      </c>
      <c r="F225">
        <v>-70.11538462</v>
      </c>
      <c r="G225">
        <v>75.692307690000007</v>
      </c>
      <c r="H225">
        <v>-2.923076923</v>
      </c>
      <c r="I225">
        <v>-72</v>
      </c>
      <c r="J225">
        <v>76</v>
      </c>
      <c r="K225">
        <v>-1</v>
      </c>
      <c r="L225">
        <v>-3.5851884310000002</v>
      </c>
      <c r="M225">
        <v>3.8703515259999999</v>
      </c>
      <c r="N225">
        <v>-0.14946479500000001</v>
      </c>
      <c r="O225">
        <v>-3.6815538910000001</v>
      </c>
      <c r="P225">
        <v>3.8860846630000001</v>
      </c>
      <c r="Q225">
        <v>-5.1132693E-2</v>
      </c>
      <c r="R225">
        <v>-0.179259422</v>
      </c>
      <c r="S225">
        <v>0.193517576</v>
      </c>
      <c r="T225">
        <v>-7.4732399999999999E-3</v>
      </c>
      <c r="U225">
        <v>-0.18407769500000001</v>
      </c>
      <c r="V225">
        <v>0.19430423299999999</v>
      </c>
      <c r="W225">
        <v>-2.5566349999999998E-3</v>
      </c>
      <c r="X225">
        <v>0.21522289999999999</v>
      </c>
      <c r="Y225">
        <v>-9.7348780000000006E-3</v>
      </c>
      <c r="Z225">
        <v>-1.190336E-2</v>
      </c>
      <c r="AA225">
        <v>0.21845890800000001</v>
      </c>
      <c r="AB225">
        <v>-5.1132690000000001E-3</v>
      </c>
      <c r="AC225">
        <v>-1.3455972E-2</v>
      </c>
    </row>
    <row r="226" spans="1:29" x14ac:dyDescent="0.3">
      <c r="A226">
        <v>2.2400000000000002</v>
      </c>
      <c r="B226">
        <v>28.2</v>
      </c>
      <c r="C226">
        <v>-100</v>
      </c>
      <c r="D226">
        <v>100</v>
      </c>
      <c r="E226">
        <v>0</v>
      </c>
      <c r="F226">
        <v>-68.346153849999993</v>
      </c>
      <c r="G226">
        <v>75.096153849999993</v>
      </c>
      <c r="H226">
        <v>-2.634615385</v>
      </c>
      <c r="I226">
        <v>-72</v>
      </c>
      <c r="J226">
        <v>73</v>
      </c>
      <c r="K226">
        <v>0</v>
      </c>
      <c r="L226">
        <v>-3.494722898</v>
      </c>
      <c r="M226">
        <v>3.8398685750000001</v>
      </c>
      <c r="N226">
        <v>-0.13471497900000001</v>
      </c>
      <c r="O226">
        <v>-3.6815538910000001</v>
      </c>
      <c r="P226">
        <v>3.7326865840000001</v>
      </c>
      <c r="Q226">
        <v>0</v>
      </c>
      <c r="R226">
        <v>-0.17473614500000001</v>
      </c>
      <c r="S226">
        <v>0.19199342899999999</v>
      </c>
      <c r="T226">
        <v>-6.7357490000000001E-3</v>
      </c>
      <c r="U226">
        <v>-0.18407769500000001</v>
      </c>
      <c r="V226">
        <v>0.18663432899999999</v>
      </c>
      <c r="W226">
        <v>0</v>
      </c>
      <c r="X226">
        <v>0.211731418</v>
      </c>
      <c r="Y226">
        <v>-1.0242927000000001E-2</v>
      </c>
      <c r="Z226">
        <v>-1.8458833000000001E-2</v>
      </c>
      <c r="AA226">
        <v>0.214030687</v>
      </c>
      <c r="AB226">
        <v>-8.5221199999999998E-4</v>
      </c>
      <c r="AC226">
        <v>-4.4853239999999997E-3</v>
      </c>
    </row>
    <row r="227" spans="1:29" x14ac:dyDescent="0.3">
      <c r="A227">
        <v>2.25</v>
      </c>
      <c r="B227">
        <v>28.2</v>
      </c>
      <c r="C227">
        <v>-100</v>
      </c>
      <c r="D227">
        <v>100</v>
      </c>
      <c r="E227">
        <v>0</v>
      </c>
      <c r="F227">
        <v>-67.480769230000007</v>
      </c>
      <c r="G227">
        <v>74.86538462</v>
      </c>
      <c r="H227">
        <v>-2.346153846</v>
      </c>
      <c r="I227">
        <v>-70</v>
      </c>
      <c r="J227">
        <v>60</v>
      </c>
      <c r="K227">
        <v>0</v>
      </c>
      <c r="L227">
        <v>-3.4504734520000002</v>
      </c>
      <c r="M227">
        <v>3.8280687229999999</v>
      </c>
      <c r="N227">
        <v>-0.119965164</v>
      </c>
      <c r="O227">
        <v>-3.5792885050000001</v>
      </c>
      <c r="P227">
        <v>3.0679615760000001</v>
      </c>
      <c r="Q227">
        <v>0</v>
      </c>
      <c r="R227">
        <v>-0.17252367299999999</v>
      </c>
      <c r="S227">
        <v>0.19140343600000001</v>
      </c>
      <c r="T227">
        <v>-5.9982580000000002E-3</v>
      </c>
      <c r="U227">
        <v>-0.17896442500000001</v>
      </c>
      <c r="V227">
        <v>0.15339807899999999</v>
      </c>
      <c r="W227">
        <v>0</v>
      </c>
      <c r="X227">
        <v>0.210113414</v>
      </c>
      <c r="Y227">
        <v>-1.0292093E-2</v>
      </c>
      <c r="Z227">
        <v>-2.2599132000000001E-2</v>
      </c>
      <c r="AA227">
        <v>0.191889581</v>
      </c>
      <c r="AB227">
        <v>8.5221150000000002E-3</v>
      </c>
      <c r="AC227">
        <v>4.4853239000000003E-2</v>
      </c>
    </row>
    <row r="228" spans="1:29" x14ac:dyDescent="0.3">
      <c r="A228">
        <v>2.2599999999999998</v>
      </c>
      <c r="B228">
        <v>28.2</v>
      </c>
      <c r="C228">
        <v>-100</v>
      </c>
      <c r="D228">
        <v>100</v>
      </c>
      <c r="E228">
        <v>0</v>
      </c>
      <c r="F228">
        <v>-67.25</v>
      </c>
      <c r="G228">
        <v>75.096153849999993</v>
      </c>
      <c r="H228">
        <v>-1.942307692</v>
      </c>
      <c r="I228">
        <v>-58</v>
      </c>
      <c r="J228">
        <v>75</v>
      </c>
      <c r="K228">
        <v>0</v>
      </c>
      <c r="L228">
        <v>-3.4386736</v>
      </c>
      <c r="M228">
        <v>3.8398685750000001</v>
      </c>
      <c r="N228">
        <v>-9.9315423E-2</v>
      </c>
      <c r="O228">
        <v>-2.9656961900000001</v>
      </c>
      <c r="P228">
        <v>3.8349519700000001</v>
      </c>
      <c r="Q228">
        <v>0</v>
      </c>
      <c r="R228">
        <v>-0.17193368000000001</v>
      </c>
      <c r="S228">
        <v>0.19199342899999999</v>
      </c>
      <c r="T228">
        <v>-4.9657709999999999E-3</v>
      </c>
      <c r="U228">
        <v>-0.14828480899999999</v>
      </c>
      <c r="V228">
        <v>0.19174759799999999</v>
      </c>
      <c r="W228">
        <v>0</v>
      </c>
      <c r="X228">
        <v>0.210113414</v>
      </c>
      <c r="Y228">
        <v>-9.9970969999999999E-3</v>
      </c>
      <c r="Z228">
        <v>-2.6480661999999999E-2</v>
      </c>
      <c r="AA228">
        <v>0.19631780200000001</v>
      </c>
      <c r="AB228">
        <v>-1.4487596E-2</v>
      </c>
      <c r="AC228">
        <v>-7.6250506999999995E-2</v>
      </c>
    </row>
    <row r="229" spans="1:29" x14ac:dyDescent="0.3">
      <c r="A229">
        <v>2.27</v>
      </c>
      <c r="B229">
        <v>28.2</v>
      </c>
      <c r="C229">
        <v>-100</v>
      </c>
      <c r="D229">
        <v>100</v>
      </c>
      <c r="E229">
        <v>0</v>
      </c>
      <c r="F229">
        <v>-67.61538462</v>
      </c>
      <c r="G229">
        <v>73.78846154</v>
      </c>
      <c r="H229">
        <v>-1.423076923</v>
      </c>
      <c r="I229">
        <v>-70</v>
      </c>
      <c r="J229">
        <v>74</v>
      </c>
      <c r="K229">
        <v>0</v>
      </c>
      <c r="L229">
        <v>-3.457356699</v>
      </c>
      <c r="M229">
        <v>3.773002746</v>
      </c>
      <c r="N229">
        <v>-7.2765755000000001E-2</v>
      </c>
      <c r="O229">
        <v>-3.5792885050000001</v>
      </c>
      <c r="P229">
        <v>3.7838192770000001</v>
      </c>
      <c r="Q229">
        <v>0</v>
      </c>
      <c r="R229">
        <v>-0.172867835</v>
      </c>
      <c r="S229">
        <v>0.188650137</v>
      </c>
      <c r="T229">
        <v>-3.6382879999999999E-3</v>
      </c>
      <c r="U229">
        <v>-0.17896442500000001</v>
      </c>
      <c r="V229">
        <v>0.18919096399999999</v>
      </c>
      <c r="W229">
        <v>0</v>
      </c>
      <c r="X229">
        <v>0.20872249900000001</v>
      </c>
      <c r="Y229">
        <v>-7.6862930000000003E-3</v>
      </c>
      <c r="Z229">
        <v>-2.1305289000000002E-2</v>
      </c>
      <c r="AA229">
        <v>0.212554613</v>
      </c>
      <c r="AB229">
        <v>-3.4088460000000001E-3</v>
      </c>
      <c r="AC229">
        <v>-1.7941295999999999E-2</v>
      </c>
    </row>
    <row r="230" spans="1:29" x14ac:dyDescent="0.3">
      <c r="A230">
        <v>2.2799999999999998</v>
      </c>
      <c r="B230">
        <v>28.2</v>
      </c>
      <c r="C230">
        <v>-100</v>
      </c>
      <c r="D230">
        <v>100</v>
      </c>
      <c r="E230">
        <v>0</v>
      </c>
      <c r="F230">
        <v>-67.82692308</v>
      </c>
      <c r="G230">
        <v>71.82692308</v>
      </c>
      <c r="H230">
        <v>-1</v>
      </c>
      <c r="I230">
        <v>-67</v>
      </c>
      <c r="J230">
        <v>73</v>
      </c>
      <c r="K230">
        <v>-1</v>
      </c>
      <c r="L230">
        <v>-3.4681732300000001</v>
      </c>
      <c r="M230">
        <v>3.6727040020000001</v>
      </c>
      <c r="N230">
        <v>-5.1132693E-2</v>
      </c>
      <c r="O230">
        <v>-3.425890426</v>
      </c>
      <c r="P230">
        <v>3.7326865840000001</v>
      </c>
      <c r="Q230">
        <v>-5.1132693E-2</v>
      </c>
      <c r="R230">
        <v>-0.17340866199999999</v>
      </c>
      <c r="S230">
        <v>0.1836352</v>
      </c>
      <c r="T230">
        <v>-2.5566349999999998E-3</v>
      </c>
      <c r="U230">
        <v>-0.17129452100000001</v>
      </c>
      <c r="V230">
        <v>0.18663432899999999</v>
      </c>
      <c r="W230">
        <v>-2.5566349999999998E-3</v>
      </c>
      <c r="X230">
        <v>0.20613936999999999</v>
      </c>
      <c r="Y230">
        <v>-5.1132690000000001E-3</v>
      </c>
      <c r="Z230">
        <v>-1.3455972E-2</v>
      </c>
      <c r="AA230">
        <v>0.206650318</v>
      </c>
      <c r="AB230">
        <v>-6.8176920000000002E-3</v>
      </c>
      <c r="AC230">
        <v>-2.2426620000000001E-2</v>
      </c>
    </row>
    <row r="231" spans="1:29" x14ac:dyDescent="0.3">
      <c r="A231">
        <v>2.29</v>
      </c>
      <c r="B231">
        <v>28.2</v>
      </c>
      <c r="C231">
        <v>-100</v>
      </c>
      <c r="D231">
        <v>100</v>
      </c>
      <c r="E231">
        <v>0</v>
      </c>
      <c r="F231">
        <v>-67.86538462</v>
      </c>
      <c r="G231">
        <v>70.903846150000007</v>
      </c>
      <c r="H231">
        <v>-0.67307692299999999</v>
      </c>
      <c r="I231">
        <v>-68</v>
      </c>
      <c r="J231">
        <v>73</v>
      </c>
      <c r="K231">
        <v>-1</v>
      </c>
      <c r="L231">
        <v>-3.4701398719999998</v>
      </c>
      <c r="M231">
        <v>3.6255045930000001</v>
      </c>
      <c r="N231">
        <v>-3.4416236000000003E-2</v>
      </c>
      <c r="O231">
        <v>-3.4770231190000001</v>
      </c>
      <c r="P231">
        <v>3.7326865840000001</v>
      </c>
      <c r="Q231">
        <v>-5.1132693E-2</v>
      </c>
      <c r="R231">
        <v>-0.173506994</v>
      </c>
      <c r="S231">
        <v>0.18127523000000001</v>
      </c>
      <c r="T231">
        <v>-1.7208119999999999E-3</v>
      </c>
      <c r="U231">
        <v>-0.17385115600000001</v>
      </c>
      <c r="V231">
        <v>0.18663432899999999</v>
      </c>
      <c r="W231">
        <v>-2.5566349999999998E-3</v>
      </c>
      <c r="X231">
        <v>0.204833612</v>
      </c>
      <c r="Y231">
        <v>-3.73662E-3</v>
      </c>
      <c r="Z231">
        <v>-1.0609515999999999E-2</v>
      </c>
      <c r="AA231">
        <v>0.20812639199999999</v>
      </c>
      <c r="AB231">
        <v>-5.9654809999999999E-3</v>
      </c>
      <c r="AC231">
        <v>-1.7941295999999999E-2</v>
      </c>
    </row>
    <row r="232" spans="1:29" x14ac:dyDescent="0.3">
      <c r="A232">
        <v>2.2999999999999998</v>
      </c>
      <c r="B232">
        <v>28.2</v>
      </c>
      <c r="C232">
        <v>-100</v>
      </c>
      <c r="D232">
        <v>100</v>
      </c>
      <c r="E232">
        <v>0</v>
      </c>
      <c r="F232">
        <v>-67.596153849999993</v>
      </c>
      <c r="G232">
        <v>70.32692308</v>
      </c>
      <c r="H232">
        <v>-0.48076923100000002</v>
      </c>
      <c r="I232">
        <v>-69</v>
      </c>
      <c r="J232">
        <v>60</v>
      </c>
      <c r="K232">
        <v>-2</v>
      </c>
      <c r="L232">
        <v>-3.4563733779999999</v>
      </c>
      <c r="M232">
        <v>3.5960049619999999</v>
      </c>
      <c r="N232">
        <v>-2.4583025000000001E-2</v>
      </c>
      <c r="O232">
        <v>-3.5281558120000001</v>
      </c>
      <c r="P232">
        <v>3.0679615760000001</v>
      </c>
      <c r="Q232">
        <v>-0.102265386</v>
      </c>
      <c r="R232">
        <v>-0.17281866900000001</v>
      </c>
      <c r="S232">
        <v>0.179800248</v>
      </c>
      <c r="T232">
        <v>-1.2291509999999999E-3</v>
      </c>
      <c r="U232">
        <v>-0.17640779100000001</v>
      </c>
      <c r="V232">
        <v>0.15339807899999999</v>
      </c>
      <c r="W232">
        <v>-5.1132690000000001E-3</v>
      </c>
      <c r="X232">
        <v>0.20358462699999999</v>
      </c>
      <c r="Y232">
        <v>-3.1466269999999999E-3</v>
      </c>
      <c r="Z232">
        <v>-1.0091978999999999E-2</v>
      </c>
      <c r="AA232">
        <v>0.19041350700000001</v>
      </c>
      <c r="AB232">
        <v>4.2610579999999999E-3</v>
      </c>
      <c r="AC232">
        <v>4.9338563000000002E-2</v>
      </c>
    </row>
    <row r="233" spans="1:29" x14ac:dyDescent="0.3">
      <c r="A233">
        <v>2.31</v>
      </c>
      <c r="B233">
        <v>28.2</v>
      </c>
      <c r="C233">
        <v>-100</v>
      </c>
      <c r="D233">
        <v>100</v>
      </c>
      <c r="E233">
        <v>0</v>
      </c>
      <c r="F233">
        <v>-67.07692308</v>
      </c>
      <c r="G233">
        <v>70.38461538</v>
      </c>
      <c r="H233">
        <v>-0.46153846199999998</v>
      </c>
      <c r="I233">
        <v>-55</v>
      </c>
      <c r="J233">
        <v>76</v>
      </c>
      <c r="K233">
        <v>-1</v>
      </c>
      <c r="L233">
        <v>-3.42982371</v>
      </c>
      <c r="M233">
        <v>3.5989549250000001</v>
      </c>
      <c r="N233">
        <v>-2.3599703999999999E-2</v>
      </c>
      <c r="O233">
        <v>-2.812298111</v>
      </c>
      <c r="P233">
        <v>3.8860846630000001</v>
      </c>
      <c r="Q233">
        <v>-5.1132693E-2</v>
      </c>
      <c r="R233">
        <v>-0.17149118599999999</v>
      </c>
      <c r="S233">
        <v>0.17994774599999999</v>
      </c>
      <c r="T233">
        <v>-1.1799849999999999E-3</v>
      </c>
      <c r="U233">
        <v>-0.14061490600000001</v>
      </c>
      <c r="V233">
        <v>0.19430423299999999</v>
      </c>
      <c r="W233">
        <v>-2.5566349999999998E-3</v>
      </c>
      <c r="X233">
        <v>0.202903362</v>
      </c>
      <c r="Y233">
        <v>-3.6055100000000001E-3</v>
      </c>
      <c r="Z233">
        <v>-1.2765922000000001E-2</v>
      </c>
      <c r="AA233">
        <v>0.193365655</v>
      </c>
      <c r="AB233">
        <v>-1.9600866000000002E-2</v>
      </c>
      <c r="AC233">
        <v>-8.9706479000000006E-2</v>
      </c>
    </row>
    <row r="234" spans="1:29" x14ac:dyDescent="0.3">
      <c r="A234">
        <v>2.3199999999999998</v>
      </c>
      <c r="B234">
        <v>28.2</v>
      </c>
      <c r="C234">
        <v>-100</v>
      </c>
      <c r="D234">
        <v>100</v>
      </c>
      <c r="E234">
        <v>0</v>
      </c>
      <c r="F234">
        <v>-67.17307692</v>
      </c>
      <c r="G234">
        <v>70.692307690000007</v>
      </c>
      <c r="H234">
        <v>-0.46153846199999998</v>
      </c>
      <c r="I234">
        <v>-71</v>
      </c>
      <c r="J234">
        <v>78</v>
      </c>
      <c r="K234">
        <v>-1</v>
      </c>
      <c r="L234">
        <v>-3.434740315</v>
      </c>
      <c r="M234">
        <v>3.6146880619999999</v>
      </c>
      <c r="N234">
        <v>-2.3599703999999999E-2</v>
      </c>
      <c r="O234">
        <v>-3.6304211980000001</v>
      </c>
      <c r="P234">
        <v>3.9883500490000001</v>
      </c>
      <c r="Q234">
        <v>-5.1132693E-2</v>
      </c>
      <c r="R234">
        <v>-0.17173701599999999</v>
      </c>
      <c r="S234">
        <v>0.18073440299999999</v>
      </c>
      <c r="T234">
        <v>-1.1799849999999999E-3</v>
      </c>
      <c r="U234">
        <v>-0.18152106000000001</v>
      </c>
      <c r="V234">
        <v>0.199417502</v>
      </c>
      <c r="W234">
        <v>-2.5566349999999998E-3</v>
      </c>
      <c r="X234">
        <v>0.20349946899999999</v>
      </c>
      <c r="Y234">
        <v>-3.7857860000000002E-3</v>
      </c>
      <c r="Z234">
        <v>-1.3714741000000001E-2</v>
      </c>
      <c r="AA234">
        <v>0.219934982</v>
      </c>
      <c r="AB234">
        <v>-7.669904E-3</v>
      </c>
      <c r="AC234">
        <v>-2.6911944E-2</v>
      </c>
    </row>
    <row r="235" spans="1:29" x14ac:dyDescent="0.3">
      <c r="A235">
        <v>2.33</v>
      </c>
      <c r="B235">
        <v>28.2</v>
      </c>
      <c r="C235">
        <v>-100</v>
      </c>
      <c r="D235">
        <v>100</v>
      </c>
      <c r="E235">
        <v>0</v>
      </c>
      <c r="F235">
        <v>-67.82692308</v>
      </c>
      <c r="G235">
        <v>70.63461538</v>
      </c>
      <c r="H235">
        <v>-0.46153846199999998</v>
      </c>
      <c r="I235">
        <v>-70</v>
      </c>
      <c r="J235">
        <v>73</v>
      </c>
      <c r="K235">
        <v>0</v>
      </c>
      <c r="L235">
        <v>-3.4681732300000001</v>
      </c>
      <c r="M235">
        <v>3.6117380990000001</v>
      </c>
      <c r="N235">
        <v>-2.3599703999999999E-2</v>
      </c>
      <c r="O235">
        <v>-3.5792885050000001</v>
      </c>
      <c r="P235">
        <v>3.7326865840000001</v>
      </c>
      <c r="Q235">
        <v>0</v>
      </c>
      <c r="R235">
        <v>-0.17340866199999999</v>
      </c>
      <c r="S235">
        <v>0.18058690499999999</v>
      </c>
      <c r="T235">
        <v>-1.1799849999999999E-3</v>
      </c>
      <c r="U235">
        <v>-0.17896442500000001</v>
      </c>
      <c r="V235">
        <v>0.18663432899999999</v>
      </c>
      <c r="W235">
        <v>0</v>
      </c>
      <c r="X235">
        <v>0.204379436</v>
      </c>
      <c r="Y235">
        <v>-3.1794050000000002E-3</v>
      </c>
      <c r="Z235">
        <v>-1.052326E-2</v>
      </c>
      <c r="AA235">
        <v>0.21107853900000001</v>
      </c>
      <c r="AB235">
        <v>-2.5566349999999998E-3</v>
      </c>
      <c r="AC235">
        <v>-1.3455972E-2</v>
      </c>
    </row>
    <row r="236" spans="1:29" x14ac:dyDescent="0.3">
      <c r="A236">
        <v>2.34</v>
      </c>
      <c r="B236">
        <v>28.2</v>
      </c>
      <c r="C236">
        <v>-100</v>
      </c>
      <c r="D236">
        <v>100</v>
      </c>
      <c r="E236">
        <v>0</v>
      </c>
      <c r="F236">
        <v>-68.25</v>
      </c>
      <c r="G236">
        <v>70.096153849999993</v>
      </c>
      <c r="H236">
        <v>-0.44230769199999997</v>
      </c>
      <c r="I236">
        <v>-69</v>
      </c>
      <c r="J236">
        <v>70</v>
      </c>
      <c r="K236">
        <v>0</v>
      </c>
      <c r="L236">
        <v>-3.4898062919999999</v>
      </c>
      <c r="M236">
        <v>3.5842051100000001</v>
      </c>
      <c r="N236">
        <v>-2.2616383E-2</v>
      </c>
      <c r="O236">
        <v>-3.5281558120000001</v>
      </c>
      <c r="P236">
        <v>3.5792885050000001</v>
      </c>
      <c r="Q236">
        <v>0</v>
      </c>
      <c r="R236">
        <v>-0.17449031500000001</v>
      </c>
      <c r="S236">
        <v>0.17921025600000001</v>
      </c>
      <c r="T236">
        <v>-1.1308189999999999E-3</v>
      </c>
      <c r="U236">
        <v>-0.17640779100000001</v>
      </c>
      <c r="V236">
        <v>0.17896442500000001</v>
      </c>
      <c r="W236">
        <v>0</v>
      </c>
      <c r="X236">
        <v>0.20420911899999999</v>
      </c>
      <c r="Y236">
        <v>-2.327193E-3</v>
      </c>
      <c r="Z236">
        <v>-6.2967049999999997E-3</v>
      </c>
      <c r="AA236">
        <v>0.20517424400000001</v>
      </c>
      <c r="AB236">
        <v>-8.5221199999999998E-4</v>
      </c>
      <c r="AC236">
        <v>-4.4853239999999997E-3</v>
      </c>
    </row>
    <row r="237" spans="1:29" x14ac:dyDescent="0.3">
      <c r="A237">
        <v>2.35</v>
      </c>
      <c r="B237">
        <v>28.2</v>
      </c>
      <c r="C237">
        <v>-100</v>
      </c>
      <c r="D237">
        <v>100</v>
      </c>
      <c r="E237">
        <v>0</v>
      </c>
      <c r="F237">
        <v>-68.192307690000007</v>
      </c>
      <c r="G237">
        <v>69.480769230000007</v>
      </c>
      <c r="H237">
        <v>-0.42307692299999999</v>
      </c>
      <c r="I237">
        <v>-72</v>
      </c>
      <c r="J237">
        <v>58</v>
      </c>
      <c r="K237">
        <v>0</v>
      </c>
      <c r="L237">
        <v>-3.4868563290000001</v>
      </c>
      <c r="M237">
        <v>3.5527388379999998</v>
      </c>
      <c r="N237">
        <v>-2.1633062000000002E-2</v>
      </c>
      <c r="O237">
        <v>-3.6815538910000001</v>
      </c>
      <c r="P237">
        <v>2.9656961900000001</v>
      </c>
      <c r="Q237">
        <v>0</v>
      </c>
      <c r="R237">
        <v>-0.17434281600000001</v>
      </c>
      <c r="S237">
        <v>0.17763694199999999</v>
      </c>
      <c r="T237">
        <v>-1.0816529999999999E-3</v>
      </c>
      <c r="U237">
        <v>-0.18407769500000001</v>
      </c>
      <c r="V237">
        <v>0.14828480899999999</v>
      </c>
      <c r="W237">
        <v>0</v>
      </c>
      <c r="X237">
        <v>0.20321560799999999</v>
      </c>
      <c r="Y237">
        <v>-1.819144E-3</v>
      </c>
      <c r="Z237">
        <v>-3.8815299999999998E-3</v>
      </c>
      <c r="AA237">
        <v>0.191889581</v>
      </c>
      <c r="AB237">
        <v>1.1930962E-2</v>
      </c>
      <c r="AC237">
        <v>6.2794534999999999E-2</v>
      </c>
    </row>
    <row r="238" spans="1:29" x14ac:dyDescent="0.3">
      <c r="A238">
        <v>2.36</v>
      </c>
      <c r="B238">
        <v>28.2</v>
      </c>
      <c r="C238">
        <v>-100</v>
      </c>
      <c r="D238">
        <v>100</v>
      </c>
      <c r="E238">
        <v>0</v>
      </c>
      <c r="F238">
        <v>-69.153846150000007</v>
      </c>
      <c r="G238">
        <v>69.57692308</v>
      </c>
      <c r="H238">
        <v>-0.42307692299999999</v>
      </c>
      <c r="I238">
        <v>-71</v>
      </c>
      <c r="J238">
        <v>70</v>
      </c>
      <c r="K238">
        <v>0</v>
      </c>
      <c r="L238">
        <v>-3.5360223799999999</v>
      </c>
      <c r="M238">
        <v>3.5576554429999998</v>
      </c>
      <c r="N238">
        <v>-2.1633062000000002E-2</v>
      </c>
      <c r="O238">
        <v>-3.6304211980000001</v>
      </c>
      <c r="P238">
        <v>3.5792885050000001</v>
      </c>
      <c r="Q238">
        <v>0</v>
      </c>
      <c r="R238">
        <v>-0.17680111900000001</v>
      </c>
      <c r="S238">
        <v>0.17788277199999999</v>
      </c>
      <c r="T238">
        <v>-1.0816529999999999E-3</v>
      </c>
      <c r="U238">
        <v>-0.18152106000000001</v>
      </c>
      <c r="V238">
        <v>0.17896442500000001</v>
      </c>
      <c r="W238">
        <v>0</v>
      </c>
      <c r="X238">
        <v>0.20477683999999999</v>
      </c>
      <c r="Y238">
        <v>-1.0816529999999999E-3</v>
      </c>
      <c r="Z238" s="1">
        <v>5.3599999999999998E-17</v>
      </c>
      <c r="AA238">
        <v>0.20812639199999999</v>
      </c>
      <c r="AB238">
        <v>8.5221199999999998E-4</v>
      </c>
      <c r="AC238">
        <v>4.4853239999999997E-3</v>
      </c>
    </row>
    <row r="239" spans="1:29" x14ac:dyDescent="0.3">
      <c r="A239">
        <v>2.37</v>
      </c>
      <c r="B239">
        <v>28.2</v>
      </c>
      <c r="C239">
        <v>-100</v>
      </c>
      <c r="D239">
        <v>100</v>
      </c>
      <c r="E239">
        <v>0</v>
      </c>
      <c r="F239">
        <v>-70.53846154</v>
      </c>
      <c r="G239">
        <v>70.192307690000007</v>
      </c>
      <c r="H239">
        <v>-0.38461538499999998</v>
      </c>
      <c r="I239">
        <v>-58</v>
      </c>
      <c r="J239">
        <v>72</v>
      </c>
      <c r="K239">
        <v>0</v>
      </c>
      <c r="L239">
        <v>-3.6068214940000001</v>
      </c>
      <c r="M239">
        <v>3.5891217150000001</v>
      </c>
      <c r="N239">
        <v>-1.966642E-2</v>
      </c>
      <c r="O239">
        <v>-2.9656961900000001</v>
      </c>
      <c r="P239">
        <v>3.6815538910000001</v>
      </c>
      <c r="Q239">
        <v>0</v>
      </c>
      <c r="R239">
        <v>-0.18034107499999999</v>
      </c>
      <c r="S239">
        <v>0.17945608599999999</v>
      </c>
      <c r="T239">
        <v>-9.8332100000000011E-4</v>
      </c>
      <c r="U239">
        <v>-0.14828480899999999</v>
      </c>
      <c r="V239">
        <v>0.18407769500000001</v>
      </c>
      <c r="W239">
        <v>0</v>
      </c>
      <c r="X239">
        <v>0.207728987</v>
      </c>
      <c r="Y239">
        <v>-3.6055100000000002E-4</v>
      </c>
      <c r="Z239">
        <v>3.2777370000000002E-3</v>
      </c>
      <c r="AA239">
        <v>0.191889581</v>
      </c>
      <c r="AB239">
        <v>-1.1930962E-2</v>
      </c>
      <c r="AC239">
        <v>-6.2794534999999999E-2</v>
      </c>
    </row>
    <row r="240" spans="1:29" x14ac:dyDescent="0.3">
      <c r="A240">
        <v>2.38</v>
      </c>
      <c r="B240">
        <v>28.2</v>
      </c>
      <c r="C240">
        <v>-100</v>
      </c>
      <c r="D240">
        <v>100</v>
      </c>
      <c r="E240">
        <v>0</v>
      </c>
      <c r="F240">
        <v>-69.75</v>
      </c>
      <c r="G240">
        <v>70.346153849999993</v>
      </c>
      <c r="H240">
        <v>-0.30769230800000003</v>
      </c>
      <c r="I240">
        <v>-72</v>
      </c>
      <c r="J240">
        <v>71</v>
      </c>
      <c r="K240">
        <v>0</v>
      </c>
      <c r="L240">
        <v>-3.5665053320000002</v>
      </c>
      <c r="M240">
        <v>3.596988283</v>
      </c>
      <c r="N240">
        <v>-1.5733136000000002E-2</v>
      </c>
      <c r="O240">
        <v>-3.6815538910000001</v>
      </c>
      <c r="P240">
        <v>3.6304211980000001</v>
      </c>
      <c r="Q240">
        <v>0</v>
      </c>
      <c r="R240">
        <v>-0.17832526700000001</v>
      </c>
      <c r="S240">
        <v>0.17984941400000001</v>
      </c>
      <c r="T240">
        <v>-7.8665699999999996E-4</v>
      </c>
      <c r="U240">
        <v>-0.18407769500000001</v>
      </c>
      <c r="V240">
        <v>0.18152106000000001</v>
      </c>
      <c r="W240">
        <v>0</v>
      </c>
      <c r="X240">
        <v>0.20679224800000001</v>
      </c>
      <c r="Y240">
        <v>-1.0324869999999999E-3</v>
      </c>
      <c r="Z240">
        <v>-1.293843E-3</v>
      </c>
      <c r="AA240">
        <v>0.21107853900000001</v>
      </c>
      <c r="AB240">
        <v>8.5221199999999998E-4</v>
      </c>
      <c r="AC240">
        <v>4.4853239999999997E-3</v>
      </c>
    </row>
    <row r="241" spans="1:29" x14ac:dyDescent="0.3">
      <c r="A241">
        <v>2.39</v>
      </c>
      <c r="B241">
        <v>28.2</v>
      </c>
      <c r="C241">
        <v>-100</v>
      </c>
      <c r="D241">
        <v>100</v>
      </c>
      <c r="E241">
        <v>0</v>
      </c>
      <c r="F241">
        <v>-68.71153846</v>
      </c>
      <c r="G241">
        <v>69.88461538</v>
      </c>
      <c r="H241">
        <v>-0.25</v>
      </c>
      <c r="I241">
        <v>-73</v>
      </c>
      <c r="J241">
        <v>70</v>
      </c>
      <c r="K241">
        <v>0</v>
      </c>
      <c r="L241">
        <v>-3.513405997</v>
      </c>
      <c r="M241">
        <v>3.573388579</v>
      </c>
      <c r="N241">
        <v>-1.2783173E-2</v>
      </c>
      <c r="O241">
        <v>-3.7326865840000001</v>
      </c>
      <c r="P241">
        <v>3.5792885050000001</v>
      </c>
      <c r="Q241">
        <v>0</v>
      </c>
      <c r="R241">
        <v>-0.1756703</v>
      </c>
      <c r="S241">
        <v>0.17866942899999999</v>
      </c>
      <c r="T241">
        <v>-6.3915900000000004E-4</v>
      </c>
      <c r="U241">
        <v>-0.18663432899999999</v>
      </c>
      <c r="V241">
        <v>0.17896442500000001</v>
      </c>
      <c r="W241">
        <v>0</v>
      </c>
      <c r="X241">
        <v>0.20457813799999999</v>
      </c>
      <c r="Y241">
        <v>-1.425815E-3</v>
      </c>
      <c r="Z241">
        <v>-4.1402990000000001E-3</v>
      </c>
      <c r="AA241">
        <v>0.21107853900000001</v>
      </c>
      <c r="AB241">
        <v>2.5566349999999998E-3</v>
      </c>
      <c r="AC241">
        <v>1.3455972E-2</v>
      </c>
    </row>
    <row r="242" spans="1:29" x14ac:dyDescent="0.3">
      <c r="A242">
        <v>2.4</v>
      </c>
      <c r="B242">
        <v>28.2</v>
      </c>
      <c r="C242">
        <v>-100</v>
      </c>
      <c r="D242">
        <v>100</v>
      </c>
      <c r="E242">
        <v>0</v>
      </c>
      <c r="F242">
        <v>-68.519230769999993</v>
      </c>
      <c r="G242">
        <v>69.346153849999993</v>
      </c>
      <c r="H242">
        <v>-0.23076923099999999</v>
      </c>
      <c r="I242">
        <v>-72</v>
      </c>
      <c r="J242">
        <v>70</v>
      </c>
      <c r="K242">
        <v>0</v>
      </c>
      <c r="L242">
        <v>-3.503572787</v>
      </c>
      <c r="M242">
        <v>3.5458555899999999</v>
      </c>
      <c r="N242">
        <v>-1.1799852E-2</v>
      </c>
      <c r="O242">
        <v>-3.6815538910000001</v>
      </c>
      <c r="P242">
        <v>3.5792885050000001</v>
      </c>
      <c r="Q242">
        <v>0</v>
      </c>
      <c r="R242">
        <v>-0.175178639</v>
      </c>
      <c r="S242">
        <v>0.17729278000000001</v>
      </c>
      <c r="T242">
        <v>-5.8999300000000003E-4</v>
      </c>
      <c r="U242">
        <v>-0.18407769500000001</v>
      </c>
      <c r="V242">
        <v>0.17896442500000001</v>
      </c>
      <c r="W242">
        <v>0</v>
      </c>
      <c r="X242">
        <v>0.20349946899999999</v>
      </c>
      <c r="Y242">
        <v>-1.098042E-3</v>
      </c>
      <c r="Z242">
        <v>-2.6739429999999998E-3</v>
      </c>
      <c r="AA242">
        <v>0.20960246599999999</v>
      </c>
      <c r="AB242">
        <v>1.704423E-3</v>
      </c>
      <c r="AC242">
        <v>8.9706479999999995E-3</v>
      </c>
    </row>
    <row r="243" spans="1:29" x14ac:dyDescent="0.3">
      <c r="A243">
        <v>2.41</v>
      </c>
      <c r="B243">
        <v>28.2</v>
      </c>
      <c r="C243">
        <v>-100</v>
      </c>
      <c r="D243">
        <v>100</v>
      </c>
      <c r="E243">
        <v>0</v>
      </c>
      <c r="F243">
        <v>-68.13461538</v>
      </c>
      <c r="G243">
        <v>69.53846154</v>
      </c>
      <c r="H243">
        <v>-0.23076923099999999</v>
      </c>
      <c r="I243">
        <v>-70</v>
      </c>
      <c r="J243">
        <v>58</v>
      </c>
      <c r="K243">
        <v>0</v>
      </c>
      <c r="L243">
        <v>-3.4839063659999998</v>
      </c>
      <c r="M243">
        <v>3.5556888010000001</v>
      </c>
      <c r="N243">
        <v>-1.1799852E-2</v>
      </c>
      <c r="O243">
        <v>-3.5792885050000001</v>
      </c>
      <c r="P243">
        <v>2.9656961900000001</v>
      </c>
      <c r="Q243">
        <v>0</v>
      </c>
      <c r="R243">
        <v>-0.17419531799999999</v>
      </c>
      <c r="S243">
        <v>0.17778443999999999</v>
      </c>
      <c r="T243">
        <v>-5.8999300000000003E-4</v>
      </c>
      <c r="U243">
        <v>-0.17896442500000001</v>
      </c>
      <c r="V243">
        <v>0.14828480899999999</v>
      </c>
      <c r="W243">
        <v>0</v>
      </c>
      <c r="X243">
        <v>0.20321560799999999</v>
      </c>
      <c r="Y243">
        <v>-1.5897019999999999E-3</v>
      </c>
      <c r="Z243">
        <v>-5.2616299999999998E-3</v>
      </c>
      <c r="AA243">
        <v>0.18893743399999999</v>
      </c>
      <c r="AB243">
        <v>1.0226539E-2</v>
      </c>
      <c r="AC243">
        <v>5.3823887000000001E-2</v>
      </c>
    </row>
    <row r="244" spans="1:29" x14ac:dyDescent="0.3">
      <c r="A244">
        <v>2.42</v>
      </c>
      <c r="B244">
        <v>28.2</v>
      </c>
      <c r="C244">
        <v>-100</v>
      </c>
      <c r="D244">
        <v>100</v>
      </c>
      <c r="E244">
        <v>0</v>
      </c>
      <c r="F244">
        <v>-69.36538462</v>
      </c>
      <c r="G244">
        <v>71.67307692</v>
      </c>
      <c r="H244">
        <v>-0.23076923099999999</v>
      </c>
      <c r="I244">
        <v>-57</v>
      </c>
      <c r="J244">
        <v>75</v>
      </c>
      <c r="K244">
        <v>-2</v>
      </c>
      <c r="L244">
        <v>-3.546838911</v>
      </c>
      <c r="M244">
        <v>3.6648374339999998</v>
      </c>
      <c r="N244">
        <v>-1.1799852E-2</v>
      </c>
      <c r="O244">
        <v>-2.9145634970000001</v>
      </c>
      <c r="P244">
        <v>3.8349519700000001</v>
      </c>
      <c r="Q244">
        <v>-0.102265386</v>
      </c>
      <c r="R244">
        <v>-0.177341946</v>
      </c>
      <c r="S244">
        <v>0.183241872</v>
      </c>
      <c r="T244">
        <v>-5.8999300000000003E-4</v>
      </c>
      <c r="U244">
        <v>-0.14572817499999999</v>
      </c>
      <c r="V244">
        <v>0.19174759799999999</v>
      </c>
      <c r="W244">
        <v>-5.1132690000000001E-3</v>
      </c>
      <c r="X244">
        <v>0.208183164</v>
      </c>
      <c r="Y244">
        <v>-2.3599699999999999E-3</v>
      </c>
      <c r="Z244">
        <v>-9.315673E-3</v>
      </c>
      <c r="AA244">
        <v>0.19484172899999999</v>
      </c>
      <c r="AB244">
        <v>-1.8748654E-2</v>
      </c>
      <c r="AC244">
        <v>-7.1765182999999996E-2</v>
      </c>
    </row>
    <row r="245" spans="1:29" x14ac:dyDescent="0.3">
      <c r="A245">
        <v>2.4300000000000002</v>
      </c>
      <c r="B245">
        <v>28.2</v>
      </c>
      <c r="C245">
        <v>-100</v>
      </c>
      <c r="D245">
        <v>100</v>
      </c>
      <c r="E245">
        <v>0</v>
      </c>
      <c r="F245">
        <v>-71</v>
      </c>
      <c r="G245">
        <v>73.480769230000007</v>
      </c>
      <c r="H245">
        <v>-0.23076923099999999</v>
      </c>
      <c r="I245">
        <v>-138</v>
      </c>
      <c r="J245">
        <v>76</v>
      </c>
      <c r="K245">
        <v>-1</v>
      </c>
      <c r="L245">
        <v>-3.6304211980000001</v>
      </c>
      <c r="M245">
        <v>3.7572696090000002</v>
      </c>
      <c r="N245">
        <v>-1.1799852E-2</v>
      </c>
      <c r="O245">
        <v>-7.0563116240000001</v>
      </c>
      <c r="P245">
        <v>3.8860846630000001</v>
      </c>
      <c r="Q245">
        <v>-5.1132693E-2</v>
      </c>
      <c r="R245">
        <v>-0.18152106000000001</v>
      </c>
      <c r="S245">
        <v>0.18786348</v>
      </c>
      <c r="T245">
        <v>-5.8999300000000003E-4</v>
      </c>
      <c r="U245">
        <v>-0.35281558099999999</v>
      </c>
      <c r="V245">
        <v>0.19430423299999999</v>
      </c>
      <c r="W245">
        <v>-2.5566349999999998E-3</v>
      </c>
      <c r="X245">
        <v>0.21326426400000001</v>
      </c>
      <c r="Y245">
        <v>-2.507469E-3</v>
      </c>
      <c r="Z245">
        <v>-1.0091978999999999E-2</v>
      </c>
      <c r="AA245">
        <v>0.315879772</v>
      </c>
      <c r="AB245">
        <v>5.1132693E-2</v>
      </c>
      <c r="AC245">
        <v>0.28257540799999997</v>
      </c>
    </row>
    <row r="246" spans="1:29" x14ac:dyDescent="0.3">
      <c r="A246">
        <v>2.44</v>
      </c>
      <c r="B246">
        <v>28.2</v>
      </c>
      <c r="C246">
        <v>-100</v>
      </c>
      <c r="D246">
        <v>100</v>
      </c>
      <c r="E246">
        <v>0</v>
      </c>
      <c r="F246">
        <v>-71.269230769999993</v>
      </c>
      <c r="G246">
        <v>73.32692308</v>
      </c>
      <c r="H246">
        <v>-0.32692307700000001</v>
      </c>
      <c r="I246">
        <v>0</v>
      </c>
      <c r="J246">
        <v>74</v>
      </c>
      <c r="K246">
        <v>0</v>
      </c>
      <c r="L246">
        <v>-3.644187692</v>
      </c>
      <c r="M246">
        <v>3.7494030409999999</v>
      </c>
      <c r="N246">
        <v>-1.6716457000000001E-2</v>
      </c>
      <c r="O246">
        <v>0</v>
      </c>
      <c r="P246">
        <v>3.7838192770000001</v>
      </c>
      <c r="Q246">
        <v>0</v>
      </c>
      <c r="R246">
        <v>-0.182209385</v>
      </c>
      <c r="S246">
        <v>0.187470152</v>
      </c>
      <c r="T246">
        <v>-8.3582299999999997E-4</v>
      </c>
      <c r="U246">
        <v>0</v>
      </c>
      <c r="V246">
        <v>0.18919096399999999</v>
      </c>
      <c r="W246">
        <v>0</v>
      </c>
      <c r="X246">
        <v>0.21343458000000001</v>
      </c>
      <c r="Y246">
        <v>-2.3108040000000001E-3</v>
      </c>
      <c r="Z246">
        <v>-7.7630609999999999E-3</v>
      </c>
      <c r="AA246">
        <v>0.109229454</v>
      </c>
      <c r="AB246">
        <v>-6.3063654999999996E-2</v>
      </c>
      <c r="AC246">
        <v>-0.331913972</v>
      </c>
    </row>
    <row r="247" spans="1:29" x14ac:dyDescent="0.3">
      <c r="A247">
        <v>2.4500000000000002</v>
      </c>
      <c r="B247">
        <v>28.2</v>
      </c>
      <c r="C247">
        <v>-100</v>
      </c>
      <c r="D247">
        <v>100</v>
      </c>
      <c r="E247">
        <v>0</v>
      </c>
      <c r="F247">
        <v>-72.07692308</v>
      </c>
      <c r="G247">
        <v>72.942307690000007</v>
      </c>
      <c r="H247">
        <v>-0.51923076899999998</v>
      </c>
      <c r="I247">
        <v>-71</v>
      </c>
      <c r="J247">
        <v>74</v>
      </c>
      <c r="K247">
        <v>0</v>
      </c>
      <c r="L247">
        <v>-3.685487175</v>
      </c>
      <c r="M247">
        <v>3.7297366209999998</v>
      </c>
      <c r="N247">
        <v>-2.6549666999999999E-2</v>
      </c>
      <c r="O247">
        <v>-3.6304211980000001</v>
      </c>
      <c r="P247">
        <v>3.7838192770000001</v>
      </c>
      <c r="Q247">
        <v>0</v>
      </c>
      <c r="R247">
        <v>-0.184274359</v>
      </c>
      <c r="S247">
        <v>0.18648683099999999</v>
      </c>
      <c r="T247">
        <v>-1.327483E-3</v>
      </c>
      <c r="U247">
        <v>-0.18152106000000001</v>
      </c>
      <c r="V247">
        <v>0.18919096399999999</v>
      </c>
      <c r="W247">
        <v>0</v>
      </c>
      <c r="X247">
        <v>0.21405907299999999</v>
      </c>
      <c r="Y247">
        <v>-1.6224799999999999E-3</v>
      </c>
      <c r="Z247">
        <v>-1.5526120000000001E-3</v>
      </c>
      <c r="AA247">
        <v>0.214030687</v>
      </c>
      <c r="AB247">
        <v>-2.5566349999999998E-3</v>
      </c>
      <c r="AC247">
        <v>-1.3455972E-2</v>
      </c>
    </row>
    <row r="248" spans="1:29" x14ac:dyDescent="0.3">
      <c r="A248">
        <v>2.46</v>
      </c>
      <c r="B248">
        <v>28.2</v>
      </c>
      <c r="C248">
        <v>-100</v>
      </c>
      <c r="D248">
        <v>100</v>
      </c>
      <c r="E248">
        <v>0</v>
      </c>
      <c r="F248">
        <v>-72.38461538</v>
      </c>
      <c r="G248">
        <v>72.96153846</v>
      </c>
      <c r="H248">
        <v>-0.73076923100000002</v>
      </c>
      <c r="I248">
        <v>-71</v>
      </c>
      <c r="J248">
        <v>59</v>
      </c>
      <c r="K248">
        <v>0</v>
      </c>
      <c r="L248">
        <v>-3.7012203110000002</v>
      </c>
      <c r="M248">
        <v>3.7307199419999999</v>
      </c>
      <c r="N248">
        <v>-3.7366199000000003E-2</v>
      </c>
      <c r="O248">
        <v>-3.6304211980000001</v>
      </c>
      <c r="P248">
        <v>3.0168288830000001</v>
      </c>
      <c r="Q248">
        <v>0</v>
      </c>
      <c r="R248">
        <v>-0.18506101599999999</v>
      </c>
      <c r="S248">
        <v>0.18653599700000001</v>
      </c>
      <c r="T248">
        <v>-1.86831E-3</v>
      </c>
      <c r="U248">
        <v>-0.18152106000000001</v>
      </c>
      <c r="V248">
        <v>0.15084144399999999</v>
      </c>
      <c r="W248">
        <v>0</v>
      </c>
      <c r="X248">
        <v>0.21454163500000001</v>
      </c>
      <c r="Y248">
        <v>-1.7371999999999999E-3</v>
      </c>
      <c r="Z248">
        <v>6.9004999999999999E-4</v>
      </c>
      <c r="AA248">
        <v>0.191889581</v>
      </c>
      <c r="AB248">
        <v>1.0226539E-2</v>
      </c>
      <c r="AC248">
        <v>5.3823887000000001E-2</v>
      </c>
    </row>
    <row r="249" spans="1:29" x14ac:dyDescent="0.3">
      <c r="A249">
        <v>2.4700000000000002</v>
      </c>
      <c r="B249">
        <v>28.2</v>
      </c>
      <c r="C249">
        <v>-100</v>
      </c>
      <c r="D249">
        <v>100</v>
      </c>
      <c r="E249">
        <v>0</v>
      </c>
      <c r="F249">
        <v>-71.769230769999993</v>
      </c>
      <c r="G249">
        <v>73.57692308</v>
      </c>
      <c r="H249">
        <v>-0.96153846200000004</v>
      </c>
      <c r="I249">
        <v>-57</v>
      </c>
      <c r="J249">
        <v>74</v>
      </c>
      <c r="K249">
        <v>0</v>
      </c>
      <c r="L249">
        <v>-3.6697540389999999</v>
      </c>
      <c r="M249">
        <v>3.7621862140000002</v>
      </c>
      <c r="N249">
        <v>-4.9166051000000002E-2</v>
      </c>
      <c r="O249">
        <v>-2.9145634970000001</v>
      </c>
      <c r="P249">
        <v>3.7838192770000001</v>
      </c>
      <c r="Q249">
        <v>0</v>
      </c>
      <c r="R249">
        <v>-0.183487702</v>
      </c>
      <c r="S249">
        <v>0.188109311</v>
      </c>
      <c r="T249">
        <v>-2.4583029999999998E-3</v>
      </c>
      <c r="U249">
        <v>-0.14572817499999999</v>
      </c>
      <c r="V249">
        <v>0.18919096399999999</v>
      </c>
      <c r="W249">
        <v>0</v>
      </c>
      <c r="X249">
        <v>0.21454163500000001</v>
      </c>
      <c r="Y249">
        <v>-3.1794050000000002E-3</v>
      </c>
      <c r="Z249">
        <v>-3.795274E-3</v>
      </c>
      <c r="AA249">
        <v>0.193365655</v>
      </c>
      <c r="AB249">
        <v>-1.4487596E-2</v>
      </c>
      <c r="AC249">
        <v>-7.6250506999999995E-2</v>
      </c>
    </row>
    <row r="250" spans="1:29" x14ac:dyDescent="0.3">
      <c r="A250">
        <v>2.48</v>
      </c>
      <c r="B250">
        <v>28.2</v>
      </c>
      <c r="C250">
        <v>-100</v>
      </c>
      <c r="D250">
        <v>100</v>
      </c>
      <c r="E250">
        <v>0</v>
      </c>
      <c r="F250">
        <v>-71.75</v>
      </c>
      <c r="G250">
        <v>74.38461538</v>
      </c>
      <c r="H250">
        <v>-1.057692308</v>
      </c>
      <c r="I250">
        <v>-75</v>
      </c>
      <c r="J250">
        <v>74</v>
      </c>
      <c r="K250">
        <v>0</v>
      </c>
      <c r="L250">
        <v>-3.6687707180000002</v>
      </c>
      <c r="M250">
        <v>3.8034856970000002</v>
      </c>
      <c r="N250">
        <v>-5.4082656E-2</v>
      </c>
      <c r="O250">
        <v>-3.8349519700000001</v>
      </c>
      <c r="P250">
        <v>3.7838192770000001</v>
      </c>
      <c r="Q250">
        <v>0</v>
      </c>
      <c r="R250">
        <v>-0.18343853600000001</v>
      </c>
      <c r="S250">
        <v>0.190174285</v>
      </c>
      <c r="T250">
        <v>-2.7041330000000001E-3</v>
      </c>
      <c r="U250">
        <v>-0.19174759799999999</v>
      </c>
      <c r="V250">
        <v>0.18919096399999999</v>
      </c>
      <c r="W250">
        <v>0</v>
      </c>
      <c r="X250">
        <v>0.21570546299999999</v>
      </c>
      <c r="Y250">
        <v>-4.0480050000000004E-3</v>
      </c>
      <c r="Z250">
        <v>-7.0730109999999997E-3</v>
      </c>
      <c r="AA250">
        <v>0.219934982</v>
      </c>
      <c r="AB250">
        <v>8.5221199999999998E-4</v>
      </c>
      <c r="AC250">
        <v>4.4853239999999997E-3</v>
      </c>
    </row>
    <row r="251" spans="1:29" x14ac:dyDescent="0.3">
      <c r="A251">
        <v>2.4900000000000002</v>
      </c>
      <c r="B251">
        <v>28.2</v>
      </c>
      <c r="C251">
        <v>-100</v>
      </c>
      <c r="D251">
        <v>100</v>
      </c>
      <c r="E251">
        <v>0</v>
      </c>
      <c r="F251">
        <v>-70.807692309999993</v>
      </c>
      <c r="G251">
        <v>75.942307690000007</v>
      </c>
      <c r="H251">
        <v>-1</v>
      </c>
      <c r="I251">
        <v>-141</v>
      </c>
      <c r="J251">
        <v>145</v>
      </c>
      <c r="K251">
        <v>0</v>
      </c>
      <c r="L251">
        <v>-3.620587988</v>
      </c>
      <c r="M251">
        <v>3.8831346999999998</v>
      </c>
      <c r="N251">
        <v>-5.1132693E-2</v>
      </c>
      <c r="O251">
        <v>-7.2097097029999997</v>
      </c>
      <c r="P251">
        <v>7.4142404749999997</v>
      </c>
      <c r="Q251">
        <v>0</v>
      </c>
      <c r="R251">
        <v>-0.18102939900000001</v>
      </c>
      <c r="S251">
        <v>0.194156735</v>
      </c>
      <c r="T251">
        <v>-2.5566349999999998E-3</v>
      </c>
      <c r="U251">
        <v>-0.36048548499999999</v>
      </c>
      <c r="V251">
        <v>0.37071202399999997</v>
      </c>
      <c r="W251">
        <v>0</v>
      </c>
      <c r="X251">
        <v>0.21661381599999999</v>
      </c>
      <c r="Y251">
        <v>-6.0802019999999998E-3</v>
      </c>
      <c r="Z251">
        <v>-1.8545089000000001E-2</v>
      </c>
      <c r="AA251">
        <v>0.42215707899999999</v>
      </c>
      <c r="AB251">
        <v>-3.4088460000000001E-3</v>
      </c>
      <c r="AC251">
        <v>-1.7941295999999999E-2</v>
      </c>
    </row>
    <row r="252" spans="1:29" x14ac:dyDescent="0.3">
      <c r="A252">
        <v>2.5</v>
      </c>
      <c r="B252">
        <v>28.2</v>
      </c>
      <c r="C252">
        <v>-100</v>
      </c>
      <c r="D252">
        <v>100</v>
      </c>
      <c r="E252">
        <v>0</v>
      </c>
      <c r="F252">
        <v>-69.519230769999993</v>
      </c>
      <c r="G252">
        <v>76.78846154</v>
      </c>
      <c r="H252">
        <v>-0.94230769199999997</v>
      </c>
      <c r="I252">
        <v>0</v>
      </c>
      <c r="J252">
        <v>0</v>
      </c>
      <c r="K252">
        <v>0</v>
      </c>
      <c r="L252">
        <v>-3.55470548</v>
      </c>
      <c r="M252">
        <v>3.9264008239999999</v>
      </c>
      <c r="N252">
        <v>-4.818273E-2</v>
      </c>
      <c r="O252">
        <v>0</v>
      </c>
      <c r="P252">
        <v>0</v>
      </c>
      <c r="Q252">
        <v>0</v>
      </c>
      <c r="R252">
        <v>-0.177735274</v>
      </c>
      <c r="S252">
        <v>0.196320041</v>
      </c>
      <c r="T252">
        <v>-2.4091360000000001E-3</v>
      </c>
      <c r="U252">
        <v>0</v>
      </c>
      <c r="V252">
        <v>0</v>
      </c>
      <c r="W252">
        <v>0</v>
      </c>
      <c r="X252">
        <v>0.21596093699999999</v>
      </c>
      <c r="Y252">
        <v>-7.8010129999999999E-3</v>
      </c>
      <c r="Z252">
        <v>-2.8378299999999999E-2</v>
      </c>
      <c r="AA252">
        <v>0</v>
      </c>
      <c r="AB252">
        <v>0</v>
      </c>
      <c r="AC252">
        <v>0</v>
      </c>
    </row>
    <row r="253" spans="1:29" x14ac:dyDescent="0.3">
      <c r="A253">
        <v>2.5099999999999998</v>
      </c>
      <c r="B253">
        <v>28.2</v>
      </c>
      <c r="C253">
        <v>-100</v>
      </c>
      <c r="D253">
        <v>100</v>
      </c>
      <c r="E253">
        <v>0</v>
      </c>
      <c r="F253">
        <v>-70.307692309999993</v>
      </c>
      <c r="G253">
        <v>76.480769230000007</v>
      </c>
      <c r="H253">
        <v>-0.92307692299999999</v>
      </c>
      <c r="I253">
        <v>-132</v>
      </c>
      <c r="J253">
        <v>132</v>
      </c>
      <c r="K253">
        <v>-5</v>
      </c>
      <c r="L253">
        <v>-3.5950216410000002</v>
      </c>
      <c r="M253">
        <v>3.9106676880000002</v>
      </c>
      <c r="N253">
        <v>-4.7199408999999998E-2</v>
      </c>
      <c r="O253">
        <v>-6.7495154670000002</v>
      </c>
      <c r="P253">
        <v>6.7495154670000002</v>
      </c>
      <c r="Q253">
        <v>-0.25566346499999998</v>
      </c>
      <c r="R253">
        <v>-0.17975108200000001</v>
      </c>
      <c r="S253">
        <v>0.195533384</v>
      </c>
      <c r="T253">
        <v>-2.3599699999999999E-3</v>
      </c>
      <c r="U253">
        <v>-0.33747577299999998</v>
      </c>
      <c r="V253">
        <v>0.33747577299999998</v>
      </c>
      <c r="W253">
        <v>-1.2783173E-2</v>
      </c>
      <c r="X253">
        <v>0.216670588</v>
      </c>
      <c r="Y253">
        <v>-6.8340809999999997E-3</v>
      </c>
      <c r="Z253">
        <v>-2.3547951000000001E-2</v>
      </c>
      <c r="AA253">
        <v>0.38968345700000001</v>
      </c>
      <c r="AB253">
        <v>-8.5221150000000002E-3</v>
      </c>
      <c r="AC253">
        <v>2.2426620000000001E-2</v>
      </c>
    </row>
    <row r="254" spans="1:29" x14ac:dyDescent="0.3">
      <c r="A254">
        <v>2.52</v>
      </c>
      <c r="B254">
        <v>28.2</v>
      </c>
      <c r="C254">
        <v>-100</v>
      </c>
      <c r="D254">
        <v>100</v>
      </c>
      <c r="E254">
        <v>0</v>
      </c>
      <c r="F254">
        <v>-71.230769230000007</v>
      </c>
      <c r="G254">
        <v>76.82692308</v>
      </c>
      <c r="H254">
        <v>-0.92307692299999999</v>
      </c>
      <c r="I254">
        <v>-53</v>
      </c>
      <c r="J254">
        <v>0</v>
      </c>
      <c r="K254">
        <v>0</v>
      </c>
      <c r="L254">
        <v>-3.6422210499999998</v>
      </c>
      <c r="M254">
        <v>3.9283674660000001</v>
      </c>
      <c r="N254">
        <v>-4.7199408999999998E-2</v>
      </c>
      <c r="O254">
        <v>-2.710032725</v>
      </c>
      <c r="P254">
        <v>0</v>
      </c>
      <c r="Q254">
        <v>0</v>
      </c>
      <c r="R254">
        <v>-0.18211105299999999</v>
      </c>
      <c r="S254">
        <v>0.19641837300000001</v>
      </c>
      <c r="T254">
        <v>-2.3599699999999999E-3</v>
      </c>
      <c r="U254">
        <v>-0.13550163600000001</v>
      </c>
      <c r="V254">
        <v>0</v>
      </c>
      <c r="W254">
        <v>0</v>
      </c>
      <c r="X254">
        <v>0.21854406600000001</v>
      </c>
      <c r="Y254">
        <v>-6.342421E-3</v>
      </c>
      <c r="Z254">
        <v>-2.0960263999999999E-2</v>
      </c>
      <c r="AA254">
        <v>7.8231906000000004E-2</v>
      </c>
      <c r="AB254">
        <v>4.5167211999999998E-2</v>
      </c>
      <c r="AC254">
        <v>0.23772216900000001</v>
      </c>
    </row>
    <row r="255" spans="1:29" x14ac:dyDescent="0.3">
      <c r="A255">
        <v>2.5299999999999998</v>
      </c>
      <c r="B255">
        <v>28.2</v>
      </c>
      <c r="C255">
        <v>-100</v>
      </c>
      <c r="D255">
        <v>100</v>
      </c>
      <c r="E255">
        <v>0</v>
      </c>
      <c r="F255">
        <v>-71.403846150000007</v>
      </c>
      <c r="G255">
        <v>77.5</v>
      </c>
      <c r="H255">
        <v>-0.92307692299999999</v>
      </c>
      <c r="I255">
        <v>-68</v>
      </c>
      <c r="J255">
        <v>150</v>
      </c>
      <c r="K255">
        <v>-6</v>
      </c>
      <c r="L255">
        <v>-3.6510709389999998</v>
      </c>
      <c r="M255">
        <v>3.9627837019999999</v>
      </c>
      <c r="N255">
        <v>-4.7199408999999998E-2</v>
      </c>
      <c r="O255">
        <v>-3.4770231190000001</v>
      </c>
      <c r="P255">
        <v>7.6699039390000001</v>
      </c>
      <c r="Q255">
        <v>-0.30679615799999999</v>
      </c>
      <c r="R255">
        <v>-0.18255354700000001</v>
      </c>
      <c r="S255">
        <v>0.198139185</v>
      </c>
      <c r="T255">
        <v>-2.3599699999999999E-3</v>
      </c>
      <c r="U255">
        <v>-0.17385115600000001</v>
      </c>
      <c r="V255">
        <v>0.38349519700000001</v>
      </c>
      <c r="W255">
        <v>-1.5339808E-2</v>
      </c>
      <c r="X255">
        <v>0.21979305099999999</v>
      </c>
      <c r="Y255">
        <v>-6.7685260000000004E-3</v>
      </c>
      <c r="Z255">
        <v>-2.3202925999999999E-2</v>
      </c>
      <c r="AA255">
        <v>0.32178406700000001</v>
      </c>
      <c r="AB255">
        <v>-8.0107886000000003E-2</v>
      </c>
      <c r="AC255">
        <v>-0.34088462000000003</v>
      </c>
    </row>
    <row r="256" spans="1:29" x14ac:dyDescent="0.3">
      <c r="A256">
        <v>2.54</v>
      </c>
      <c r="B256">
        <v>28.2</v>
      </c>
      <c r="C256">
        <v>-100</v>
      </c>
      <c r="D256">
        <v>100</v>
      </c>
      <c r="E256">
        <v>0</v>
      </c>
      <c r="F256">
        <v>-71.769230769999993</v>
      </c>
      <c r="G256">
        <v>77.63461538</v>
      </c>
      <c r="H256">
        <v>-0.92307692299999999</v>
      </c>
      <c r="I256">
        <v>-66</v>
      </c>
      <c r="J256">
        <v>0</v>
      </c>
      <c r="K256">
        <v>0</v>
      </c>
      <c r="L256">
        <v>-3.6697540389999999</v>
      </c>
      <c r="M256">
        <v>3.9696669490000001</v>
      </c>
      <c r="N256">
        <v>-4.7199408999999998E-2</v>
      </c>
      <c r="O256">
        <v>-3.374757733</v>
      </c>
      <c r="P256">
        <v>0</v>
      </c>
      <c r="Q256">
        <v>0</v>
      </c>
      <c r="R256">
        <v>-0.183487702</v>
      </c>
      <c r="S256">
        <v>0.198483347</v>
      </c>
      <c r="T256">
        <v>-2.3599699999999999E-3</v>
      </c>
      <c r="U256">
        <v>-0.168737887</v>
      </c>
      <c r="V256">
        <v>0</v>
      </c>
      <c r="W256">
        <v>0</v>
      </c>
      <c r="X256">
        <v>0.22053108799999999</v>
      </c>
      <c r="Y256">
        <v>-6.5718620000000004E-3</v>
      </c>
      <c r="Z256">
        <v>-2.2167850999999999E-2</v>
      </c>
      <c r="AA256">
        <v>9.7420863999999996E-2</v>
      </c>
      <c r="AB256">
        <v>5.6245961999999997E-2</v>
      </c>
      <c r="AC256">
        <v>0.29603138000000001</v>
      </c>
    </row>
    <row r="257" spans="1:29" x14ac:dyDescent="0.3">
      <c r="A257">
        <v>2.5499999999999998</v>
      </c>
      <c r="B257">
        <v>28.2</v>
      </c>
      <c r="C257">
        <v>-100</v>
      </c>
      <c r="D257">
        <v>100</v>
      </c>
      <c r="E257">
        <v>0</v>
      </c>
      <c r="F257">
        <v>-70.07692308</v>
      </c>
      <c r="G257">
        <v>75.846153849999993</v>
      </c>
      <c r="H257">
        <v>-0.92307692299999999</v>
      </c>
      <c r="I257">
        <v>-68</v>
      </c>
      <c r="J257">
        <v>153</v>
      </c>
      <c r="K257">
        <v>-1</v>
      </c>
      <c r="L257">
        <v>-3.583221789</v>
      </c>
      <c r="M257">
        <v>3.8782180949999998</v>
      </c>
      <c r="N257">
        <v>-4.7199408999999998E-2</v>
      </c>
      <c r="O257">
        <v>-3.4770231190000001</v>
      </c>
      <c r="P257">
        <v>7.8233020179999997</v>
      </c>
      <c r="Q257">
        <v>-5.1132693E-2</v>
      </c>
      <c r="R257">
        <v>-0.179161089</v>
      </c>
      <c r="S257">
        <v>0.19391090499999999</v>
      </c>
      <c r="T257">
        <v>-2.3599699999999999E-3</v>
      </c>
      <c r="U257">
        <v>-0.17385115600000001</v>
      </c>
      <c r="V257">
        <v>0.39116510100000002</v>
      </c>
      <c r="W257">
        <v>-2.5566349999999998E-3</v>
      </c>
      <c r="X257">
        <v>0.215393216</v>
      </c>
      <c r="Y257">
        <v>-6.4899190000000002E-3</v>
      </c>
      <c r="Z257">
        <v>-2.173657E-2</v>
      </c>
      <c r="AA257">
        <v>0.32621228800000002</v>
      </c>
      <c r="AB257">
        <v>-7.4142404999999995E-2</v>
      </c>
      <c r="AC257">
        <v>-0.37676721099999999</v>
      </c>
    </row>
    <row r="258" spans="1:29" x14ac:dyDescent="0.3">
      <c r="A258">
        <v>2.56</v>
      </c>
      <c r="B258">
        <v>28.2</v>
      </c>
      <c r="C258">
        <v>-100</v>
      </c>
      <c r="D258">
        <v>100</v>
      </c>
      <c r="E258">
        <v>0</v>
      </c>
      <c r="F258">
        <v>-67.88461538</v>
      </c>
      <c r="G258">
        <v>74.46153846</v>
      </c>
      <c r="H258">
        <v>-0.92307692299999999</v>
      </c>
      <c r="I258">
        <v>-71</v>
      </c>
      <c r="J258">
        <v>59</v>
      </c>
      <c r="K258">
        <v>0</v>
      </c>
      <c r="L258">
        <v>-3.4711231929999999</v>
      </c>
      <c r="M258">
        <v>3.8074189810000001</v>
      </c>
      <c r="N258">
        <v>-4.7199408999999998E-2</v>
      </c>
      <c r="O258">
        <v>-3.6304211980000001</v>
      </c>
      <c r="P258">
        <v>3.0168288830000001</v>
      </c>
      <c r="Q258">
        <v>0</v>
      </c>
      <c r="R258">
        <v>-0.17355615999999999</v>
      </c>
      <c r="S258">
        <v>0.19037094900000001</v>
      </c>
      <c r="T258">
        <v>-2.3599699999999999E-3</v>
      </c>
      <c r="U258">
        <v>-0.18152106000000001</v>
      </c>
      <c r="V258">
        <v>0.15084144399999999</v>
      </c>
      <c r="W258">
        <v>0</v>
      </c>
      <c r="X258">
        <v>0.210113414</v>
      </c>
      <c r="Y258">
        <v>-7.178243E-3</v>
      </c>
      <c r="Z258">
        <v>-2.5359331999999998E-2</v>
      </c>
      <c r="AA258">
        <v>0.191889581</v>
      </c>
      <c r="AB258">
        <v>1.0226539E-2</v>
      </c>
      <c r="AC258">
        <v>5.3823887000000001E-2</v>
      </c>
    </row>
    <row r="259" spans="1:29" x14ac:dyDescent="0.3">
      <c r="A259">
        <v>2.57</v>
      </c>
      <c r="B259">
        <v>28.2</v>
      </c>
      <c r="C259">
        <v>-100</v>
      </c>
      <c r="D259">
        <v>100</v>
      </c>
      <c r="E259">
        <v>0</v>
      </c>
      <c r="F259">
        <v>-67.596153849999993</v>
      </c>
      <c r="G259">
        <v>75.07692308</v>
      </c>
      <c r="H259">
        <v>-0.82692307700000001</v>
      </c>
      <c r="I259">
        <v>-56</v>
      </c>
      <c r="J259">
        <v>74</v>
      </c>
      <c r="K259">
        <v>0</v>
      </c>
      <c r="L259">
        <v>-3.4563733779999999</v>
      </c>
      <c r="M259">
        <v>3.838885254</v>
      </c>
      <c r="N259">
        <v>-4.2282804E-2</v>
      </c>
      <c r="O259">
        <v>-2.8634308040000001</v>
      </c>
      <c r="P259">
        <v>3.7838192770000001</v>
      </c>
      <c r="Q259">
        <v>0</v>
      </c>
      <c r="R259">
        <v>-0.17281866900000001</v>
      </c>
      <c r="S259">
        <v>0.191944263</v>
      </c>
      <c r="T259">
        <v>-2.11414E-3</v>
      </c>
      <c r="U259">
        <v>-0.14317154000000001</v>
      </c>
      <c r="V259">
        <v>0.18919096399999999</v>
      </c>
      <c r="W259">
        <v>0</v>
      </c>
      <c r="X259">
        <v>0.21059597699999999</v>
      </c>
      <c r="Y259">
        <v>-7.7846249999999999E-3</v>
      </c>
      <c r="Z259">
        <v>-2.9844655000000001E-2</v>
      </c>
      <c r="AA259">
        <v>0.191889581</v>
      </c>
      <c r="AB259">
        <v>-1.5339808E-2</v>
      </c>
      <c r="AC259">
        <v>-8.0735830999999994E-2</v>
      </c>
    </row>
    <row r="260" spans="1:29" x14ac:dyDescent="0.3">
      <c r="A260">
        <v>2.58</v>
      </c>
      <c r="B260">
        <v>28.2</v>
      </c>
      <c r="C260">
        <v>-100</v>
      </c>
      <c r="D260">
        <v>100</v>
      </c>
      <c r="E260">
        <v>0</v>
      </c>
      <c r="F260">
        <v>-66.846153849999993</v>
      </c>
      <c r="G260">
        <v>75.86538462</v>
      </c>
      <c r="H260">
        <v>-0.63461538500000003</v>
      </c>
      <c r="I260">
        <v>-67</v>
      </c>
      <c r="J260">
        <v>75</v>
      </c>
      <c r="K260">
        <v>0</v>
      </c>
      <c r="L260">
        <v>-3.4180238580000002</v>
      </c>
      <c r="M260">
        <v>3.8792014159999999</v>
      </c>
      <c r="N260">
        <v>-3.2449593999999998E-2</v>
      </c>
      <c r="O260">
        <v>-3.425890426</v>
      </c>
      <c r="P260">
        <v>3.8349519700000001</v>
      </c>
      <c r="Q260">
        <v>0</v>
      </c>
      <c r="R260">
        <v>-0.17090119300000001</v>
      </c>
      <c r="S260">
        <v>0.19396007100000001</v>
      </c>
      <c r="T260">
        <v>-1.6224799999999999E-3</v>
      </c>
      <c r="U260">
        <v>-0.17129452100000001</v>
      </c>
      <c r="V260">
        <v>0.19174759799999999</v>
      </c>
      <c r="W260">
        <v>0</v>
      </c>
      <c r="X260">
        <v>0.210652749</v>
      </c>
      <c r="Y260">
        <v>-8.7679460000000004E-3</v>
      </c>
      <c r="Z260">
        <v>-3.7607715999999999E-2</v>
      </c>
      <c r="AA260">
        <v>0.20960246599999999</v>
      </c>
      <c r="AB260">
        <v>-6.8176920000000002E-3</v>
      </c>
      <c r="AC260">
        <v>-3.5882591999999998E-2</v>
      </c>
    </row>
    <row r="261" spans="1:29" x14ac:dyDescent="0.3">
      <c r="A261">
        <v>2.59</v>
      </c>
      <c r="B261">
        <v>28.2</v>
      </c>
      <c r="C261">
        <v>-100</v>
      </c>
      <c r="D261">
        <v>100</v>
      </c>
      <c r="E261">
        <v>0</v>
      </c>
      <c r="F261">
        <v>-66.42307692</v>
      </c>
      <c r="G261">
        <v>75.942307690000007</v>
      </c>
      <c r="H261">
        <v>-0.42307692299999999</v>
      </c>
      <c r="I261">
        <v>-71</v>
      </c>
      <c r="J261">
        <v>75</v>
      </c>
      <c r="K261">
        <v>0</v>
      </c>
      <c r="L261">
        <v>-3.3963907959999999</v>
      </c>
      <c r="M261">
        <v>3.8831346999999998</v>
      </c>
      <c r="N261">
        <v>-2.1633062000000002E-2</v>
      </c>
      <c r="O261">
        <v>-3.6304211980000001</v>
      </c>
      <c r="P261">
        <v>3.8349519700000001</v>
      </c>
      <c r="Q261">
        <v>0</v>
      </c>
      <c r="R261">
        <v>-0.16981953999999999</v>
      </c>
      <c r="S261">
        <v>0.194156735</v>
      </c>
      <c r="T261">
        <v>-1.0816529999999999E-3</v>
      </c>
      <c r="U261">
        <v>-0.18152106000000001</v>
      </c>
      <c r="V261">
        <v>0.19174759799999999</v>
      </c>
      <c r="W261">
        <v>0</v>
      </c>
      <c r="X261">
        <v>0.21014179999999999</v>
      </c>
      <c r="Y261">
        <v>-8.8334999999999993E-3</v>
      </c>
      <c r="Z261">
        <v>-4.0799197000000002E-2</v>
      </c>
      <c r="AA261">
        <v>0.21550675999999999</v>
      </c>
      <c r="AB261">
        <v>-3.4088460000000001E-3</v>
      </c>
      <c r="AC261">
        <v>-1.7941295999999999E-2</v>
      </c>
    </row>
    <row r="262" spans="1:29" x14ac:dyDescent="0.3">
      <c r="A262">
        <v>2.6</v>
      </c>
      <c r="B262">
        <v>28.2</v>
      </c>
      <c r="C262">
        <v>-100</v>
      </c>
      <c r="D262">
        <v>100</v>
      </c>
      <c r="E262">
        <v>0</v>
      </c>
      <c r="F262">
        <v>-67.03846154</v>
      </c>
      <c r="G262">
        <v>75.346153849999993</v>
      </c>
      <c r="H262">
        <v>-0.192307692</v>
      </c>
      <c r="I262">
        <v>-70</v>
      </c>
      <c r="J262">
        <v>76</v>
      </c>
      <c r="K262">
        <v>0</v>
      </c>
      <c r="L262">
        <v>-3.4278570679999998</v>
      </c>
      <c r="M262">
        <v>3.852651748</v>
      </c>
      <c r="N262">
        <v>-9.8332100000000002E-3</v>
      </c>
      <c r="O262">
        <v>-3.5792885050000001</v>
      </c>
      <c r="P262">
        <v>3.8860846630000001</v>
      </c>
      <c r="Q262">
        <v>0</v>
      </c>
      <c r="R262">
        <v>-0.17139285300000001</v>
      </c>
      <c r="S262">
        <v>0.19263258699999999</v>
      </c>
      <c r="T262">
        <v>-4.9166100000000001E-4</v>
      </c>
      <c r="U262">
        <v>-0.17896442500000001</v>
      </c>
      <c r="V262">
        <v>0.19430423299999999</v>
      </c>
      <c r="W262">
        <v>0</v>
      </c>
      <c r="X262">
        <v>0.21017018600000001</v>
      </c>
      <c r="Y262">
        <v>-7.4076849999999998E-3</v>
      </c>
      <c r="Z262">
        <v>-3.6400129000000003E-2</v>
      </c>
      <c r="AA262">
        <v>0.21550675999999999</v>
      </c>
      <c r="AB262">
        <v>-5.1132690000000001E-3</v>
      </c>
      <c r="AC262">
        <v>-2.6911944E-2</v>
      </c>
    </row>
    <row r="263" spans="1:29" x14ac:dyDescent="0.3">
      <c r="A263">
        <v>2.61</v>
      </c>
      <c r="B263">
        <v>28.2</v>
      </c>
      <c r="C263">
        <v>-100</v>
      </c>
      <c r="D263">
        <v>100</v>
      </c>
      <c r="E263">
        <v>0</v>
      </c>
      <c r="F263">
        <v>-68.519230769999993</v>
      </c>
      <c r="G263">
        <v>76.28846154</v>
      </c>
      <c r="H263">
        <v>-5.7692307999999998E-2</v>
      </c>
      <c r="I263">
        <v>-68</v>
      </c>
      <c r="J263">
        <v>61</v>
      </c>
      <c r="K263">
        <v>0</v>
      </c>
      <c r="L263">
        <v>-3.503572787</v>
      </c>
      <c r="M263">
        <v>3.9008344780000002</v>
      </c>
      <c r="N263">
        <v>-2.9499629999999999E-3</v>
      </c>
      <c r="O263">
        <v>-3.4770231190000001</v>
      </c>
      <c r="P263">
        <v>3.1190942690000001</v>
      </c>
      <c r="Q263">
        <v>0</v>
      </c>
      <c r="R263">
        <v>-0.175178639</v>
      </c>
      <c r="S263">
        <v>0.195041724</v>
      </c>
      <c r="T263">
        <v>-1.47498E-4</v>
      </c>
      <c r="U263">
        <v>-0.17385115600000001</v>
      </c>
      <c r="V263">
        <v>0.15595471299999999</v>
      </c>
      <c r="W263">
        <v>0</v>
      </c>
      <c r="X263">
        <v>0.213746826</v>
      </c>
      <c r="Y263">
        <v>-6.7193599999999997E-3</v>
      </c>
      <c r="Z263">
        <v>-3.4588748000000002E-2</v>
      </c>
      <c r="AA263">
        <v>0.19041350700000001</v>
      </c>
      <c r="AB263">
        <v>5.9654809999999999E-3</v>
      </c>
      <c r="AC263">
        <v>3.1397267999999999E-2</v>
      </c>
    </row>
    <row r="264" spans="1:29" x14ac:dyDescent="0.3">
      <c r="A264">
        <v>2.62</v>
      </c>
      <c r="B264">
        <v>28.2</v>
      </c>
      <c r="C264">
        <v>-100</v>
      </c>
      <c r="D264">
        <v>100</v>
      </c>
      <c r="E264">
        <v>0</v>
      </c>
      <c r="F264">
        <v>-69.61538462</v>
      </c>
      <c r="G264">
        <v>76.21153846</v>
      </c>
      <c r="H264">
        <v>-1.9230769000000002E-2</v>
      </c>
      <c r="I264">
        <v>-54</v>
      </c>
      <c r="J264">
        <v>76</v>
      </c>
      <c r="K264">
        <v>0</v>
      </c>
      <c r="L264">
        <v>-3.559622085</v>
      </c>
      <c r="M264">
        <v>3.8969011939999998</v>
      </c>
      <c r="N264">
        <v>-9.8332100000000011E-4</v>
      </c>
      <c r="O264">
        <v>-2.761165418</v>
      </c>
      <c r="P264">
        <v>3.8860846630000001</v>
      </c>
      <c r="Q264">
        <v>0</v>
      </c>
      <c r="R264">
        <v>-0.177981104</v>
      </c>
      <c r="S264">
        <v>0.19484505999999999</v>
      </c>
      <c r="T264" s="1">
        <v>-4.9200000000000003E-5</v>
      </c>
      <c r="U264">
        <v>-0.13805827100000001</v>
      </c>
      <c r="V264">
        <v>0.19430423299999999</v>
      </c>
      <c r="W264">
        <v>0</v>
      </c>
      <c r="X264">
        <v>0.21525128599999999</v>
      </c>
      <c r="Y264">
        <v>-5.6540959999999999E-3</v>
      </c>
      <c r="Z264">
        <v>-2.9499630999999998E-2</v>
      </c>
      <c r="AA264">
        <v>0.191889581</v>
      </c>
      <c r="AB264">
        <v>-1.8748654E-2</v>
      </c>
      <c r="AC264">
        <v>-9.8677127000000003E-2</v>
      </c>
    </row>
    <row r="265" spans="1:29" x14ac:dyDescent="0.3">
      <c r="A265">
        <v>2.63</v>
      </c>
      <c r="B265">
        <v>28.2</v>
      </c>
      <c r="C265">
        <v>-100</v>
      </c>
      <c r="D265">
        <v>100</v>
      </c>
      <c r="E265">
        <v>0</v>
      </c>
      <c r="F265">
        <v>-69.75</v>
      </c>
      <c r="G265">
        <v>75.192307690000007</v>
      </c>
      <c r="H265">
        <v>-3.8461538000000003E-2</v>
      </c>
      <c r="I265">
        <v>-67</v>
      </c>
      <c r="J265">
        <v>79</v>
      </c>
      <c r="K265">
        <v>0</v>
      </c>
      <c r="L265">
        <v>-3.5665053320000002</v>
      </c>
      <c r="M265">
        <v>3.8447851800000001</v>
      </c>
      <c r="N265">
        <v>-1.9666420000000002E-3</v>
      </c>
      <c r="O265">
        <v>-3.425890426</v>
      </c>
      <c r="P265">
        <v>4.0394827409999996</v>
      </c>
      <c r="Q265">
        <v>0</v>
      </c>
      <c r="R265">
        <v>-0.17832526700000001</v>
      </c>
      <c r="S265">
        <v>0.192239259</v>
      </c>
      <c r="T265" s="1">
        <v>-9.8300000000000004E-5</v>
      </c>
      <c r="U265">
        <v>-0.17129452100000001</v>
      </c>
      <c r="V265">
        <v>0.201974137</v>
      </c>
      <c r="W265">
        <v>0</v>
      </c>
      <c r="X265">
        <v>0.213945529</v>
      </c>
      <c r="Y265">
        <v>-4.7035519999999997E-3</v>
      </c>
      <c r="Z265">
        <v>-2.4238000999999999E-2</v>
      </c>
      <c r="AA265">
        <v>0.21550675999999999</v>
      </c>
      <c r="AB265">
        <v>-1.0226539E-2</v>
      </c>
      <c r="AC265">
        <v>-5.3823887000000001E-2</v>
      </c>
    </row>
    <row r="266" spans="1:29" x14ac:dyDescent="0.3">
      <c r="A266">
        <v>2.64</v>
      </c>
      <c r="B266">
        <v>28.2</v>
      </c>
      <c r="C266">
        <v>-100</v>
      </c>
      <c r="D266">
        <v>100</v>
      </c>
      <c r="E266">
        <v>0</v>
      </c>
      <c r="F266">
        <v>-71.846153849999993</v>
      </c>
      <c r="G266">
        <v>75.5</v>
      </c>
      <c r="H266">
        <v>-0.115384615</v>
      </c>
      <c r="I266">
        <v>-70</v>
      </c>
      <c r="J266">
        <v>75</v>
      </c>
      <c r="K266">
        <v>0</v>
      </c>
      <c r="L266">
        <v>-3.6736873229999998</v>
      </c>
      <c r="M266">
        <v>3.8605183159999998</v>
      </c>
      <c r="N266">
        <v>-5.8999259999999998E-3</v>
      </c>
      <c r="O266">
        <v>-3.5792885050000001</v>
      </c>
      <c r="P266">
        <v>3.8349519700000001</v>
      </c>
      <c r="Q266">
        <v>0</v>
      </c>
      <c r="R266">
        <v>-0.18368436599999999</v>
      </c>
      <c r="S266">
        <v>0.19302591599999999</v>
      </c>
      <c r="T266">
        <v>-2.9499600000000001E-4</v>
      </c>
      <c r="U266">
        <v>-0.17896442500000001</v>
      </c>
      <c r="V266">
        <v>0.19174759799999999</v>
      </c>
      <c r="W266">
        <v>0</v>
      </c>
      <c r="X266">
        <v>0.217493783</v>
      </c>
      <c r="Y266">
        <v>-3.3105140000000001E-3</v>
      </c>
      <c r="Z266">
        <v>-1.5871145999999999E-2</v>
      </c>
      <c r="AA266">
        <v>0.214030687</v>
      </c>
      <c r="AB266">
        <v>-4.2610579999999999E-3</v>
      </c>
      <c r="AC266">
        <v>-2.2426620000000001E-2</v>
      </c>
    </row>
    <row r="267" spans="1:29" x14ac:dyDescent="0.3">
      <c r="A267">
        <v>2.65</v>
      </c>
      <c r="B267">
        <v>28.2</v>
      </c>
      <c r="C267">
        <v>-100</v>
      </c>
      <c r="D267">
        <v>100</v>
      </c>
      <c r="E267">
        <v>0</v>
      </c>
      <c r="F267">
        <v>-73.442307690000007</v>
      </c>
      <c r="G267">
        <v>75.32692308</v>
      </c>
      <c r="H267">
        <v>-0.34615384599999999</v>
      </c>
      <c r="I267">
        <v>-71</v>
      </c>
      <c r="J267">
        <v>76</v>
      </c>
      <c r="K267">
        <v>0</v>
      </c>
      <c r="L267">
        <v>-3.755302967</v>
      </c>
      <c r="M267">
        <v>3.8516684269999999</v>
      </c>
      <c r="N267">
        <v>-1.7699777999999999E-2</v>
      </c>
      <c r="O267">
        <v>-3.6304211980000001</v>
      </c>
      <c r="P267">
        <v>3.8860846630000001</v>
      </c>
      <c r="Q267">
        <v>0</v>
      </c>
      <c r="R267">
        <v>-0.18776514799999999</v>
      </c>
      <c r="S267">
        <v>0.192583421</v>
      </c>
      <c r="T267">
        <v>-8.8498899999999998E-4</v>
      </c>
      <c r="U267">
        <v>-0.18152106000000001</v>
      </c>
      <c r="V267">
        <v>0.19430423299999999</v>
      </c>
      <c r="W267">
        <v>0</v>
      </c>
      <c r="X267">
        <v>0.21959434899999999</v>
      </c>
      <c r="Y267">
        <v>-2.1960840000000001E-3</v>
      </c>
      <c r="Z267">
        <v>-6.9004979999999997E-3</v>
      </c>
      <c r="AA267">
        <v>0.21698283400000001</v>
      </c>
      <c r="AB267">
        <v>-4.2610579999999999E-3</v>
      </c>
      <c r="AC267">
        <v>-2.2426620000000001E-2</v>
      </c>
    </row>
    <row r="268" spans="1:29" x14ac:dyDescent="0.3">
      <c r="A268">
        <v>2.66</v>
      </c>
      <c r="B268">
        <v>28.2</v>
      </c>
      <c r="C268">
        <v>-100</v>
      </c>
      <c r="D268">
        <v>100</v>
      </c>
      <c r="E268">
        <v>0</v>
      </c>
      <c r="F268">
        <v>-73</v>
      </c>
      <c r="G268">
        <v>76.5</v>
      </c>
      <c r="H268">
        <v>-0.82692307700000001</v>
      </c>
      <c r="I268">
        <v>-72</v>
      </c>
      <c r="J268">
        <v>59</v>
      </c>
      <c r="K268">
        <v>0</v>
      </c>
      <c r="L268">
        <v>-3.7326865840000001</v>
      </c>
      <c r="M268">
        <v>3.9116510089999998</v>
      </c>
      <c r="N268">
        <v>-4.2282804E-2</v>
      </c>
      <c r="O268">
        <v>-3.6815538910000001</v>
      </c>
      <c r="P268">
        <v>3.0168288830000001</v>
      </c>
      <c r="Q268">
        <v>0</v>
      </c>
      <c r="R268">
        <v>-0.18663432899999999</v>
      </c>
      <c r="S268">
        <v>0.19558254999999999</v>
      </c>
      <c r="T268">
        <v>-2.11414E-3</v>
      </c>
      <c r="U268">
        <v>-0.18407769500000001</v>
      </c>
      <c r="V268">
        <v>0.15084144399999999</v>
      </c>
      <c r="W268">
        <v>0</v>
      </c>
      <c r="X268">
        <v>0.220673018</v>
      </c>
      <c r="Y268">
        <v>-4.3921669999999998E-3</v>
      </c>
      <c r="Z268">
        <v>-1.1989616E-2</v>
      </c>
      <c r="AA268">
        <v>0.193365655</v>
      </c>
      <c r="AB268">
        <v>1.107875E-2</v>
      </c>
      <c r="AC268">
        <v>5.8309211E-2</v>
      </c>
    </row>
    <row r="269" spans="1:29" x14ac:dyDescent="0.3">
      <c r="A269">
        <v>2.67</v>
      </c>
      <c r="B269">
        <v>28.2</v>
      </c>
      <c r="C269">
        <v>-100</v>
      </c>
      <c r="D269">
        <v>100</v>
      </c>
      <c r="E269">
        <v>0</v>
      </c>
      <c r="F269">
        <v>-72.67307692</v>
      </c>
      <c r="G269">
        <v>78.25</v>
      </c>
      <c r="H269">
        <v>-1.307692308</v>
      </c>
      <c r="I269">
        <v>-72</v>
      </c>
      <c r="J269">
        <v>75</v>
      </c>
      <c r="K269">
        <v>0</v>
      </c>
      <c r="L269">
        <v>-3.7159701269999998</v>
      </c>
      <c r="M269">
        <v>4.001133222</v>
      </c>
      <c r="N269">
        <v>-6.6865829000000002E-2</v>
      </c>
      <c r="O269">
        <v>-3.6815538910000001</v>
      </c>
      <c r="P269">
        <v>3.8349519700000001</v>
      </c>
      <c r="Q269">
        <v>0</v>
      </c>
      <c r="R269">
        <v>-0.185798506</v>
      </c>
      <c r="S269">
        <v>0.200056661</v>
      </c>
      <c r="T269">
        <v>-3.343291E-3</v>
      </c>
      <c r="U269">
        <v>-0.18407769500000001</v>
      </c>
      <c r="V269">
        <v>0.19174759799999999</v>
      </c>
      <c r="W269">
        <v>0</v>
      </c>
      <c r="X269">
        <v>0.222773585</v>
      </c>
      <c r="Y269">
        <v>-6.9815789999999999E-3</v>
      </c>
      <c r="Z269">
        <v>-1.9148882999999998E-2</v>
      </c>
      <c r="AA269">
        <v>0.21698283400000001</v>
      </c>
      <c r="AB269">
        <v>-2.5566349999999998E-3</v>
      </c>
      <c r="AC269">
        <v>-1.3455972E-2</v>
      </c>
    </row>
    <row r="270" spans="1:29" x14ac:dyDescent="0.3">
      <c r="A270">
        <v>2.68</v>
      </c>
      <c r="B270">
        <v>28.2</v>
      </c>
      <c r="C270">
        <v>-100</v>
      </c>
      <c r="D270">
        <v>100</v>
      </c>
      <c r="E270">
        <v>0</v>
      </c>
      <c r="F270">
        <v>-72.769230769999993</v>
      </c>
      <c r="G270">
        <v>79.019230769999993</v>
      </c>
      <c r="H270">
        <v>-1.673076923</v>
      </c>
      <c r="I270">
        <v>-129</v>
      </c>
      <c r="J270">
        <v>143</v>
      </c>
      <c r="K270">
        <v>0</v>
      </c>
      <c r="L270">
        <v>-3.7208867319999999</v>
      </c>
      <c r="M270">
        <v>4.0404660620000001</v>
      </c>
      <c r="N270">
        <v>-8.5548928999999996E-2</v>
      </c>
      <c r="O270">
        <v>-6.5961173879999997</v>
      </c>
      <c r="P270">
        <v>7.3119750889999997</v>
      </c>
      <c r="Q270">
        <v>0</v>
      </c>
      <c r="R270">
        <v>-0.186044337</v>
      </c>
      <c r="S270">
        <v>0.20202330299999999</v>
      </c>
      <c r="T270">
        <v>-4.2774459999999999E-3</v>
      </c>
      <c r="U270">
        <v>-0.32980586899999997</v>
      </c>
      <c r="V270">
        <v>0.36559875400000003</v>
      </c>
      <c r="W270">
        <v>0</v>
      </c>
      <c r="X270">
        <v>0.224050956</v>
      </c>
      <c r="Y270">
        <v>-8.177953E-3</v>
      </c>
      <c r="Z270">
        <v>-2.0528983000000001E-2</v>
      </c>
      <c r="AA270">
        <v>0.40149204700000002</v>
      </c>
      <c r="AB270">
        <v>-1.1930962E-2</v>
      </c>
      <c r="AC270">
        <v>-6.2794534999999999E-2</v>
      </c>
    </row>
    <row r="271" spans="1:29" x14ac:dyDescent="0.3">
      <c r="A271">
        <v>2.69</v>
      </c>
      <c r="B271">
        <v>28.2</v>
      </c>
      <c r="C271">
        <v>-100</v>
      </c>
      <c r="D271">
        <v>100</v>
      </c>
      <c r="E271">
        <v>0</v>
      </c>
      <c r="F271">
        <v>-73.13461538</v>
      </c>
      <c r="G271">
        <v>79.11538462</v>
      </c>
      <c r="H271">
        <v>-1.980769231</v>
      </c>
      <c r="I271">
        <v>0</v>
      </c>
      <c r="J271">
        <v>0</v>
      </c>
      <c r="K271">
        <v>0</v>
      </c>
      <c r="L271">
        <v>-3.7395698309999998</v>
      </c>
      <c r="M271">
        <v>4.0453826680000002</v>
      </c>
      <c r="N271">
        <v>-0.101282065</v>
      </c>
      <c r="O271">
        <v>0</v>
      </c>
      <c r="P271">
        <v>0</v>
      </c>
      <c r="Q271">
        <v>0</v>
      </c>
      <c r="R271">
        <v>-0.186978492</v>
      </c>
      <c r="S271">
        <v>0.20226913299999999</v>
      </c>
      <c r="T271">
        <v>-5.0641030000000004E-3</v>
      </c>
      <c r="U271">
        <v>0</v>
      </c>
      <c r="V271">
        <v>0</v>
      </c>
      <c r="W271">
        <v>0</v>
      </c>
      <c r="X271">
        <v>0.22473222100000001</v>
      </c>
      <c r="Y271">
        <v>-8.4729490000000005E-3</v>
      </c>
      <c r="Z271">
        <v>-1.7941295999999999E-2</v>
      </c>
      <c r="AA271">
        <v>0</v>
      </c>
      <c r="AB271">
        <v>0</v>
      </c>
      <c r="AC271">
        <v>0</v>
      </c>
    </row>
    <row r="272" spans="1:29" x14ac:dyDescent="0.3">
      <c r="A272">
        <v>2.7</v>
      </c>
      <c r="B272">
        <v>28.2</v>
      </c>
      <c r="C272">
        <v>-100</v>
      </c>
      <c r="D272">
        <v>100</v>
      </c>
      <c r="E272">
        <v>0</v>
      </c>
      <c r="F272">
        <v>-73.346153849999993</v>
      </c>
      <c r="G272">
        <v>78.653846150000007</v>
      </c>
      <c r="H272">
        <v>-2.211538462</v>
      </c>
      <c r="I272">
        <v>-144</v>
      </c>
      <c r="J272">
        <v>149</v>
      </c>
      <c r="K272">
        <v>-2</v>
      </c>
      <c r="L272">
        <v>-3.750386362</v>
      </c>
      <c r="M272">
        <v>4.0217829629999997</v>
      </c>
      <c r="N272">
        <v>-0.113081917</v>
      </c>
      <c r="O272">
        <v>-7.3631077820000002</v>
      </c>
      <c r="P272">
        <v>7.6187712459999997</v>
      </c>
      <c r="Q272">
        <v>-0.102265386</v>
      </c>
      <c r="R272">
        <v>-0.18751931799999999</v>
      </c>
      <c r="S272">
        <v>0.201089148</v>
      </c>
      <c r="T272">
        <v>-5.6540959999999999E-3</v>
      </c>
      <c r="U272">
        <v>-0.368155389</v>
      </c>
      <c r="V272">
        <v>0.38093856199999998</v>
      </c>
      <c r="W272">
        <v>-5.1132690000000001E-3</v>
      </c>
      <c r="X272">
        <v>0.22436320300000001</v>
      </c>
      <c r="Y272">
        <v>-8.2926739999999999E-3</v>
      </c>
      <c r="Z272">
        <v>-1.3887253E-2</v>
      </c>
      <c r="AA272">
        <v>0.43248959399999998</v>
      </c>
      <c r="AB272">
        <v>-7.669904E-3</v>
      </c>
      <c r="AC272">
        <v>-1.3455972E-2</v>
      </c>
    </row>
    <row r="273" spans="1:29" x14ac:dyDescent="0.3">
      <c r="A273">
        <v>2.71</v>
      </c>
      <c r="B273">
        <v>28.2</v>
      </c>
      <c r="C273">
        <v>-100</v>
      </c>
      <c r="D273">
        <v>100</v>
      </c>
      <c r="E273">
        <v>0</v>
      </c>
      <c r="F273">
        <v>-73.03846154</v>
      </c>
      <c r="G273">
        <v>78.692307690000007</v>
      </c>
      <c r="H273">
        <v>-2.365384615</v>
      </c>
      <c r="I273">
        <v>-71</v>
      </c>
      <c r="J273">
        <v>0</v>
      </c>
      <c r="K273">
        <v>0</v>
      </c>
      <c r="L273">
        <v>-3.7346532259999998</v>
      </c>
      <c r="M273">
        <v>4.0237496049999999</v>
      </c>
      <c r="N273">
        <v>-0.12094848499999999</v>
      </c>
      <c r="O273">
        <v>-3.6304211980000001</v>
      </c>
      <c r="P273">
        <v>0</v>
      </c>
      <c r="Q273">
        <v>0</v>
      </c>
      <c r="R273">
        <v>-0.18673266099999999</v>
      </c>
      <c r="S273">
        <v>0.20118748</v>
      </c>
      <c r="T273">
        <v>-6.047424E-3</v>
      </c>
      <c r="U273">
        <v>-0.18152106000000001</v>
      </c>
      <c r="V273">
        <v>0</v>
      </c>
      <c r="W273">
        <v>0</v>
      </c>
      <c r="X273">
        <v>0.22396579799999999</v>
      </c>
      <c r="Y273">
        <v>-8.8498889999999997E-3</v>
      </c>
      <c r="Z273">
        <v>-1.4749814999999999E-2</v>
      </c>
      <c r="AA273">
        <v>0.10480123299999999</v>
      </c>
      <c r="AB273">
        <v>6.0507020000000002E-2</v>
      </c>
      <c r="AC273">
        <v>0.31845800000000002</v>
      </c>
    </row>
    <row r="274" spans="1:29" x14ac:dyDescent="0.3">
      <c r="A274">
        <v>2.72</v>
      </c>
      <c r="B274">
        <v>28.2</v>
      </c>
      <c r="C274">
        <v>-100</v>
      </c>
      <c r="D274">
        <v>100</v>
      </c>
      <c r="E274">
        <v>0</v>
      </c>
      <c r="F274">
        <v>-72.307692309999993</v>
      </c>
      <c r="G274">
        <v>79.442307690000007</v>
      </c>
      <c r="H274">
        <v>-2.461538462</v>
      </c>
      <c r="I274">
        <v>-58</v>
      </c>
      <c r="J274">
        <v>141</v>
      </c>
      <c r="K274">
        <v>-10</v>
      </c>
      <c r="L274">
        <v>-3.6972870269999998</v>
      </c>
      <c r="M274">
        <v>4.0620991249999996</v>
      </c>
      <c r="N274">
        <v>-0.12586509000000001</v>
      </c>
      <c r="O274">
        <v>-2.9656961900000001</v>
      </c>
      <c r="P274">
        <v>7.2097097029999997</v>
      </c>
      <c r="Q274">
        <v>-0.51132692899999999</v>
      </c>
      <c r="R274">
        <v>-0.18486435100000001</v>
      </c>
      <c r="S274">
        <v>0.203104956</v>
      </c>
      <c r="T274">
        <v>-6.2932550000000002E-3</v>
      </c>
      <c r="U274">
        <v>-0.14828480899999999</v>
      </c>
      <c r="V274">
        <v>0.36048548499999999</v>
      </c>
      <c r="W274">
        <v>-2.5566346E-2</v>
      </c>
      <c r="X274">
        <v>0.22399418400000001</v>
      </c>
      <c r="Y274">
        <v>-1.0275705E-2</v>
      </c>
      <c r="Z274">
        <v>-2.0960263999999999E-2</v>
      </c>
      <c r="AA274">
        <v>0.29373866700000001</v>
      </c>
      <c r="AB274">
        <v>-8.7777789999999994E-2</v>
      </c>
      <c r="AC274">
        <v>-0.32742864799999999</v>
      </c>
    </row>
    <row r="275" spans="1:29" x14ac:dyDescent="0.3">
      <c r="A275">
        <v>2.73</v>
      </c>
      <c r="B275">
        <v>28.2</v>
      </c>
      <c r="C275">
        <v>-100</v>
      </c>
      <c r="D275">
        <v>100</v>
      </c>
      <c r="E275">
        <v>0</v>
      </c>
      <c r="F275">
        <v>-71.61538462</v>
      </c>
      <c r="G275">
        <v>80.46153846</v>
      </c>
      <c r="H275">
        <v>-2.538461538</v>
      </c>
      <c r="I275">
        <v>-69</v>
      </c>
      <c r="J275">
        <v>80</v>
      </c>
      <c r="K275">
        <v>-5</v>
      </c>
      <c r="L275">
        <v>-3.661887471</v>
      </c>
      <c r="M275">
        <v>4.1142151389999997</v>
      </c>
      <c r="N275">
        <v>-0.12979837399999999</v>
      </c>
      <c r="O275">
        <v>-3.5281558120000001</v>
      </c>
      <c r="P275">
        <v>4.0906154340000001</v>
      </c>
      <c r="Q275">
        <v>-0.25566346499999998</v>
      </c>
      <c r="R275">
        <v>-0.183094374</v>
      </c>
      <c r="S275">
        <v>0.20571075699999999</v>
      </c>
      <c r="T275">
        <v>-6.4899190000000002E-3</v>
      </c>
      <c r="U275">
        <v>-0.17640779100000001</v>
      </c>
      <c r="V275">
        <v>0.204530772</v>
      </c>
      <c r="W275">
        <v>-1.2783173E-2</v>
      </c>
      <c r="X275">
        <v>0.224476747</v>
      </c>
      <c r="Y275">
        <v>-1.1865407E-2</v>
      </c>
      <c r="Z275">
        <v>-2.8292042999999999E-2</v>
      </c>
      <c r="AA275">
        <v>0.219934982</v>
      </c>
      <c r="AB275">
        <v>-1.7896443000000001E-2</v>
      </c>
      <c r="AC275">
        <v>-2.6911944E-2</v>
      </c>
    </row>
    <row r="276" spans="1:29" x14ac:dyDescent="0.3">
      <c r="A276">
        <v>2.74</v>
      </c>
      <c r="B276">
        <v>28.2</v>
      </c>
      <c r="C276">
        <v>-100</v>
      </c>
      <c r="D276">
        <v>100</v>
      </c>
      <c r="E276">
        <v>0</v>
      </c>
      <c r="F276">
        <v>-69.96153846</v>
      </c>
      <c r="G276">
        <v>79.769230769999993</v>
      </c>
      <c r="H276">
        <v>-2.596153846</v>
      </c>
      <c r="I276">
        <v>-66</v>
      </c>
      <c r="J276">
        <v>78</v>
      </c>
      <c r="K276">
        <v>-5</v>
      </c>
      <c r="L276">
        <v>-3.5773218629999999</v>
      </c>
      <c r="M276">
        <v>4.0788155819999998</v>
      </c>
      <c r="N276">
        <v>-0.13274833699999999</v>
      </c>
      <c r="O276">
        <v>-3.374757733</v>
      </c>
      <c r="P276">
        <v>3.9883500490000001</v>
      </c>
      <c r="Q276">
        <v>-0.25566346499999998</v>
      </c>
      <c r="R276">
        <v>-0.178866093</v>
      </c>
      <c r="S276">
        <v>0.20394077899999999</v>
      </c>
      <c r="T276">
        <v>-6.6374169999999996E-3</v>
      </c>
      <c r="U276">
        <v>-0.168737887</v>
      </c>
      <c r="V276">
        <v>0.199417502</v>
      </c>
      <c r="W276">
        <v>-1.2783173E-2</v>
      </c>
      <c r="X276">
        <v>0.22101365100000001</v>
      </c>
      <c r="Y276">
        <v>-1.2783173E-2</v>
      </c>
      <c r="Z276">
        <v>-3.2346086000000003E-2</v>
      </c>
      <c r="AA276">
        <v>0.212554613</v>
      </c>
      <c r="AB276">
        <v>-1.8748654E-2</v>
      </c>
      <c r="AC276">
        <v>-3.1397267999999999E-2</v>
      </c>
    </row>
    <row r="277" spans="1:29" x14ac:dyDescent="0.3">
      <c r="A277">
        <v>2.75</v>
      </c>
      <c r="B277">
        <v>28.2</v>
      </c>
      <c r="C277">
        <v>-100</v>
      </c>
      <c r="D277">
        <v>100</v>
      </c>
      <c r="E277">
        <v>0</v>
      </c>
      <c r="F277">
        <v>-68.596153849999993</v>
      </c>
      <c r="G277">
        <v>78.442307690000007</v>
      </c>
      <c r="H277">
        <v>-2.615384615</v>
      </c>
      <c r="I277">
        <v>-64</v>
      </c>
      <c r="J277">
        <v>78</v>
      </c>
      <c r="K277">
        <v>-4</v>
      </c>
      <c r="L277">
        <v>-3.5075060709999999</v>
      </c>
      <c r="M277">
        <v>4.010966432</v>
      </c>
      <c r="N277">
        <v>-0.133731658</v>
      </c>
      <c r="O277">
        <v>-3.272492347</v>
      </c>
      <c r="P277">
        <v>3.9883500490000001</v>
      </c>
      <c r="Q277">
        <v>-0.204530772</v>
      </c>
      <c r="R277">
        <v>-0.17537530400000001</v>
      </c>
      <c r="S277">
        <v>0.200548322</v>
      </c>
      <c r="T277">
        <v>-6.6865830000000003E-3</v>
      </c>
      <c r="U277">
        <v>-0.163624617</v>
      </c>
      <c r="V277">
        <v>0.199417502</v>
      </c>
      <c r="W277">
        <v>-1.0226539E-2</v>
      </c>
      <c r="X277">
        <v>0.217039606</v>
      </c>
      <c r="Y277">
        <v>-1.2848728E-2</v>
      </c>
      <c r="Z277">
        <v>-3.2432342000000003E-2</v>
      </c>
      <c r="AA277">
        <v>0.20960246599999999</v>
      </c>
      <c r="AB277">
        <v>-1.8748654E-2</v>
      </c>
      <c r="AC277">
        <v>-4.4853239000000003E-2</v>
      </c>
    </row>
    <row r="278" spans="1:29" x14ac:dyDescent="0.3">
      <c r="A278">
        <v>2.76</v>
      </c>
      <c r="B278">
        <v>28.2</v>
      </c>
      <c r="C278">
        <v>-100</v>
      </c>
      <c r="D278">
        <v>100</v>
      </c>
      <c r="E278">
        <v>0</v>
      </c>
      <c r="F278">
        <v>-68.17307692</v>
      </c>
      <c r="G278">
        <v>78.03846154</v>
      </c>
      <c r="H278">
        <v>-2.576923077</v>
      </c>
      <c r="I278">
        <v>-68</v>
      </c>
      <c r="J278">
        <v>63</v>
      </c>
      <c r="K278">
        <v>-3</v>
      </c>
      <c r="L278">
        <v>-3.485873008</v>
      </c>
      <c r="M278">
        <v>3.9903166909999999</v>
      </c>
      <c r="N278">
        <v>-0.13176501600000001</v>
      </c>
      <c r="O278">
        <v>-3.4770231190000001</v>
      </c>
      <c r="P278">
        <v>3.2213596550000001</v>
      </c>
      <c r="Q278">
        <v>-0.15339807899999999</v>
      </c>
      <c r="R278">
        <v>-0.17429364999999999</v>
      </c>
      <c r="S278">
        <v>0.199515835</v>
      </c>
      <c r="T278">
        <v>-6.5882509999999998E-3</v>
      </c>
      <c r="U278">
        <v>-0.17385115600000001</v>
      </c>
      <c r="V278">
        <v>0.161067983</v>
      </c>
      <c r="W278">
        <v>-7.669904E-3</v>
      </c>
      <c r="X278">
        <v>0.21581900700000001</v>
      </c>
      <c r="Y278">
        <v>-1.2799562E-2</v>
      </c>
      <c r="Z278">
        <v>-3.2691111000000002E-2</v>
      </c>
      <c r="AA278">
        <v>0.193365655</v>
      </c>
      <c r="AB278">
        <v>-8.5221199999999998E-4</v>
      </c>
      <c r="AC278">
        <v>3.5882591999999998E-2</v>
      </c>
    </row>
    <row r="279" spans="1:29" x14ac:dyDescent="0.3">
      <c r="A279">
        <v>2.77</v>
      </c>
      <c r="B279">
        <v>28.2</v>
      </c>
      <c r="C279">
        <v>-100</v>
      </c>
      <c r="D279">
        <v>100</v>
      </c>
      <c r="E279">
        <v>0</v>
      </c>
      <c r="F279">
        <v>-66</v>
      </c>
      <c r="G279">
        <v>77.807692309999993</v>
      </c>
      <c r="H279">
        <v>-2.5</v>
      </c>
      <c r="I279">
        <v>-69</v>
      </c>
      <c r="J279">
        <v>81</v>
      </c>
      <c r="K279">
        <v>-2</v>
      </c>
      <c r="L279">
        <v>-3.374757733</v>
      </c>
      <c r="M279">
        <v>3.978516838</v>
      </c>
      <c r="N279">
        <v>-0.127831732</v>
      </c>
      <c r="O279">
        <v>-3.5281558120000001</v>
      </c>
      <c r="P279">
        <v>4.1417481269999996</v>
      </c>
      <c r="Q279">
        <v>-0.102265386</v>
      </c>
      <c r="R279">
        <v>-0.168737887</v>
      </c>
      <c r="S279">
        <v>0.19892584199999999</v>
      </c>
      <c r="T279">
        <v>-6.3915869999999998E-3</v>
      </c>
      <c r="U279">
        <v>-0.17640779100000001</v>
      </c>
      <c r="V279">
        <v>0.207087406</v>
      </c>
      <c r="W279">
        <v>-5.1132690000000001E-3</v>
      </c>
      <c r="X279">
        <v>0.21227075300000001</v>
      </c>
      <c r="Y279">
        <v>-1.4323709E-2</v>
      </c>
      <c r="Z279">
        <v>-4.1748014999999999E-2</v>
      </c>
      <c r="AA279">
        <v>0.221411055</v>
      </c>
      <c r="AB279">
        <v>-1.3635385E-2</v>
      </c>
      <c r="AC279">
        <v>-4.4853239000000003E-2</v>
      </c>
    </row>
    <row r="280" spans="1:29" x14ac:dyDescent="0.3">
      <c r="A280">
        <v>2.78</v>
      </c>
      <c r="B280">
        <v>28.2</v>
      </c>
      <c r="C280">
        <v>-100</v>
      </c>
      <c r="D280">
        <v>100</v>
      </c>
      <c r="E280">
        <v>0</v>
      </c>
      <c r="F280">
        <v>-64.5</v>
      </c>
      <c r="G280">
        <v>78.019230769999993</v>
      </c>
      <c r="H280">
        <v>-2.269230769</v>
      </c>
      <c r="I280">
        <v>-56</v>
      </c>
      <c r="J280">
        <v>82</v>
      </c>
      <c r="K280">
        <v>-1</v>
      </c>
      <c r="L280">
        <v>-3.2980586939999998</v>
      </c>
      <c r="M280">
        <v>3.9893333700000002</v>
      </c>
      <c r="N280">
        <v>-0.11603188</v>
      </c>
      <c r="O280">
        <v>-2.8634308040000001</v>
      </c>
      <c r="P280">
        <v>4.1928808200000001</v>
      </c>
      <c r="Q280">
        <v>-5.1132693E-2</v>
      </c>
      <c r="R280">
        <v>-0.164902935</v>
      </c>
      <c r="S280">
        <v>0.19946666800000001</v>
      </c>
      <c r="T280">
        <v>-5.8015940000000002E-3</v>
      </c>
      <c r="U280">
        <v>-0.14317154000000001</v>
      </c>
      <c r="V280">
        <v>0.209644041</v>
      </c>
      <c r="W280">
        <v>-2.5566349999999998E-3</v>
      </c>
      <c r="X280">
        <v>0.210368888</v>
      </c>
      <c r="Y280">
        <v>-1.5388974E-2</v>
      </c>
      <c r="Z280">
        <v>-5.0459893999999998E-2</v>
      </c>
      <c r="AA280">
        <v>0.20369817100000001</v>
      </c>
      <c r="AB280">
        <v>-2.3861923E-2</v>
      </c>
      <c r="AC280">
        <v>-0.112133099</v>
      </c>
    </row>
    <row r="281" spans="1:29" x14ac:dyDescent="0.3">
      <c r="A281">
        <v>2.79</v>
      </c>
      <c r="B281">
        <v>28.2</v>
      </c>
      <c r="C281">
        <v>-100</v>
      </c>
      <c r="D281">
        <v>100</v>
      </c>
      <c r="E281">
        <v>0</v>
      </c>
      <c r="F281">
        <v>-66.42307692</v>
      </c>
      <c r="G281">
        <v>77.88461538</v>
      </c>
      <c r="H281">
        <v>-1.769230769</v>
      </c>
      <c r="I281">
        <v>-65</v>
      </c>
      <c r="J281">
        <v>80</v>
      </c>
      <c r="K281">
        <v>-1</v>
      </c>
      <c r="L281">
        <v>-3.3963907959999999</v>
      </c>
      <c r="M281">
        <v>3.9824501219999999</v>
      </c>
      <c r="N281">
        <v>-9.0465534E-2</v>
      </c>
      <c r="O281">
        <v>-3.32362504</v>
      </c>
      <c r="P281">
        <v>4.0906154340000001</v>
      </c>
      <c r="Q281">
        <v>-5.1132693E-2</v>
      </c>
      <c r="R281">
        <v>-0.16981953999999999</v>
      </c>
      <c r="S281">
        <v>0.199122506</v>
      </c>
      <c r="T281">
        <v>-4.523277E-3</v>
      </c>
      <c r="U281">
        <v>-0.166181252</v>
      </c>
      <c r="V281">
        <v>0.204530772</v>
      </c>
      <c r="W281">
        <v>-2.5566349999999998E-3</v>
      </c>
      <c r="X281">
        <v>0.21300879</v>
      </c>
      <c r="Y281">
        <v>-1.2783173E-2</v>
      </c>
      <c r="Z281">
        <v>-4.347314E-2</v>
      </c>
      <c r="AA281">
        <v>0.214030687</v>
      </c>
      <c r="AB281">
        <v>-1.4487596E-2</v>
      </c>
      <c r="AC281">
        <v>-6.2794534999999999E-2</v>
      </c>
    </row>
    <row r="282" spans="1:29" x14ac:dyDescent="0.3">
      <c r="A282">
        <v>2.8</v>
      </c>
      <c r="B282">
        <v>28.2</v>
      </c>
      <c r="C282">
        <v>-100</v>
      </c>
      <c r="D282">
        <v>100</v>
      </c>
      <c r="E282">
        <v>0</v>
      </c>
      <c r="F282">
        <v>-69.36538462</v>
      </c>
      <c r="G282">
        <v>78.442307690000007</v>
      </c>
      <c r="H282">
        <v>-1.25</v>
      </c>
      <c r="I282">
        <v>-65</v>
      </c>
      <c r="J282">
        <v>80</v>
      </c>
      <c r="K282">
        <v>-1</v>
      </c>
      <c r="L282">
        <v>-3.546838911</v>
      </c>
      <c r="M282">
        <v>4.010966432</v>
      </c>
      <c r="N282">
        <v>-6.3915866000000002E-2</v>
      </c>
      <c r="O282">
        <v>-3.32362504</v>
      </c>
      <c r="P282">
        <v>4.0906154340000001</v>
      </c>
      <c r="Q282">
        <v>-5.1132693E-2</v>
      </c>
      <c r="R282">
        <v>-0.177341946</v>
      </c>
      <c r="S282">
        <v>0.200548322</v>
      </c>
      <c r="T282">
        <v>-3.1957930000000002E-3</v>
      </c>
      <c r="U282">
        <v>-0.166181252</v>
      </c>
      <c r="V282">
        <v>0.204530772</v>
      </c>
      <c r="W282">
        <v>-2.5566349999999998E-3</v>
      </c>
      <c r="X282">
        <v>0.21817504700000001</v>
      </c>
      <c r="Y282">
        <v>-9.8659879999999991E-3</v>
      </c>
      <c r="Z282">
        <v>-3.5106285000000001E-2</v>
      </c>
      <c r="AA282">
        <v>0.214030687</v>
      </c>
      <c r="AB282">
        <v>-1.4487596E-2</v>
      </c>
      <c r="AC282">
        <v>-6.2794534999999999E-2</v>
      </c>
    </row>
    <row r="283" spans="1:29" x14ac:dyDescent="0.3">
      <c r="A283">
        <v>2.81</v>
      </c>
      <c r="B283">
        <v>28.2</v>
      </c>
      <c r="C283">
        <v>-100</v>
      </c>
      <c r="D283">
        <v>100</v>
      </c>
      <c r="E283">
        <v>0</v>
      </c>
      <c r="F283">
        <v>-70.557692309999993</v>
      </c>
      <c r="G283">
        <v>79.11538462</v>
      </c>
      <c r="H283">
        <v>-0.86538461499999997</v>
      </c>
      <c r="I283">
        <v>-64</v>
      </c>
      <c r="J283">
        <v>76</v>
      </c>
      <c r="K283">
        <v>0</v>
      </c>
      <c r="L283">
        <v>-3.6078048150000002</v>
      </c>
      <c r="M283">
        <v>4.0453826680000002</v>
      </c>
      <c r="N283">
        <v>-4.4249445999999998E-2</v>
      </c>
      <c r="O283">
        <v>-3.272492347</v>
      </c>
      <c r="P283">
        <v>3.8860846630000001</v>
      </c>
      <c r="Q283">
        <v>0</v>
      </c>
      <c r="R283">
        <v>-0.18039024100000001</v>
      </c>
      <c r="S283">
        <v>0.20226913299999999</v>
      </c>
      <c r="T283">
        <v>-2.212472E-3</v>
      </c>
      <c r="U283">
        <v>-0.163624617</v>
      </c>
      <c r="V283">
        <v>0.19430423299999999</v>
      </c>
      <c r="W283">
        <v>0</v>
      </c>
      <c r="X283">
        <v>0.220928493</v>
      </c>
      <c r="Y283">
        <v>-8.7679460000000004E-3</v>
      </c>
      <c r="Z283">
        <v>-3.4502492000000003E-2</v>
      </c>
      <c r="AA283">
        <v>0.206650318</v>
      </c>
      <c r="AB283">
        <v>-1.0226539E-2</v>
      </c>
      <c r="AC283">
        <v>-5.3823887000000001E-2</v>
      </c>
    </row>
    <row r="284" spans="1:29" x14ac:dyDescent="0.3">
      <c r="A284">
        <v>2.82</v>
      </c>
      <c r="B284">
        <v>28.2</v>
      </c>
      <c r="C284">
        <v>-100</v>
      </c>
      <c r="D284">
        <v>100</v>
      </c>
      <c r="E284">
        <v>0</v>
      </c>
      <c r="F284">
        <v>-70.75</v>
      </c>
      <c r="G284">
        <v>79.03846154</v>
      </c>
      <c r="H284">
        <v>-0.55769230800000003</v>
      </c>
      <c r="I284">
        <v>-66</v>
      </c>
      <c r="J284">
        <v>60</v>
      </c>
      <c r="K284">
        <v>0</v>
      </c>
      <c r="L284">
        <v>-3.6176380250000002</v>
      </c>
      <c r="M284">
        <v>4.0414493829999998</v>
      </c>
      <c r="N284">
        <v>-2.851631E-2</v>
      </c>
      <c r="O284">
        <v>-3.374757733</v>
      </c>
      <c r="P284">
        <v>3.0679615760000001</v>
      </c>
      <c r="Q284">
        <v>0</v>
      </c>
      <c r="R284">
        <v>-0.18088190100000001</v>
      </c>
      <c r="S284">
        <v>0.202072469</v>
      </c>
      <c r="T284">
        <v>-1.425815E-3</v>
      </c>
      <c r="U284">
        <v>-0.168737887</v>
      </c>
      <c r="V284">
        <v>0.15339807899999999</v>
      </c>
      <c r="W284">
        <v>0</v>
      </c>
      <c r="X284">
        <v>0.22109880900000001</v>
      </c>
      <c r="Y284">
        <v>-8.0140660000000002E-3</v>
      </c>
      <c r="Z284">
        <v>-3.4675004000000002E-2</v>
      </c>
      <c r="AA284">
        <v>0.185985286</v>
      </c>
      <c r="AB284">
        <v>5.1132690000000001E-3</v>
      </c>
      <c r="AC284">
        <v>2.6911944E-2</v>
      </c>
    </row>
    <row r="285" spans="1:29" x14ac:dyDescent="0.3">
      <c r="A285">
        <v>2.83</v>
      </c>
      <c r="B285">
        <v>28.2</v>
      </c>
      <c r="C285">
        <v>-100</v>
      </c>
      <c r="D285">
        <v>100</v>
      </c>
      <c r="E285">
        <v>0</v>
      </c>
      <c r="F285">
        <v>-71.25</v>
      </c>
      <c r="G285">
        <v>79.230769230000007</v>
      </c>
      <c r="H285">
        <v>-0.32692307700000001</v>
      </c>
      <c r="I285">
        <v>-55</v>
      </c>
      <c r="J285">
        <v>75</v>
      </c>
      <c r="K285">
        <v>0</v>
      </c>
      <c r="L285">
        <v>-3.6432043709999999</v>
      </c>
      <c r="M285">
        <v>4.0512825939999999</v>
      </c>
      <c r="N285">
        <v>-1.6716457000000001E-2</v>
      </c>
      <c r="O285">
        <v>-2.812298111</v>
      </c>
      <c r="P285">
        <v>3.8349519700000001</v>
      </c>
      <c r="Q285">
        <v>0</v>
      </c>
      <c r="R285">
        <v>-0.18216021900000001</v>
      </c>
      <c r="S285">
        <v>0.20256413000000001</v>
      </c>
      <c r="T285">
        <v>-8.3582299999999997E-4</v>
      </c>
      <c r="U285">
        <v>-0.14061490600000001</v>
      </c>
      <c r="V285">
        <v>0.19174759799999999</v>
      </c>
      <c r="W285">
        <v>0</v>
      </c>
      <c r="X285">
        <v>0.222120706</v>
      </c>
      <c r="Y285">
        <v>-7.358519E-3</v>
      </c>
      <c r="Z285">
        <v>-3.4329978999999997E-2</v>
      </c>
      <c r="AA285">
        <v>0.191889581</v>
      </c>
      <c r="AB285">
        <v>-1.7044231E-2</v>
      </c>
      <c r="AC285">
        <v>-8.9706479000000006E-2</v>
      </c>
    </row>
    <row r="286" spans="1:29" x14ac:dyDescent="0.3">
      <c r="A286">
        <v>2.84</v>
      </c>
      <c r="B286">
        <v>28.2</v>
      </c>
      <c r="C286">
        <v>-100</v>
      </c>
      <c r="D286">
        <v>100</v>
      </c>
      <c r="E286">
        <v>0</v>
      </c>
      <c r="F286">
        <v>-72.03846154</v>
      </c>
      <c r="G286">
        <v>78.75</v>
      </c>
      <c r="H286">
        <v>-0.17307692299999999</v>
      </c>
      <c r="I286">
        <v>-70</v>
      </c>
      <c r="J286">
        <v>76</v>
      </c>
      <c r="K286">
        <v>0</v>
      </c>
      <c r="L286">
        <v>-3.6835205329999998</v>
      </c>
      <c r="M286">
        <v>4.0266995679999997</v>
      </c>
      <c r="N286">
        <v>-8.8498889999999997E-3</v>
      </c>
      <c r="O286">
        <v>-3.5792885050000001</v>
      </c>
      <c r="P286">
        <v>3.8860846630000001</v>
      </c>
      <c r="Q286">
        <v>0</v>
      </c>
      <c r="R286">
        <v>-0.18417602699999999</v>
      </c>
      <c r="S286">
        <v>0.201334978</v>
      </c>
      <c r="T286">
        <v>-4.4249399999999998E-4</v>
      </c>
      <c r="U286">
        <v>-0.17896442500000001</v>
      </c>
      <c r="V286">
        <v>0.19430423299999999</v>
      </c>
      <c r="W286">
        <v>0</v>
      </c>
      <c r="X286">
        <v>0.222574883</v>
      </c>
      <c r="Y286">
        <v>-6.0146469999999997E-3</v>
      </c>
      <c r="Z286">
        <v>-2.9327117999999999E-2</v>
      </c>
      <c r="AA286">
        <v>0.21550675999999999</v>
      </c>
      <c r="AB286">
        <v>-5.1132690000000001E-3</v>
      </c>
      <c r="AC286">
        <v>-2.6911944E-2</v>
      </c>
    </row>
    <row r="287" spans="1:29" x14ac:dyDescent="0.3">
      <c r="A287">
        <v>2.85</v>
      </c>
      <c r="B287">
        <v>28.2</v>
      </c>
      <c r="C287">
        <v>-100</v>
      </c>
      <c r="D287">
        <v>100</v>
      </c>
      <c r="E287">
        <v>0</v>
      </c>
      <c r="F287">
        <v>-72.88461538</v>
      </c>
      <c r="G287">
        <v>77.596153849999993</v>
      </c>
      <c r="H287">
        <v>-7.6923077000000006E-2</v>
      </c>
      <c r="I287">
        <v>-71</v>
      </c>
      <c r="J287">
        <v>74</v>
      </c>
      <c r="K287">
        <v>0</v>
      </c>
      <c r="L287">
        <v>-3.726786658</v>
      </c>
      <c r="M287">
        <v>3.9677003069999999</v>
      </c>
      <c r="N287">
        <v>-3.9332840000000004E-3</v>
      </c>
      <c r="O287">
        <v>-3.6304211980000001</v>
      </c>
      <c r="P287">
        <v>3.7838192770000001</v>
      </c>
      <c r="Q287">
        <v>0</v>
      </c>
      <c r="R287">
        <v>-0.186339333</v>
      </c>
      <c r="S287">
        <v>0.198385015</v>
      </c>
      <c r="T287">
        <v>-1.9666400000000001E-4</v>
      </c>
      <c r="U287">
        <v>-0.18152106000000001</v>
      </c>
      <c r="V287">
        <v>0.18919096399999999</v>
      </c>
      <c r="W287">
        <v>0</v>
      </c>
      <c r="X287">
        <v>0.222120706</v>
      </c>
      <c r="Y287">
        <v>-4.1463369999999999E-3</v>
      </c>
      <c r="Z287">
        <v>-2.0787751E-2</v>
      </c>
      <c r="AA287">
        <v>0.214030687</v>
      </c>
      <c r="AB287">
        <v>-2.5566349999999998E-3</v>
      </c>
      <c r="AC287">
        <v>-1.3455972E-2</v>
      </c>
    </row>
    <row r="288" spans="1:29" x14ac:dyDescent="0.3">
      <c r="A288">
        <v>2.86</v>
      </c>
      <c r="B288">
        <v>28.2</v>
      </c>
      <c r="C288">
        <v>-100</v>
      </c>
      <c r="D288">
        <v>100</v>
      </c>
      <c r="E288">
        <v>0</v>
      </c>
      <c r="F288">
        <v>-73.230769230000007</v>
      </c>
      <c r="G288">
        <v>76.67307692</v>
      </c>
      <c r="H288">
        <v>0</v>
      </c>
      <c r="I288">
        <v>-144</v>
      </c>
      <c r="J288">
        <v>131</v>
      </c>
      <c r="K288">
        <v>1</v>
      </c>
      <c r="L288">
        <v>-3.7444864359999999</v>
      </c>
      <c r="M288">
        <v>3.9205008979999998</v>
      </c>
      <c r="N288">
        <v>0</v>
      </c>
      <c r="O288">
        <v>-7.3631077820000002</v>
      </c>
      <c r="P288">
        <v>6.6983827739999997</v>
      </c>
      <c r="Q288">
        <v>5.1132693E-2</v>
      </c>
      <c r="R288">
        <v>-0.187224322</v>
      </c>
      <c r="S288">
        <v>0.19602504500000001</v>
      </c>
      <c r="T288">
        <v>0</v>
      </c>
      <c r="U288">
        <v>-0.368155389</v>
      </c>
      <c r="V288">
        <v>0.33491913899999998</v>
      </c>
      <c r="W288">
        <v>2.5566349999999998E-3</v>
      </c>
      <c r="X288">
        <v>0.22126912500000001</v>
      </c>
      <c r="Y288">
        <v>-2.933574E-3</v>
      </c>
      <c r="Z288">
        <v>-1.5439865000000001E-2</v>
      </c>
      <c r="AA288">
        <v>0.40592026799999997</v>
      </c>
      <c r="AB288">
        <v>1.2783173E-2</v>
      </c>
      <c r="AC288">
        <v>5.3823887000000001E-2</v>
      </c>
    </row>
    <row r="289" spans="1:29" x14ac:dyDescent="0.3">
      <c r="A289">
        <v>2.87</v>
      </c>
      <c r="B289">
        <v>28.2</v>
      </c>
      <c r="C289">
        <v>-100</v>
      </c>
      <c r="D289">
        <v>100</v>
      </c>
      <c r="E289">
        <v>0</v>
      </c>
      <c r="F289">
        <v>-73.61538462</v>
      </c>
      <c r="G289">
        <v>76.096153849999993</v>
      </c>
      <c r="H289">
        <v>5.7692307999999998E-2</v>
      </c>
      <c r="I289">
        <v>-56</v>
      </c>
      <c r="J289">
        <v>72</v>
      </c>
      <c r="K289">
        <v>0</v>
      </c>
      <c r="L289">
        <v>-3.7641528559999999</v>
      </c>
      <c r="M289">
        <v>3.8910012680000001</v>
      </c>
      <c r="N289">
        <v>2.9499629999999999E-3</v>
      </c>
      <c r="O289">
        <v>-2.8634308040000001</v>
      </c>
      <c r="P289">
        <v>3.6815538910000001</v>
      </c>
      <c r="Q289">
        <v>0</v>
      </c>
      <c r="R289">
        <v>-0.18820764300000001</v>
      </c>
      <c r="S289">
        <v>0.194550063</v>
      </c>
      <c r="T289">
        <v>1.47498E-4</v>
      </c>
      <c r="U289">
        <v>-0.14317154000000001</v>
      </c>
      <c r="V289">
        <v>0.18407769500000001</v>
      </c>
      <c r="W289">
        <v>0</v>
      </c>
      <c r="X289">
        <v>0.22098526499999999</v>
      </c>
      <c r="Y289">
        <v>-2.015808E-3</v>
      </c>
      <c r="Z289">
        <v>-1.1385822E-2</v>
      </c>
      <c r="AA289">
        <v>0.18893743399999999</v>
      </c>
      <c r="AB289">
        <v>-1.3635385E-2</v>
      </c>
      <c r="AC289">
        <v>-7.1765182999999996E-2</v>
      </c>
    </row>
    <row r="290" spans="1:29" x14ac:dyDescent="0.3">
      <c r="A290">
        <v>2.88</v>
      </c>
      <c r="B290">
        <v>28.2</v>
      </c>
      <c r="C290">
        <v>-100</v>
      </c>
      <c r="D290">
        <v>100</v>
      </c>
      <c r="E290">
        <v>0</v>
      </c>
      <c r="F290">
        <v>-74.36538462</v>
      </c>
      <c r="G290">
        <v>75.980769230000007</v>
      </c>
      <c r="H290">
        <v>7.6923077000000006E-2</v>
      </c>
      <c r="I290">
        <v>-71</v>
      </c>
      <c r="J290">
        <v>74</v>
      </c>
      <c r="K290">
        <v>0</v>
      </c>
      <c r="L290">
        <v>-3.8025023760000001</v>
      </c>
      <c r="M290">
        <v>3.885101342</v>
      </c>
      <c r="N290">
        <v>3.9332840000000004E-3</v>
      </c>
      <c r="O290">
        <v>-3.6304211980000001</v>
      </c>
      <c r="P290">
        <v>3.7838192770000001</v>
      </c>
      <c r="Q290">
        <v>0</v>
      </c>
      <c r="R290">
        <v>-0.19012511900000001</v>
      </c>
      <c r="S290">
        <v>0.194255067</v>
      </c>
      <c r="T290">
        <v>1.9666400000000001E-4</v>
      </c>
      <c r="U290">
        <v>-0.18152106000000001</v>
      </c>
      <c r="V290">
        <v>0.18919096399999999</v>
      </c>
      <c r="W290">
        <v>0</v>
      </c>
      <c r="X290">
        <v>0.22192200400000001</v>
      </c>
      <c r="Y290">
        <v>-1.2455400000000001E-3</v>
      </c>
      <c r="Z290">
        <v>-7.5905479999999999E-3</v>
      </c>
      <c r="AA290">
        <v>0.214030687</v>
      </c>
      <c r="AB290">
        <v>-2.5566349999999998E-3</v>
      </c>
      <c r="AC290">
        <v>-1.3455972E-2</v>
      </c>
    </row>
    <row r="291" spans="1:29" x14ac:dyDescent="0.3">
      <c r="A291">
        <v>2.89</v>
      </c>
      <c r="B291">
        <v>28.2</v>
      </c>
      <c r="C291">
        <v>-100</v>
      </c>
      <c r="D291">
        <v>100</v>
      </c>
      <c r="E291">
        <v>0</v>
      </c>
      <c r="F291">
        <v>-75.36538462</v>
      </c>
      <c r="G291">
        <v>76.32692308</v>
      </c>
      <c r="H291">
        <v>7.6923077000000006E-2</v>
      </c>
      <c r="I291">
        <v>-74</v>
      </c>
      <c r="J291">
        <v>73</v>
      </c>
      <c r="K291">
        <v>0</v>
      </c>
      <c r="L291">
        <v>-3.8536350690000001</v>
      </c>
      <c r="M291">
        <v>3.9028011199999999</v>
      </c>
      <c r="N291">
        <v>3.9332840000000004E-3</v>
      </c>
      <c r="O291">
        <v>-3.7838192770000001</v>
      </c>
      <c r="P291">
        <v>3.7326865840000001</v>
      </c>
      <c r="Q291">
        <v>0</v>
      </c>
      <c r="R291">
        <v>-0.19268175300000001</v>
      </c>
      <c r="S291">
        <v>0.19514005600000001</v>
      </c>
      <c r="T291">
        <v>1.9666400000000001E-4</v>
      </c>
      <c r="U291">
        <v>-0.18919096399999999</v>
      </c>
      <c r="V291">
        <v>0.18663432899999999</v>
      </c>
      <c r="W291">
        <v>0</v>
      </c>
      <c r="X291">
        <v>0.22390902600000001</v>
      </c>
      <c r="Y291">
        <v>-6.8832500000000005E-4</v>
      </c>
      <c r="Z291">
        <v>-4.6578360000000003E-3</v>
      </c>
      <c r="AA291">
        <v>0.21698283400000001</v>
      </c>
      <c r="AB291">
        <v>8.5221199999999998E-4</v>
      </c>
      <c r="AC291">
        <v>4.4853239999999997E-3</v>
      </c>
    </row>
    <row r="292" spans="1:29" x14ac:dyDescent="0.3">
      <c r="A292">
        <v>2.9</v>
      </c>
      <c r="B292">
        <v>28.2</v>
      </c>
      <c r="C292">
        <v>-100</v>
      </c>
      <c r="D292">
        <v>100</v>
      </c>
      <c r="E292">
        <v>0</v>
      </c>
      <c r="F292">
        <v>-76.5</v>
      </c>
      <c r="G292">
        <v>76.230769230000007</v>
      </c>
      <c r="H292">
        <v>5.7692307999999998E-2</v>
      </c>
      <c r="I292">
        <v>-76</v>
      </c>
      <c r="J292">
        <v>75</v>
      </c>
      <c r="K292">
        <v>0</v>
      </c>
      <c r="L292">
        <v>-3.9116510089999998</v>
      </c>
      <c r="M292">
        <v>3.8978845149999999</v>
      </c>
      <c r="N292">
        <v>2.9499629999999999E-3</v>
      </c>
      <c r="O292">
        <v>-3.8860846630000001</v>
      </c>
      <c r="P292">
        <v>3.8349519700000001</v>
      </c>
      <c r="Q292">
        <v>0</v>
      </c>
      <c r="R292">
        <v>-0.19558254999999999</v>
      </c>
      <c r="S292">
        <v>0.194894226</v>
      </c>
      <c r="T292">
        <v>1.47498E-4</v>
      </c>
      <c r="U292">
        <v>-0.19430423299999999</v>
      </c>
      <c r="V292">
        <v>0.19174759799999999</v>
      </c>
      <c r="W292">
        <v>0</v>
      </c>
      <c r="X292">
        <v>0.22544187199999999</v>
      </c>
      <c r="Y292">
        <v>3.2777400000000002E-4</v>
      </c>
      <c r="Z292">
        <v>9.4881900000000005E-4</v>
      </c>
      <c r="AA292">
        <v>0.22288712899999999</v>
      </c>
      <c r="AB292">
        <v>8.5221199999999998E-4</v>
      </c>
      <c r="AC292">
        <v>4.4853239999999997E-3</v>
      </c>
    </row>
    <row r="293" spans="1:29" x14ac:dyDescent="0.3">
      <c r="A293">
        <v>2.91</v>
      </c>
      <c r="B293">
        <v>28.2</v>
      </c>
      <c r="C293">
        <v>-100</v>
      </c>
      <c r="D293">
        <v>100</v>
      </c>
      <c r="E293">
        <v>0</v>
      </c>
      <c r="F293">
        <v>-76.942307690000007</v>
      </c>
      <c r="G293">
        <v>75.692307690000007</v>
      </c>
      <c r="H293">
        <v>0</v>
      </c>
      <c r="I293">
        <v>-77</v>
      </c>
      <c r="J293">
        <v>59</v>
      </c>
      <c r="K293">
        <v>0</v>
      </c>
      <c r="L293">
        <v>-3.9342673929999998</v>
      </c>
      <c r="M293">
        <v>3.8703515259999999</v>
      </c>
      <c r="N293">
        <v>0</v>
      </c>
      <c r="O293">
        <v>-3.9372173560000001</v>
      </c>
      <c r="P293">
        <v>3.0168288830000001</v>
      </c>
      <c r="Q293">
        <v>0</v>
      </c>
      <c r="R293">
        <v>-0.19671337</v>
      </c>
      <c r="S293">
        <v>0.193517576</v>
      </c>
      <c r="T293">
        <v>0</v>
      </c>
      <c r="U293">
        <v>-0.19686086799999999</v>
      </c>
      <c r="V293">
        <v>0.15084144399999999</v>
      </c>
      <c r="W293">
        <v>0</v>
      </c>
      <c r="X293">
        <v>0.225299942</v>
      </c>
      <c r="Y293">
        <v>1.065264E-3</v>
      </c>
      <c r="Z293">
        <v>5.6066550000000003E-3</v>
      </c>
      <c r="AA293">
        <v>0.200746023</v>
      </c>
      <c r="AB293">
        <v>1.5339808E-2</v>
      </c>
      <c r="AC293">
        <v>8.0735830999999994E-2</v>
      </c>
    </row>
    <row r="294" spans="1:29" x14ac:dyDescent="0.3">
      <c r="A294">
        <v>2.92</v>
      </c>
      <c r="B294">
        <v>28.2</v>
      </c>
      <c r="C294">
        <v>-100</v>
      </c>
      <c r="D294">
        <v>100</v>
      </c>
      <c r="E294">
        <v>0</v>
      </c>
      <c r="F294">
        <v>-75.307692309999993</v>
      </c>
      <c r="G294">
        <v>74.53846154</v>
      </c>
      <c r="H294">
        <v>-7.6923077000000006E-2</v>
      </c>
      <c r="I294">
        <v>-60</v>
      </c>
      <c r="J294">
        <v>72</v>
      </c>
      <c r="K294">
        <v>0</v>
      </c>
      <c r="L294">
        <v>-3.8506851059999998</v>
      </c>
      <c r="M294">
        <v>3.811352265</v>
      </c>
      <c r="N294">
        <v>-3.9332840000000004E-3</v>
      </c>
      <c r="O294">
        <v>-3.0679615760000001</v>
      </c>
      <c r="P294">
        <v>3.6815538910000001</v>
      </c>
      <c r="Q294">
        <v>0</v>
      </c>
      <c r="R294">
        <v>-0.19253425499999999</v>
      </c>
      <c r="S294">
        <v>0.190567613</v>
      </c>
      <c r="T294">
        <v>-1.9666400000000001E-4</v>
      </c>
      <c r="U294">
        <v>-0.15339807899999999</v>
      </c>
      <c r="V294">
        <v>0.18407769500000001</v>
      </c>
      <c r="W294">
        <v>0</v>
      </c>
      <c r="X294">
        <v>0.22118396700000001</v>
      </c>
      <c r="Y294">
        <v>5.2443800000000001E-4</v>
      </c>
      <c r="Z294">
        <v>3.795274E-3</v>
      </c>
      <c r="AA294">
        <v>0.19484172899999999</v>
      </c>
      <c r="AB294">
        <v>-1.0226539E-2</v>
      </c>
      <c r="AC294">
        <v>-5.3823887000000001E-2</v>
      </c>
    </row>
    <row r="295" spans="1:29" x14ac:dyDescent="0.3">
      <c r="A295">
        <v>2.93</v>
      </c>
      <c r="B295">
        <v>28.2</v>
      </c>
      <c r="C295">
        <v>-100</v>
      </c>
      <c r="D295">
        <v>100</v>
      </c>
      <c r="E295">
        <v>0</v>
      </c>
      <c r="F295">
        <v>-72.78846154</v>
      </c>
      <c r="G295">
        <v>72.769230769999993</v>
      </c>
      <c r="H295">
        <v>-0.134615385</v>
      </c>
      <c r="I295">
        <v>-72</v>
      </c>
      <c r="J295">
        <v>71</v>
      </c>
      <c r="K295">
        <v>0</v>
      </c>
      <c r="L295">
        <v>-3.721870053</v>
      </c>
      <c r="M295">
        <v>3.7208867319999999</v>
      </c>
      <c r="N295">
        <v>-6.8832470000000003E-3</v>
      </c>
      <c r="O295">
        <v>-3.6815538910000001</v>
      </c>
      <c r="P295">
        <v>3.6304211980000001</v>
      </c>
      <c r="Q295">
        <v>0</v>
      </c>
      <c r="R295">
        <v>-0.18609350299999999</v>
      </c>
      <c r="S295">
        <v>0.186044337</v>
      </c>
      <c r="T295">
        <v>-3.4416200000000002E-4</v>
      </c>
      <c r="U295">
        <v>-0.18407769500000001</v>
      </c>
      <c r="V295">
        <v>0.18152106000000001</v>
      </c>
      <c r="W295">
        <v>0</v>
      </c>
      <c r="X295">
        <v>0.214853882</v>
      </c>
      <c r="Y295">
        <v>-2.1305299999999999E-4</v>
      </c>
      <c r="Z295">
        <v>6.9004999999999999E-4</v>
      </c>
      <c r="AA295">
        <v>0.21107853900000001</v>
      </c>
      <c r="AB295">
        <v>8.5221199999999998E-4</v>
      </c>
      <c r="AC295">
        <v>4.4853239999999997E-3</v>
      </c>
    </row>
    <row r="296" spans="1:29" x14ac:dyDescent="0.3">
      <c r="A296">
        <v>2.94</v>
      </c>
      <c r="B296">
        <v>28.2</v>
      </c>
      <c r="C296">
        <v>-100</v>
      </c>
      <c r="D296">
        <v>100</v>
      </c>
      <c r="E296">
        <v>0</v>
      </c>
      <c r="F296">
        <v>-72.13461538</v>
      </c>
      <c r="G296">
        <v>72.153846150000007</v>
      </c>
      <c r="H296">
        <v>-0.15384615400000001</v>
      </c>
      <c r="I296">
        <v>-75</v>
      </c>
      <c r="J296">
        <v>72</v>
      </c>
      <c r="K296">
        <v>0</v>
      </c>
      <c r="L296">
        <v>-3.6884371379999998</v>
      </c>
      <c r="M296">
        <v>3.6894204589999999</v>
      </c>
      <c r="N296">
        <v>-7.8665680000000009E-3</v>
      </c>
      <c r="O296">
        <v>-3.8349519700000001</v>
      </c>
      <c r="P296">
        <v>3.6815538910000001</v>
      </c>
      <c r="Q296">
        <v>0</v>
      </c>
      <c r="R296">
        <v>-0.18442185699999999</v>
      </c>
      <c r="S296">
        <v>0.18447102300000001</v>
      </c>
      <c r="T296">
        <v>-3.9332800000000003E-4</v>
      </c>
      <c r="U296">
        <v>-0.19174759799999999</v>
      </c>
      <c r="V296">
        <v>0.18407769500000001</v>
      </c>
      <c r="W296">
        <v>0</v>
      </c>
      <c r="X296">
        <v>0.21298040300000001</v>
      </c>
      <c r="Y296">
        <v>-2.7860800000000001E-4</v>
      </c>
      <c r="Z296">
        <v>6.0379400000000005E-4</v>
      </c>
      <c r="AA296">
        <v>0.21698283400000001</v>
      </c>
      <c r="AB296">
        <v>2.5566349999999998E-3</v>
      </c>
      <c r="AC296">
        <v>1.3455972E-2</v>
      </c>
    </row>
    <row r="297" spans="1:29" x14ac:dyDescent="0.3">
      <c r="A297">
        <v>2.95</v>
      </c>
      <c r="B297">
        <v>28.2</v>
      </c>
      <c r="C297">
        <v>-100</v>
      </c>
      <c r="D297">
        <v>100</v>
      </c>
      <c r="E297">
        <v>0</v>
      </c>
      <c r="F297">
        <v>-72.38461538</v>
      </c>
      <c r="G297">
        <v>72.28846154</v>
      </c>
      <c r="H297">
        <v>-0.15384615400000001</v>
      </c>
      <c r="I297">
        <v>-76</v>
      </c>
      <c r="J297">
        <v>71</v>
      </c>
      <c r="K297">
        <v>0</v>
      </c>
      <c r="L297">
        <v>-3.7012203110000002</v>
      </c>
      <c r="M297">
        <v>3.6963037060000001</v>
      </c>
      <c r="N297">
        <v>-7.8665680000000009E-3</v>
      </c>
      <c r="O297">
        <v>-3.8860846630000001</v>
      </c>
      <c r="P297">
        <v>3.6304211980000001</v>
      </c>
      <c r="Q297">
        <v>0</v>
      </c>
      <c r="R297">
        <v>-0.18506101599999999</v>
      </c>
      <c r="S297">
        <v>0.18481518499999999</v>
      </c>
      <c r="T297">
        <v>-3.9332800000000003E-4</v>
      </c>
      <c r="U297">
        <v>-0.19430423299999999</v>
      </c>
      <c r="V297">
        <v>0.18152106000000001</v>
      </c>
      <c r="W297">
        <v>0</v>
      </c>
      <c r="X297">
        <v>0.21354812400000001</v>
      </c>
      <c r="Y297">
        <v>-1.8027599999999999E-4</v>
      </c>
      <c r="Z297">
        <v>1.1213309999999999E-3</v>
      </c>
      <c r="AA297">
        <v>0.21698283400000001</v>
      </c>
      <c r="AB297">
        <v>4.2610579999999999E-3</v>
      </c>
      <c r="AC297">
        <v>2.2426620000000001E-2</v>
      </c>
    </row>
    <row r="298" spans="1:29" x14ac:dyDescent="0.3">
      <c r="A298">
        <v>2.96</v>
      </c>
      <c r="B298">
        <v>28.2</v>
      </c>
      <c r="C298">
        <v>-100</v>
      </c>
      <c r="D298">
        <v>100</v>
      </c>
      <c r="E298">
        <v>0</v>
      </c>
      <c r="F298">
        <v>-71.807692309999993</v>
      </c>
      <c r="G298">
        <v>72.057692309999993</v>
      </c>
      <c r="H298">
        <v>-0.15384615400000001</v>
      </c>
      <c r="I298">
        <v>-76</v>
      </c>
      <c r="J298">
        <v>75</v>
      </c>
      <c r="K298">
        <v>0</v>
      </c>
      <c r="L298">
        <v>-3.671720681</v>
      </c>
      <c r="M298">
        <v>3.6845038539999999</v>
      </c>
      <c r="N298">
        <v>-7.8665680000000009E-3</v>
      </c>
      <c r="O298">
        <v>-3.8860846630000001</v>
      </c>
      <c r="P298">
        <v>3.8349519700000001</v>
      </c>
      <c r="Q298">
        <v>0</v>
      </c>
      <c r="R298">
        <v>-0.18358603400000001</v>
      </c>
      <c r="S298">
        <v>0.18422519300000001</v>
      </c>
      <c r="T298">
        <v>-3.9332800000000003E-4</v>
      </c>
      <c r="U298">
        <v>-0.19430423299999999</v>
      </c>
      <c r="V298">
        <v>0.19174759799999999</v>
      </c>
      <c r="W298">
        <v>0</v>
      </c>
      <c r="X298">
        <v>0.21235591100000001</v>
      </c>
      <c r="Y298">
        <v>-4.75272E-4</v>
      </c>
      <c r="Z298">
        <v>-4.3128099999999999E-4</v>
      </c>
      <c r="AA298">
        <v>0.22288712899999999</v>
      </c>
      <c r="AB298">
        <v>8.5221199999999998E-4</v>
      </c>
      <c r="AC298">
        <v>4.4853239999999997E-3</v>
      </c>
    </row>
    <row r="299" spans="1:29" x14ac:dyDescent="0.3">
      <c r="A299">
        <v>2.97</v>
      </c>
      <c r="B299">
        <v>28.2</v>
      </c>
      <c r="C299">
        <v>-100</v>
      </c>
      <c r="D299">
        <v>100</v>
      </c>
      <c r="E299">
        <v>0</v>
      </c>
      <c r="F299">
        <v>-70.71153846</v>
      </c>
      <c r="G299">
        <v>72.32692308</v>
      </c>
      <c r="H299">
        <v>-0.15384615400000001</v>
      </c>
      <c r="I299">
        <v>-77</v>
      </c>
      <c r="J299">
        <v>60</v>
      </c>
      <c r="K299">
        <v>-1</v>
      </c>
      <c r="L299">
        <v>-3.615671383</v>
      </c>
      <c r="M299">
        <v>3.6982703479999999</v>
      </c>
      <c r="N299">
        <v>-7.8665680000000009E-3</v>
      </c>
      <c r="O299">
        <v>-3.9372173560000001</v>
      </c>
      <c r="P299">
        <v>3.0679615760000001</v>
      </c>
      <c r="Q299">
        <v>-5.1132693E-2</v>
      </c>
      <c r="R299">
        <v>-0.18078356900000001</v>
      </c>
      <c r="S299">
        <v>0.184913517</v>
      </c>
      <c r="T299">
        <v>-3.9332800000000003E-4</v>
      </c>
      <c r="U299">
        <v>-0.19686086799999999</v>
      </c>
      <c r="V299">
        <v>0.15339807899999999</v>
      </c>
      <c r="W299">
        <v>-2.5566349999999998E-3</v>
      </c>
      <c r="X299">
        <v>0.21113531099999999</v>
      </c>
      <c r="Y299">
        <v>-1.6388679999999999E-3</v>
      </c>
      <c r="Z299">
        <v>-6.555473E-3</v>
      </c>
      <c r="AA299">
        <v>0.20222209699999999</v>
      </c>
      <c r="AB299">
        <v>1.2783173E-2</v>
      </c>
      <c r="AC299">
        <v>8.0735830999999994E-2</v>
      </c>
    </row>
    <row r="300" spans="1:29" x14ac:dyDescent="0.3">
      <c r="A300">
        <v>2.98</v>
      </c>
      <c r="B300">
        <v>28.2</v>
      </c>
      <c r="C300">
        <v>-100</v>
      </c>
      <c r="D300">
        <v>100</v>
      </c>
      <c r="E300">
        <v>0</v>
      </c>
      <c r="F300">
        <v>-71.42307692</v>
      </c>
      <c r="G300">
        <v>73.230769230000007</v>
      </c>
      <c r="H300">
        <v>-0.134615385</v>
      </c>
      <c r="I300">
        <v>-59</v>
      </c>
      <c r="J300">
        <v>78</v>
      </c>
      <c r="K300">
        <v>-1</v>
      </c>
      <c r="L300">
        <v>-3.6520542599999999</v>
      </c>
      <c r="M300">
        <v>3.7444864359999999</v>
      </c>
      <c r="N300">
        <v>-6.8832470000000003E-3</v>
      </c>
      <c r="O300">
        <v>-3.0168288830000001</v>
      </c>
      <c r="P300">
        <v>3.9883500490000001</v>
      </c>
      <c r="Q300">
        <v>-5.1132693E-2</v>
      </c>
      <c r="R300">
        <v>-0.182602713</v>
      </c>
      <c r="S300">
        <v>0.187224322</v>
      </c>
      <c r="T300">
        <v>-3.4416200000000002E-4</v>
      </c>
      <c r="U300">
        <v>-0.15084144399999999</v>
      </c>
      <c r="V300">
        <v>0.199417502</v>
      </c>
      <c r="W300">
        <v>-2.5566349999999998E-3</v>
      </c>
      <c r="X300">
        <v>0.21351973799999999</v>
      </c>
      <c r="Y300">
        <v>-1.769978E-3</v>
      </c>
      <c r="Z300">
        <v>-7.5042920000000001E-3</v>
      </c>
      <c r="AA300">
        <v>0.20222209699999999</v>
      </c>
      <c r="AB300">
        <v>-1.7896443000000001E-2</v>
      </c>
      <c r="AC300">
        <v>-8.0735830999999994E-2</v>
      </c>
    </row>
    <row r="301" spans="1:29" x14ac:dyDescent="0.3">
      <c r="A301">
        <v>2.99</v>
      </c>
      <c r="B301">
        <v>28.2</v>
      </c>
      <c r="C301">
        <v>-100</v>
      </c>
      <c r="D301">
        <v>100</v>
      </c>
      <c r="E301">
        <v>0</v>
      </c>
      <c r="F301">
        <v>-74.153846150000007</v>
      </c>
      <c r="G301">
        <v>75.269230769999993</v>
      </c>
      <c r="H301">
        <v>5.7692307999999998E-2</v>
      </c>
      <c r="I301">
        <v>-76</v>
      </c>
      <c r="J301">
        <v>79</v>
      </c>
      <c r="K301">
        <v>0</v>
      </c>
      <c r="L301">
        <v>-3.7916858449999999</v>
      </c>
      <c r="M301">
        <v>3.8487184640000001</v>
      </c>
      <c r="N301">
        <v>2.9499629999999999E-3</v>
      </c>
      <c r="O301">
        <v>-3.8860846630000001</v>
      </c>
      <c r="P301">
        <v>4.0394827409999996</v>
      </c>
      <c r="Q301">
        <v>0</v>
      </c>
      <c r="R301">
        <v>-0.18958429199999999</v>
      </c>
      <c r="S301">
        <v>0.19243592300000001</v>
      </c>
      <c r="T301">
        <v>1.47498E-4</v>
      </c>
      <c r="U301">
        <v>-0.19430423299999999</v>
      </c>
      <c r="V301">
        <v>0.201974137</v>
      </c>
      <c r="W301">
        <v>0</v>
      </c>
      <c r="X301">
        <v>0.22055947400000001</v>
      </c>
      <c r="Y301">
        <v>-8.5221199999999998E-4</v>
      </c>
      <c r="Z301">
        <v>-5.2616299999999998E-3</v>
      </c>
      <c r="AA301">
        <v>0.22879142399999999</v>
      </c>
      <c r="AB301">
        <v>-2.5566349999999998E-3</v>
      </c>
      <c r="AC301">
        <v>-1.3455972E-2</v>
      </c>
    </row>
    <row r="302" spans="1:29" x14ac:dyDescent="0.3">
      <c r="A302">
        <v>3</v>
      </c>
      <c r="B302">
        <v>28.2</v>
      </c>
      <c r="C302">
        <v>-100</v>
      </c>
      <c r="D302">
        <v>100</v>
      </c>
      <c r="E302">
        <v>0</v>
      </c>
      <c r="F302">
        <v>-75.442307690000007</v>
      </c>
      <c r="G302">
        <v>76.82692308</v>
      </c>
      <c r="H302">
        <v>0.38461538499999998</v>
      </c>
      <c r="I302">
        <v>-73</v>
      </c>
      <c r="J302">
        <v>80</v>
      </c>
      <c r="K302">
        <v>0</v>
      </c>
      <c r="L302">
        <v>-3.857568353</v>
      </c>
      <c r="M302">
        <v>3.9283674660000001</v>
      </c>
      <c r="N302">
        <v>1.966642E-2</v>
      </c>
      <c r="O302">
        <v>-3.7326865840000001</v>
      </c>
      <c r="P302">
        <v>4.0906154340000001</v>
      </c>
      <c r="Q302">
        <v>0</v>
      </c>
      <c r="R302">
        <v>-0.192878418</v>
      </c>
      <c r="S302">
        <v>0.19641837300000001</v>
      </c>
      <c r="T302">
        <v>9.8332100000000011E-4</v>
      </c>
      <c r="U302">
        <v>-0.18663432899999999</v>
      </c>
      <c r="V302">
        <v>0.204530772</v>
      </c>
      <c r="W302">
        <v>0</v>
      </c>
      <c r="X302">
        <v>0.224760607</v>
      </c>
      <c r="Y302">
        <v>-5.2443800000000001E-4</v>
      </c>
      <c r="Z302">
        <v>-7.9355729999999996E-3</v>
      </c>
      <c r="AA302">
        <v>0.22583927600000001</v>
      </c>
      <c r="AB302">
        <v>-5.9654809999999999E-3</v>
      </c>
      <c r="AC302">
        <v>-3.1397267999999999E-2</v>
      </c>
    </row>
    <row r="303" spans="1:29" x14ac:dyDescent="0.3">
      <c r="A303">
        <v>3.01</v>
      </c>
      <c r="B303">
        <v>28.2</v>
      </c>
      <c r="C303">
        <v>-100</v>
      </c>
      <c r="D303">
        <v>100</v>
      </c>
      <c r="E303">
        <v>0</v>
      </c>
      <c r="F303">
        <v>-74.88461538</v>
      </c>
      <c r="G303">
        <v>77.153846150000007</v>
      </c>
      <c r="H303">
        <v>0.69230769199999997</v>
      </c>
      <c r="I303">
        <v>-71</v>
      </c>
      <c r="J303">
        <v>78</v>
      </c>
      <c r="K303">
        <v>0</v>
      </c>
      <c r="L303">
        <v>-3.829052044</v>
      </c>
      <c r="M303">
        <v>3.945083924</v>
      </c>
      <c r="N303">
        <v>3.5399556999999998E-2</v>
      </c>
      <c r="O303">
        <v>-3.6304211980000001</v>
      </c>
      <c r="P303">
        <v>3.9883500490000001</v>
      </c>
      <c r="Q303">
        <v>0</v>
      </c>
      <c r="R303">
        <v>-0.191452602</v>
      </c>
      <c r="S303">
        <v>0.19725419599999999</v>
      </c>
      <c r="T303">
        <v>1.769978E-3</v>
      </c>
      <c r="U303">
        <v>-0.18152106000000001</v>
      </c>
      <c r="V303">
        <v>0.199417502</v>
      </c>
      <c r="W303">
        <v>0</v>
      </c>
      <c r="X303">
        <v>0.22441997499999999</v>
      </c>
      <c r="Y303">
        <v>-7.5387900000000005E-4</v>
      </c>
      <c r="Z303">
        <v>-1.3283458999999999E-2</v>
      </c>
      <c r="AA303">
        <v>0.219934982</v>
      </c>
      <c r="AB303">
        <v>-5.9654809999999999E-3</v>
      </c>
      <c r="AC303">
        <v>-3.1397267999999999E-2</v>
      </c>
    </row>
    <row r="304" spans="1:29" x14ac:dyDescent="0.3">
      <c r="A304">
        <v>3.02</v>
      </c>
      <c r="B304">
        <v>28.2</v>
      </c>
      <c r="C304">
        <v>-100</v>
      </c>
      <c r="D304">
        <v>100</v>
      </c>
      <c r="E304">
        <v>0</v>
      </c>
      <c r="F304">
        <v>-74.019230769999993</v>
      </c>
      <c r="G304">
        <v>79.21153846</v>
      </c>
      <c r="H304">
        <v>1</v>
      </c>
      <c r="I304">
        <v>-70</v>
      </c>
      <c r="J304">
        <v>64</v>
      </c>
      <c r="K304">
        <v>0</v>
      </c>
      <c r="L304">
        <v>-3.7848025980000002</v>
      </c>
      <c r="M304">
        <v>4.0502992730000003</v>
      </c>
      <c r="N304">
        <v>5.1132693E-2</v>
      </c>
      <c r="O304">
        <v>-3.5792885050000001</v>
      </c>
      <c r="P304">
        <v>3.272492347</v>
      </c>
      <c r="Q304">
        <v>0</v>
      </c>
      <c r="R304">
        <v>-0.18924013000000001</v>
      </c>
      <c r="S304">
        <v>0.20251496399999999</v>
      </c>
      <c r="T304">
        <v>2.5566349999999998E-3</v>
      </c>
      <c r="U304">
        <v>-0.17896442500000001</v>
      </c>
      <c r="V304">
        <v>0.163624617</v>
      </c>
      <c r="W304">
        <v>0</v>
      </c>
      <c r="X304">
        <v>0.22617990900000001</v>
      </c>
      <c r="Y304">
        <v>-2.7205210000000001E-3</v>
      </c>
      <c r="Z304">
        <v>-2.7774506000000001E-2</v>
      </c>
      <c r="AA304">
        <v>0.19779387600000001</v>
      </c>
      <c r="AB304">
        <v>5.1132690000000001E-3</v>
      </c>
      <c r="AC304">
        <v>2.6911944E-2</v>
      </c>
    </row>
    <row r="305" spans="1:29" x14ac:dyDescent="0.3">
      <c r="A305">
        <v>3.03</v>
      </c>
      <c r="B305">
        <v>28.2</v>
      </c>
      <c r="C305">
        <v>-100</v>
      </c>
      <c r="D305">
        <v>100</v>
      </c>
      <c r="E305">
        <v>0</v>
      </c>
      <c r="F305">
        <v>-73.36538462</v>
      </c>
      <c r="G305">
        <v>81.38461538</v>
      </c>
      <c r="H305">
        <v>1.230769231</v>
      </c>
      <c r="I305">
        <v>-54</v>
      </c>
      <c r="J305">
        <v>77</v>
      </c>
      <c r="K305">
        <v>0</v>
      </c>
      <c r="L305">
        <v>-3.7513696830000001</v>
      </c>
      <c r="M305">
        <v>4.1614145479999998</v>
      </c>
      <c r="N305">
        <v>6.2932545000000006E-2</v>
      </c>
      <c r="O305">
        <v>-2.761165418</v>
      </c>
      <c r="P305">
        <v>3.9372173560000001</v>
      </c>
      <c r="Q305">
        <v>0</v>
      </c>
      <c r="R305">
        <v>-0.18756848400000001</v>
      </c>
      <c r="S305">
        <v>0.20807072700000001</v>
      </c>
      <c r="T305">
        <v>3.1466269999999999E-3</v>
      </c>
      <c r="U305">
        <v>-0.13805827100000001</v>
      </c>
      <c r="V305">
        <v>0.19686086799999999</v>
      </c>
      <c r="W305">
        <v>0</v>
      </c>
      <c r="X305">
        <v>0.228422405</v>
      </c>
      <c r="Y305">
        <v>-4.7363300000000004E-3</v>
      </c>
      <c r="Z305">
        <v>-4.1489246E-2</v>
      </c>
      <c r="AA305">
        <v>0.193365655</v>
      </c>
      <c r="AB305">
        <v>-1.9600866000000002E-2</v>
      </c>
      <c r="AC305">
        <v>-0.103162451</v>
      </c>
    </row>
    <row r="306" spans="1:29" x14ac:dyDescent="0.3">
      <c r="A306">
        <v>3.04</v>
      </c>
      <c r="B306">
        <v>28.2</v>
      </c>
      <c r="C306">
        <v>-100</v>
      </c>
      <c r="D306">
        <v>100</v>
      </c>
      <c r="E306">
        <v>0</v>
      </c>
      <c r="F306">
        <v>-73.28846154</v>
      </c>
      <c r="G306">
        <v>82.11538462</v>
      </c>
      <c r="H306">
        <v>1.403846154</v>
      </c>
      <c r="I306">
        <v>-68</v>
      </c>
      <c r="J306">
        <v>78</v>
      </c>
      <c r="K306">
        <v>0</v>
      </c>
      <c r="L306">
        <v>-3.7474363990000001</v>
      </c>
      <c r="M306">
        <v>4.1987807459999997</v>
      </c>
      <c r="N306">
        <v>7.1782434000000006E-2</v>
      </c>
      <c r="O306">
        <v>-3.4770231190000001</v>
      </c>
      <c r="P306">
        <v>3.9883500490000001</v>
      </c>
      <c r="Q306">
        <v>0</v>
      </c>
      <c r="R306">
        <v>-0.18737181999999999</v>
      </c>
      <c r="S306">
        <v>0.209939037</v>
      </c>
      <c r="T306">
        <v>3.5891220000000001E-3</v>
      </c>
      <c r="U306">
        <v>-0.17385115600000001</v>
      </c>
      <c r="V306">
        <v>0.199417502</v>
      </c>
      <c r="W306">
        <v>0</v>
      </c>
      <c r="X306">
        <v>0.22938753000000001</v>
      </c>
      <c r="Y306">
        <v>-5.1296579999999996E-3</v>
      </c>
      <c r="Z306">
        <v>-4.5888313999999999E-2</v>
      </c>
      <c r="AA306">
        <v>0.21550675999999999</v>
      </c>
      <c r="AB306">
        <v>-8.5221150000000002E-3</v>
      </c>
      <c r="AC306">
        <v>-4.4853239000000003E-2</v>
      </c>
    </row>
    <row r="307" spans="1:29" x14ac:dyDescent="0.3">
      <c r="A307">
        <v>3.05</v>
      </c>
      <c r="B307">
        <v>28.2</v>
      </c>
      <c r="C307">
        <v>-100</v>
      </c>
      <c r="D307">
        <v>100</v>
      </c>
      <c r="E307">
        <v>0</v>
      </c>
      <c r="F307">
        <v>-73.57692308</v>
      </c>
      <c r="G307">
        <v>82.03846154</v>
      </c>
      <c r="H307">
        <v>1.519230769</v>
      </c>
      <c r="I307">
        <v>-137</v>
      </c>
      <c r="J307">
        <v>79</v>
      </c>
      <c r="K307">
        <v>1</v>
      </c>
      <c r="L307">
        <v>-3.7621862140000002</v>
      </c>
      <c r="M307">
        <v>4.1948474620000002</v>
      </c>
      <c r="N307">
        <v>7.7682360000000006E-2</v>
      </c>
      <c r="O307">
        <v>-7.0051789309999997</v>
      </c>
      <c r="P307">
        <v>4.0394827409999996</v>
      </c>
      <c r="Q307">
        <v>5.1132693E-2</v>
      </c>
      <c r="R307">
        <v>-0.188109311</v>
      </c>
      <c r="S307">
        <v>0.20974237300000001</v>
      </c>
      <c r="T307">
        <v>3.8841180000000002E-3</v>
      </c>
      <c r="U307">
        <v>-0.35025894699999999</v>
      </c>
      <c r="V307">
        <v>0.201974137</v>
      </c>
      <c r="W307">
        <v>2.5566349999999998E-3</v>
      </c>
      <c r="X307">
        <v>0.22969977699999999</v>
      </c>
      <c r="Y307">
        <v>-4.6216089999999996E-3</v>
      </c>
      <c r="Z307">
        <v>-4.4766983000000003E-2</v>
      </c>
      <c r="AA307">
        <v>0.31883191900000002</v>
      </c>
      <c r="AB307">
        <v>5.1132693E-2</v>
      </c>
      <c r="AC307">
        <v>0.25566346499999998</v>
      </c>
    </row>
    <row r="308" spans="1:29" x14ac:dyDescent="0.3">
      <c r="A308">
        <v>3.06</v>
      </c>
      <c r="B308">
        <v>28.2</v>
      </c>
      <c r="C308">
        <v>-100</v>
      </c>
      <c r="D308">
        <v>100</v>
      </c>
      <c r="E308">
        <v>0</v>
      </c>
      <c r="F308">
        <v>-73.36538462</v>
      </c>
      <c r="G308">
        <v>81.25</v>
      </c>
      <c r="H308">
        <v>1.538461538</v>
      </c>
      <c r="I308">
        <v>-69</v>
      </c>
      <c r="J308">
        <v>144</v>
      </c>
      <c r="K308">
        <v>8</v>
      </c>
      <c r="L308">
        <v>-3.7513696830000001</v>
      </c>
      <c r="M308">
        <v>4.1545313009999996</v>
      </c>
      <c r="N308">
        <v>7.8665681000000001E-2</v>
      </c>
      <c r="O308">
        <v>-3.5281558120000001</v>
      </c>
      <c r="P308">
        <v>7.3631077820000002</v>
      </c>
      <c r="Q308">
        <v>0.40906154300000003</v>
      </c>
      <c r="R308">
        <v>-0.18756848400000001</v>
      </c>
      <c r="S308">
        <v>0.207726565</v>
      </c>
      <c r="T308">
        <v>3.9332840000000004E-3</v>
      </c>
      <c r="U308">
        <v>-0.17640779100000001</v>
      </c>
      <c r="V308">
        <v>0.368155389</v>
      </c>
      <c r="W308">
        <v>2.0453077E-2</v>
      </c>
      <c r="X308">
        <v>0.228223703</v>
      </c>
      <c r="Y308">
        <v>-4.0971710000000001E-3</v>
      </c>
      <c r="Z308">
        <v>-4.2265552999999997E-2</v>
      </c>
      <c r="AA308">
        <v>0.31440369800000001</v>
      </c>
      <c r="AB308">
        <v>-5.0280481000000002E-2</v>
      </c>
      <c r="AC308">
        <v>-0.37228188699999998</v>
      </c>
    </row>
    <row r="309" spans="1:29" x14ac:dyDescent="0.3">
      <c r="A309">
        <v>3.07</v>
      </c>
      <c r="B309">
        <v>28.2</v>
      </c>
      <c r="C309">
        <v>-100</v>
      </c>
      <c r="D309">
        <v>100</v>
      </c>
      <c r="E309">
        <v>0</v>
      </c>
      <c r="F309">
        <v>-72.769230769999993</v>
      </c>
      <c r="G309">
        <v>80.75</v>
      </c>
      <c r="H309">
        <v>1.538461538</v>
      </c>
      <c r="I309">
        <v>-71</v>
      </c>
      <c r="J309">
        <v>0</v>
      </c>
      <c r="K309">
        <v>0</v>
      </c>
      <c r="L309">
        <v>-3.7208867319999999</v>
      </c>
      <c r="M309">
        <v>4.1289649539999997</v>
      </c>
      <c r="N309">
        <v>7.8665681000000001E-2</v>
      </c>
      <c r="O309">
        <v>-3.6304211980000001</v>
      </c>
      <c r="P309">
        <v>0</v>
      </c>
      <c r="Q309">
        <v>0</v>
      </c>
      <c r="R309">
        <v>-0.186044337</v>
      </c>
      <c r="S309">
        <v>0.206448248</v>
      </c>
      <c r="T309">
        <v>3.9332840000000004E-3</v>
      </c>
      <c r="U309">
        <v>-0.18152106000000001</v>
      </c>
      <c r="V309">
        <v>0</v>
      </c>
      <c r="W309">
        <v>0</v>
      </c>
      <c r="X309">
        <v>0.22660569899999999</v>
      </c>
      <c r="Y309">
        <v>-4.1791140000000003E-3</v>
      </c>
      <c r="Z309">
        <v>-4.2696834000000003E-2</v>
      </c>
      <c r="AA309">
        <v>0.10480123299999999</v>
      </c>
      <c r="AB309">
        <v>6.0507020000000002E-2</v>
      </c>
      <c r="AC309">
        <v>0.31845800000000002</v>
      </c>
    </row>
    <row r="310" spans="1:29" x14ac:dyDescent="0.3">
      <c r="A310">
        <v>3.08</v>
      </c>
      <c r="B310">
        <v>28.2</v>
      </c>
      <c r="C310">
        <v>-100</v>
      </c>
      <c r="D310">
        <v>100</v>
      </c>
      <c r="E310">
        <v>0</v>
      </c>
      <c r="F310">
        <v>-72.557692309999993</v>
      </c>
      <c r="G310">
        <v>80.82692308</v>
      </c>
      <c r="H310">
        <v>1.538461538</v>
      </c>
      <c r="I310">
        <v>-58</v>
      </c>
      <c r="J310">
        <v>159</v>
      </c>
      <c r="K310">
        <v>8</v>
      </c>
      <c r="L310">
        <v>-3.7100702000000001</v>
      </c>
      <c r="M310">
        <v>4.1328982380000001</v>
      </c>
      <c r="N310">
        <v>7.8665681000000001E-2</v>
      </c>
      <c r="O310">
        <v>-2.9656961900000001</v>
      </c>
      <c r="P310">
        <v>8.1300981760000006</v>
      </c>
      <c r="Q310">
        <v>0.40906154300000003</v>
      </c>
      <c r="R310">
        <v>-0.18550351000000001</v>
      </c>
      <c r="S310">
        <v>0.20664491199999999</v>
      </c>
      <c r="T310">
        <v>3.9332840000000004E-3</v>
      </c>
      <c r="U310">
        <v>-0.14828480899999999</v>
      </c>
      <c r="V310">
        <v>0.40650490900000003</v>
      </c>
      <c r="W310">
        <v>2.0453077E-2</v>
      </c>
      <c r="X310">
        <v>0.226406997</v>
      </c>
      <c r="Y310">
        <v>-4.4249449999999996E-3</v>
      </c>
      <c r="Z310">
        <v>-4.3990676999999999E-2</v>
      </c>
      <c r="AA310">
        <v>0.32030799300000001</v>
      </c>
      <c r="AB310">
        <v>-7.2437981999999998E-2</v>
      </c>
      <c r="AC310">
        <v>-0.48890031</v>
      </c>
    </row>
    <row r="311" spans="1:29" x14ac:dyDescent="0.3">
      <c r="A311">
        <v>3.09</v>
      </c>
      <c r="B311">
        <v>28.2</v>
      </c>
      <c r="C311">
        <v>-100</v>
      </c>
      <c r="D311">
        <v>100</v>
      </c>
      <c r="E311">
        <v>0</v>
      </c>
      <c r="F311">
        <v>-72.88461538</v>
      </c>
      <c r="G311">
        <v>81.17307692</v>
      </c>
      <c r="H311">
        <v>1.538461538</v>
      </c>
      <c r="I311">
        <v>-71</v>
      </c>
      <c r="J311">
        <v>78</v>
      </c>
      <c r="K311">
        <v>0</v>
      </c>
      <c r="L311">
        <v>-3.726786658</v>
      </c>
      <c r="M311">
        <v>4.150598016</v>
      </c>
      <c r="N311">
        <v>7.8665681000000001E-2</v>
      </c>
      <c r="O311">
        <v>-3.6304211980000001</v>
      </c>
      <c r="P311">
        <v>3.9883500490000001</v>
      </c>
      <c r="Q311">
        <v>0</v>
      </c>
      <c r="R311">
        <v>-0.186339333</v>
      </c>
      <c r="S311">
        <v>0.20752990099999999</v>
      </c>
      <c r="T311">
        <v>3.9332840000000004E-3</v>
      </c>
      <c r="U311">
        <v>-0.18152106000000001</v>
      </c>
      <c r="V311">
        <v>0.199417502</v>
      </c>
      <c r="W311">
        <v>0</v>
      </c>
      <c r="X311">
        <v>0.227400508</v>
      </c>
      <c r="Y311">
        <v>-4.4413330000000004E-3</v>
      </c>
      <c r="Z311">
        <v>-4.4076932999999999E-2</v>
      </c>
      <c r="AA311">
        <v>0.219934982</v>
      </c>
      <c r="AB311">
        <v>-5.9654809999999999E-3</v>
      </c>
      <c r="AC311">
        <v>-3.1397267999999999E-2</v>
      </c>
    </row>
    <row r="312" spans="1:29" x14ac:dyDescent="0.3">
      <c r="A312">
        <v>3.1</v>
      </c>
      <c r="B312">
        <v>28.2</v>
      </c>
      <c r="C312">
        <v>-100</v>
      </c>
      <c r="D312">
        <v>100</v>
      </c>
      <c r="E312">
        <v>0</v>
      </c>
      <c r="F312">
        <v>-73.557692309999993</v>
      </c>
      <c r="G312">
        <v>81</v>
      </c>
      <c r="H312">
        <v>1.538461538</v>
      </c>
      <c r="I312">
        <v>-71</v>
      </c>
      <c r="J312">
        <v>79</v>
      </c>
      <c r="K312">
        <v>3</v>
      </c>
      <c r="L312">
        <v>-3.7612028930000001</v>
      </c>
      <c r="M312">
        <v>4.1417481269999996</v>
      </c>
      <c r="N312">
        <v>7.8665681000000001E-2</v>
      </c>
      <c r="O312">
        <v>-3.6304211980000001</v>
      </c>
      <c r="P312">
        <v>4.0394827409999996</v>
      </c>
      <c r="Q312">
        <v>0.15339807899999999</v>
      </c>
      <c r="R312">
        <v>-0.18806014500000001</v>
      </c>
      <c r="S312">
        <v>0.207087406</v>
      </c>
      <c r="T312">
        <v>3.9332840000000004E-3</v>
      </c>
      <c r="U312">
        <v>-0.18152106000000001</v>
      </c>
      <c r="V312">
        <v>0.201974137</v>
      </c>
      <c r="W312">
        <v>7.669904E-3</v>
      </c>
      <c r="X312">
        <v>0.228138545</v>
      </c>
      <c r="Y312">
        <v>-3.7202310000000001E-3</v>
      </c>
      <c r="Z312">
        <v>-4.0281658999999997E-2</v>
      </c>
      <c r="AA312">
        <v>0.221411055</v>
      </c>
      <c r="AB312">
        <v>-1.704423E-3</v>
      </c>
      <c r="AC312">
        <v>-4.9338563000000002E-2</v>
      </c>
    </row>
    <row r="313" spans="1:29" x14ac:dyDescent="0.3">
      <c r="A313">
        <v>3.11</v>
      </c>
      <c r="B313">
        <v>28.2</v>
      </c>
      <c r="C313">
        <v>-100</v>
      </c>
      <c r="D313">
        <v>100</v>
      </c>
      <c r="E313">
        <v>0</v>
      </c>
      <c r="F313">
        <v>-72.38461538</v>
      </c>
      <c r="G313">
        <v>80.25</v>
      </c>
      <c r="H313">
        <v>1.480769231</v>
      </c>
      <c r="I313">
        <v>-72</v>
      </c>
      <c r="J313">
        <v>75</v>
      </c>
      <c r="K313">
        <v>0</v>
      </c>
      <c r="L313">
        <v>-3.7012203110000002</v>
      </c>
      <c r="M313">
        <v>4.103398608</v>
      </c>
      <c r="N313">
        <v>7.5715718000000001E-2</v>
      </c>
      <c r="O313">
        <v>-3.6815538910000001</v>
      </c>
      <c r="P313">
        <v>3.8349519700000001</v>
      </c>
      <c r="Q313">
        <v>0</v>
      </c>
      <c r="R313">
        <v>-0.18506101599999999</v>
      </c>
      <c r="S313">
        <v>0.20516993</v>
      </c>
      <c r="T313">
        <v>3.7857860000000002E-3</v>
      </c>
      <c r="U313">
        <v>-0.18407769500000001</v>
      </c>
      <c r="V313">
        <v>0.19174759799999999</v>
      </c>
      <c r="W313">
        <v>0</v>
      </c>
      <c r="X313">
        <v>0.225299942</v>
      </c>
      <c r="Y313">
        <v>-4.1791140000000003E-3</v>
      </c>
      <c r="Z313">
        <v>-4.1920527999999999E-2</v>
      </c>
      <c r="AA313">
        <v>0.21698283400000001</v>
      </c>
      <c r="AB313">
        <v>-2.5566349999999998E-3</v>
      </c>
      <c r="AC313">
        <v>-1.3455972E-2</v>
      </c>
    </row>
    <row r="314" spans="1:29" x14ac:dyDescent="0.3">
      <c r="A314">
        <v>3.12</v>
      </c>
      <c r="B314">
        <v>28.2</v>
      </c>
      <c r="C314">
        <v>-100</v>
      </c>
      <c r="D314">
        <v>100</v>
      </c>
      <c r="E314">
        <v>0</v>
      </c>
      <c r="F314">
        <v>-69.25</v>
      </c>
      <c r="G314">
        <v>78.480769230000007</v>
      </c>
      <c r="H314">
        <v>1.096153846</v>
      </c>
      <c r="I314">
        <v>-71</v>
      </c>
      <c r="J314">
        <v>62</v>
      </c>
      <c r="K314">
        <v>0</v>
      </c>
      <c r="L314">
        <v>-3.5409389849999999</v>
      </c>
      <c r="M314">
        <v>4.0129330740000002</v>
      </c>
      <c r="N314">
        <v>5.6049297999999997E-2</v>
      </c>
      <c r="O314">
        <v>-3.6304211980000001</v>
      </c>
      <c r="P314">
        <v>3.1702269620000001</v>
      </c>
      <c r="Q314">
        <v>0</v>
      </c>
      <c r="R314">
        <v>-0.17704694900000001</v>
      </c>
      <c r="S314">
        <v>0.20064665400000001</v>
      </c>
      <c r="T314">
        <v>2.8024650000000001E-3</v>
      </c>
      <c r="U314">
        <v>-0.18152106000000001</v>
      </c>
      <c r="V314">
        <v>0.158511348</v>
      </c>
      <c r="W314">
        <v>0</v>
      </c>
      <c r="X314">
        <v>0.21806150299999999</v>
      </c>
      <c r="Y314">
        <v>-5.9982580000000002E-3</v>
      </c>
      <c r="Z314">
        <v>-4.6319594999999998E-2</v>
      </c>
      <c r="AA314">
        <v>0.19631780200000001</v>
      </c>
      <c r="AB314">
        <v>7.669904E-3</v>
      </c>
      <c r="AC314">
        <v>4.0367914999999997E-2</v>
      </c>
    </row>
    <row r="315" spans="1:29" x14ac:dyDescent="0.3">
      <c r="A315">
        <v>3.13</v>
      </c>
      <c r="B315">
        <v>28.2</v>
      </c>
      <c r="C315">
        <v>-100</v>
      </c>
      <c r="D315">
        <v>100</v>
      </c>
      <c r="E315">
        <v>0</v>
      </c>
      <c r="F315">
        <v>-67.57692308</v>
      </c>
      <c r="G315">
        <v>77.346153849999993</v>
      </c>
      <c r="H315">
        <v>0.36538461500000002</v>
      </c>
      <c r="I315">
        <v>-59</v>
      </c>
      <c r="J315">
        <v>76</v>
      </c>
      <c r="K315">
        <v>0</v>
      </c>
      <c r="L315">
        <v>-3.4553900569999998</v>
      </c>
      <c r="M315">
        <v>3.954917134</v>
      </c>
      <c r="N315">
        <v>1.8683099000000002E-2</v>
      </c>
      <c r="O315">
        <v>-3.0168288830000001</v>
      </c>
      <c r="P315">
        <v>3.8860846630000001</v>
      </c>
      <c r="Q315">
        <v>0</v>
      </c>
      <c r="R315">
        <v>-0.17276950299999999</v>
      </c>
      <c r="S315">
        <v>0.197745857</v>
      </c>
      <c r="T315">
        <v>9.3415499999999999E-4</v>
      </c>
      <c r="U315">
        <v>-0.15084144399999999</v>
      </c>
      <c r="V315">
        <v>0.19430423299999999</v>
      </c>
      <c r="W315">
        <v>0</v>
      </c>
      <c r="X315">
        <v>0.213917143</v>
      </c>
      <c r="Y315">
        <v>-7.7026810000000003E-3</v>
      </c>
      <c r="Z315">
        <v>-4.5457033000000001E-2</v>
      </c>
      <c r="AA315">
        <v>0.19926995</v>
      </c>
      <c r="AB315">
        <v>-1.4487596E-2</v>
      </c>
      <c r="AC315">
        <v>-7.6250506999999995E-2</v>
      </c>
    </row>
    <row r="316" spans="1:29" x14ac:dyDescent="0.3">
      <c r="A316">
        <v>3.14</v>
      </c>
      <c r="B316">
        <v>28.2</v>
      </c>
      <c r="C316">
        <v>-100</v>
      </c>
      <c r="D316">
        <v>100</v>
      </c>
      <c r="E316">
        <v>0</v>
      </c>
      <c r="F316">
        <v>-67.63461538</v>
      </c>
      <c r="G316">
        <v>77.557692309999993</v>
      </c>
      <c r="H316">
        <v>-0.44230769199999997</v>
      </c>
      <c r="I316">
        <v>-73</v>
      </c>
      <c r="J316">
        <v>77</v>
      </c>
      <c r="K316">
        <v>0</v>
      </c>
      <c r="L316">
        <v>-3.4583400200000001</v>
      </c>
      <c r="M316">
        <v>3.9657336650000001</v>
      </c>
      <c r="N316">
        <v>-2.2616383E-2</v>
      </c>
      <c r="O316">
        <v>-3.7326865840000001</v>
      </c>
      <c r="P316">
        <v>3.9372173560000001</v>
      </c>
      <c r="Q316">
        <v>0</v>
      </c>
      <c r="R316">
        <v>-0.17291700099999999</v>
      </c>
      <c r="S316">
        <v>0.19828668299999999</v>
      </c>
      <c r="T316">
        <v>-1.1308189999999999E-3</v>
      </c>
      <c r="U316">
        <v>-0.18663432899999999</v>
      </c>
      <c r="V316">
        <v>0.19686086799999999</v>
      </c>
      <c r="W316">
        <v>0</v>
      </c>
      <c r="X316">
        <v>0.21431454699999999</v>
      </c>
      <c r="Y316">
        <v>-9.2104400000000003E-3</v>
      </c>
      <c r="Z316">
        <v>-4.2524320999999997E-2</v>
      </c>
      <c r="AA316">
        <v>0.221411055</v>
      </c>
      <c r="AB316">
        <v>-3.4088460000000001E-3</v>
      </c>
      <c r="AC316">
        <v>-1.7941295999999999E-2</v>
      </c>
    </row>
    <row r="317" spans="1:29" x14ac:dyDescent="0.3">
      <c r="A317">
        <v>3.15</v>
      </c>
      <c r="B317">
        <v>28.2</v>
      </c>
      <c r="C317">
        <v>-100</v>
      </c>
      <c r="D317">
        <v>100</v>
      </c>
      <c r="E317">
        <v>0</v>
      </c>
      <c r="F317">
        <v>-67.82692308</v>
      </c>
      <c r="G317">
        <v>75.75</v>
      </c>
      <c r="H317">
        <v>-1.25</v>
      </c>
      <c r="I317">
        <v>-69</v>
      </c>
      <c r="J317">
        <v>74</v>
      </c>
      <c r="K317">
        <v>0</v>
      </c>
      <c r="L317">
        <v>-3.4681732300000001</v>
      </c>
      <c r="M317">
        <v>3.8733014890000002</v>
      </c>
      <c r="N317">
        <v>-6.3915866000000002E-2</v>
      </c>
      <c r="O317">
        <v>-3.5281558120000001</v>
      </c>
      <c r="P317">
        <v>3.7838192770000001</v>
      </c>
      <c r="Q317">
        <v>0</v>
      </c>
      <c r="R317">
        <v>-0.17340866199999999</v>
      </c>
      <c r="S317">
        <v>0.19366507399999999</v>
      </c>
      <c r="T317">
        <v>-3.1957930000000002E-3</v>
      </c>
      <c r="U317">
        <v>-0.17640779100000001</v>
      </c>
      <c r="V317">
        <v>0.18919096399999999</v>
      </c>
      <c r="W317">
        <v>0</v>
      </c>
      <c r="X317">
        <v>0.21193012</v>
      </c>
      <c r="Y317">
        <v>-8.8826670000000003E-3</v>
      </c>
      <c r="Z317">
        <v>-2.9930912E-2</v>
      </c>
      <c r="AA317">
        <v>0.21107853900000001</v>
      </c>
      <c r="AB317">
        <v>-4.2610579999999999E-3</v>
      </c>
      <c r="AC317">
        <v>-2.2426620000000001E-2</v>
      </c>
    </row>
    <row r="318" spans="1:29" x14ac:dyDescent="0.3">
      <c r="A318">
        <v>3.16</v>
      </c>
      <c r="B318">
        <v>28.2</v>
      </c>
      <c r="C318">
        <v>-100</v>
      </c>
      <c r="D318">
        <v>100</v>
      </c>
      <c r="E318">
        <v>0</v>
      </c>
      <c r="F318">
        <v>-67.61538462</v>
      </c>
      <c r="G318">
        <v>73.78846154</v>
      </c>
      <c r="H318">
        <v>-1.980769231</v>
      </c>
      <c r="I318">
        <v>-71</v>
      </c>
      <c r="J318">
        <v>76</v>
      </c>
      <c r="K318">
        <v>0</v>
      </c>
      <c r="L318">
        <v>-3.457356699</v>
      </c>
      <c r="M318">
        <v>3.773002746</v>
      </c>
      <c r="N318">
        <v>-0.101282065</v>
      </c>
      <c r="O318">
        <v>-3.6304211980000001</v>
      </c>
      <c r="P318">
        <v>3.8860846630000001</v>
      </c>
      <c r="Q318">
        <v>0</v>
      </c>
      <c r="R318">
        <v>-0.172867835</v>
      </c>
      <c r="S318">
        <v>0.188650137</v>
      </c>
      <c r="T318">
        <v>-5.0641030000000004E-3</v>
      </c>
      <c r="U318">
        <v>-0.18152106000000001</v>
      </c>
      <c r="V318">
        <v>0.19430423299999999</v>
      </c>
      <c r="W318">
        <v>0</v>
      </c>
      <c r="X318">
        <v>0.20872249900000001</v>
      </c>
      <c r="Y318">
        <v>-8.6368360000000002E-3</v>
      </c>
      <c r="Z318">
        <v>-1.8803858E-2</v>
      </c>
      <c r="AA318">
        <v>0.21698283400000001</v>
      </c>
      <c r="AB318">
        <v>-4.2610579999999999E-3</v>
      </c>
      <c r="AC318">
        <v>-2.2426620000000001E-2</v>
      </c>
    </row>
    <row r="319" spans="1:29" x14ac:dyDescent="0.3">
      <c r="A319">
        <v>3.17</v>
      </c>
      <c r="B319">
        <v>28.2</v>
      </c>
      <c r="C319">
        <v>-100</v>
      </c>
      <c r="D319">
        <v>100</v>
      </c>
      <c r="E319">
        <v>0</v>
      </c>
      <c r="F319">
        <v>-66.78846154</v>
      </c>
      <c r="G319">
        <v>73.807692309999993</v>
      </c>
      <c r="H319">
        <v>-2.634615385</v>
      </c>
      <c r="I319">
        <v>-70</v>
      </c>
      <c r="J319">
        <v>61</v>
      </c>
      <c r="K319">
        <v>0</v>
      </c>
      <c r="L319">
        <v>-3.4150738949999999</v>
      </c>
      <c r="M319">
        <v>3.7739860670000001</v>
      </c>
      <c r="N319">
        <v>-0.13471497900000001</v>
      </c>
      <c r="O319">
        <v>-3.5792885050000001</v>
      </c>
      <c r="P319">
        <v>3.1190942690000001</v>
      </c>
      <c r="Q319">
        <v>0</v>
      </c>
      <c r="R319">
        <v>-0.17075369500000001</v>
      </c>
      <c r="S319">
        <v>0.18869930300000001</v>
      </c>
      <c r="T319">
        <v>-6.7357490000000001E-3</v>
      </c>
      <c r="U319">
        <v>-0.17896442500000001</v>
      </c>
      <c r="V319">
        <v>0.15595471299999999</v>
      </c>
      <c r="W319">
        <v>0</v>
      </c>
      <c r="X319">
        <v>0.20753028500000001</v>
      </c>
      <c r="Y319">
        <v>-1.0472369E-2</v>
      </c>
      <c r="Z319">
        <v>-1.966642E-2</v>
      </c>
      <c r="AA319">
        <v>0.193365655</v>
      </c>
      <c r="AB319">
        <v>7.669904E-3</v>
      </c>
      <c r="AC319">
        <v>4.0367914999999997E-2</v>
      </c>
    </row>
    <row r="320" spans="1:29" x14ac:dyDescent="0.3">
      <c r="A320">
        <v>3.18</v>
      </c>
      <c r="B320">
        <v>28.2</v>
      </c>
      <c r="C320">
        <v>-100</v>
      </c>
      <c r="D320">
        <v>100</v>
      </c>
      <c r="E320">
        <v>0</v>
      </c>
      <c r="F320">
        <v>-65.67307692</v>
      </c>
      <c r="G320">
        <v>74.5</v>
      </c>
      <c r="H320">
        <v>-3.230769231</v>
      </c>
      <c r="I320">
        <v>-55</v>
      </c>
      <c r="J320">
        <v>75</v>
      </c>
      <c r="K320">
        <v>-2</v>
      </c>
      <c r="L320">
        <v>-3.3580412759999998</v>
      </c>
      <c r="M320">
        <v>3.8093856229999998</v>
      </c>
      <c r="N320">
        <v>-0.16519793099999999</v>
      </c>
      <c r="O320">
        <v>-2.812298111</v>
      </c>
      <c r="P320">
        <v>3.8349519700000001</v>
      </c>
      <c r="Q320">
        <v>-0.102265386</v>
      </c>
      <c r="R320">
        <v>-0.16790206399999999</v>
      </c>
      <c r="S320">
        <v>0.19046928099999999</v>
      </c>
      <c r="T320">
        <v>-8.2598970000000004E-3</v>
      </c>
      <c r="U320">
        <v>-0.14061490600000001</v>
      </c>
      <c r="V320">
        <v>0.19174759799999999</v>
      </c>
      <c r="W320">
        <v>-5.1132690000000001E-3</v>
      </c>
      <c r="X320">
        <v>0.20690579200000001</v>
      </c>
      <c r="Y320">
        <v>-1.3029003000000001E-2</v>
      </c>
      <c r="Z320">
        <v>-2.5100562999999999E-2</v>
      </c>
      <c r="AA320">
        <v>0.191889581</v>
      </c>
      <c r="AB320">
        <v>-2.0453077E-2</v>
      </c>
      <c r="AC320">
        <v>-8.0735830999999994E-2</v>
      </c>
    </row>
    <row r="321" spans="1:29" x14ac:dyDescent="0.3">
      <c r="A321">
        <v>3.19</v>
      </c>
      <c r="B321">
        <v>28.2</v>
      </c>
      <c r="C321">
        <v>-100</v>
      </c>
      <c r="D321">
        <v>100</v>
      </c>
      <c r="E321">
        <v>0</v>
      </c>
      <c r="F321">
        <v>-65.13461538</v>
      </c>
      <c r="G321">
        <v>75.442307690000007</v>
      </c>
      <c r="H321">
        <v>-3.711538462</v>
      </c>
      <c r="I321">
        <v>-68</v>
      </c>
      <c r="J321">
        <v>77</v>
      </c>
      <c r="K321">
        <v>-6</v>
      </c>
      <c r="L321">
        <v>-3.3305082879999999</v>
      </c>
      <c r="M321">
        <v>3.857568353</v>
      </c>
      <c r="N321">
        <v>-0.189780956</v>
      </c>
      <c r="O321">
        <v>-3.4770231190000001</v>
      </c>
      <c r="P321">
        <v>3.9372173560000001</v>
      </c>
      <c r="Q321">
        <v>-0.30679615799999999</v>
      </c>
      <c r="R321">
        <v>-0.16652541400000001</v>
      </c>
      <c r="S321">
        <v>0.192878418</v>
      </c>
      <c r="T321">
        <v>-9.4890479999999999E-3</v>
      </c>
      <c r="U321">
        <v>-0.17385115600000001</v>
      </c>
      <c r="V321">
        <v>0.19686086799999999</v>
      </c>
      <c r="W321">
        <v>-1.5339808E-2</v>
      </c>
      <c r="X321">
        <v>0.20750189899999999</v>
      </c>
      <c r="Y321">
        <v>-1.5110366E-2</v>
      </c>
      <c r="Z321">
        <v>-2.9585887000000002E-2</v>
      </c>
      <c r="AA321">
        <v>0.214030687</v>
      </c>
      <c r="AB321">
        <v>-1.7896443000000001E-2</v>
      </c>
      <c r="AC321">
        <v>-1.3455972E-2</v>
      </c>
    </row>
    <row r="322" spans="1:29" x14ac:dyDescent="0.3">
      <c r="A322">
        <v>3.2</v>
      </c>
      <c r="B322">
        <v>28.2</v>
      </c>
      <c r="C322">
        <v>-100</v>
      </c>
      <c r="D322">
        <v>100</v>
      </c>
      <c r="E322">
        <v>0</v>
      </c>
      <c r="F322">
        <v>-65.192307690000007</v>
      </c>
      <c r="G322">
        <v>76</v>
      </c>
      <c r="H322">
        <v>-4.076923077</v>
      </c>
      <c r="I322">
        <v>-68</v>
      </c>
      <c r="J322">
        <v>79</v>
      </c>
      <c r="K322">
        <v>-7</v>
      </c>
      <c r="L322">
        <v>-3.3334582510000001</v>
      </c>
      <c r="M322">
        <v>3.8860846630000001</v>
      </c>
      <c r="N322">
        <v>-0.20846405600000001</v>
      </c>
      <c r="O322">
        <v>-3.4770231190000001</v>
      </c>
      <c r="P322">
        <v>4.0394827409999996</v>
      </c>
      <c r="Q322">
        <v>-0.35792885099999999</v>
      </c>
      <c r="R322">
        <v>-0.16667291300000001</v>
      </c>
      <c r="S322">
        <v>0.19430423299999999</v>
      </c>
      <c r="T322">
        <v>-1.0423203000000001E-2</v>
      </c>
      <c r="U322">
        <v>-0.17385115600000001</v>
      </c>
      <c r="V322">
        <v>0.201974137</v>
      </c>
      <c r="W322">
        <v>-1.7896443000000001E-2</v>
      </c>
      <c r="X322">
        <v>0.20841025199999999</v>
      </c>
      <c r="Y322">
        <v>-1.6159242000000001E-2</v>
      </c>
      <c r="Z322">
        <v>-3.018968E-2</v>
      </c>
      <c r="AA322">
        <v>0.21698283400000001</v>
      </c>
      <c r="AB322">
        <v>-2.1305289000000002E-2</v>
      </c>
      <c r="AC322">
        <v>-1.7941295999999999E-2</v>
      </c>
    </row>
    <row r="323" spans="1:29" x14ac:dyDescent="0.3">
      <c r="A323">
        <v>3.21</v>
      </c>
      <c r="B323">
        <v>28.2</v>
      </c>
      <c r="C323">
        <v>-100</v>
      </c>
      <c r="D323">
        <v>100</v>
      </c>
      <c r="E323">
        <v>0</v>
      </c>
      <c r="F323">
        <v>-65.13461538</v>
      </c>
      <c r="G323">
        <v>75.942307690000007</v>
      </c>
      <c r="H323">
        <v>-4.384615385</v>
      </c>
      <c r="I323">
        <v>-68</v>
      </c>
      <c r="J323">
        <v>79</v>
      </c>
      <c r="K323">
        <v>-6</v>
      </c>
      <c r="L323">
        <v>-3.3305082879999999</v>
      </c>
      <c r="M323">
        <v>3.8831346999999998</v>
      </c>
      <c r="N323">
        <v>-0.22419719199999999</v>
      </c>
      <c r="O323">
        <v>-3.4770231190000001</v>
      </c>
      <c r="P323">
        <v>4.0394827409999996</v>
      </c>
      <c r="Q323">
        <v>-0.30679615799999999</v>
      </c>
      <c r="R323">
        <v>-0.16652541400000001</v>
      </c>
      <c r="S323">
        <v>0.194156735</v>
      </c>
      <c r="T323">
        <v>-1.120986E-2</v>
      </c>
      <c r="U323">
        <v>-0.17385115600000001</v>
      </c>
      <c r="V323">
        <v>0.201974137</v>
      </c>
      <c r="W323">
        <v>-1.5339808E-2</v>
      </c>
      <c r="X323">
        <v>0.20823993599999999</v>
      </c>
      <c r="Y323">
        <v>-1.6683679999999999E-2</v>
      </c>
      <c r="Z323">
        <v>-2.8809581000000001E-2</v>
      </c>
      <c r="AA323">
        <v>0.21698283400000001</v>
      </c>
      <c r="AB323">
        <v>-1.9600866000000002E-2</v>
      </c>
      <c r="AC323">
        <v>-2.2426620000000001E-2</v>
      </c>
    </row>
    <row r="324" spans="1:29" x14ac:dyDescent="0.3">
      <c r="A324">
        <v>3.22</v>
      </c>
      <c r="B324">
        <v>28.2</v>
      </c>
      <c r="C324">
        <v>-100</v>
      </c>
      <c r="D324">
        <v>100</v>
      </c>
      <c r="E324">
        <v>0</v>
      </c>
      <c r="F324">
        <v>-64.769230769999993</v>
      </c>
      <c r="G324">
        <v>75.557692309999993</v>
      </c>
      <c r="H324">
        <v>-4.692307692</v>
      </c>
      <c r="I324">
        <v>-64</v>
      </c>
      <c r="J324">
        <v>65</v>
      </c>
      <c r="K324">
        <v>-7</v>
      </c>
      <c r="L324">
        <v>-3.3118251879999998</v>
      </c>
      <c r="M324">
        <v>3.8634682790000001</v>
      </c>
      <c r="N324">
        <v>-0.239930328</v>
      </c>
      <c r="O324">
        <v>-3.272492347</v>
      </c>
      <c r="P324">
        <v>3.32362504</v>
      </c>
      <c r="Q324">
        <v>-0.35792885099999999</v>
      </c>
      <c r="R324">
        <v>-0.16559125899999999</v>
      </c>
      <c r="S324">
        <v>0.19317341399999999</v>
      </c>
      <c r="T324">
        <v>-1.1996516E-2</v>
      </c>
      <c r="U324">
        <v>-0.163624617</v>
      </c>
      <c r="V324">
        <v>0.166181252</v>
      </c>
      <c r="W324">
        <v>-1.7896443000000001E-2</v>
      </c>
      <c r="X324">
        <v>0.20713288099999999</v>
      </c>
      <c r="Y324">
        <v>-1.7191728999999999E-2</v>
      </c>
      <c r="Z324">
        <v>-2.7343224999999999E-2</v>
      </c>
      <c r="AA324">
        <v>0.19041350700000001</v>
      </c>
      <c r="AB324">
        <v>-1.2783173E-2</v>
      </c>
      <c r="AC324">
        <v>2.6911944E-2</v>
      </c>
    </row>
    <row r="325" spans="1:29" x14ac:dyDescent="0.3">
      <c r="A325">
        <v>3.23</v>
      </c>
      <c r="B325">
        <v>28.2</v>
      </c>
      <c r="C325">
        <v>-100</v>
      </c>
      <c r="D325">
        <v>100</v>
      </c>
      <c r="E325">
        <v>0</v>
      </c>
      <c r="F325">
        <v>-64.192307690000007</v>
      </c>
      <c r="G325">
        <v>75.730769230000007</v>
      </c>
      <c r="H325">
        <v>-5.038461538</v>
      </c>
      <c r="I325">
        <v>-64</v>
      </c>
      <c r="J325">
        <v>83</v>
      </c>
      <c r="K325">
        <v>-7</v>
      </c>
      <c r="L325">
        <v>-3.2823255580000001</v>
      </c>
      <c r="M325">
        <v>3.8723181680000001</v>
      </c>
      <c r="N325">
        <v>-0.257630107</v>
      </c>
      <c r="O325">
        <v>-3.272492347</v>
      </c>
      <c r="P325">
        <v>4.2440135129999996</v>
      </c>
      <c r="Q325">
        <v>-0.35792885099999999</v>
      </c>
      <c r="R325">
        <v>-0.164116278</v>
      </c>
      <c r="S325">
        <v>0.193615908</v>
      </c>
      <c r="T325">
        <v>-1.2881505E-2</v>
      </c>
      <c r="U325">
        <v>-0.163624617</v>
      </c>
      <c r="V325">
        <v>0.212200676</v>
      </c>
      <c r="W325">
        <v>-1.7896443000000001E-2</v>
      </c>
      <c r="X325">
        <v>0.20653677400000001</v>
      </c>
      <c r="Y325">
        <v>-1.8420880000000001E-2</v>
      </c>
      <c r="Z325">
        <v>-2.9154606E-2</v>
      </c>
      <c r="AA325">
        <v>0.21698283400000001</v>
      </c>
      <c r="AB325">
        <v>-2.8122980999999998E-2</v>
      </c>
      <c r="AC325">
        <v>-5.3823887000000001E-2</v>
      </c>
    </row>
    <row r="326" spans="1:29" x14ac:dyDescent="0.3">
      <c r="A326">
        <v>3.24</v>
      </c>
      <c r="B326">
        <v>28.2</v>
      </c>
      <c r="C326">
        <v>-100</v>
      </c>
      <c r="D326">
        <v>100</v>
      </c>
      <c r="E326">
        <v>0</v>
      </c>
      <c r="F326">
        <v>-65.480769230000007</v>
      </c>
      <c r="G326">
        <v>76.557692309999993</v>
      </c>
      <c r="H326">
        <v>-5.480769231</v>
      </c>
      <c r="I326">
        <v>-50</v>
      </c>
      <c r="J326">
        <v>81</v>
      </c>
      <c r="K326">
        <v>-7</v>
      </c>
      <c r="L326">
        <v>-3.3482080660000002</v>
      </c>
      <c r="M326">
        <v>3.9146009720000001</v>
      </c>
      <c r="N326">
        <v>-0.28024649000000001</v>
      </c>
      <c r="O326">
        <v>-2.556634646</v>
      </c>
      <c r="P326">
        <v>4.1417481269999996</v>
      </c>
      <c r="Q326">
        <v>-0.35792885099999999</v>
      </c>
      <c r="R326">
        <v>-0.16741040300000001</v>
      </c>
      <c r="S326">
        <v>0.19573004899999999</v>
      </c>
      <c r="T326">
        <v>-1.4012325000000001E-2</v>
      </c>
      <c r="U326">
        <v>-0.127831732</v>
      </c>
      <c r="V326">
        <v>0.207087406</v>
      </c>
      <c r="W326">
        <v>-1.7896443000000001E-2</v>
      </c>
      <c r="X326">
        <v>0.209659238</v>
      </c>
      <c r="Y326">
        <v>-1.8781431000000001E-2</v>
      </c>
      <c r="Z326">
        <v>-2.5100562999999999E-2</v>
      </c>
      <c r="AA326">
        <v>0.193365655</v>
      </c>
      <c r="AB326">
        <v>-3.8349519999999998E-2</v>
      </c>
      <c r="AC326">
        <v>-0.107647775</v>
      </c>
    </row>
    <row r="327" spans="1:29" x14ac:dyDescent="0.3">
      <c r="A327">
        <v>3.25</v>
      </c>
      <c r="B327">
        <v>28.2</v>
      </c>
      <c r="C327">
        <v>-100</v>
      </c>
      <c r="D327">
        <v>100</v>
      </c>
      <c r="E327">
        <v>0</v>
      </c>
      <c r="F327">
        <v>-67.38461538</v>
      </c>
      <c r="G327">
        <v>77.13461538</v>
      </c>
      <c r="H327">
        <v>-5.865384615</v>
      </c>
      <c r="I327">
        <v>-64</v>
      </c>
      <c r="J327">
        <v>82</v>
      </c>
      <c r="K327">
        <v>-7</v>
      </c>
      <c r="L327">
        <v>-3.4455568470000002</v>
      </c>
      <c r="M327">
        <v>3.9441006029999999</v>
      </c>
      <c r="N327">
        <v>-0.29991290999999998</v>
      </c>
      <c r="O327">
        <v>-3.272492347</v>
      </c>
      <c r="P327">
        <v>4.1928808200000001</v>
      </c>
      <c r="Q327">
        <v>-0.35792885099999999</v>
      </c>
      <c r="R327">
        <v>-0.17227784199999999</v>
      </c>
      <c r="S327">
        <v>0.19720503</v>
      </c>
      <c r="T327">
        <v>-1.4995646E-2</v>
      </c>
      <c r="U327">
        <v>-0.163624617</v>
      </c>
      <c r="V327">
        <v>0.209644041</v>
      </c>
      <c r="W327">
        <v>-1.7896443000000001E-2</v>
      </c>
      <c r="X327">
        <v>0.21332103599999999</v>
      </c>
      <c r="Y327">
        <v>-1.8306159999999998E-2</v>
      </c>
      <c r="Z327">
        <v>-1.7423758000000001E-2</v>
      </c>
      <c r="AA327">
        <v>0.21550675999999999</v>
      </c>
      <c r="AB327">
        <v>-2.727077E-2</v>
      </c>
      <c r="AC327">
        <v>-4.9338563000000002E-2</v>
      </c>
    </row>
    <row r="328" spans="1:29" x14ac:dyDescent="0.3">
      <c r="A328">
        <v>3.26</v>
      </c>
      <c r="B328">
        <v>28.2</v>
      </c>
      <c r="C328">
        <v>-100</v>
      </c>
      <c r="D328">
        <v>100</v>
      </c>
      <c r="E328">
        <v>0</v>
      </c>
      <c r="F328">
        <v>-66.36538462</v>
      </c>
      <c r="G328">
        <v>77</v>
      </c>
      <c r="H328">
        <v>-5.980769231</v>
      </c>
      <c r="I328">
        <v>-67</v>
      </c>
      <c r="J328">
        <v>79</v>
      </c>
      <c r="K328">
        <v>-4</v>
      </c>
      <c r="L328">
        <v>-3.3934408330000001</v>
      </c>
      <c r="M328">
        <v>3.9372173560000001</v>
      </c>
      <c r="N328">
        <v>-0.305812837</v>
      </c>
      <c r="O328">
        <v>-3.425890426</v>
      </c>
      <c r="P328">
        <v>4.0394827409999996</v>
      </c>
      <c r="Q328">
        <v>-0.204530772</v>
      </c>
      <c r="R328">
        <v>-0.169672042</v>
      </c>
      <c r="S328">
        <v>0.19686086799999999</v>
      </c>
      <c r="T328">
        <v>-1.5290642E-2</v>
      </c>
      <c r="U328">
        <v>-0.17129452100000001</v>
      </c>
      <c r="V328">
        <v>0.201974137</v>
      </c>
      <c r="W328">
        <v>-1.0226539E-2</v>
      </c>
      <c r="X328">
        <v>0.21161787400000001</v>
      </c>
      <c r="Y328">
        <v>-1.9256703E-2</v>
      </c>
      <c r="Z328">
        <v>-2.0874007999999999E-2</v>
      </c>
      <c r="AA328">
        <v>0.21550675999999999</v>
      </c>
      <c r="AB328">
        <v>-1.7044231E-2</v>
      </c>
      <c r="AC328">
        <v>-3.5882591999999998E-2</v>
      </c>
    </row>
    <row r="329" spans="1:29" x14ac:dyDescent="0.3">
      <c r="A329">
        <v>3.27</v>
      </c>
      <c r="B329">
        <v>28.2</v>
      </c>
      <c r="C329">
        <v>-100</v>
      </c>
      <c r="D329">
        <v>100</v>
      </c>
      <c r="E329">
        <v>0</v>
      </c>
      <c r="F329">
        <v>-64.75</v>
      </c>
      <c r="G329">
        <v>76.38461538</v>
      </c>
      <c r="H329">
        <v>-5.942307692</v>
      </c>
      <c r="I329">
        <v>-67</v>
      </c>
      <c r="J329">
        <v>80</v>
      </c>
      <c r="K329">
        <v>-4</v>
      </c>
      <c r="L329">
        <v>-3.3108418670000002</v>
      </c>
      <c r="M329">
        <v>3.9057510830000002</v>
      </c>
      <c r="N329">
        <v>-0.30384619499999999</v>
      </c>
      <c r="O329">
        <v>-3.425890426</v>
      </c>
      <c r="P329">
        <v>4.0906154340000001</v>
      </c>
      <c r="Q329">
        <v>-0.204530772</v>
      </c>
      <c r="R329">
        <v>-0.165542093</v>
      </c>
      <c r="S329">
        <v>0.195287554</v>
      </c>
      <c r="T329">
        <v>-1.5192310000000001E-2</v>
      </c>
      <c r="U329">
        <v>-0.17129452100000001</v>
      </c>
      <c r="V329">
        <v>0.204530772</v>
      </c>
      <c r="W329">
        <v>-1.0226539E-2</v>
      </c>
      <c r="X329">
        <v>0.20832509399999999</v>
      </c>
      <c r="Y329">
        <v>-2.004336E-2</v>
      </c>
      <c r="Z329">
        <v>-2.5531844000000001E-2</v>
      </c>
      <c r="AA329">
        <v>0.21698283400000001</v>
      </c>
      <c r="AB329">
        <v>-1.7896443000000001E-2</v>
      </c>
      <c r="AC329">
        <v>-4.0367914999999997E-2</v>
      </c>
    </row>
    <row r="330" spans="1:29" x14ac:dyDescent="0.3">
      <c r="A330">
        <v>3.28</v>
      </c>
      <c r="B330">
        <v>28.2</v>
      </c>
      <c r="C330">
        <v>-100</v>
      </c>
      <c r="D330">
        <v>100</v>
      </c>
      <c r="E330">
        <v>0</v>
      </c>
      <c r="F330">
        <v>-65.63461538</v>
      </c>
      <c r="G330">
        <v>77.67307692</v>
      </c>
      <c r="H330">
        <v>-5.865384615</v>
      </c>
      <c r="I330">
        <v>-70</v>
      </c>
      <c r="J330">
        <v>62</v>
      </c>
      <c r="K330">
        <v>-4</v>
      </c>
      <c r="L330">
        <v>-3.3560746340000001</v>
      </c>
      <c r="M330">
        <v>3.9716335909999998</v>
      </c>
      <c r="N330">
        <v>-0.29991290999999998</v>
      </c>
      <c r="O330">
        <v>-3.5792885050000001</v>
      </c>
      <c r="P330">
        <v>3.1702269620000001</v>
      </c>
      <c r="Q330">
        <v>-0.204530772</v>
      </c>
      <c r="R330">
        <v>-0.16780373200000001</v>
      </c>
      <c r="S330">
        <v>0.19858168000000001</v>
      </c>
      <c r="T330">
        <v>-1.4995646E-2</v>
      </c>
      <c r="U330">
        <v>-0.17896442500000001</v>
      </c>
      <c r="V330">
        <v>0.158511348</v>
      </c>
      <c r="W330">
        <v>-1.0226539E-2</v>
      </c>
      <c r="X330">
        <v>0.21153271600000001</v>
      </c>
      <c r="Y330">
        <v>-2.0256413000000001E-2</v>
      </c>
      <c r="Z330">
        <v>-2.7688250000000001E-2</v>
      </c>
      <c r="AA330">
        <v>0.19484172899999999</v>
      </c>
      <c r="AB330" s="1">
        <v>-8.6699999999999999E-19</v>
      </c>
      <c r="AC330">
        <v>5.3823887000000001E-2</v>
      </c>
    </row>
    <row r="331" spans="1:29" x14ac:dyDescent="0.3">
      <c r="A331">
        <v>3.29</v>
      </c>
      <c r="B331">
        <v>28.2</v>
      </c>
      <c r="C331">
        <v>-100</v>
      </c>
      <c r="D331">
        <v>100</v>
      </c>
      <c r="E331">
        <v>0</v>
      </c>
      <c r="F331">
        <v>-67.019230769999993</v>
      </c>
      <c r="G331">
        <v>79.36538462</v>
      </c>
      <c r="H331">
        <v>-5.673076923</v>
      </c>
      <c r="I331">
        <v>-56</v>
      </c>
      <c r="J331">
        <v>77</v>
      </c>
      <c r="K331">
        <v>-4</v>
      </c>
      <c r="L331">
        <v>-3.4268737470000001</v>
      </c>
      <c r="M331">
        <v>4.0581658410000001</v>
      </c>
      <c r="N331">
        <v>-0.2900797</v>
      </c>
      <c r="O331">
        <v>-2.8634308040000001</v>
      </c>
      <c r="P331">
        <v>3.9372173560000001</v>
      </c>
      <c r="Q331">
        <v>-0.204530772</v>
      </c>
      <c r="R331">
        <v>-0.17134368699999999</v>
      </c>
      <c r="S331">
        <v>0.20290829199999999</v>
      </c>
      <c r="T331">
        <v>-1.4503985E-2</v>
      </c>
      <c r="U331">
        <v>-0.14317154000000001</v>
      </c>
      <c r="V331">
        <v>0.19686086799999999</v>
      </c>
      <c r="W331">
        <v>-1.0226539E-2</v>
      </c>
      <c r="X331">
        <v>0.21607448100000001</v>
      </c>
      <c r="Y331">
        <v>-2.0190857999999999E-2</v>
      </c>
      <c r="Z331">
        <v>-2.9930912E-2</v>
      </c>
      <c r="AA331">
        <v>0.19631780200000001</v>
      </c>
      <c r="AB331">
        <v>-2.4714135000000002E-2</v>
      </c>
      <c r="AC331">
        <v>-7.6250506999999995E-2</v>
      </c>
    </row>
    <row r="332" spans="1:29" x14ac:dyDescent="0.3">
      <c r="A332">
        <v>3.3</v>
      </c>
      <c r="B332">
        <v>28.2</v>
      </c>
      <c r="C332">
        <v>-100</v>
      </c>
      <c r="D332">
        <v>100</v>
      </c>
      <c r="E332">
        <v>0</v>
      </c>
      <c r="F332">
        <v>-67.730769230000007</v>
      </c>
      <c r="G332">
        <v>78.846153849999993</v>
      </c>
      <c r="H332">
        <v>-5.365384615</v>
      </c>
      <c r="I332">
        <v>-69</v>
      </c>
      <c r="J332">
        <v>80</v>
      </c>
      <c r="K332">
        <v>-6</v>
      </c>
      <c r="L332">
        <v>-3.4632566250000001</v>
      </c>
      <c r="M332">
        <v>4.0316161729999997</v>
      </c>
      <c r="N332">
        <v>-0.27434656400000001</v>
      </c>
      <c r="O332">
        <v>-3.5281558120000001</v>
      </c>
      <c r="P332">
        <v>4.0906154340000001</v>
      </c>
      <c r="Q332">
        <v>-0.30679615799999999</v>
      </c>
      <c r="R332">
        <v>-0.17316283099999999</v>
      </c>
      <c r="S332">
        <v>0.201580809</v>
      </c>
      <c r="T332">
        <v>-1.3717328000000001E-2</v>
      </c>
      <c r="U332">
        <v>-0.17640779100000001</v>
      </c>
      <c r="V332">
        <v>0.204530772</v>
      </c>
      <c r="W332">
        <v>-1.5339808E-2</v>
      </c>
      <c r="X332">
        <v>0.21635834100000001</v>
      </c>
      <c r="Y332">
        <v>-1.8617544999999999E-2</v>
      </c>
      <c r="Z332">
        <v>-2.5790613E-2</v>
      </c>
      <c r="AA332">
        <v>0.219934982</v>
      </c>
      <c r="AB332">
        <v>-1.9600866000000002E-2</v>
      </c>
      <c r="AC332">
        <v>-2.2426620000000001E-2</v>
      </c>
    </row>
    <row r="333" spans="1:29" x14ac:dyDescent="0.3">
      <c r="A333">
        <v>3.31</v>
      </c>
      <c r="B333">
        <v>28.2</v>
      </c>
      <c r="C333">
        <v>-100</v>
      </c>
      <c r="D333">
        <v>100</v>
      </c>
      <c r="E333">
        <v>0</v>
      </c>
      <c r="F333">
        <v>-70.096153849999993</v>
      </c>
      <c r="G333">
        <v>79.153846150000007</v>
      </c>
      <c r="H333">
        <v>-5.096153846</v>
      </c>
      <c r="I333">
        <v>-139</v>
      </c>
      <c r="J333">
        <v>79</v>
      </c>
      <c r="K333">
        <v>-9</v>
      </c>
      <c r="L333">
        <v>-3.5842051100000001</v>
      </c>
      <c r="M333">
        <v>4.0473493100000004</v>
      </c>
      <c r="N333">
        <v>-0.26058007</v>
      </c>
      <c r="O333">
        <v>-7.1074443169999997</v>
      </c>
      <c r="P333">
        <v>4.0394827409999996</v>
      </c>
      <c r="Q333">
        <v>-0.46019423599999998</v>
      </c>
      <c r="R333">
        <v>-0.17921025600000001</v>
      </c>
      <c r="S333">
        <v>0.202367465</v>
      </c>
      <c r="T333">
        <v>-1.3029003000000001E-2</v>
      </c>
      <c r="U333">
        <v>-0.35537221600000002</v>
      </c>
      <c r="V333">
        <v>0.201974137</v>
      </c>
      <c r="W333">
        <v>-2.3009712000000002E-2</v>
      </c>
      <c r="X333">
        <v>0.220304</v>
      </c>
      <c r="Y333">
        <v>-1.6405072E-2</v>
      </c>
      <c r="Z333">
        <v>-1.7768783E-2</v>
      </c>
      <c r="AA333">
        <v>0.32178406700000001</v>
      </c>
      <c r="AB333">
        <v>3.5792885000000003E-2</v>
      </c>
      <c r="AC333">
        <v>0.30948735199999999</v>
      </c>
    </row>
    <row r="334" spans="1:29" x14ac:dyDescent="0.3">
      <c r="A334">
        <v>3.32</v>
      </c>
      <c r="B334">
        <v>28.2</v>
      </c>
      <c r="C334">
        <v>-100</v>
      </c>
      <c r="D334">
        <v>100</v>
      </c>
      <c r="E334">
        <v>0</v>
      </c>
      <c r="F334">
        <v>-71.903846150000007</v>
      </c>
      <c r="G334">
        <v>79.903846150000007</v>
      </c>
      <c r="H334">
        <v>-4.980769231</v>
      </c>
      <c r="I334">
        <v>0</v>
      </c>
      <c r="J334">
        <v>80</v>
      </c>
      <c r="K334">
        <v>-6</v>
      </c>
      <c r="L334">
        <v>-3.6766372860000001</v>
      </c>
      <c r="M334">
        <v>4.085698829</v>
      </c>
      <c r="N334">
        <v>-0.254680144</v>
      </c>
      <c r="O334">
        <v>0</v>
      </c>
      <c r="P334">
        <v>4.0906154340000001</v>
      </c>
      <c r="Q334">
        <v>-0.30679615799999999</v>
      </c>
      <c r="R334">
        <v>-0.18383186400000001</v>
      </c>
      <c r="S334">
        <v>0.204284941</v>
      </c>
      <c r="T334">
        <v>-1.2734007E-2</v>
      </c>
      <c r="U334">
        <v>0</v>
      </c>
      <c r="V334">
        <v>0.204530772</v>
      </c>
      <c r="W334">
        <v>-1.5339808E-2</v>
      </c>
      <c r="X334">
        <v>0.22407934199999999</v>
      </c>
      <c r="Y334">
        <v>-1.5307031E-2</v>
      </c>
      <c r="Z334">
        <v>-1.3542228E-2</v>
      </c>
      <c r="AA334">
        <v>0.118085896</v>
      </c>
      <c r="AB334">
        <v>-7.8403461999999993E-2</v>
      </c>
      <c r="AC334">
        <v>-0.331913972</v>
      </c>
    </row>
    <row r="335" spans="1:29" x14ac:dyDescent="0.3">
      <c r="A335">
        <v>3.33</v>
      </c>
      <c r="B335">
        <v>28.2</v>
      </c>
      <c r="C335">
        <v>-100</v>
      </c>
      <c r="D335">
        <v>100</v>
      </c>
      <c r="E335">
        <v>0</v>
      </c>
      <c r="F335">
        <v>-71.730769230000007</v>
      </c>
      <c r="G335">
        <v>79.75</v>
      </c>
      <c r="H335">
        <v>-4.961538462</v>
      </c>
      <c r="I335">
        <v>-67</v>
      </c>
      <c r="J335">
        <v>62</v>
      </c>
      <c r="K335">
        <v>-6</v>
      </c>
      <c r="L335">
        <v>-3.6677873970000001</v>
      </c>
      <c r="M335">
        <v>4.0778322610000002</v>
      </c>
      <c r="N335">
        <v>-0.25369682300000002</v>
      </c>
      <c r="O335">
        <v>-3.425890426</v>
      </c>
      <c r="P335">
        <v>3.1702269620000001</v>
      </c>
      <c r="Q335">
        <v>-0.30679615799999999</v>
      </c>
      <c r="R335">
        <v>-0.18338937</v>
      </c>
      <c r="S335">
        <v>0.203891613</v>
      </c>
      <c r="T335">
        <v>-1.2684841000000001E-2</v>
      </c>
      <c r="U335">
        <v>-0.17129452100000001</v>
      </c>
      <c r="V335">
        <v>0.158511348</v>
      </c>
      <c r="W335">
        <v>-1.5339808E-2</v>
      </c>
      <c r="X335">
        <v>0.22359677999999999</v>
      </c>
      <c r="Y335">
        <v>-1.5290642E-2</v>
      </c>
      <c r="Z335">
        <v>-1.3714741000000001E-2</v>
      </c>
      <c r="AA335">
        <v>0.19041350700000001</v>
      </c>
      <c r="AB335">
        <v>-5.9654809999999999E-3</v>
      </c>
      <c r="AC335">
        <v>4.9338563000000002E-2</v>
      </c>
    </row>
    <row r="336" spans="1:29" x14ac:dyDescent="0.3">
      <c r="A336">
        <v>3.34</v>
      </c>
      <c r="B336">
        <v>28.2</v>
      </c>
      <c r="C336">
        <v>-100</v>
      </c>
      <c r="D336">
        <v>100</v>
      </c>
      <c r="E336">
        <v>0</v>
      </c>
      <c r="F336">
        <v>-71.692307690000007</v>
      </c>
      <c r="G336">
        <v>80.11538462</v>
      </c>
      <c r="H336">
        <v>-4.961538462</v>
      </c>
      <c r="I336">
        <v>-54</v>
      </c>
      <c r="J336">
        <v>78</v>
      </c>
      <c r="K336">
        <v>-6</v>
      </c>
      <c r="L336">
        <v>-3.6658207549999999</v>
      </c>
      <c r="M336">
        <v>4.0965153599999997</v>
      </c>
      <c r="N336">
        <v>-0.25369682300000002</v>
      </c>
      <c r="O336">
        <v>-2.761165418</v>
      </c>
      <c r="P336">
        <v>3.9883500490000001</v>
      </c>
      <c r="Q336">
        <v>-0.30679615799999999</v>
      </c>
      <c r="R336">
        <v>-0.18329103799999999</v>
      </c>
      <c r="S336">
        <v>0.20482576799999999</v>
      </c>
      <c r="T336">
        <v>-1.2684841000000001E-2</v>
      </c>
      <c r="U336">
        <v>-0.13805827100000001</v>
      </c>
      <c r="V336">
        <v>0.199417502</v>
      </c>
      <c r="W336">
        <v>-1.5339808E-2</v>
      </c>
      <c r="X336">
        <v>0.22407934199999999</v>
      </c>
      <c r="Y336">
        <v>-1.5634803999999999E-2</v>
      </c>
      <c r="Z336">
        <v>-1.5526121E-2</v>
      </c>
      <c r="AA336">
        <v>0.19484172899999999</v>
      </c>
      <c r="AB336">
        <v>-3.0679616E-2</v>
      </c>
      <c r="AC336">
        <v>-8.0735830999999994E-2</v>
      </c>
    </row>
    <row r="337" spans="1:29" x14ac:dyDescent="0.3">
      <c r="A337">
        <v>3.35</v>
      </c>
      <c r="B337">
        <v>28.2</v>
      </c>
      <c r="C337">
        <v>-100</v>
      </c>
      <c r="D337">
        <v>100</v>
      </c>
      <c r="E337">
        <v>0</v>
      </c>
      <c r="F337">
        <v>-72</v>
      </c>
      <c r="G337">
        <v>81</v>
      </c>
      <c r="H337">
        <v>-4.942307692</v>
      </c>
      <c r="I337">
        <v>-139</v>
      </c>
      <c r="J337">
        <v>151</v>
      </c>
      <c r="K337">
        <v>-4</v>
      </c>
      <c r="L337">
        <v>-3.6815538910000001</v>
      </c>
      <c r="M337">
        <v>4.1417481269999996</v>
      </c>
      <c r="N337">
        <v>-0.25271350199999998</v>
      </c>
      <c r="O337">
        <v>-7.1074443169999997</v>
      </c>
      <c r="P337">
        <v>7.7210366319999997</v>
      </c>
      <c r="Q337">
        <v>-0.204530772</v>
      </c>
      <c r="R337">
        <v>-0.18407769500000001</v>
      </c>
      <c r="S337">
        <v>0.207087406</v>
      </c>
      <c r="T337">
        <v>-1.2635675000000001E-2</v>
      </c>
      <c r="U337">
        <v>-0.35537221600000002</v>
      </c>
      <c r="V337">
        <v>0.38605183199999998</v>
      </c>
      <c r="W337">
        <v>-1.0226539E-2</v>
      </c>
      <c r="X337">
        <v>0.22583927600000001</v>
      </c>
      <c r="Y337">
        <v>-1.6093686999999999E-2</v>
      </c>
      <c r="Z337">
        <v>-1.8200063999999998E-2</v>
      </c>
      <c r="AA337">
        <v>0.42806137300000002</v>
      </c>
      <c r="AB337">
        <v>-1.7044231E-2</v>
      </c>
      <c r="AC337">
        <v>-3.5882591999999998E-2</v>
      </c>
    </row>
    <row r="338" spans="1:29" x14ac:dyDescent="0.3">
      <c r="A338">
        <v>3.36</v>
      </c>
      <c r="B338">
        <v>28.2</v>
      </c>
      <c r="C338">
        <v>-100</v>
      </c>
      <c r="D338">
        <v>100</v>
      </c>
      <c r="E338">
        <v>0</v>
      </c>
      <c r="F338">
        <v>-72.403846150000007</v>
      </c>
      <c r="G338">
        <v>81.346153849999993</v>
      </c>
      <c r="H338">
        <v>-4.884615385</v>
      </c>
      <c r="I338">
        <v>0</v>
      </c>
      <c r="J338">
        <v>0</v>
      </c>
      <c r="K338">
        <v>-3</v>
      </c>
      <c r="L338">
        <v>-3.7022036319999998</v>
      </c>
      <c r="M338">
        <v>4.1594479059999996</v>
      </c>
      <c r="N338">
        <v>-0.24976353900000001</v>
      </c>
      <c r="O338">
        <v>0</v>
      </c>
      <c r="P338">
        <v>0</v>
      </c>
      <c r="Q338">
        <v>-0.15339807899999999</v>
      </c>
      <c r="R338">
        <v>-0.18511018200000001</v>
      </c>
      <c r="S338">
        <v>0.207972395</v>
      </c>
      <c r="T338">
        <v>-1.2488177E-2</v>
      </c>
      <c r="U338">
        <v>0</v>
      </c>
      <c r="V338">
        <v>0</v>
      </c>
      <c r="W338">
        <v>-7.669904E-3</v>
      </c>
      <c r="X338">
        <v>0.226946332</v>
      </c>
      <c r="Y338">
        <v>-1.5946189E-2</v>
      </c>
      <c r="Z338">
        <v>-1.8200063999999998E-2</v>
      </c>
      <c r="AA338">
        <v>0</v>
      </c>
      <c r="AB338">
        <v>-5.1132690000000001E-3</v>
      </c>
      <c r="AC338">
        <v>1.3455972E-2</v>
      </c>
    </row>
    <row r="339" spans="1:29" x14ac:dyDescent="0.3">
      <c r="A339">
        <v>3.37</v>
      </c>
      <c r="B339">
        <v>28.2</v>
      </c>
      <c r="C339">
        <v>-100</v>
      </c>
      <c r="D339">
        <v>100</v>
      </c>
      <c r="E339">
        <v>0</v>
      </c>
      <c r="F339">
        <v>-70.846153849999993</v>
      </c>
      <c r="G339">
        <v>81.019230769999993</v>
      </c>
      <c r="H339">
        <v>-4.711538462</v>
      </c>
      <c r="I339">
        <v>-140</v>
      </c>
      <c r="J339">
        <v>134</v>
      </c>
      <c r="K339">
        <v>-2</v>
      </c>
      <c r="L339">
        <v>-3.6225546300000002</v>
      </c>
      <c r="M339">
        <v>4.1427314480000001</v>
      </c>
      <c r="N339">
        <v>-0.24091364900000001</v>
      </c>
      <c r="O339">
        <v>-7.1585770100000001</v>
      </c>
      <c r="P339">
        <v>6.8517808530000002</v>
      </c>
      <c r="Q339">
        <v>-0.102265386</v>
      </c>
      <c r="R339">
        <v>-0.18112773099999999</v>
      </c>
      <c r="S339">
        <v>0.20713657199999999</v>
      </c>
      <c r="T339">
        <v>-1.2045682E-2</v>
      </c>
      <c r="U339">
        <v>-0.35792885099999999</v>
      </c>
      <c r="V339">
        <v>0.34258904299999998</v>
      </c>
      <c r="W339">
        <v>-5.1132690000000001E-3</v>
      </c>
      <c r="X339">
        <v>0.22416449999999999</v>
      </c>
      <c r="Y339">
        <v>-1.6700069000000001E-2</v>
      </c>
      <c r="Z339">
        <v>-2.4496769000000002E-2</v>
      </c>
      <c r="AA339">
        <v>0.40444419399999998</v>
      </c>
      <c r="AB339">
        <v>1.704423E-3</v>
      </c>
      <c r="AC339">
        <v>3.5882591999999998E-2</v>
      </c>
    </row>
    <row r="340" spans="1:29" x14ac:dyDescent="0.3">
      <c r="A340">
        <v>3.38</v>
      </c>
      <c r="B340">
        <v>28.2</v>
      </c>
      <c r="C340">
        <v>-100</v>
      </c>
      <c r="D340">
        <v>100</v>
      </c>
      <c r="E340">
        <v>0</v>
      </c>
      <c r="F340">
        <v>-68.692307690000007</v>
      </c>
      <c r="G340">
        <v>81.019230769999993</v>
      </c>
      <c r="H340">
        <v>-4.442307692</v>
      </c>
      <c r="I340">
        <v>-71</v>
      </c>
      <c r="J340">
        <v>75</v>
      </c>
      <c r="K340">
        <v>-7</v>
      </c>
      <c r="L340">
        <v>-3.5124226759999999</v>
      </c>
      <c r="M340">
        <v>4.1427314480000001</v>
      </c>
      <c r="N340">
        <v>-0.22714715499999999</v>
      </c>
      <c r="O340">
        <v>-3.6304211980000001</v>
      </c>
      <c r="P340">
        <v>3.8349519700000001</v>
      </c>
      <c r="Q340">
        <v>-0.35792885099999999</v>
      </c>
      <c r="R340">
        <v>-0.17562113400000001</v>
      </c>
      <c r="S340">
        <v>0.20713657199999999</v>
      </c>
      <c r="T340">
        <v>-1.1357358E-2</v>
      </c>
      <c r="U340">
        <v>-0.18152106000000001</v>
      </c>
      <c r="V340">
        <v>0.19174759799999999</v>
      </c>
      <c r="W340">
        <v>-1.7896443000000001E-2</v>
      </c>
      <c r="X340">
        <v>0.22098526499999999</v>
      </c>
      <c r="Y340">
        <v>-1.8076717999999999E-2</v>
      </c>
      <c r="Z340">
        <v>-3.5365054E-2</v>
      </c>
      <c r="AA340">
        <v>0.21550675999999999</v>
      </c>
      <c r="AB340">
        <v>-1.5339808E-2</v>
      </c>
      <c r="AC340">
        <v>1.3455972E-2</v>
      </c>
    </row>
    <row r="341" spans="1:29" x14ac:dyDescent="0.3">
      <c r="A341">
        <v>3.39</v>
      </c>
      <c r="B341">
        <v>28.2</v>
      </c>
      <c r="C341">
        <v>-100</v>
      </c>
      <c r="D341">
        <v>100</v>
      </c>
      <c r="E341">
        <v>0</v>
      </c>
      <c r="F341">
        <v>-69.480769230000007</v>
      </c>
      <c r="G341">
        <v>81.596153849999993</v>
      </c>
      <c r="H341">
        <v>-4.173076923</v>
      </c>
      <c r="I341">
        <v>-57</v>
      </c>
      <c r="J341">
        <v>79</v>
      </c>
      <c r="K341">
        <v>-3</v>
      </c>
      <c r="L341">
        <v>-3.5527388379999998</v>
      </c>
      <c r="M341">
        <v>4.1722310790000003</v>
      </c>
      <c r="N341">
        <v>-0.213380661</v>
      </c>
      <c r="O341">
        <v>-2.9145634970000001</v>
      </c>
      <c r="P341">
        <v>4.0394827409999996</v>
      </c>
      <c r="Q341">
        <v>-0.15339807899999999</v>
      </c>
      <c r="R341">
        <v>-0.17763694199999999</v>
      </c>
      <c r="S341">
        <v>0.208611554</v>
      </c>
      <c r="T341">
        <v>-1.0669033E-2</v>
      </c>
      <c r="U341">
        <v>-0.14572817499999999</v>
      </c>
      <c r="V341">
        <v>0.201974137</v>
      </c>
      <c r="W341">
        <v>-7.669904E-3</v>
      </c>
      <c r="X341">
        <v>0.22300067300000001</v>
      </c>
      <c r="Y341">
        <v>-1.7437558999999998E-2</v>
      </c>
      <c r="Z341">
        <v>-3.5623822999999999E-2</v>
      </c>
      <c r="AA341">
        <v>0.200746023</v>
      </c>
      <c r="AB341">
        <v>-2.3861923E-2</v>
      </c>
      <c r="AC341">
        <v>-8.5221155000000007E-2</v>
      </c>
    </row>
    <row r="342" spans="1:29" x14ac:dyDescent="0.3">
      <c r="A342">
        <v>3.4</v>
      </c>
      <c r="B342">
        <v>28.2</v>
      </c>
      <c r="C342">
        <v>-100</v>
      </c>
      <c r="D342">
        <v>100</v>
      </c>
      <c r="E342">
        <v>0</v>
      </c>
      <c r="F342">
        <v>-70.942307690000007</v>
      </c>
      <c r="G342">
        <v>82.346153849999993</v>
      </c>
      <c r="H342">
        <v>-3.826923077</v>
      </c>
      <c r="I342">
        <v>-71</v>
      </c>
      <c r="J342">
        <v>79</v>
      </c>
      <c r="K342">
        <v>-5</v>
      </c>
      <c r="L342">
        <v>-3.6274712349999998</v>
      </c>
      <c r="M342">
        <v>4.210580599</v>
      </c>
      <c r="N342">
        <v>-0.195680883</v>
      </c>
      <c r="O342">
        <v>-3.6304211980000001</v>
      </c>
      <c r="P342">
        <v>4.0394827409999996</v>
      </c>
      <c r="Q342">
        <v>-0.25566346499999998</v>
      </c>
      <c r="R342">
        <v>-0.18137356199999999</v>
      </c>
      <c r="S342">
        <v>0.21052903000000001</v>
      </c>
      <c r="T342">
        <v>-9.7840440000000004E-3</v>
      </c>
      <c r="U342">
        <v>-0.18152106000000001</v>
      </c>
      <c r="V342">
        <v>0.201974137</v>
      </c>
      <c r="W342">
        <v>-1.2783173E-2</v>
      </c>
      <c r="X342">
        <v>0.22626506699999999</v>
      </c>
      <c r="Y342">
        <v>-1.6241185000000002E-2</v>
      </c>
      <c r="Z342">
        <v>-3.3984953999999998E-2</v>
      </c>
      <c r="AA342">
        <v>0.221411055</v>
      </c>
      <c r="AB342">
        <v>-1.5339808E-2</v>
      </c>
      <c r="AC342">
        <v>-1.3455972E-2</v>
      </c>
    </row>
    <row r="343" spans="1:29" x14ac:dyDescent="0.3">
      <c r="A343">
        <v>3.41</v>
      </c>
      <c r="B343">
        <v>28.2</v>
      </c>
      <c r="C343">
        <v>-100</v>
      </c>
      <c r="D343">
        <v>100</v>
      </c>
      <c r="E343">
        <v>0</v>
      </c>
      <c r="F343">
        <v>-70.17307692</v>
      </c>
      <c r="G343">
        <v>81.019230769999993</v>
      </c>
      <c r="H343">
        <v>-3.423076923</v>
      </c>
      <c r="I343">
        <v>-70</v>
      </c>
      <c r="J343">
        <v>83</v>
      </c>
      <c r="K343">
        <v>-3</v>
      </c>
      <c r="L343">
        <v>-3.588138394</v>
      </c>
      <c r="M343">
        <v>4.1427314480000001</v>
      </c>
      <c r="N343">
        <v>-0.175031141</v>
      </c>
      <c r="O343">
        <v>-3.5792885050000001</v>
      </c>
      <c r="P343">
        <v>4.2440135129999996</v>
      </c>
      <c r="Q343">
        <v>-0.15339807899999999</v>
      </c>
      <c r="R343">
        <v>-0.17940692</v>
      </c>
      <c r="S343">
        <v>0.20713657199999999</v>
      </c>
      <c r="T343">
        <v>-8.7515570000000001E-3</v>
      </c>
      <c r="U343">
        <v>-0.17896442500000001</v>
      </c>
      <c r="V343">
        <v>0.212200676</v>
      </c>
      <c r="W343">
        <v>-7.669904E-3</v>
      </c>
      <c r="X343">
        <v>0.22317098899999999</v>
      </c>
      <c r="Y343">
        <v>-1.5077589000000001E-2</v>
      </c>
      <c r="Z343">
        <v>-3.3294905E-2</v>
      </c>
      <c r="AA343">
        <v>0.22583927600000001</v>
      </c>
      <c r="AB343">
        <v>-1.6192018999999998E-2</v>
      </c>
      <c r="AC343">
        <v>-4.4853239000000003E-2</v>
      </c>
    </row>
    <row r="344" spans="1:29" x14ac:dyDescent="0.3">
      <c r="A344">
        <v>3.42</v>
      </c>
      <c r="B344">
        <v>28.2</v>
      </c>
      <c r="C344">
        <v>-100</v>
      </c>
      <c r="D344">
        <v>100</v>
      </c>
      <c r="E344">
        <v>0</v>
      </c>
      <c r="F344">
        <v>-69.28846154</v>
      </c>
      <c r="G344">
        <v>79.11538462</v>
      </c>
      <c r="H344">
        <v>-3.096153846</v>
      </c>
      <c r="I344">
        <v>-68</v>
      </c>
      <c r="J344">
        <v>82</v>
      </c>
      <c r="K344">
        <v>-4</v>
      </c>
      <c r="L344">
        <v>-3.5429056270000001</v>
      </c>
      <c r="M344">
        <v>4.0453826680000002</v>
      </c>
      <c r="N344">
        <v>-0.15831468400000001</v>
      </c>
      <c r="O344">
        <v>-3.4770231190000001</v>
      </c>
      <c r="P344">
        <v>4.1928808200000001</v>
      </c>
      <c r="Q344">
        <v>-0.204530772</v>
      </c>
      <c r="R344">
        <v>-0.17714528099999999</v>
      </c>
      <c r="S344">
        <v>0.20226913299999999</v>
      </c>
      <c r="T344">
        <v>-7.9157340000000007E-3</v>
      </c>
      <c r="U344">
        <v>-0.17385115600000001</v>
      </c>
      <c r="V344">
        <v>0.209644041</v>
      </c>
      <c r="W344">
        <v>-1.0226539E-2</v>
      </c>
      <c r="X344">
        <v>0.21905501399999999</v>
      </c>
      <c r="Y344">
        <v>-1.3651773000000001E-2</v>
      </c>
      <c r="Z344">
        <v>-3.018968E-2</v>
      </c>
      <c r="AA344">
        <v>0.221411055</v>
      </c>
      <c r="AB344">
        <v>-1.8748654E-2</v>
      </c>
      <c r="AC344">
        <v>-4.4853239000000003E-2</v>
      </c>
    </row>
    <row r="345" spans="1:29" x14ac:dyDescent="0.3">
      <c r="A345">
        <v>3.43</v>
      </c>
      <c r="B345">
        <v>28.2</v>
      </c>
      <c r="C345">
        <v>-100</v>
      </c>
      <c r="D345">
        <v>100</v>
      </c>
      <c r="E345">
        <v>0</v>
      </c>
      <c r="F345">
        <v>-69.307692309999993</v>
      </c>
      <c r="G345">
        <v>79.307692309999993</v>
      </c>
      <c r="H345">
        <v>-2.865384615</v>
      </c>
      <c r="I345">
        <v>-66</v>
      </c>
      <c r="J345">
        <v>67</v>
      </c>
      <c r="K345">
        <v>-4</v>
      </c>
      <c r="L345">
        <v>-3.5438889480000002</v>
      </c>
      <c r="M345">
        <v>4.0552158780000003</v>
      </c>
      <c r="N345">
        <v>-0.14651483200000001</v>
      </c>
      <c r="O345">
        <v>-3.374757733</v>
      </c>
      <c r="P345">
        <v>3.425890426</v>
      </c>
      <c r="Q345">
        <v>-0.204530772</v>
      </c>
      <c r="R345">
        <v>-0.177194447</v>
      </c>
      <c r="S345">
        <v>0.20276079399999999</v>
      </c>
      <c r="T345">
        <v>-7.3257419999999997E-3</v>
      </c>
      <c r="U345">
        <v>-0.168737887</v>
      </c>
      <c r="V345">
        <v>0.17129452100000001</v>
      </c>
      <c r="W345">
        <v>-1.0226539E-2</v>
      </c>
      <c r="X345">
        <v>0.21936726100000001</v>
      </c>
      <c r="Y345">
        <v>-1.3405943E-2</v>
      </c>
      <c r="Z345">
        <v>-3.2001060999999997E-2</v>
      </c>
      <c r="AA345">
        <v>0.19631780200000001</v>
      </c>
      <c r="AB345">
        <v>-7.669904E-3</v>
      </c>
      <c r="AC345">
        <v>1.3455972E-2</v>
      </c>
    </row>
    <row r="346" spans="1:29" x14ac:dyDescent="0.3">
      <c r="A346">
        <v>3.44</v>
      </c>
      <c r="B346">
        <v>28.2</v>
      </c>
      <c r="C346">
        <v>-100</v>
      </c>
      <c r="D346">
        <v>100</v>
      </c>
      <c r="E346">
        <v>0</v>
      </c>
      <c r="F346">
        <v>-67.61538462</v>
      </c>
      <c r="G346">
        <v>78.71153846</v>
      </c>
      <c r="H346">
        <v>-2.615384615</v>
      </c>
      <c r="I346">
        <v>-52</v>
      </c>
      <c r="J346">
        <v>83</v>
      </c>
      <c r="K346">
        <v>-4</v>
      </c>
      <c r="L346">
        <v>-3.457356699</v>
      </c>
      <c r="M346">
        <v>4.0247329260000004</v>
      </c>
      <c r="N346">
        <v>-0.133731658</v>
      </c>
      <c r="O346">
        <v>-2.658900032</v>
      </c>
      <c r="P346">
        <v>4.2440135129999996</v>
      </c>
      <c r="Q346">
        <v>-0.204530772</v>
      </c>
      <c r="R346">
        <v>-0.172867835</v>
      </c>
      <c r="S346">
        <v>0.20123664599999999</v>
      </c>
      <c r="T346">
        <v>-6.6865830000000003E-3</v>
      </c>
      <c r="U346">
        <v>-0.13294500200000001</v>
      </c>
      <c r="V346">
        <v>0.212200676</v>
      </c>
      <c r="W346">
        <v>-1.0226539E-2</v>
      </c>
      <c r="X346">
        <v>0.21598932300000001</v>
      </c>
      <c r="Y346">
        <v>-1.3913992E-2</v>
      </c>
      <c r="Z346">
        <v>-3.8038996999999998E-2</v>
      </c>
      <c r="AA346">
        <v>0.19926995</v>
      </c>
      <c r="AB346">
        <v>-3.3236250000000002E-2</v>
      </c>
      <c r="AC346">
        <v>-0.121103746</v>
      </c>
    </row>
    <row r="347" spans="1:29" x14ac:dyDescent="0.3">
      <c r="A347">
        <v>3.45</v>
      </c>
      <c r="B347">
        <v>28.2</v>
      </c>
      <c r="C347">
        <v>-100</v>
      </c>
      <c r="D347">
        <v>100</v>
      </c>
      <c r="E347">
        <v>0</v>
      </c>
      <c r="F347">
        <v>-66.25</v>
      </c>
      <c r="G347">
        <v>77.653846150000007</v>
      </c>
      <c r="H347">
        <v>-2.307692308</v>
      </c>
      <c r="I347">
        <v>-65</v>
      </c>
      <c r="J347">
        <v>85</v>
      </c>
      <c r="K347">
        <v>-4</v>
      </c>
      <c r="L347">
        <v>-3.387540907</v>
      </c>
      <c r="M347">
        <v>3.9706502700000001</v>
      </c>
      <c r="N347">
        <v>-0.11799852199999999</v>
      </c>
      <c r="O347">
        <v>-3.32362504</v>
      </c>
      <c r="P347">
        <v>4.3462788989999996</v>
      </c>
      <c r="Q347">
        <v>-0.204530772</v>
      </c>
      <c r="R347">
        <v>-0.169377045</v>
      </c>
      <c r="S347">
        <v>0.19853251399999999</v>
      </c>
      <c r="T347">
        <v>-5.8999259999999998E-3</v>
      </c>
      <c r="U347">
        <v>-0.166181252</v>
      </c>
      <c r="V347">
        <v>0.21731394500000001</v>
      </c>
      <c r="W347">
        <v>-1.0226539E-2</v>
      </c>
      <c r="X347">
        <v>0.21241268299999999</v>
      </c>
      <c r="Y347">
        <v>-1.3651773000000001E-2</v>
      </c>
      <c r="Z347">
        <v>-4.0799197000000002E-2</v>
      </c>
      <c r="AA347">
        <v>0.221411055</v>
      </c>
      <c r="AB347">
        <v>-2.3861923E-2</v>
      </c>
      <c r="AC347">
        <v>-7.1765182999999996E-2</v>
      </c>
    </row>
    <row r="348" spans="1:29" x14ac:dyDescent="0.3">
      <c r="A348">
        <v>3.46</v>
      </c>
      <c r="B348">
        <v>28.2</v>
      </c>
      <c r="C348">
        <v>-100</v>
      </c>
      <c r="D348">
        <v>100</v>
      </c>
      <c r="E348">
        <v>0</v>
      </c>
      <c r="F348">
        <v>-66.63461538</v>
      </c>
      <c r="G348">
        <v>77.480769230000007</v>
      </c>
      <c r="H348">
        <v>-2.076923077</v>
      </c>
      <c r="I348">
        <v>-65</v>
      </c>
      <c r="J348">
        <v>78</v>
      </c>
      <c r="K348">
        <v>-1</v>
      </c>
      <c r="L348">
        <v>-3.4072073270000001</v>
      </c>
      <c r="M348">
        <v>3.9618003810000002</v>
      </c>
      <c r="N348">
        <v>-0.10619867</v>
      </c>
      <c r="O348">
        <v>-3.32362504</v>
      </c>
      <c r="P348">
        <v>3.9883500490000001</v>
      </c>
      <c r="Q348">
        <v>-5.1132693E-2</v>
      </c>
      <c r="R348">
        <v>-0.17036036600000001</v>
      </c>
      <c r="S348">
        <v>0.19809001900000001</v>
      </c>
      <c r="T348">
        <v>-5.3099330000000002E-3</v>
      </c>
      <c r="U348">
        <v>-0.166181252</v>
      </c>
      <c r="V348">
        <v>0.199417502</v>
      </c>
      <c r="W348">
        <v>-2.5566349999999998E-3</v>
      </c>
      <c r="X348">
        <v>0.21272492900000001</v>
      </c>
      <c r="Y348">
        <v>-1.2783173E-2</v>
      </c>
      <c r="Z348">
        <v>-3.9332841E-2</v>
      </c>
      <c r="AA348">
        <v>0.21107853900000001</v>
      </c>
      <c r="AB348">
        <v>-1.2783173E-2</v>
      </c>
      <c r="AC348">
        <v>-5.3823887000000001E-2</v>
      </c>
    </row>
    <row r="349" spans="1:29" x14ac:dyDescent="0.3">
      <c r="A349">
        <v>3.47</v>
      </c>
      <c r="B349">
        <v>28.2</v>
      </c>
      <c r="C349">
        <v>-100</v>
      </c>
      <c r="D349">
        <v>100</v>
      </c>
      <c r="E349">
        <v>0</v>
      </c>
      <c r="F349">
        <v>-66.67307692</v>
      </c>
      <c r="G349">
        <v>76.846153849999993</v>
      </c>
      <c r="H349">
        <v>-1.923076923</v>
      </c>
      <c r="I349">
        <v>-69</v>
      </c>
      <c r="J349">
        <v>80</v>
      </c>
      <c r="K349">
        <v>0</v>
      </c>
      <c r="L349">
        <v>-3.4091739689999998</v>
      </c>
      <c r="M349">
        <v>3.9293507870000002</v>
      </c>
      <c r="N349">
        <v>-9.8332102000000005E-2</v>
      </c>
      <c r="O349">
        <v>-3.5281558120000001</v>
      </c>
      <c r="P349">
        <v>4.0906154340000001</v>
      </c>
      <c r="Q349">
        <v>0</v>
      </c>
      <c r="R349">
        <v>-0.17045869799999999</v>
      </c>
      <c r="S349">
        <v>0.196467539</v>
      </c>
      <c r="T349">
        <v>-4.9166050000000001E-3</v>
      </c>
      <c r="U349">
        <v>-0.17640779100000001</v>
      </c>
      <c r="V349">
        <v>0.204530772</v>
      </c>
      <c r="W349">
        <v>0</v>
      </c>
      <c r="X349">
        <v>0.211844962</v>
      </c>
      <c r="Y349">
        <v>-1.1947350000000001E-2</v>
      </c>
      <c r="Z349">
        <v>-3.7003923000000001E-2</v>
      </c>
      <c r="AA349">
        <v>0.219934982</v>
      </c>
      <c r="AB349">
        <v>-9.374327E-3</v>
      </c>
      <c r="AC349">
        <v>-4.9338563000000002E-2</v>
      </c>
    </row>
    <row r="350" spans="1:29" x14ac:dyDescent="0.3">
      <c r="A350">
        <v>3.48</v>
      </c>
      <c r="B350">
        <v>28.2</v>
      </c>
      <c r="C350">
        <v>-100</v>
      </c>
      <c r="D350">
        <v>100</v>
      </c>
      <c r="E350">
        <v>0</v>
      </c>
      <c r="F350">
        <v>-66.17307692</v>
      </c>
      <c r="G350">
        <v>75.82692308</v>
      </c>
      <c r="H350">
        <v>-1.730769231</v>
      </c>
      <c r="I350">
        <v>-71</v>
      </c>
      <c r="J350">
        <v>62</v>
      </c>
      <c r="K350">
        <v>0</v>
      </c>
      <c r="L350">
        <v>-3.3836076230000001</v>
      </c>
      <c r="M350">
        <v>3.8772347730000001</v>
      </c>
      <c r="N350">
        <v>-8.8498891999999996E-2</v>
      </c>
      <c r="O350">
        <v>-3.6304211980000001</v>
      </c>
      <c r="P350">
        <v>3.1702269620000001</v>
      </c>
      <c r="Q350">
        <v>0</v>
      </c>
      <c r="R350">
        <v>-0.16918038099999999</v>
      </c>
      <c r="S350">
        <v>0.19386173900000001</v>
      </c>
      <c r="T350">
        <v>-4.4249449999999996E-3</v>
      </c>
      <c r="U350">
        <v>-0.18152106000000001</v>
      </c>
      <c r="V350">
        <v>0.158511348</v>
      </c>
      <c r="W350">
        <v>0</v>
      </c>
      <c r="X350">
        <v>0.20960246599999999</v>
      </c>
      <c r="Y350">
        <v>-1.1177082E-2</v>
      </c>
      <c r="Z350">
        <v>-3.5537566999999999E-2</v>
      </c>
      <c r="AA350">
        <v>0.19631780200000001</v>
      </c>
      <c r="AB350">
        <v>7.669904E-3</v>
      </c>
      <c r="AC350">
        <v>4.0367914999999997E-2</v>
      </c>
    </row>
    <row r="351" spans="1:29" x14ac:dyDescent="0.3">
      <c r="A351">
        <v>3.49</v>
      </c>
      <c r="B351">
        <v>28.2</v>
      </c>
      <c r="C351">
        <v>-100</v>
      </c>
      <c r="D351">
        <v>100</v>
      </c>
      <c r="E351">
        <v>0</v>
      </c>
      <c r="F351">
        <v>-65.596153849999993</v>
      </c>
      <c r="G351">
        <v>75.38461538</v>
      </c>
      <c r="H351">
        <v>-1.461538462</v>
      </c>
      <c r="I351">
        <v>-75</v>
      </c>
      <c r="J351">
        <v>77</v>
      </c>
      <c r="K351">
        <v>0</v>
      </c>
      <c r="L351">
        <v>-3.3541079919999999</v>
      </c>
      <c r="M351">
        <v>3.8546183900000002</v>
      </c>
      <c r="N351">
        <v>-7.4732397000000006E-2</v>
      </c>
      <c r="O351">
        <v>-3.8349519700000001</v>
      </c>
      <c r="P351">
        <v>3.9372173560000001</v>
      </c>
      <c r="Q351">
        <v>0</v>
      </c>
      <c r="R351">
        <v>-0.1677054</v>
      </c>
      <c r="S351">
        <v>0.19273092</v>
      </c>
      <c r="T351">
        <v>-3.73662E-3</v>
      </c>
      <c r="U351">
        <v>-0.19174759799999999</v>
      </c>
      <c r="V351">
        <v>0.19686086799999999</v>
      </c>
      <c r="W351">
        <v>0</v>
      </c>
      <c r="X351">
        <v>0.208098006</v>
      </c>
      <c r="Y351">
        <v>-1.0832919999999999E-2</v>
      </c>
      <c r="Z351">
        <v>-3.7348947E-2</v>
      </c>
      <c r="AA351">
        <v>0.22436320300000001</v>
      </c>
      <c r="AB351">
        <v>-1.704423E-3</v>
      </c>
      <c r="AC351">
        <v>-8.9706479999999995E-3</v>
      </c>
    </row>
    <row r="352" spans="1:29" x14ac:dyDescent="0.3">
      <c r="A352">
        <v>3.5</v>
      </c>
      <c r="B352">
        <v>28.2</v>
      </c>
      <c r="C352">
        <v>-100</v>
      </c>
      <c r="D352">
        <v>100</v>
      </c>
      <c r="E352">
        <v>0</v>
      </c>
      <c r="F352">
        <v>-67.153846150000007</v>
      </c>
      <c r="G352">
        <v>75.5</v>
      </c>
      <c r="H352">
        <v>-1.153846154</v>
      </c>
      <c r="I352">
        <v>-59</v>
      </c>
      <c r="J352">
        <v>79</v>
      </c>
      <c r="K352">
        <v>0</v>
      </c>
      <c r="L352">
        <v>-3.4337569939999999</v>
      </c>
      <c r="M352">
        <v>3.8605183159999998</v>
      </c>
      <c r="N352">
        <v>-5.8999260999999997E-2</v>
      </c>
      <c r="O352">
        <v>-3.0168288830000001</v>
      </c>
      <c r="P352">
        <v>4.0394827409999996</v>
      </c>
      <c r="Q352">
        <v>0</v>
      </c>
      <c r="R352">
        <v>-0.17168785</v>
      </c>
      <c r="S352">
        <v>0.19302591599999999</v>
      </c>
      <c r="T352">
        <v>-2.9499629999999999E-3</v>
      </c>
      <c r="U352">
        <v>-0.15084144399999999</v>
      </c>
      <c r="V352">
        <v>0.201974137</v>
      </c>
      <c r="W352">
        <v>0</v>
      </c>
      <c r="X352">
        <v>0.210567591</v>
      </c>
      <c r="Y352">
        <v>-9.0793309999999995E-3</v>
      </c>
      <c r="Z352">
        <v>-3.2259830000000003E-2</v>
      </c>
      <c r="AA352">
        <v>0.20369817100000001</v>
      </c>
      <c r="AB352">
        <v>-1.7044231E-2</v>
      </c>
      <c r="AC352">
        <v>-8.9706479000000006E-2</v>
      </c>
    </row>
    <row r="353" spans="1:29" x14ac:dyDescent="0.3">
      <c r="A353">
        <v>3.51</v>
      </c>
      <c r="B353">
        <v>28.2</v>
      </c>
      <c r="C353">
        <v>-100</v>
      </c>
      <c r="D353">
        <v>100</v>
      </c>
      <c r="E353">
        <v>0</v>
      </c>
      <c r="F353">
        <v>-70.75</v>
      </c>
      <c r="G353">
        <v>76.442307690000007</v>
      </c>
      <c r="H353">
        <v>-0.73076923100000002</v>
      </c>
      <c r="I353">
        <v>-70</v>
      </c>
      <c r="J353">
        <v>77</v>
      </c>
      <c r="K353">
        <v>-1</v>
      </c>
      <c r="L353">
        <v>-3.6176380250000002</v>
      </c>
      <c r="M353">
        <v>3.908701046</v>
      </c>
      <c r="N353">
        <v>-3.7366199000000003E-2</v>
      </c>
      <c r="O353">
        <v>-3.5792885050000001</v>
      </c>
      <c r="P353">
        <v>3.9372173560000001</v>
      </c>
      <c r="Q353">
        <v>-5.1132693E-2</v>
      </c>
      <c r="R353">
        <v>-0.18088190100000001</v>
      </c>
      <c r="S353">
        <v>0.195435052</v>
      </c>
      <c r="T353">
        <v>-1.86831E-3</v>
      </c>
      <c r="U353">
        <v>-0.17896442500000001</v>
      </c>
      <c r="V353">
        <v>0.19686086799999999</v>
      </c>
      <c r="W353">
        <v>-2.5566349999999998E-3</v>
      </c>
      <c r="X353">
        <v>0.21726669400000001</v>
      </c>
      <c r="Y353">
        <v>-6.0965899999999998E-3</v>
      </c>
      <c r="Z353">
        <v>-2.2254106999999999E-2</v>
      </c>
      <c r="AA353">
        <v>0.21698283400000001</v>
      </c>
      <c r="AB353">
        <v>-7.669904E-3</v>
      </c>
      <c r="AC353">
        <v>-2.6911944E-2</v>
      </c>
    </row>
    <row r="354" spans="1:29" x14ac:dyDescent="0.3">
      <c r="A354">
        <v>3.52</v>
      </c>
      <c r="B354">
        <v>28.2</v>
      </c>
      <c r="C354">
        <v>-100</v>
      </c>
      <c r="D354">
        <v>100</v>
      </c>
      <c r="E354">
        <v>0</v>
      </c>
      <c r="F354">
        <v>-72.61538462</v>
      </c>
      <c r="G354">
        <v>76.86538462</v>
      </c>
      <c r="H354">
        <v>-0.25</v>
      </c>
      <c r="I354">
        <v>-69</v>
      </c>
      <c r="J354">
        <v>75</v>
      </c>
      <c r="K354">
        <v>-1</v>
      </c>
      <c r="L354">
        <v>-3.7130201629999999</v>
      </c>
      <c r="M354">
        <v>3.9303341079999998</v>
      </c>
      <c r="N354">
        <v>-1.2783173E-2</v>
      </c>
      <c r="O354">
        <v>-3.5281558120000001</v>
      </c>
      <c r="P354">
        <v>3.8349519700000001</v>
      </c>
      <c r="Q354">
        <v>-5.1132693E-2</v>
      </c>
      <c r="R354">
        <v>-0.18565100800000001</v>
      </c>
      <c r="S354">
        <v>0.19651670500000001</v>
      </c>
      <c r="T354">
        <v>-6.3915900000000004E-4</v>
      </c>
      <c r="U354">
        <v>-0.17640779100000001</v>
      </c>
      <c r="V354">
        <v>0.19174759799999999</v>
      </c>
      <c r="W354">
        <v>-2.5566349999999998E-3</v>
      </c>
      <c r="X354">
        <v>0.22064463200000001</v>
      </c>
      <c r="Y354">
        <v>-4.0480050000000004E-3</v>
      </c>
      <c r="Z354">
        <v>-1.7941295999999999E-2</v>
      </c>
      <c r="AA354">
        <v>0.212554613</v>
      </c>
      <c r="AB354">
        <v>-6.8176920000000002E-3</v>
      </c>
      <c r="AC354">
        <v>-2.2426620000000001E-2</v>
      </c>
    </row>
    <row r="355" spans="1:29" x14ac:dyDescent="0.3">
      <c r="A355">
        <v>3.53</v>
      </c>
      <c r="B355">
        <v>28.2</v>
      </c>
      <c r="C355">
        <v>-100</v>
      </c>
      <c r="D355">
        <v>100</v>
      </c>
      <c r="E355">
        <v>0</v>
      </c>
      <c r="F355">
        <v>-72.61538462</v>
      </c>
      <c r="G355">
        <v>76.346153849999993</v>
      </c>
      <c r="H355">
        <v>0.134615385</v>
      </c>
      <c r="I355">
        <v>-68</v>
      </c>
      <c r="J355">
        <v>76</v>
      </c>
      <c r="K355">
        <v>-3</v>
      </c>
      <c r="L355">
        <v>-3.7130201629999999</v>
      </c>
      <c r="M355">
        <v>3.903784441</v>
      </c>
      <c r="N355">
        <v>6.8832470000000003E-3</v>
      </c>
      <c r="O355">
        <v>-3.4770231190000001</v>
      </c>
      <c r="P355">
        <v>3.8860846630000001</v>
      </c>
      <c r="Q355">
        <v>-0.15339807899999999</v>
      </c>
      <c r="R355">
        <v>-0.18565100800000001</v>
      </c>
      <c r="S355">
        <v>0.195189222</v>
      </c>
      <c r="T355">
        <v>3.4416200000000002E-4</v>
      </c>
      <c r="U355">
        <v>-0.17385115600000001</v>
      </c>
      <c r="V355">
        <v>0.19430423299999999</v>
      </c>
      <c r="W355">
        <v>-7.669904E-3</v>
      </c>
      <c r="X355">
        <v>0.21987820899999999</v>
      </c>
      <c r="Y355">
        <v>-2.9499629999999999E-3</v>
      </c>
      <c r="Z355">
        <v>-1.7337502000000001E-2</v>
      </c>
      <c r="AA355">
        <v>0.212554613</v>
      </c>
      <c r="AB355">
        <v>-1.1930962E-2</v>
      </c>
      <c r="AC355">
        <v>-2.2426620000000001E-2</v>
      </c>
    </row>
    <row r="356" spans="1:29" x14ac:dyDescent="0.3">
      <c r="A356">
        <v>3.54</v>
      </c>
      <c r="B356">
        <v>28.2</v>
      </c>
      <c r="C356">
        <v>-100</v>
      </c>
      <c r="D356">
        <v>100</v>
      </c>
      <c r="E356">
        <v>0</v>
      </c>
      <c r="F356">
        <v>-72.61538462</v>
      </c>
      <c r="G356">
        <v>78</v>
      </c>
      <c r="H356">
        <v>0.46153846199999998</v>
      </c>
      <c r="I356">
        <v>-66</v>
      </c>
      <c r="J356">
        <v>60</v>
      </c>
      <c r="K356">
        <v>-1</v>
      </c>
      <c r="L356">
        <v>-3.7130201629999999</v>
      </c>
      <c r="M356">
        <v>3.9883500490000001</v>
      </c>
      <c r="N356">
        <v>2.3599703999999999E-2</v>
      </c>
      <c r="O356">
        <v>-3.374757733</v>
      </c>
      <c r="P356">
        <v>3.0679615760000001</v>
      </c>
      <c r="Q356">
        <v>-5.1132693E-2</v>
      </c>
      <c r="R356">
        <v>-0.18565100800000001</v>
      </c>
      <c r="S356">
        <v>0.199417502</v>
      </c>
      <c r="T356">
        <v>1.1799849999999999E-3</v>
      </c>
      <c r="U356">
        <v>-0.168737887</v>
      </c>
      <c r="V356">
        <v>0.15339807899999999</v>
      </c>
      <c r="W356">
        <v>-2.5566349999999998E-3</v>
      </c>
      <c r="X356">
        <v>0.222319408</v>
      </c>
      <c r="Y356">
        <v>-3.8021750000000001E-3</v>
      </c>
      <c r="Z356">
        <v>-2.6221893999999999E-2</v>
      </c>
      <c r="AA356">
        <v>0.185985286</v>
      </c>
      <c r="AB356">
        <v>3.4088460000000001E-3</v>
      </c>
      <c r="AC356">
        <v>3.1397267999999999E-2</v>
      </c>
    </row>
    <row r="357" spans="1:29" x14ac:dyDescent="0.3">
      <c r="A357">
        <v>3.55</v>
      </c>
      <c r="B357">
        <v>28.2</v>
      </c>
      <c r="C357">
        <v>-100</v>
      </c>
      <c r="D357">
        <v>100</v>
      </c>
      <c r="E357">
        <v>0</v>
      </c>
      <c r="F357">
        <v>-72.46153846</v>
      </c>
      <c r="G357">
        <v>79.82692308</v>
      </c>
      <c r="H357">
        <v>0.71153846200000004</v>
      </c>
      <c r="I357">
        <v>-53</v>
      </c>
      <c r="J357">
        <v>78</v>
      </c>
      <c r="K357">
        <v>0</v>
      </c>
      <c r="L357">
        <v>-3.7051535950000001</v>
      </c>
      <c r="M357">
        <v>4.0817655449999997</v>
      </c>
      <c r="N357">
        <v>3.6382878E-2</v>
      </c>
      <c r="O357">
        <v>-2.710032725</v>
      </c>
      <c r="P357">
        <v>3.9883500490000001</v>
      </c>
      <c r="Q357">
        <v>0</v>
      </c>
      <c r="R357">
        <v>-0.18525768000000001</v>
      </c>
      <c r="S357">
        <v>0.20408827700000001</v>
      </c>
      <c r="T357">
        <v>1.819144E-3</v>
      </c>
      <c r="U357">
        <v>-0.13550163600000001</v>
      </c>
      <c r="V357">
        <v>0.199417502</v>
      </c>
      <c r="W357">
        <v>0</v>
      </c>
      <c r="X357">
        <v>0.22478899299999999</v>
      </c>
      <c r="Y357">
        <v>-5.0641030000000004E-3</v>
      </c>
      <c r="Z357">
        <v>-3.6227615999999997E-2</v>
      </c>
      <c r="AA357">
        <v>0.193365655</v>
      </c>
      <c r="AB357">
        <v>-2.1305289000000002E-2</v>
      </c>
      <c r="AC357">
        <v>-0.112133099</v>
      </c>
    </row>
    <row r="358" spans="1:29" x14ac:dyDescent="0.3">
      <c r="A358">
        <v>3.56</v>
      </c>
      <c r="B358">
        <v>28.2</v>
      </c>
      <c r="C358">
        <v>-100</v>
      </c>
      <c r="D358">
        <v>100</v>
      </c>
      <c r="E358">
        <v>0</v>
      </c>
      <c r="F358">
        <v>-72.230769230000007</v>
      </c>
      <c r="G358">
        <v>79.480769230000007</v>
      </c>
      <c r="H358">
        <v>0.90384615400000001</v>
      </c>
      <c r="I358">
        <v>-70</v>
      </c>
      <c r="J358">
        <v>75</v>
      </c>
      <c r="K358">
        <v>0</v>
      </c>
      <c r="L358">
        <v>-3.6933537429999999</v>
      </c>
      <c r="M358">
        <v>4.0640657669999998</v>
      </c>
      <c r="N358">
        <v>4.6216088000000002E-2</v>
      </c>
      <c r="O358">
        <v>-3.5792885050000001</v>
      </c>
      <c r="P358">
        <v>3.8349519700000001</v>
      </c>
      <c r="Q358">
        <v>0</v>
      </c>
      <c r="R358">
        <v>-0.184667687</v>
      </c>
      <c r="S358">
        <v>0.20320328800000001</v>
      </c>
      <c r="T358">
        <v>2.3108040000000001E-3</v>
      </c>
      <c r="U358">
        <v>-0.17896442500000001</v>
      </c>
      <c r="V358">
        <v>0.19174759799999999</v>
      </c>
      <c r="W358">
        <v>0</v>
      </c>
      <c r="X358">
        <v>0.223937412</v>
      </c>
      <c r="Y358">
        <v>-4.6379969999999996E-3</v>
      </c>
      <c r="Z358">
        <v>-3.6572641000000003E-2</v>
      </c>
      <c r="AA358">
        <v>0.214030687</v>
      </c>
      <c r="AB358">
        <v>-4.2610579999999999E-3</v>
      </c>
      <c r="AC358">
        <v>-2.2426620000000001E-2</v>
      </c>
    </row>
    <row r="359" spans="1:29" x14ac:dyDescent="0.3">
      <c r="A359">
        <v>3.57</v>
      </c>
      <c r="B359">
        <v>28.2</v>
      </c>
      <c r="C359">
        <v>-100</v>
      </c>
      <c r="D359">
        <v>100</v>
      </c>
      <c r="E359">
        <v>0</v>
      </c>
      <c r="F359">
        <v>-72.25</v>
      </c>
      <c r="G359">
        <v>78.57692308</v>
      </c>
      <c r="H359">
        <v>1.096153846</v>
      </c>
      <c r="I359">
        <v>-140</v>
      </c>
      <c r="J359">
        <v>77</v>
      </c>
      <c r="K359">
        <v>0</v>
      </c>
      <c r="L359">
        <v>-3.6943370639999999</v>
      </c>
      <c r="M359">
        <v>4.0178496790000002</v>
      </c>
      <c r="N359">
        <v>5.6049297999999997E-2</v>
      </c>
      <c r="O359">
        <v>-7.1585770100000001</v>
      </c>
      <c r="P359">
        <v>3.9372173560000001</v>
      </c>
      <c r="Q359">
        <v>0</v>
      </c>
      <c r="R359">
        <v>-0.18471685299999999</v>
      </c>
      <c r="S359">
        <v>0.20089248400000001</v>
      </c>
      <c r="T359">
        <v>2.8024650000000001E-3</v>
      </c>
      <c r="U359">
        <v>-0.35792885099999999</v>
      </c>
      <c r="V359">
        <v>0.19686086799999999</v>
      </c>
      <c r="W359">
        <v>0</v>
      </c>
      <c r="X359">
        <v>0.22263165500000001</v>
      </c>
      <c r="Y359">
        <v>-3.523567E-3</v>
      </c>
      <c r="Z359">
        <v>-3.3294905E-2</v>
      </c>
      <c r="AA359">
        <v>0.32030799300000001</v>
      </c>
      <c r="AB359">
        <v>5.3689328000000001E-2</v>
      </c>
      <c r="AC359">
        <v>0.28257540799999997</v>
      </c>
    </row>
    <row r="360" spans="1:29" x14ac:dyDescent="0.3">
      <c r="A360">
        <v>3.58</v>
      </c>
      <c r="B360">
        <v>28.2</v>
      </c>
      <c r="C360">
        <v>-100</v>
      </c>
      <c r="D360">
        <v>100</v>
      </c>
      <c r="E360">
        <v>0</v>
      </c>
      <c r="F360">
        <v>-71.942307690000007</v>
      </c>
      <c r="G360">
        <v>78.153846150000007</v>
      </c>
      <c r="H360">
        <v>1.307692308</v>
      </c>
      <c r="I360">
        <v>-72</v>
      </c>
      <c r="J360">
        <v>138</v>
      </c>
      <c r="K360">
        <v>6</v>
      </c>
      <c r="L360">
        <v>-3.6786039279999998</v>
      </c>
      <c r="M360">
        <v>3.996216617</v>
      </c>
      <c r="N360">
        <v>6.6865829000000002E-2</v>
      </c>
      <c r="O360">
        <v>-3.6815538910000001</v>
      </c>
      <c r="P360">
        <v>7.0563116240000001</v>
      </c>
      <c r="Q360">
        <v>0.30679615799999999</v>
      </c>
      <c r="R360">
        <v>-0.18393019599999999</v>
      </c>
      <c r="S360">
        <v>0.19981083099999999</v>
      </c>
      <c r="T360">
        <v>3.343291E-3</v>
      </c>
      <c r="U360">
        <v>-0.18407769500000001</v>
      </c>
      <c r="V360">
        <v>0.35281558099999999</v>
      </c>
      <c r="W360">
        <v>1.5339808E-2</v>
      </c>
      <c r="X360">
        <v>0.22155298500000001</v>
      </c>
      <c r="Y360">
        <v>-3.0646839999999998E-3</v>
      </c>
      <c r="Z360">
        <v>-3.3726185999999998E-2</v>
      </c>
      <c r="AA360">
        <v>0.309975477</v>
      </c>
      <c r="AB360">
        <v>-4.6019424000000003E-2</v>
      </c>
      <c r="AC360">
        <v>-0.32294332399999998</v>
      </c>
    </row>
    <row r="361" spans="1:29" x14ac:dyDescent="0.3">
      <c r="A361">
        <v>3.59</v>
      </c>
      <c r="B361">
        <v>28.2</v>
      </c>
      <c r="C361">
        <v>-100</v>
      </c>
      <c r="D361">
        <v>100</v>
      </c>
      <c r="E361">
        <v>0</v>
      </c>
      <c r="F361">
        <v>-71.346153849999993</v>
      </c>
      <c r="G361">
        <v>78.230769230000007</v>
      </c>
      <c r="H361">
        <v>1.5</v>
      </c>
      <c r="I361">
        <v>-60</v>
      </c>
      <c r="J361">
        <v>0</v>
      </c>
      <c r="K361">
        <v>0</v>
      </c>
      <c r="L361">
        <v>-3.648120976</v>
      </c>
      <c r="M361">
        <v>4.0001499010000003</v>
      </c>
      <c r="N361">
        <v>7.6699038999999997E-2</v>
      </c>
      <c r="O361">
        <v>-3.0679615760000001</v>
      </c>
      <c r="P361">
        <v>0</v>
      </c>
      <c r="Q361">
        <v>0</v>
      </c>
      <c r="R361">
        <v>-0.18240604899999999</v>
      </c>
      <c r="S361">
        <v>0.20000749500000001</v>
      </c>
      <c r="T361">
        <v>3.834952E-3</v>
      </c>
      <c r="U361">
        <v>-0.15339807899999999</v>
      </c>
      <c r="V361">
        <v>0</v>
      </c>
      <c r="W361">
        <v>0</v>
      </c>
      <c r="X361">
        <v>0.22078656199999999</v>
      </c>
      <c r="Y361">
        <v>-3.3105140000000001E-3</v>
      </c>
      <c r="Z361">
        <v>-3.7607715999999999E-2</v>
      </c>
      <c r="AA361">
        <v>8.8564422000000004E-2</v>
      </c>
      <c r="AB361">
        <v>5.1132693E-2</v>
      </c>
      <c r="AC361">
        <v>0.26911943599999999</v>
      </c>
    </row>
    <row r="362" spans="1:29" x14ac:dyDescent="0.3">
      <c r="A362">
        <v>3.6</v>
      </c>
      <c r="B362">
        <v>28.2</v>
      </c>
      <c r="C362">
        <v>-100</v>
      </c>
      <c r="D362">
        <v>100</v>
      </c>
      <c r="E362">
        <v>0</v>
      </c>
      <c r="F362">
        <v>-71.307692309999993</v>
      </c>
      <c r="G362">
        <v>78.63461538</v>
      </c>
      <c r="H362">
        <v>1.653846154</v>
      </c>
      <c r="I362">
        <v>-72</v>
      </c>
      <c r="J362">
        <v>156</v>
      </c>
      <c r="K362">
        <v>8</v>
      </c>
      <c r="L362">
        <v>-3.6461543340000002</v>
      </c>
      <c r="M362">
        <v>4.0207996420000001</v>
      </c>
      <c r="N362">
        <v>8.4565608E-2</v>
      </c>
      <c r="O362">
        <v>-3.6815538910000001</v>
      </c>
      <c r="P362">
        <v>7.9767000970000002</v>
      </c>
      <c r="Q362">
        <v>0.40906154300000003</v>
      </c>
      <c r="R362">
        <v>-0.18230771700000001</v>
      </c>
      <c r="S362">
        <v>0.20103998200000001</v>
      </c>
      <c r="T362">
        <v>4.2282800000000001E-3</v>
      </c>
      <c r="U362">
        <v>-0.18407769500000001</v>
      </c>
      <c r="V362">
        <v>0.39883500500000002</v>
      </c>
      <c r="W362">
        <v>2.0453077E-2</v>
      </c>
      <c r="X362">
        <v>0.22132589699999999</v>
      </c>
      <c r="Y362">
        <v>-3.425235E-3</v>
      </c>
      <c r="Z362">
        <v>-4.0281658999999997E-2</v>
      </c>
      <c r="AA362">
        <v>0.33654480399999998</v>
      </c>
      <c r="AB362">
        <v>-5.7950385E-2</v>
      </c>
      <c r="AC362">
        <v>-0.41264980299999998</v>
      </c>
    </row>
    <row r="363" spans="1:29" x14ac:dyDescent="0.3">
      <c r="A363">
        <v>3.61</v>
      </c>
      <c r="B363">
        <v>28.2</v>
      </c>
      <c r="C363">
        <v>-100</v>
      </c>
      <c r="D363">
        <v>100</v>
      </c>
      <c r="E363">
        <v>0</v>
      </c>
      <c r="F363">
        <v>-72.019230769999993</v>
      </c>
      <c r="G363">
        <v>79.153846150000007</v>
      </c>
      <c r="H363">
        <v>1.769230769</v>
      </c>
      <c r="I363">
        <v>-70</v>
      </c>
      <c r="J363">
        <v>74</v>
      </c>
      <c r="K363">
        <v>0</v>
      </c>
      <c r="L363">
        <v>-3.6825372120000002</v>
      </c>
      <c r="M363">
        <v>4.0473493100000004</v>
      </c>
      <c r="N363">
        <v>9.0465534E-2</v>
      </c>
      <c r="O363">
        <v>-3.5792885050000001</v>
      </c>
      <c r="P363">
        <v>3.7838192770000001</v>
      </c>
      <c r="Q363">
        <v>0</v>
      </c>
      <c r="R363">
        <v>-0.184126861</v>
      </c>
      <c r="S363">
        <v>0.202367465</v>
      </c>
      <c r="T363">
        <v>4.523277E-3</v>
      </c>
      <c r="U363">
        <v>-0.17896442500000001</v>
      </c>
      <c r="V363">
        <v>0.18919096399999999</v>
      </c>
      <c r="W363">
        <v>0</v>
      </c>
      <c r="X363">
        <v>0.22314260299999999</v>
      </c>
      <c r="Y363">
        <v>-3.0646839999999998E-3</v>
      </c>
      <c r="Z363">
        <v>-3.9936633999999999E-2</v>
      </c>
      <c r="AA363">
        <v>0.212554613</v>
      </c>
      <c r="AB363">
        <v>-3.4088460000000001E-3</v>
      </c>
      <c r="AC363">
        <v>-1.7941295999999999E-2</v>
      </c>
    </row>
    <row r="364" spans="1:29" x14ac:dyDescent="0.3">
      <c r="A364">
        <v>3.62</v>
      </c>
      <c r="B364">
        <v>28.2</v>
      </c>
      <c r="C364">
        <v>-100</v>
      </c>
      <c r="D364">
        <v>100</v>
      </c>
      <c r="E364">
        <v>0</v>
      </c>
      <c r="F364">
        <v>-72.942307690000007</v>
      </c>
      <c r="G364">
        <v>78.92307692</v>
      </c>
      <c r="H364">
        <v>1.826923077</v>
      </c>
      <c r="I364">
        <v>-66</v>
      </c>
      <c r="J364">
        <v>72</v>
      </c>
      <c r="K364">
        <v>5</v>
      </c>
      <c r="L364">
        <v>-3.7297366209999998</v>
      </c>
      <c r="M364">
        <v>4.0355494570000001</v>
      </c>
      <c r="N364">
        <v>9.3415497E-2</v>
      </c>
      <c r="O364">
        <v>-3.374757733</v>
      </c>
      <c r="P364">
        <v>3.6815538910000001</v>
      </c>
      <c r="Q364">
        <v>0.25566346499999998</v>
      </c>
      <c r="R364">
        <v>-0.18648683099999999</v>
      </c>
      <c r="S364">
        <v>0.20177747300000001</v>
      </c>
      <c r="T364">
        <v>4.6707750000000003E-3</v>
      </c>
      <c r="U364">
        <v>-0.168737887</v>
      </c>
      <c r="V364">
        <v>0.18407769500000001</v>
      </c>
      <c r="W364">
        <v>1.2783173E-2</v>
      </c>
      <c r="X364">
        <v>0.22416449999999999</v>
      </c>
      <c r="Y364">
        <v>-1.9830310000000001E-3</v>
      </c>
      <c r="Z364">
        <v>-3.5020029000000001E-2</v>
      </c>
      <c r="AA364">
        <v>0.20369817100000001</v>
      </c>
      <c r="AB364">
        <v>3.4088460000000001E-3</v>
      </c>
      <c r="AC364">
        <v>-4.9338563000000002E-2</v>
      </c>
    </row>
    <row r="365" spans="1:29" x14ac:dyDescent="0.3">
      <c r="A365">
        <v>3.63</v>
      </c>
      <c r="B365">
        <v>28.2</v>
      </c>
      <c r="C365">
        <v>-100</v>
      </c>
      <c r="D365">
        <v>100</v>
      </c>
      <c r="E365">
        <v>0</v>
      </c>
      <c r="F365">
        <v>-71.78846154</v>
      </c>
      <c r="G365">
        <v>78.03846154</v>
      </c>
      <c r="H365">
        <v>1.846153846</v>
      </c>
      <c r="I365">
        <v>-66</v>
      </c>
      <c r="J365">
        <v>59</v>
      </c>
      <c r="K365">
        <v>0</v>
      </c>
      <c r="L365">
        <v>-3.6707373599999999</v>
      </c>
      <c r="M365">
        <v>3.9903166909999999</v>
      </c>
      <c r="N365">
        <v>9.4398817999999995E-2</v>
      </c>
      <c r="O365">
        <v>-3.374757733</v>
      </c>
      <c r="P365">
        <v>3.0168288830000001</v>
      </c>
      <c r="Q365">
        <v>0</v>
      </c>
      <c r="R365">
        <v>-0.18353686799999999</v>
      </c>
      <c r="S365">
        <v>0.199515835</v>
      </c>
      <c r="T365">
        <v>4.7199410000000001E-3</v>
      </c>
      <c r="U365">
        <v>-0.168737887</v>
      </c>
      <c r="V365">
        <v>0.15084144399999999</v>
      </c>
      <c r="W365">
        <v>0</v>
      </c>
      <c r="X365">
        <v>0.22115558099999999</v>
      </c>
      <c r="Y365">
        <v>-2.1796950000000002E-3</v>
      </c>
      <c r="Z365">
        <v>-3.6313873000000003E-2</v>
      </c>
      <c r="AA365">
        <v>0.18450921300000001</v>
      </c>
      <c r="AB365">
        <v>5.9654809999999999E-3</v>
      </c>
      <c r="AC365">
        <v>3.1397267999999999E-2</v>
      </c>
    </row>
    <row r="366" spans="1:29" x14ac:dyDescent="0.3">
      <c r="A366">
        <v>3.64</v>
      </c>
      <c r="B366">
        <v>28.2</v>
      </c>
      <c r="C366">
        <v>-100</v>
      </c>
      <c r="D366">
        <v>100</v>
      </c>
      <c r="E366">
        <v>0</v>
      </c>
      <c r="F366">
        <v>-68.67307692</v>
      </c>
      <c r="G366">
        <v>76.17307692</v>
      </c>
      <c r="H366">
        <v>1.730769231</v>
      </c>
      <c r="I366">
        <v>-66</v>
      </c>
      <c r="J366">
        <v>75</v>
      </c>
      <c r="K366">
        <v>4</v>
      </c>
      <c r="L366">
        <v>-3.5114393549999998</v>
      </c>
      <c r="M366">
        <v>3.894934552</v>
      </c>
      <c r="N366">
        <v>8.8498891999999996E-2</v>
      </c>
      <c r="O366">
        <v>-3.374757733</v>
      </c>
      <c r="P366">
        <v>3.8349519700000001</v>
      </c>
      <c r="Q366">
        <v>0.204530772</v>
      </c>
      <c r="R366">
        <v>-0.17557196799999999</v>
      </c>
      <c r="S366">
        <v>0.19474672800000001</v>
      </c>
      <c r="T366">
        <v>4.4249449999999996E-3</v>
      </c>
      <c r="U366">
        <v>-0.168737887</v>
      </c>
      <c r="V366">
        <v>0.19174759799999999</v>
      </c>
      <c r="W366">
        <v>1.0226539E-2</v>
      </c>
      <c r="X366">
        <v>0.21380359800000001</v>
      </c>
      <c r="Y366">
        <v>-3.4416239999999999E-3</v>
      </c>
      <c r="Z366">
        <v>-4.1402990000000001E-2</v>
      </c>
      <c r="AA366">
        <v>0.20812639199999999</v>
      </c>
      <c r="AB366">
        <v>-8.5221199999999998E-4</v>
      </c>
      <c r="AC366">
        <v>-5.8309211E-2</v>
      </c>
    </row>
    <row r="367" spans="1:29" x14ac:dyDescent="0.3">
      <c r="A367">
        <v>3.65</v>
      </c>
      <c r="B367">
        <v>28.2</v>
      </c>
      <c r="C367">
        <v>-100</v>
      </c>
      <c r="D367">
        <v>100</v>
      </c>
      <c r="E367">
        <v>0</v>
      </c>
      <c r="F367">
        <v>-67.42307692</v>
      </c>
      <c r="G367">
        <v>74.92307692</v>
      </c>
      <c r="H367">
        <v>1.5</v>
      </c>
      <c r="I367">
        <v>-54</v>
      </c>
      <c r="J367">
        <v>77</v>
      </c>
      <c r="K367">
        <v>0</v>
      </c>
      <c r="L367">
        <v>-3.4475234889999999</v>
      </c>
      <c r="M367">
        <v>3.8310186860000002</v>
      </c>
      <c r="N367">
        <v>7.6699038999999997E-2</v>
      </c>
      <c r="O367">
        <v>-2.761165418</v>
      </c>
      <c r="P367">
        <v>3.9372173560000001</v>
      </c>
      <c r="Q367">
        <v>0</v>
      </c>
      <c r="R367">
        <v>-0.17237617399999999</v>
      </c>
      <c r="S367">
        <v>0.19155093400000001</v>
      </c>
      <c r="T367">
        <v>3.834952E-3</v>
      </c>
      <c r="U367">
        <v>-0.13805827100000001</v>
      </c>
      <c r="V367">
        <v>0.19686086799999999</v>
      </c>
      <c r="W367">
        <v>0</v>
      </c>
      <c r="X367">
        <v>0.210113414</v>
      </c>
      <c r="Y367">
        <v>-3.834952E-3</v>
      </c>
      <c r="Z367">
        <v>-4.0367914999999997E-2</v>
      </c>
      <c r="AA367">
        <v>0.193365655</v>
      </c>
      <c r="AB367">
        <v>-1.9600866000000002E-2</v>
      </c>
      <c r="AC367">
        <v>-0.103162451</v>
      </c>
    </row>
    <row r="368" spans="1:29" x14ac:dyDescent="0.3">
      <c r="A368">
        <v>3.66</v>
      </c>
      <c r="B368">
        <v>28.2</v>
      </c>
      <c r="C368">
        <v>-100</v>
      </c>
      <c r="D368">
        <v>100</v>
      </c>
      <c r="E368">
        <v>0</v>
      </c>
      <c r="F368">
        <v>-68.019230769999993</v>
      </c>
      <c r="G368">
        <v>74.903846150000007</v>
      </c>
      <c r="H368">
        <v>1.230769231</v>
      </c>
      <c r="I368">
        <v>-71</v>
      </c>
      <c r="J368">
        <v>78</v>
      </c>
      <c r="K368">
        <v>0</v>
      </c>
      <c r="L368">
        <v>-3.4780064400000001</v>
      </c>
      <c r="M368">
        <v>3.8300353650000001</v>
      </c>
      <c r="N368">
        <v>6.2932545000000006E-2</v>
      </c>
      <c r="O368">
        <v>-3.6304211980000001</v>
      </c>
      <c r="P368">
        <v>3.9883500490000001</v>
      </c>
      <c r="Q368">
        <v>0</v>
      </c>
      <c r="R368">
        <v>-0.173900322</v>
      </c>
      <c r="S368">
        <v>0.19150176799999999</v>
      </c>
      <c r="T368">
        <v>3.1466269999999999E-3</v>
      </c>
      <c r="U368">
        <v>-0.18152106000000001</v>
      </c>
      <c r="V368">
        <v>0.199417502</v>
      </c>
      <c r="W368">
        <v>0</v>
      </c>
      <c r="X368">
        <v>0.21096499499999999</v>
      </c>
      <c r="Y368">
        <v>-3.7693969999999999E-3</v>
      </c>
      <c r="Z368">
        <v>-3.6400129000000003E-2</v>
      </c>
      <c r="AA368">
        <v>0.219934982</v>
      </c>
      <c r="AB368">
        <v>-5.9654809999999999E-3</v>
      </c>
      <c r="AC368">
        <v>-3.1397267999999999E-2</v>
      </c>
    </row>
    <row r="369" spans="1:29" x14ac:dyDescent="0.3">
      <c r="A369">
        <v>3.67</v>
      </c>
      <c r="B369">
        <v>28.2</v>
      </c>
      <c r="C369">
        <v>-100</v>
      </c>
      <c r="D369">
        <v>100</v>
      </c>
      <c r="E369">
        <v>0</v>
      </c>
      <c r="F369">
        <v>-68.307692309999993</v>
      </c>
      <c r="G369">
        <v>72.807692309999993</v>
      </c>
      <c r="H369">
        <v>0.92307692299999999</v>
      </c>
      <c r="I369">
        <v>-73</v>
      </c>
      <c r="J369">
        <v>75</v>
      </c>
      <c r="K369">
        <v>0</v>
      </c>
      <c r="L369">
        <v>-3.4927562550000002</v>
      </c>
      <c r="M369">
        <v>3.722853374</v>
      </c>
      <c r="N369">
        <v>4.7199408999999998E-2</v>
      </c>
      <c r="O369">
        <v>-3.7326865840000001</v>
      </c>
      <c r="P369">
        <v>3.8349519700000001</v>
      </c>
      <c r="Q369">
        <v>0</v>
      </c>
      <c r="R369">
        <v>-0.174637813</v>
      </c>
      <c r="S369">
        <v>0.18614266900000001</v>
      </c>
      <c r="T369">
        <v>2.3599699999999999E-3</v>
      </c>
      <c r="U369">
        <v>-0.18663432899999999</v>
      </c>
      <c r="V369">
        <v>0.19174759799999999</v>
      </c>
      <c r="W369">
        <v>0</v>
      </c>
      <c r="X369">
        <v>0.208296708</v>
      </c>
      <c r="Y369">
        <v>-2.2616379999999998E-3</v>
      </c>
      <c r="Z369">
        <v>-2.4324256999999998E-2</v>
      </c>
      <c r="AA369">
        <v>0.21845890800000001</v>
      </c>
      <c r="AB369">
        <v>-1.704423E-3</v>
      </c>
      <c r="AC369">
        <v>-8.9706479999999995E-3</v>
      </c>
    </row>
    <row r="370" spans="1:29" x14ac:dyDescent="0.3">
      <c r="A370">
        <v>3.68</v>
      </c>
      <c r="B370">
        <v>28.2</v>
      </c>
      <c r="C370">
        <v>-100</v>
      </c>
      <c r="D370">
        <v>100</v>
      </c>
      <c r="E370">
        <v>0</v>
      </c>
      <c r="F370">
        <v>-68.11538462</v>
      </c>
      <c r="G370">
        <v>70.53846154</v>
      </c>
      <c r="H370">
        <v>0.63461538500000003</v>
      </c>
      <c r="I370">
        <v>-73</v>
      </c>
      <c r="J370">
        <v>73</v>
      </c>
      <c r="K370">
        <v>1</v>
      </c>
      <c r="L370">
        <v>-3.4829230450000002</v>
      </c>
      <c r="M370">
        <v>3.6068214940000001</v>
      </c>
      <c r="N370">
        <v>3.2449593999999998E-2</v>
      </c>
      <c r="O370">
        <v>-3.7326865840000001</v>
      </c>
      <c r="P370">
        <v>3.7326865840000001</v>
      </c>
      <c r="Q370">
        <v>5.1132693E-2</v>
      </c>
      <c r="R370">
        <v>-0.174146152</v>
      </c>
      <c r="S370">
        <v>0.18034107499999999</v>
      </c>
      <c r="T370">
        <v>1.6224799999999999E-3</v>
      </c>
      <c r="U370">
        <v>-0.18663432899999999</v>
      </c>
      <c r="V370">
        <v>0.18663432899999999</v>
      </c>
      <c r="W370">
        <v>2.5566349999999998E-3</v>
      </c>
      <c r="X370">
        <v>0.20466329599999999</v>
      </c>
      <c r="Y370">
        <v>-9.8332100000000011E-4</v>
      </c>
      <c r="Z370">
        <v>-1.3714741000000001E-2</v>
      </c>
      <c r="AA370">
        <v>0.21550675999999999</v>
      </c>
      <c r="AB370">
        <v>1.704423E-3</v>
      </c>
      <c r="AC370">
        <v>-4.4853239999999997E-3</v>
      </c>
    </row>
    <row r="371" spans="1:29" x14ac:dyDescent="0.3">
      <c r="A371">
        <v>3.69</v>
      </c>
      <c r="B371">
        <v>28.2</v>
      </c>
      <c r="C371">
        <v>-100</v>
      </c>
      <c r="D371">
        <v>100</v>
      </c>
      <c r="E371">
        <v>0</v>
      </c>
      <c r="F371">
        <v>-69.17307692</v>
      </c>
      <c r="G371">
        <v>70.403846150000007</v>
      </c>
      <c r="H371">
        <v>0.34615384599999999</v>
      </c>
      <c r="I371">
        <v>-71</v>
      </c>
      <c r="J371">
        <v>58</v>
      </c>
      <c r="K371">
        <v>0</v>
      </c>
      <c r="L371">
        <v>-3.537005701</v>
      </c>
      <c r="M371">
        <v>3.5999382459999998</v>
      </c>
      <c r="N371">
        <v>1.7699777999999999E-2</v>
      </c>
      <c r="O371">
        <v>-3.6304211980000001</v>
      </c>
      <c r="P371">
        <v>2.9656961900000001</v>
      </c>
      <c r="Q371">
        <v>0</v>
      </c>
      <c r="R371">
        <v>-0.176850285</v>
      </c>
      <c r="S371">
        <v>0.17999691200000001</v>
      </c>
      <c r="T371">
        <v>8.8498899999999998E-4</v>
      </c>
      <c r="U371">
        <v>-0.18152106000000001</v>
      </c>
      <c r="V371">
        <v>0.14828480899999999</v>
      </c>
      <c r="W371">
        <v>0</v>
      </c>
      <c r="X371">
        <v>0.206025825</v>
      </c>
      <c r="Y371">
        <v>-4.5888299999999999E-4</v>
      </c>
      <c r="Z371">
        <v>-7.0730109999999997E-3</v>
      </c>
      <c r="AA371">
        <v>0.19041350700000001</v>
      </c>
      <c r="AB371">
        <v>1.107875E-2</v>
      </c>
      <c r="AC371">
        <v>5.8309211E-2</v>
      </c>
    </row>
    <row r="372" spans="1:29" x14ac:dyDescent="0.3">
      <c r="A372">
        <v>3.7</v>
      </c>
      <c r="B372">
        <v>28.2</v>
      </c>
      <c r="C372">
        <v>-100</v>
      </c>
      <c r="D372">
        <v>100</v>
      </c>
      <c r="E372">
        <v>0</v>
      </c>
      <c r="F372">
        <v>-70.596153849999993</v>
      </c>
      <c r="G372">
        <v>70.807692309999993</v>
      </c>
      <c r="H372">
        <v>9.6153846000000001E-2</v>
      </c>
      <c r="I372">
        <v>-58</v>
      </c>
      <c r="J372">
        <v>70</v>
      </c>
      <c r="K372">
        <v>0</v>
      </c>
      <c r="L372">
        <v>-3.6097714569999999</v>
      </c>
      <c r="M372">
        <v>3.620587988</v>
      </c>
      <c r="N372">
        <v>4.9166050000000001E-3</v>
      </c>
      <c r="O372">
        <v>-2.9656961900000001</v>
      </c>
      <c r="P372">
        <v>3.5792885050000001</v>
      </c>
      <c r="Q372">
        <v>0</v>
      </c>
      <c r="R372">
        <v>-0.18048857300000001</v>
      </c>
      <c r="S372">
        <v>0.18102939900000001</v>
      </c>
      <c r="T372">
        <v>2.4583E-4</v>
      </c>
      <c r="U372">
        <v>-0.14828480899999999</v>
      </c>
      <c r="V372">
        <v>0.17896442500000001</v>
      </c>
      <c r="W372">
        <v>0</v>
      </c>
      <c r="X372">
        <v>0.20872249900000001</v>
      </c>
      <c r="Y372" s="1">
        <v>-1.6399999999999999E-5</v>
      </c>
      <c r="Z372">
        <v>-1.3801E-3</v>
      </c>
      <c r="AA372">
        <v>0.18893743399999999</v>
      </c>
      <c r="AB372">
        <v>-1.0226539E-2</v>
      </c>
      <c r="AC372">
        <v>-5.3823887000000001E-2</v>
      </c>
    </row>
    <row r="373" spans="1:29" x14ac:dyDescent="0.3">
      <c r="A373">
        <v>3.71</v>
      </c>
      <c r="B373">
        <v>28.2</v>
      </c>
      <c r="C373">
        <v>-100</v>
      </c>
      <c r="D373">
        <v>100</v>
      </c>
      <c r="E373">
        <v>0</v>
      </c>
      <c r="F373">
        <v>-71.36538462</v>
      </c>
      <c r="G373">
        <v>72.11538462</v>
      </c>
      <c r="H373">
        <v>-9.6153846000000001E-2</v>
      </c>
      <c r="I373">
        <v>-73</v>
      </c>
      <c r="J373">
        <v>72</v>
      </c>
      <c r="K373">
        <v>0</v>
      </c>
      <c r="L373">
        <v>-3.6491042970000001</v>
      </c>
      <c r="M373">
        <v>3.6874538170000002</v>
      </c>
      <c r="N373">
        <v>-4.9166050000000001E-3</v>
      </c>
      <c r="O373">
        <v>-3.7326865840000001</v>
      </c>
      <c r="P373">
        <v>3.6815538910000001</v>
      </c>
      <c r="Q373">
        <v>0</v>
      </c>
      <c r="R373">
        <v>-0.182455215</v>
      </c>
      <c r="S373">
        <v>0.18437269100000001</v>
      </c>
      <c r="T373">
        <v>-2.4583E-4</v>
      </c>
      <c r="U373">
        <v>-0.18663432899999999</v>
      </c>
      <c r="V373">
        <v>0.18407769500000001</v>
      </c>
      <c r="W373">
        <v>0</v>
      </c>
      <c r="X373">
        <v>0.21178818999999999</v>
      </c>
      <c r="Y373">
        <v>-8.0304499999999995E-4</v>
      </c>
      <c r="Z373">
        <v>-2.9327120000000001E-3</v>
      </c>
      <c r="AA373">
        <v>0.214030687</v>
      </c>
      <c r="AB373">
        <v>8.5221199999999998E-4</v>
      </c>
      <c r="AC373">
        <v>4.4853239999999997E-3</v>
      </c>
    </row>
    <row r="374" spans="1:29" x14ac:dyDescent="0.3">
      <c r="A374">
        <v>3.72</v>
      </c>
      <c r="B374">
        <v>28.2</v>
      </c>
      <c r="C374">
        <v>-100</v>
      </c>
      <c r="D374">
        <v>100</v>
      </c>
      <c r="E374">
        <v>0</v>
      </c>
      <c r="F374">
        <v>-72.46153846</v>
      </c>
      <c r="G374">
        <v>72.88461538</v>
      </c>
      <c r="H374">
        <v>-0.21153846200000001</v>
      </c>
      <c r="I374">
        <v>-75</v>
      </c>
      <c r="J374">
        <v>74</v>
      </c>
      <c r="K374">
        <v>0</v>
      </c>
      <c r="L374">
        <v>-3.7051535950000001</v>
      </c>
      <c r="M374">
        <v>3.726786658</v>
      </c>
      <c r="N374">
        <v>-1.0816531000000001E-2</v>
      </c>
      <c r="O374">
        <v>-3.8349519700000001</v>
      </c>
      <c r="P374">
        <v>3.7838192770000001</v>
      </c>
      <c r="Q374">
        <v>0</v>
      </c>
      <c r="R374">
        <v>-0.18525768000000001</v>
      </c>
      <c r="S374">
        <v>0.186339333</v>
      </c>
      <c r="T374">
        <v>-5.4082700000000002E-4</v>
      </c>
      <c r="U374">
        <v>-0.19174759799999999</v>
      </c>
      <c r="V374">
        <v>0.18919096399999999</v>
      </c>
      <c r="W374">
        <v>0</v>
      </c>
      <c r="X374">
        <v>0.21454163500000001</v>
      </c>
      <c r="Y374">
        <v>-7.2110200000000005E-4</v>
      </c>
      <c r="Z374">
        <v>-9.4881900000000005E-4</v>
      </c>
      <c r="AA374">
        <v>0.219934982</v>
      </c>
      <c r="AB374">
        <v>8.5221199999999998E-4</v>
      </c>
      <c r="AC374">
        <v>4.4853239999999997E-3</v>
      </c>
    </row>
    <row r="375" spans="1:29" x14ac:dyDescent="0.3">
      <c r="A375">
        <v>3.73</v>
      </c>
      <c r="B375">
        <v>28.2</v>
      </c>
      <c r="C375">
        <v>-100</v>
      </c>
      <c r="D375">
        <v>100</v>
      </c>
      <c r="E375">
        <v>0</v>
      </c>
      <c r="F375">
        <v>-72.78846154</v>
      </c>
      <c r="G375">
        <v>72.442307690000007</v>
      </c>
      <c r="H375">
        <v>-0.23076923099999999</v>
      </c>
      <c r="I375">
        <v>-72</v>
      </c>
      <c r="J375">
        <v>73</v>
      </c>
      <c r="K375">
        <v>0</v>
      </c>
      <c r="L375">
        <v>-3.721870053</v>
      </c>
      <c r="M375">
        <v>3.704170274</v>
      </c>
      <c r="N375">
        <v>-1.1799852E-2</v>
      </c>
      <c r="O375">
        <v>-3.6815538910000001</v>
      </c>
      <c r="P375">
        <v>3.7326865840000001</v>
      </c>
      <c r="Q375">
        <v>0</v>
      </c>
      <c r="R375">
        <v>-0.18609350299999999</v>
      </c>
      <c r="S375">
        <v>0.18520851399999999</v>
      </c>
      <c r="T375">
        <v>-5.8999300000000003E-4</v>
      </c>
      <c r="U375">
        <v>-0.18407769500000001</v>
      </c>
      <c r="V375">
        <v>0.18663432899999999</v>
      </c>
      <c r="W375">
        <v>0</v>
      </c>
      <c r="X375">
        <v>0.214371319</v>
      </c>
      <c r="Y375" s="1">
        <v>-9.8300000000000004E-5</v>
      </c>
      <c r="Z375">
        <v>2.587687E-3</v>
      </c>
      <c r="AA375">
        <v>0.214030687</v>
      </c>
      <c r="AB375">
        <v>-8.5221199999999998E-4</v>
      </c>
      <c r="AC375">
        <v>-4.4853239999999997E-3</v>
      </c>
    </row>
    <row r="376" spans="1:29" x14ac:dyDescent="0.3">
      <c r="A376">
        <v>3.74</v>
      </c>
      <c r="B376">
        <v>28.2</v>
      </c>
      <c r="C376">
        <v>-100</v>
      </c>
      <c r="D376">
        <v>100</v>
      </c>
      <c r="E376">
        <v>0</v>
      </c>
      <c r="F376">
        <v>-72.403846150000007</v>
      </c>
      <c r="G376">
        <v>72.346153849999993</v>
      </c>
      <c r="H376">
        <v>-0.25</v>
      </c>
      <c r="I376">
        <v>-70</v>
      </c>
      <c r="J376">
        <v>57</v>
      </c>
      <c r="K376">
        <v>0</v>
      </c>
      <c r="L376">
        <v>-3.7022036319999998</v>
      </c>
      <c r="M376">
        <v>3.699253669</v>
      </c>
      <c r="N376">
        <v>-1.2783173E-2</v>
      </c>
      <c r="O376">
        <v>-3.5792885050000001</v>
      </c>
      <c r="P376">
        <v>2.9145634970000001</v>
      </c>
      <c r="Q376">
        <v>0</v>
      </c>
      <c r="R376">
        <v>-0.18511018200000001</v>
      </c>
      <c r="S376">
        <v>0.18496268299999999</v>
      </c>
      <c r="T376">
        <v>-6.3915900000000004E-4</v>
      </c>
      <c r="U376">
        <v>-0.17896442500000001</v>
      </c>
      <c r="V376">
        <v>0.14572817499999999</v>
      </c>
      <c r="W376">
        <v>0</v>
      </c>
      <c r="X376">
        <v>0.213661668</v>
      </c>
      <c r="Y376">
        <v>-3.7693999999999998E-4</v>
      </c>
      <c r="Z376">
        <v>1.3801E-3</v>
      </c>
      <c r="AA376">
        <v>0.18746135999999999</v>
      </c>
      <c r="AB376">
        <v>1.107875E-2</v>
      </c>
      <c r="AC376">
        <v>5.8309211E-2</v>
      </c>
    </row>
    <row r="377" spans="1:29" x14ac:dyDescent="0.3">
      <c r="A377">
        <v>3.75</v>
      </c>
      <c r="B377">
        <v>28.2</v>
      </c>
      <c r="C377">
        <v>-100</v>
      </c>
      <c r="D377">
        <v>100</v>
      </c>
      <c r="E377">
        <v>0</v>
      </c>
      <c r="F377">
        <v>-72.17307692</v>
      </c>
      <c r="G377">
        <v>72.67307692</v>
      </c>
      <c r="H377">
        <v>-0.28846153800000002</v>
      </c>
      <c r="I377">
        <v>-56</v>
      </c>
      <c r="J377">
        <v>71</v>
      </c>
      <c r="K377">
        <v>-2</v>
      </c>
      <c r="L377">
        <v>-3.69040378</v>
      </c>
      <c r="M377">
        <v>3.7159701269999998</v>
      </c>
      <c r="N377">
        <v>-1.4749814999999999E-2</v>
      </c>
      <c r="O377">
        <v>-2.8634308040000001</v>
      </c>
      <c r="P377">
        <v>3.6304211980000001</v>
      </c>
      <c r="Q377">
        <v>-0.102265386</v>
      </c>
      <c r="R377">
        <v>-0.184520189</v>
      </c>
      <c r="S377">
        <v>0.185798506</v>
      </c>
      <c r="T377">
        <v>-7.3749099999999995E-4</v>
      </c>
      <c r="U377">
        <v>-0.14317154000000001</v>
      </c>
      <c r="V377">
        <v>0.18152106000000001</v>
      </c>
      <c r="W377">
        <v>-5.1132690000000001E-3</v>
      </c>
      <c r="X377">
        <v>0.21380359800000001</v>
      </c>
      <c r="Y377">
        <v>-9.1776599999999998E-4</v>
      </c>
      <c r="Z377">
        <v>-9.4881900000000005E-4</v>
      </c>
      <c r="AA377">
        <v>0.18746135999999999</v>
      </c>
      <c r="AB377">
        <v>-1.6192018999999998E-2</v>
      </c>
      <c r="AC377">
        <v>-5.8309211E-2</v>
      </c>
    </row>
    <row r="378" spans="1:29" x14ac:dyDescent="0.3">
      <c r="A378">
        <v>3.76</v>
      </c>
      <c r="B378">
        <v>28.2</v>
      </c>
      <c r="C378">
        <v>-100</v>
      </c>
      <c r="D378">
        <v>100</v>
      </c>
      <c r="E378">
        <v>0</v>
      </c>
      <c r="F378">
        <v>-72.42307692</v>
      </c>
      <c r="G378">
        <v>73.38461538</v>
      </c>
      <c r="H378">
        <v>-0.30769230800000003</v>
      </c>
      <c r="I378">
        <v>-141</v>
      </c>
      <c r="J378">
        <v>71</v>
      </c>
      <c r="K378">
        <v>-1</v>
      </c>
      <c r="L378">
        <v>-3.7031869529999999</v>
      </c>
      <c r="M378">
        <v>3.7523530040000002</v>
      </c>
      <c r="N378">
        <v>-1.5733136000000002E-2</v>
      </c>
      <c r="O378">
        <v>-7.2097097029999997</v>
      </c>
      <c r="P378">
        <v>3.6304211980000001</v>
      </c>
      <c r="Q378">
        <v>-5.1132693E-2</v>
      </c>
      <c r="R378">
        <v>-0.185159348</v>
      </c>
      <c r="S378">
        <v>0.18761765</v>
      </c>
      <c r="T378">
        <v>-7.8665699999999996E-4</v>
      </c>
      <c r="U378">
        <v>-0.36048548499999999</v>
      </c>
      <c r="V378">
        <v>0.18152106000000001</v>
      </c>
      <c r="W378">
        <v>-2.5566349999999998E-3</v>
      </c>
      <c r="X378">
        <v>0.21522289999999999</v>
      </c>
      <c r="Y378">
        <v>-1.3438720000000001E-3</v>
      </c>
      <c r="Z378">
        <v>-2.9327120000000001E-3</v>
      </c>
      <c r="AA378">
        <v>0.31292762499999999</v>
      </c>
      <c r="AB378">
        <v>5.7950385E-2</v>
      </c>
      <c r="AC378">
        <v>0.31845800000000002</v>
      </c>
    </row>
    <row r="379" spans="1:29" x14ac:dyDescent="0.3">
      <c r="A379">
        <v>3.77</v>
      </c>
      <c r="B379">
        <v>28.2</v>
      </c>
      <c r="C379">
        <v>-100</v>
      </c>
      <c r="D379">
        <v>100</v>
      </c>
      <c r="E379">
        <v>0</v>
      </c>
      <c r="F379">
        <v>-72.88461538</v>
      </c>
      <c r="G379">
        <v>73.63461538</v>
      </c>
      <c r="H379">
        <v>-0.26923076899999998</v>
      </c>
      <c r="I379">
        <v>0</v>
      </c>
      <c r="J379">
        <v>73</v>
      </c>
      <c r="K379">
        <v>0</v>
      </c>
      <c r="L379">
        <v>-3.726786658</v>
      </c>
      <c r="M379">
        <v>3.765136177</v>
      </c>
      <c r="N379">
        <v>-1.3766494000000001E-2</v>
      </c>
      <c r="O379">
        <v>0</v>
      </c>
      <c r="P379">
        <v>3.7326865840000001</v>
      </c>
      <c r="Q379">
        <v>0</v>
      </c>
      <c r="R379">
        <v>-0.186339333</v>
      </c>
      <c r="S379">
        <v>0.188256809</v>
      </c>
      <c r="T379">
        <v>-6.8832500000000005E-4</v>
      </c>
      <c r="U379">
        <v>0</v>
      </c>
      <c r="V379">
        <v>0.18663432899999999</v>
      </c>
      <c r="W379">
        <v>0</v>
      </c>
      <c r="X379">
        <v>0.21627318300000001</v>
      </c>
      <c r="Y379">
        <v>-1.098042E-3</v>
      </c>
      <c r="Z379">
        <v>-2.156406E-3</v>
      </c>
      <c r="AA379">
        <v>0.10775338</v>
      </c>
      <c r="AB379">
        <v>-6.2211442999999998E-2</v>
      </c>
      <c r="AC379">
        <v>-0.32742864799999999</v>
      </c>
    </row>
    <row r="380" spans="1:29" x14ac:dyDescent="0.3">
      <c r="A380">
        <v>3.78</v>
      </c>
      <c r="B380">
        <v>28.2</v>
      </c>
      <c r="C380">
        <v>-100</v>
      </c>
      <c r="D380">
        <v>100</v>
      </c>
      <c r="E380">
        <v>0</v>
      </c>
      <c r="F380">
        <v>-74.03846154</v>
      </c>
      <c r="G380">
        <v>73.28846154</v>
      </c>
      <c r="H380">
        <v>-0.192307692</v>
      </c>
      <c r="I380">
        <v>-151</v>
      </c>
      <c r="J380">
        <v>137</v>
      </c>
      <c r="K380">
        <v>-1</v>
      </c>
      <c r="L380">
        <v>-3.7857859189999998</v>
      </c>
      <c r="M380">
        <v>3.7474363990000001</v>
      </c>
      <c r="N380">
        <v>-9.8332100000000002E-3</v>
      </c>
      <c r="O380">
        <v>-7.7210366319999997</v>
      </c>
      <c r="P380">
        <v>7.0051789309999997</v>
      </c>
      <c r="Q380">
        <v>-5.1132693E-2</v>
      </c>
      <c r="R380">
        <v>-0.189289296</v>
      </c>
      <c r="S380">
        <v>0.18737181999999999</v>
      </c>
      <c r="T380">
        <v>-4.9166100000000001E-4</v>
      </c>
      <c r="U380">
        <v>-0.38605183199999998</v>
      </c>
      <c r="V380">
        <v>0.35025894699999999</v>
      </c>
      <c r="W380">
        <v>-2.5566349999999998E-3</v>
      </c>
      <c r="X380">
        <v>0.217465397</v>
      </c>
      <c r="Y380">
        <v>3.1138500000000001E-4</v>
      </c>
      <c r="Z380">
        <v>4.2265549999999999E-3</v>
      </c>
      <c r="AA380">
        <v>0.42510922600000001</v>
      </c>
      <c r="AB380">
        <v>1.0226539E-2</v>
      </c>
      <c r="AC380">
        <v>6.7279858999999997E-2</v>
      </c>
    </row>
    <row r="381" spans="1:29" x14ac:dyDescent="0.3">
      <c r="A381">
        <v>3.79</v>
      </c>
      <c r="B381">
        <v>28.2</v>
      </c>
      <c r="C381">
        <v>-100</v>
      </c>
      <c r="D381">
        <v>100</v>
      </c>
      <c r="E381">
        <v>0</v>
      </c>
      <c r="F381">
        <v>-74.63461538</v>
      </c>
      <c r="G381">
        <v>73.269230769999993</v>
      </c>
      <c r="H381">
        <v>-5.7692307999999998E-2</v>
      </c>
      <c r="I381">
        <v>0</v>
      </c>
      <c r="J381">
        <v>0</v>
      </c>
      <c r="K381">
        <v>0</v>
      </c>
      <c r="L381">
        <v>-3.81626887</v>
      </c>
      <c r="M381">
        <v>3.746453078</v>
      </c>
      <c r="N381">
        <v>-2.9499629999999999E-3</v>
      </c>
      <c r="O381">
        <v>0</v>
      </c>
      <c r="P381">
        <v>0</v>
      </c>
      <c r="Q381">
        <v>0</v>
      </c>
      <c r="R381">
        <v>-0.190813444</v>
      </c>
      <c r="S381">
        <v>0.18732265400000001</v>
      </c>
      <c r="T381">
        <v>-1.47498E-4</v>
      </c>
      <c r="U381">
        <v>0</v>
      </c>
      <c r="V381">
        <v>0</v>
      </c>
      <c r="W381">
        <v>0</v>
      </c>
      <c r="X381">
        <v>0.21831697799999999</v>
      </c>
      <c r="Y381">
        <v>1.065264E-3</v>
      </c>
      <c r="Z381">
        <v>6.3829610000000004E-3</v>
      </c>
      <c r="AA381">
        <v>0</v>
      </c>
      <c r="AB381">
        <v>0</v>
      </c>
      <c r="AC381">
        <v>0</v>
      </c>
    </row>
    <row r="382" spans="1:29" x14ac:dyDescent="0.3">
      <c r="A382">
        <v>3.8</v>
      </c>
      <c r="B382">
        <v>28.2</v>
      </c>
      <c r="C382">
        <v>-100</v>
      </c>
      <c r="D382">
        <v>100</v>
      </c>
      <c r="E382">
        <v>0</v>
      </c>
      <c r="F382">
        <v>-74.269230769999993</v>
      </c>
      <c r="G382">
        <v>75.46153846</v>
      </c>
      <c r="H382">
        <v>0.134615385</v>
      </c>
      <c r="I382">
        <v>-135</v>
      </c>
      <c r="J382">
        <v>148</v>
      </c>
      <c r="K382">
        <v>0</v>
      </c>
      <c r="L382">
        <v>-3.7975857710000001</v>
      </c>
      <c r="M382">
        <v>3.8585516740000001</v>
      </c>
      <c r="N382">
        <v>6.8832470000000003E-3</v>
      </c>
      <c r="O382">
        <v>-6.9029135449999997</v>
      </c>
      <c r="P382">
        <v>7.5676385540000002</v>
      </c>
      <c r="Q382">
        <v>0</v>
      </c>
      <c r="R382">
        <v>-0.18987928900000001</v>
      </c>
      <c r="S382">
        <v>0.19292758400000001</v>
      </c>
      <c r="T382">
        <v>3.4416200000000002E-4</v>
      </c>
      <c r="U382">
        <v>-0.34514567699999998</v>
      </c>
      <c r="V382">
        <v>0.37838192799999998</v>
      </c>
      <c r="W382">
        <v>0</v>
      </c>
      <c r="X382">
        <v>0.22101365100000001</v>
      </c>
      <c r="Y382">
        <v>-7.8665699999999996E-4</v>
      </c>
      <c r="Z382">
        <v>-5.95168E-3</v>
      </c>
      <c r="AA382">
        <v>0.41772885700000001</v>
      </c>
      <c r="AB382">
        <v>-1.107875E-2</v>
      </c>
      <c r="AC382">
        <v>-5.8309211E-2</v>
      </c>
    </row>
    <row r="383" spans="1:29" x14ac:dyDescent="0.3">
      <c r="A383">
        <v>3.81</v>
      </c>
      <c r="B383">
        <v>28.2</v>
      </c>
      <c r="C383">
        <v>-100</v>
      </c>
      <c r="D383">
        <v>100</v>
      </c>
      <c r="E383">
        <v>0</v>
      </c>
      <c r="F383">
        <v>-74.596153849999993</v>
      </c>
      <c r="G383">
        <v>77.92307692</v>
      </c>
      <c r="H383">
        <v>0.40384615400000001</v>
      </c>
      <c r="I383">
        <v>0</v>
      </c>
      <c r="J383">
        <v>0</v>
      </c>
      <c r="K383">
        <v>0</v>
      </c>
      <c r="L383">
        <v>-3.8143022279999999</v>
      </c>
      <c r="M383">
        <v>3.9844167640000001</v>
      </c>
      <c r="N383">
        <v>2.0649740999999999E-2</v>
      </c>
      <c r="O383">
        <v>0</v>
      </c>
      <c r="P383">
        <v>0</v>
      </c>
      <c r="Q383">
        <v>0</v>
      </c>
      <c r="R383">
        <v>-0.19071511099999999</v>
      </c>
      <c r="S383">
        <v>0.19922083800000001</v>
      </c>
      <c r="T383">
        <v>1.0324869999999999E-3</v>
      </c>
      <c r="U383">
        <v>0</v>
      </c>
      <c r="V383">
        <v>0</v>
      </c>
      <c r="W383">
        <v>0</v>
      </c>
      <c r="X383">
        <v>0.225129625</v>
      </c>
      <c r="Y383">
        <v>-2.1469179999999998E-3</v>
      </c>
      <c r="Z383">
        <v>-1.6733708999999999E-2</v>
      </c>
      <c r="AA383">
        <v>0</v>
      </c>
      <c r="AB383">
        <v>0</v>
      </c>
      <c r="AC383">
        <v>0</v>
      </c>
    </row>
    <row r="384" spans="1:29" x14ac:dyDescent="0.3">
      <c r="A384">
        <v>3.82</v>
      </c>
      <c r="B384">
        <v>28.2</v>
      </c>
      <c r="C384">
        <v>-100</v>
      </c>
      <c r="D384">
        <v>100</v>
      </c>
      <c r="E384">
        <v>0</v>
      </c>
      <c r="F384">
        <v>-73.903846150000007</v>
      </c>
      <c r="G384">
        <v>78.21153846</v>
      </c>
      <c r="H384">
        <v>0.76923076899999998</v>
      </c>
      <c r="I384">
        <v>-143</v>
      </c>
      <c r="J384">
        <v>148</v>
      </c>
      <c r="K384">
        <v>0</v>
      </c>
      <c r="L384">
        <v>-3.7789026720000001</v>
      </c>
      <c r="M384">
        <v>3.9991665799999998</v>
      </c>
      <c r="N384">
        <v>3.9332841E-2</v>
      </c>
      <c r="O384">
        <v>-7.3119750889999997</v>
      </c>
      <c r="P384">
        <v>7.5676385540000002</v>
      </c>
      <c r="Q384">
        <v>0</v>
      </c>
      <c r="R384">
        <v>-0.18894513399999999</v>
      </c>
      <c r="S384">
        <v>0.19995832899999999</v>
      </c>
      <c r="T384">
        <v>1.9666420000000002E-3</v>
      </c>
      <c r="U384">
        <v>-0.36559875400000003</v>
      </c>
      <c r="V384">
        <v>0.37838192799999998</v>
      </c>
      <c r="W384">
        <v>0</v>
      </c>
      <c r="X384">
        <v>0.22453351899999999</v>
      </c>
      <c r="Y384">
        <v>-2.3599699999999999E-3</v>
      </c>
      <c r="Z384">
        <v>-2.2771645E-2</v>
      </c>
      <c r="AA384">
        <v>0.42953744700000002</v>
      </c>
      <c r="AB384">
        <v>-4.2610579999999999E-3</v>
      </c>
      <c r="AC384">
        <v>-2.2426620000000001E-2</v>
      </c>
    </row>
    <row r="385" spans="1:29" x14ac:dyDescent="0.3">
      <c r="A385">
        <v>3.83</v>
      </c>
      <c r="B385">
        <v>28.2</v>
      </c>
      <c r="C385">
        <v>-100</v>
      </c>
      <c r="D385">
        <v>100</v>
      </c>
      <c r="E385">
        <v>0</v>
      </c>
      <c r="F385">
        <v>-72.61538462</v>
      </c>
      <c r="G385">
        <v>77.75</v>
      </c>
      <c r="H385">
        <v>1.211538462</v>
      </c>
      <c r="I385">
        <v>0</v>
      </c>
      <c r="J385">
        <v>0</v>
      </c>
      <c r="K385">
        <v>0</v>
      </c>
      <c r="L385">
        <v>-3.7130201629999999</v>
      </c>
      <c r="M385">
        <v>3.9755668750000002</v>
      </c>
      <c r="N385">
        <v>6.1949223999999997E-2</v>
      </c>
      <c r="O385">
        <v>0</v>
      </c>
      <c r="P385">
        <v>0</v>
      </c>
      <c r="Q385">
        <v>0</v>
      </c>
      <c r="R385">
        <v>-0.18565100800000001</v>
      </c>
      <c r="S385">
        <v>0.198778344</v>
      </c>
      <c r="T385">
        <v>3.0974610000000001E-3</v>
      </c>
      <c r="U385">
        <v>0</v>
      </c>
      <c r="V385">
        <v>0</v>
      </c>
      <c r="W385">
        <v>0</v>
      </c>
      <c r="X385">
        <v>0.22195039</v>
      </c>
      <c r="Y385">
        <v>-2.3108040000000001E-3</v>
      </c>
      <c r="Z385">
        <v>-2.8464555999999998E-2</v>
      </c>
      <c r="AA385">
        <v>0</v>
      </c>
      <c r="AB385">
        <v>0</v>
      </c>
      <c r="AC385">
        <v>0</v>
      </c>
    </row>
    <row r="386" spans="1:29" x14ac:dyDescent="0.3">
      <c r="A386">
        <v>3.84</v>
      </c>
      <c r="B386">
        <v>28.2</v>
      </c>
      <c r="C386">
        <v>-100</v>
      </c>
      <c r="D386">
        <v>100</v>
      </c>
      <c r="E386">
        <v>0</v>
      </c>
      <c r="F386">
        <v>-71.807692309999993</v>
      </c>
      <c r="G386">
        <v>76.13461538</v>
      </c>
      <c r="H386">
        <v>1.788461538</v>
      </c>
      <c r="I386">
        <v>-141</v>
      </c>
      <c r="J386">
        <v>135</v>
      </c>
      <c r="K386">
        <v>2</v>
      </c>
      <c r="L386">
        <v>-3.671720681</v>
      </c>
      <c r="M386">
        <v>3.8929679099999999</v>
      </c>
      <c r="N386">
        <v>9.1448854999999996E-2</v>
      </c>
      <c r="O386">
        <v>-7.2097097029999997</v>
      </c>
      <c r="P386">
        <v>6.9029135449999997</v>
      </c>
      <c r="Q386">
        <v>0.102265386</v>
      </c>
      <c r="R386">
        <v>-0.18358603400000001</v>
      </c>
      <c r="S386">
        <v>0.194648395</v>
      </c>
      <c r="T386">
        <v>4.5724429999999998E-3</v>
      </c>
      <c r="U386">
        <v>-0.36048548499999999</v>
      </c>
      <c r="V386">
        <v>0.34514567699999998</v>
      </c>
      <c r="W386">
        <v>5.1132690000000001E-3</v>
      </c>
      <c r="X386">
        <v>0.21837375000000001</v>
      </c>
      <c r="Y386">
        <v>-6.3915900000000004E-4</v>
      </c>
      <c r="Z386">
        <v>-2.7429480999999999E-2</v>
      </c>
      <c r="AA386">
        <v>0.40739634200000002</v>
      </c>
      <c r="AB386">
        <v>8.5221150000000002E-3</v>
      </c>
      <c r="AC386">
        <v>1.7941295999999999E-2</v>
      </c>
    </row>
    <row r="387" spans="1:29" x14ac:dyDescent="0.3">
      <c r="A387">
        <v>3.85</v>
      </c>
      <c r="B387">
        <v>28.2</v>
      </c>
      <c r="C387">
        <v>-100</v>
      </c>
      <c r="D387">
        <v>100</v>
      </c>
      <c r="E387">
        <v>0</v>
      </c>
      <c r="F387">
        <v>-71.019230769999993</v>
      </c>
      <c r="G387">
        <v>74.846153849999993</v>
      </c>
      <c r="H387">
        <v>2.269230769</v>
      </c>
      <c r="I387">
        <v>-57</v>
      </c>
      <c r="J387">
        <v>0</v>
      </c>
      <c r="K387">
        <v>0</v>
      </c>
      <c r="L387">
        <v>-3.6314045190000002</v>
      </c>
      <c r="M387">
        <v>3.8270854019999998</v>
      </c>
      <c r="N387">
        <v>0.11603188</v>
      </c>
      <c r="O387">
        <v>-2.9145634970000001</v>
      </c>
      <c r="P387">
        <v>0</v>
      </c>
      <c r="Q387">
        <v>0</v>
      </c>
      <c r="R387">
        <v>-0.181570226</v>
      </c>
      <c r="S387">
        <v>0.19135426999999999</v>
      </c>
      <c r="T387">
        <v>5.8015940000000002E-3</v>
      </c>
      <c r="U387">
        <v>-0.14572817499999999</v>
      </c>
      <c r="V387">
        <v>0</v>
      </c>
      <c r="W387">
        <v>0</v>
      </c>
      <c r="X387">
        <v>0.215308058</v>
      </c>
      <c r="Y387">
        <v>6.0638100000000002E-4</v>
      </c>
      <c r="Z387">
        <v>-2.7343224999999999E-2</v>
      </c>
      <c r="AA387">
        <v>8.4136200999999994E-2</v>
      </c>
      <c r="AB387">
        <v>4.8576057999999998E-2</v>
      </c>
      <c r="AC387">
        <v>0.25566346499999998</v>
      </c>
    </row>
    <row r="388" spans="1:29" x14ac:dyDescent="0.3">
      <c r="A388">
        <v>3.86</v>
      </c>
      <c r="B388">
        <v>28.2</v>
      </c>
      <c r="C388">
        <v>-100</v>
      </c>
      <c r="D388">
        <v>100</v>
      </c>
      <c r="E388">
        <v>0</v>
      </c>
      <c r="F388">
        <v>-70.86538462</v>
      </c>
      <c r="G388">
        <v>74.730769230000007</v>
      </c>
      <c r="H388">
        <v>2.5</v>
      </c>
      <c r="I388">
        <v>-71</v>
      </c>
      <c r="J388">
        <v>157</v>
      </c>
      <c r="K388">
        <v>5</v>
      </c>
      <c r="L388">
        <v>-3.6235379509999999</v>
      </c>
      <c r="M388">
        <v>3.8211854750000001</v>
      </c>
      <c r="N388">
        <v>0.127831732</v>
      </c>
      <c r="O388">
        <v>-3.6304211980000001</v>
      </c>
      <c r="P388">
        <v>8.0278327899999997</v>
      </c>
      <c r="Q388">
        <v>0.25566346499999998</v>
      </c>
      <c r="R388">
        <v>-0.181176898</v>
      </c>
      <c r="S388">
        <v>0.191059274</v>
      </c>
      <c r="T388">
        <v>6.3915869999999998E-3</v>
      </c>
      <c r="U388">
        <v>-0.18152106000000001</v>
      </c>
      <c r="V388">
        <v>0.40139163900000002</v>
      </c>
      <c r="W388">
        <v>1.2783173E-2</v>
      </c>
      <c r="X388">
        <v>0.21491065400000001</v>
      </c>
      <c r="Y388">
        <v>9.6693199999999999E-4</v>
      </c>
      <c r="Z388">
        <v>-2.8550811999999998E-2</v>
      </c>
      <c r="AA388">
        <v>0.33654480399999998</v>
      </c>
      <c r="AB388">
        <v>-6.4768078000000007E-2</v>
      </c>
      <c r="AC388">
        <v>-0.40816447900000002</v>
      </c>
    </row>
    <row r="389" spans="1:29" x14ac:dyDescent="0.3">
      <c r="A389">
        <v>3.87</v>
      </c>
      <c r="B389">
        <v>28.2</v>
      </c>
      <c r="C389">
        <v>-100</v>
      </c>
      <c r="D389">
        <v>100</v>
      </c>
      <c r="E389">
        <v>0</v>
      </c>
      <c r="F389">
        <v>-71.07692308</v>
      </c>
      <c r="G389">
        <v>74.17307692</v>
      </c>
      <c r="H389">
        <v>2.596153846</v>
      </c>
      <c r="I389">
        <v>-71</v>
      </c>
      <c r="J389">
        <v>77</v>
      </c>
      <c r="K389">
        <v>0</v>
      </c>
      <c r="L389">
        <v>-3.634354482</v>
      </c>
      <c r="M389">
        <v>3.792669166</v>
      </c>
      <c r="N389">
        <v>0.13274833699999999</v>
      </c>
      <c r="O389">
        <v>-3.6304211980000001</v>
      </c>
      <c r="P389">
        <v>3.9372173560000001</v>
      </c>
      <c r="Q389">
        <v>0</v>
      </c>
      <c r="R389">
        <v>-0.181717724</v>
      </c>
      <c r="S389">
        <v>0.189633458</v>
      </c>
      <c r="T389">
        <v>6.6374169999999996E-3</v>
      </c>
      <c r="U389">
        <v>-0.18152106000000001</v>
      </c>
      <c r="V389">
        <v>0.19686086799999999</v>
      </c>
      <c r="W389">
        <v>0</v>
      </c>
      <c r="X389">
        <v>0.214399705</v>
      </c>
      <c r="Y389">
        <v>1.7863670000000001E-3</v>
      </c>
      <c r="Z389">
        <v>-2.5531844000000001E-2</v>
      </c>
      <c r="AA389">
        <v>0.21845890800000001</v>
      </c>
      <c r="AB389">
        <v>-5.1132690000000001E-3</v>
      </c>
      <c r="AC389">
        <v>-2.6911944E-2</v>
      </c>
    </row>
    <row r="390" spans="1:29" x14ac:dyDescent="0.3">
      <c r="A390">
        <v>3.88</v>
      </c>
      <c r="B390">
        <v>28.2</v>
      </c>
      <c r="C390">
        <v>-100</v>
      </c>
      <c r="D390">
        <v>100</v>
      </c>
      <c r="E390">
        <v>0</v>
      </c>
      <c r="F390">
        <v>-71.192307690000007</v>
      </c>
      <c r="G390">
        <v>73.32692308</v>
      </c>
      <c r="H390">
        <v>2.634615385</v>
      </c>
      <c r="I390">
        <v>-72</v>
      </c>
      <c r="J390">
        <v>75</v>
      </c>
      <c r="K390">
        <v>7</v>
      </c>
      <c r="L390">
        <v>-3.6402544080000001</v>
      </c>
      <c r="M390">
        <v>3.7494030409999999</v>
      </c>
      <c r="N390">
        <v>0.13471497900000001</v>
      </c>
      <c r="O390">
        <v>-3.6815538910000001</v>
      </c>
      <c r="P390">
        <v>3.8349519700000001</v>
      </c>
      <c r="Q390">
        <v>0.35792885099999999</v>
      </c>
      <c r="R390">
        <v>-0.18201271999999999</v>
      </c>
      <c r="S390">
        <v>0.187470152</v>
      </c>
      <c r="T390">
        <v>6.7357490000000001E-3</v>
      </c>
      <c r="U390">
        <v>-0.18407769500000001</v>
      </c>
      <c r="V390">
        <v>0.19174759799999999</v>
      </c>
      <c r="W390">
        <v>1.7896443000000001E-2</v>
      </c>
      <c r="X390">
        <v>0.21332103599999999</v>
      </c>
      <c r="Y390">
        <v>2.6713549999999998E-3</v>
      </c>
      <c r="Z390">
        <v>-2.1391545000000001E-2</v>
      </c>
      <c r="AA390">
        <v>0.21698283400000001</v>
      </c>
      <c r="AB390">
        <v>9.374327E-3</v>
      </c>
      <c r="AC390">
        <v>-4.4853239000000003E-2</v>
      </c>
    </row>
    <row r="391" spans="1:29" x14ac:dyDescent="0.3">
      <c r="A391">
        <v>3.89</v>
      </c>
      <c r="B391">
        <v>28.2</v>
      </c>
      <c r="C391">
        <v>-100</v>
      </c>
      <c r="D391">
        <v>100</v>
      </c>
      <c r="E391">
        <v>0</v>
      </c>
      <c r="F391">
        <v>-70.92307692</v>
      </c>
      <c r="G391">
        <v>72.75</v>
      </c>
      <c r="H391">
        <v>2.692307692</v>
      </c>
      <c r="I391">
        <v>-72</v>
      </c>
      <c r="J391">
        <v>58</v>
      </c>
      <c r="K391">
        <v>0</v>
      </c>
      <c r="L391">
        <v>-3.6264879140000001</v>
      </c>
      <c r="M391">
        <v>3.7199034110000002</v>
      </c>
      <c r="N391">
        <v>0.13766494300000001</v>
      </c>
      <c r="O391">
        <v>-3.6815538910000001</v>
      </c>
      <c r="P391">
        <v>2.9656961900000001</v>
      </c>
      <c r="Q391">
        <v>0</v>
      </c>
      <c r="R391">
        <v>-0.181324396</v>
      </c>
      <c r="S391">
        <v>0.18599517099999999</v>
      </c>
      <c r="T391">
        <v>6.8832470000000003E-3</v>
      </c>
      <c r="U391">
        <v>-0.18407769500000001</v>
      </c>
      <c r="V391">
        <v>0.14828480899999999</v>
      </c>
      <c r="W391">
        <v>0</v>
      </c>
      <c r="X391">
        <v>0.21207205000000001</v>
      </c>
      <c r="Y391">
        <v>3.031906E-3</v>
      </c>
      <c r="Z391">
        <v>-2.0270214000000002E-2</v>
      </c>
      <c r="AA391">
        <v>0.191889581</v>
      </c>
      <c r="AB391">
        <v>1.1930962E-2</v>
      </c>
      <c r="AC391">
        <v>6.2794534999999999E-2</v>
      </c>
    </row>
    <row r="392" spans="1:29" x14ac:dyDescent="0.3">
      <c r="A392">
        <v>3.9</v>
      </c>
      <c r="B392">
        <v>28.2</v>
      </c>
      <c r="C392">
        <v>-100</v>
      </c>
      <c r="D392">
        <v>100</v>
      </c>
      <c r="E392">
        <v>0</v>
      </c>
      <c r="F392">
        <v>-70.403846150000007</v>
      </c>
      <c r="G392">
        <v>72.78846154</v>
      </c>
      <c r="H392">
        <v>2.730769231</v>
      </c>
      <c r="I392">
        <v>-55</v>
      </c>
      <c r="J392">
        <v>71</v>
      </c>
      <c r="K392">
        <v>12</v>
      </c>
      <c r="L392">
        <v>-3.5999382459999998</v>
      </c>
      <c r="M392">
        <v>3.721870053</v>
      </c>
      <c r="N392">
        <v>0.139631585</v>
      </c>
      <c r="O392">
        <v>-2.812298111</v>
      </c>
      <c r="P392">
        <v>3.6304211980000001</v>
      </c>
      <c r="Q392">
        <v>0.613592315</v>
      </c>
      <c r="R392">
        <v>-0.17999691200000001</v>
      </c>
      <c r="S392">
        <v>0.18609350299999999</v>
      </c>
      <c r="T392">
        <v>6.9815789999999999E-3</v>
      </c>
      <c r="U392">
        <v>-0.14061490600000001</v>
      </c>
      <c r="V392">
        <v>0.18152106000000001</v>
      </c>
      <c r="W392">
        <v>3.0679616E-2</v>
      </c>
      <c r="X392">
        <v>0.21136240000000001</v>
      </c>
      <c r="Y392">
        <v>2.622189E-3</v>
      </c>
      <c r="Z392">
        <v>-2.2944157E-2</v>
      </c>
      <c r="AA392">
        <v>0.185985286</v>
      </c>
      <c r="AB392">
        <v>6.8176920000000002E-3</v>
      </c>
      <c r="AC392">
        <v>-0.12558907</v>
      </c>
    </row>
    <row r="393" spans="1:29" x14ac:dyDescent="0.3">
      <c r="A393">
        <v>3.91</v>
      </c>
      <c r="B393">
        <v>28.2</v>
      </c>
      <c r="C393">
        <v>-100</v>
      </c>
      <c r="D393">
        <v>100</v>
      </c>
      <c r="E393">
        <v>0</v>
      </c>
      <c r="F393">
        <v>-69.07692308</v>
      </c>
      <c r="G393">
        <v>73.11538462</v>
      </c>
      <c r="H393">
        <v>2.730769231</v>
      </c>
      <c r="I393">
        <v>-68</v>
      </c>
      <c r="J393">
        <v>70</v>
      </c>
      <c r="K393">
        <v>4</v>
      </c>
      <c r="L393">
        <v>-3.532089096</v>
      </c>
      <c r="M393">
        <v>3.7385865100000002</v>
      </c>
      <c r="N393">
        <v>0.139631585</v>
      </c>
      <c r="O393">
        <v>-3.4770231190000001</v>
      </c>
      <c r="P393">
        <v>3.5792885050000001</v>
      </c>
      <c r="Q393">
        <v>0.204530772</v>
      </c>
      <c r="R393">
        <v>-0.17660445499999999</v>
      </c>
      <c r="S393">
        <v>0.18692932500000001</v>
      </c>
      <c r="T393">
        <v>6.9815789999999999E-3</v>
      </c>
      <c r="U393">
        <v>-0.17385115600000001</v>
      </c>
      <c r="V393">
        <v>0.17896442500000001</v>
      </c>
      <c r="W393">
        <v>1.0226539E-2</v>
      </c>
      <c r="X393">
        <v>0.20988632600000001</v>
      </c>
      <c r="Y393">
        <v>1.2127629999999999E-3</v>
      </c>
      <c r="Z393">
        <v>-3.0362192999999999E-2</v>
      </c>
      <c r="AA393">
        <v>0.20369817100000001</v>
      </c>
      <c r="AB393">
        <v>5.1132690000000001E-3</v>
      </c>
      <c r="AC393">
        <v>-2.6911944E-2</v>
      </c>
    </row>
    <row r="394" spans="1:29" x14ac:dyDescent="0.3">
      <c r="A394">
        <v>3.92</v>
      </c>
      <c r="B394">
        <v>28.2</v>
      </c>
      <c r="C394">
        <v>-100</v>
      </c>
      <c r="D394">
        <v>100</v>
      </c>
      <c r="E394">
        <v>0</v>
      </c>
      <c r="F394">
        <v>-68.28846154</v>
      </c>
      <c r="G394">
        <v>72.980769230000007</v>
      </c>
      <c r="H394">
        <v>2.711538462</v>
      </c>
      <c r="I394">
        <v>-70</v>
      </c>
      <c r="J394">
        <v>69</v>
      </c>
      <c r="K394">
        <v>3</v>
      </c>
      <c r="L394">
        <v>-3.4917729340000001</v>
      </c>
      <c r="M394">
        <v>3.731703263</v>
      </c>
      <c r="N394">
        <v>0.13864826399999999</v>
      </c>
      <c r="O394">
        <v>-3.5792885050000001</v>
      </c>
      <c r="P394">
        <v>3.5281558120000001</v>
      </c>
      <c r="Q394">
        <v>0.15339807899999999</v>
      </c>
      <c r="R394">
        <v>-0.17458864700000001</v>
      </c>
      <c r="S394">
        <v>0.186585163</v>
      </c>
      <c r="T394">
        <v>6.9324130000000001E-3</v>
      </c>
      <c r="U394">
        <v>-0.17896442500000001</v>
      </c>
      <c r="V394">
        <v>0.17640779100000001</v>
      </c>
      <c r="W394">
        <v>7.669904E-3</v>
      </c>
      <c r="X394">
        <v>0.20852379600000001</v>
      </c>
      <c r="Y394">
        <v>6.2277000000000003E-4</v>
      </c>
      <c r="Z394">
        <v>-3.3208648E-2</v>
      </c>
      <c r="AA394">
        <v>0.20517424400000001</v>
      </c>
      <c r="AB394">
        <v>5.9654809999999999E-3</v>
      </c>
      <c r="AC394">
        <v>-8.9706479999999995E-3</v>
      </c>
    </row>
    <row r="395" spans="1:29" x14ac:dyDescent="0.3">
      <c r="A395">
        <v>3.93</v>
      </c>
      <c r="B395">
        <v>28.2</v>
      </c>
      <c r="C395">
        <v>-100</v>
      </c>
      <c r="D395">
        <v>100</v>
      </c>
      <c r="E395">
        <v>0</v>
      </c>
      <c r="F395">
        <v>-68.61538462</v>
      </c>
      <c r="G395">
        <v>70.692307690000007</v>
      </c>
      <c r="H395">
        <v>2.711538462</v>
      </c>
      <c r="I395">
        <v>-70</v>
      </c>
      <c r="J395">
        <v>71</v>
      </c>
      <c r="K395">
        <v>1</v>
      </c>
      <c r="L395">
        <v>-3.508489392</v>
      </c>
      <c r="M395">
        <v>3.6146880619999999</v>
      </c>
      <c r="N395">
        <v>0.13864826399999999</v>
      </c>
      <c r="O395">
        <v>-3.5792885050000001</v>
      </c>
      <c r="P395">
        <v>3.6304211980000001</v>
      </c>
      <c r="Q395">
        <v>5.1132693E-2</v>
      </c>
      <c r="R395">
        <v>-0.17542447</v>
      </c>
      <c r="S395">
        <v>0.18073440299999999</v>
      </c>
      <c r="T395">
        <v>6.9324130000000001E-3</v>
      </c>
      <c r="U395">
        <v>-0.17896442500000001</v>
      </c>
      <c r="V395">
        <v>0.18152106000000001</v>
      </c>
      <c r="W395">
        <v>2.5566349999999998E-3</v>
      </c>
      <c r="X395">
        <v>0.20562842100000001</v>
      </c>
      <c r="Y395">
        <v>2.8516309999999999E-3</v>
      </c>
      <c r="Z395">
        <v>-2.1477801000000001E-2</v>
      </c>
      <c r="AA395">
        <v>0.20812639199999999</v>
      </c>
      <c r="AB395">
        <v>8.5221199999999998E-4</v>
      </c>
      <c r="AC395">
        <v>-8.9706479999999995E-3</v>
      </c>
    </row>
    <row r="396" spans="1:29" x14ac:dyDescent="0.3">
      <c r="A396">
        <v>3.94</v>
      </c>
      <c r="B396">
        <v>28.2</v>
      </c>
      <c r="C396">
        <v>-100</v>
      </c>
      <c r="D396">
        <v>100</v>
      </c>
      <c r="E396">
        <v>0</v>
      </c>
      <c r="F396">
        <v>-68.442307690000007</v>
      </c>
      <c r="G396">
        <v>68.32692308</v>
      </c>
      <c r="H396">
        <v>2.730769231</v>
      </c>
      <c r="I396">
        <v>-71</v>
      </c>
      <c r="J396">
        <v>56</v>
      </c>
      <c r="K396">
        <v>0</v>
      </c>
      <c r="L396">
        <v>-3.499639503</v>
      </c>
      <c r="M396">
        <v>3.4937395769999999</v>
      </c>
      <c r="N396">
        <v>0.139631585</v>
      </c>
      <c r="O396">
        <v>-3.6304211980000001</v>
      </c>
      <c r="P396">
        <v>2.8634308040000001</v>
      </c>
      <c r="Q396">
        <v>0</v>
      </c>
      <c r="R396">
        <v>-0.17498197500000001</v>
      </c>
      <c r="S396">
        <v>0.17468697899999999</v>
      </c>
      <c r="T396">
        <v>6.9815789999999999E-3</v>
      </c>
      <c r="U396">
        <v>-0.18152106000000001</v>
      </c>
      <c r="V396">
        <v>0.14317154000000001</v>
      </c>
      <c r="W396">
        <v>0</v>
      </c>
      <c r="X396">
        <v>0.20188146500000001</v>
      </c>
      <c r="Y396">
        <v>4.7527180000000004E-3</v>
      </c>
      <c r="Z396">
        <v>-1.1730847000000001E-2</v>
      </c>
      <c r="AA396">
        <v>0.18746135999999999</v>
      </c>
      <c r="AB396">
        <v>1.2783173E-2</v>
      </c>
      <c r="AC396">
        <v>6.7279858999999997E-2</v>
      </c>
    </row>
    <row r="397" spans="1:29" x14ac:dyDescent="0.3">
      <c r="A397">
        <v>3.95</v>
      </c>
      <c r="B397">
        <v>28.2</v>
      </c>
      <c r="C397">
        <v>-100</v>
      </c>
      <c r="D397">
        <v>100</v>
      </c>
      <c r="E397">
        <v>0</v>
      </c>
      <c r="F397">
        <v>-68.07692308</v>
      </c>
      <c r="G397">
        <v>68.269230769999993</v>
      </c>
      <c r="H397">
        <v>2.769230769</v>
      </c>
      <c r="I397">
        <v>-72</v>
      </c>
      <c r="J397">
        <v>69</v>
      </c>
      <c r="K397">
        <v>1</v>
      </c>
      <c r="L397">
        <v>-3.480956403</v>
      </c>
      <c r="M397">
        <v>3.490789613</v>
      </c>
      <c r="N397">
        <v>0.14159822699999999</v>
      </c>
      <c r="O397">
        <v>-3.6815538910000001</v>
      </c>
      <c r="P397">
        <v>3.5281558120000001</v>
      </c>
      <c r="Q397">
        <v>5.1132693E-2</v>
      </c>
      <c r="R397">
        <v>-0.17404781999999999</v>
      </c>
      <c r="S397">
        <v>0.174539481</v>
      </c>
      <c r="T397">
        <v>7.0799110000000004E-3</v>
      </c>
      <c r="U397">
        <v>-0.18407769500000001</v>
      </c>
      <c r="V397">
        <v>0.17640779100000001</v>
      </c>
      <c r="W397">
        <v>2.5566349999999998E-3</v>
      </c>
      <c r="X397">
        <v>0.20125697200000001</v>
      </c>
      <c r="Y397">
        <v>4.5560540000000004E-3</v>
      </c>
      <c r="Z397">
        <v>-1.3283458999999999E-2</v>
      </c>
      <c r="AA397">
        <v>0.20812639199999999</v>
      </c>
      <c r="AB397">
        <v>4.2610579999999999E-3</v>
      </c>
      <c r="AC397">
        <v>8.9706479999999995E-3</v>
      </c>
    </row>
    <row r="398" spans="1:29" x14ac:dyDescent="0.3">
      <c r="A398">
        <v>3.96</v>
      </c>
      <c r="B398">
        <v>28.2</v>
      </c>
      <c r="C398">
        <v>-100</v>
      </c>
      <c r="D398">
        <v>100</v>
      </c>
      <c r="E398">
        <v>0</v>
      </c>
      <c r="F398">
        <v>-68.36538462</v>
      </c>
      <c r="G398">
        <v>68.92307692</v>
      </c>
      <c r="H398">
        <v>2.75</v>
      </c>
      <c r="I398">
        <v>-57</v>
      </c>
      <c r="J398">
        <v>72</v>
      </c>
      <c r="K398">
        <v>1</v>
      </c>
      <c r="L398">
        <v>-3.4957062190000001</v>
      </c>
      <c r="M398">
        <v>3.5242225280000001</v>
      </c>
      <c r="N398">
        <v>0.14061490600000001</v>
      </c>
      <c r="O398">
        <v>-2.9145634970000001</v>
      </c>
      <c r="P398">
        <v>3.6815538910000001</v>
      </c>
      <c r="Q398">
        <v>5.1132693E-2</v>
      </c>
      <c r="R398">
        <v>-0.174785311</v>
      </c>
      <c r="S398">
        <v>0.176211126</v>
      </c>
      <c r="T398">
        <v>7.0307449999999997E-3</v>
      </c>
      <c r="U398">
        <v>-0.14572817499999999</v>
      </c>
      <c r="V398">
        <v>0.18407769500000001</v>
      </c>
      <c r="W398">
        <v>2.5566349999999998E-3</v>
      </c>
      <c r="X398">
        <v>0.202647888</v>
      </c>
      <c r="Y398">
        <v>4.2118920000000001E-3</v>
      </c>
      <c r="Z398">
        <v>-1.4836070999999999E-2</v>
      </c>
      <c r="AA398">
        <v>0.19041350700000001</v>
      </c>
      <c r="AB398">
        <v>-1.107875E-2</v>
      </c>
      <c r="AC398">
        <v>-7.1765182999999996E-2</v>
      </c>
    </row>
    <row r="399" spans="1:29" x14ac:dyDescent="0.3">
      <c r="A399">
        <v>3.97</v>
      </c>
      <c r="B399">
        <v>28.2</v>
      </c>
      <c r="C399">
        <v>-100</v>
      </c>
      <c r="D399">
        <v>100</v>
      </c>
      <c r="E399">
        <v>0</v>
      </c>
      <c r="F399">
        <v>-69.230769230000007</v>
      </c>
      <c r="G399">
        <v>69.28846154</v>
      </c>
      <c r="H399">
        <v>2.538461538</v>
      </c>
      <c r="I399">
        <v>-71</v>
      </c>
      <c r="J399">
        <v>72</v>
      </c>
      <c r="K399">
        <v>1</v>
      </c>
      <c r="L399">
        <v>-3.5399556639999998</v>
      </c>
      <c r="M399">
        <v>3.5429056270000001</v>
      </c>
      <c r="N399">
        <v>0.12979837399999999</v>
      </c>
      <c r="O399">
        <v>-3.6304211980000001</v>
      </c>
      <c r="P399">
        <v>3.6815538910000001</v>
      </c>
      <c r="Q399">
        <v>5.1132693E-2</v>
      </c>
      <c r="R399">
        <v>-0.17699778299999999</v>
      </c>
      <c r="S399">
        <v>0.17714528099999999</v>
      </c>
      <c r="T399">
        <v>6.4899190000000002E-3</v>
      </c>
      <c r="U399">
        <v>-0.18152106000000001</v>
      </c>
      <c r="V399">
        <v>0.18407769500000001</v>
      </c>
      <c r="W399">
        <v>2.5566349999999998E-3</v>
      </c>
      <c r="X399">
        <v>0.204464594</v>
      </c>
      <c r="Y399">
        <v>4.2774459999999999E-3</v>
      </c>
      <c r="Z399">
        <v>-1.1644590999999999E-2</v>
      </c>
      <c r="AA399">
        <v>0.21107853900000001</v>
      </c>
      <c r="AB399">
        <v>8.5221199999999998E-4</v>
      </c>
      <c r="AC399">
        <v>-8.9706479999999995E-3</v>
      </c>
    </row>
    <row r="400" spans="1:29" x14ac:dyDescent="0.3">
      <c r="A400">
        <v>3.98</v>
      </c>
      <c r="B400">
        <v>28.2</v>
      </c>
      <c r="C400">
        <v>-100</v>
      </c>
      <c r="D400">
        <v>100</v>
      </c>
      <c r="E400">
        <v>0</v>
      </c>
      <c r="F400">
        <v>-69.730769230000007</v>
      </c>
      <c r="G400">
        <v>69.057692309999993</v>
      </c>
      <c r="H400">
        <v>2.403846154</v>
      </c>
      <c r="I400">
        <v>-71</v>
      </c>
      <c r="J400">
        <v>71</v>
      </c>
      <c r="K400">
        <v>1</v>
      </c>
      <c r="L400">
        <v>-3.5655220110000001</v>
      </c>
      <c r="M400">
        <v>3.5311057749999999</v>
      </c>
      <c r="N400">
        <v>0.122915127</v>
      </c>
      <c r="O400">
        <v>-3.6304211980000001</v>
      </c>
      <c r="P400">
        <v>3.6304211980000001</v>
      </c>
      <c r="Q400">
        <v>5.1132693E-2</v>
      </c>
      <c r="R400">
        <v>-0.17827610099999999</v>
      </c>
      <c r="S400">
        <v>0.176555289</v>
      </c>
      <c r="T400">
        <v>6.1457559999999996E-3</v>
      </c>
      <c r="U400">
        <v>-0.18152106000000001</v>
      </c>
      <c r="V400">
        <v>0.18152106000000001</v>
      </c>
      <c r="W400">
        <v>2.5566349999999998E-3</v>
      </c>
      <c r="X400">
        <v>0.20486199799999999</v>
      </c>
      <c r="Y400">
        <v>4.6707750000000003E-3</v>
      </c>
      <c r="Z400">
        <v>-7.7630609999999999E-3</v>
      </c>
      <c r="AA400">
        <v>0.20960246599999999</v>
      </c>
      <c r="AB400">
        <v>1.704423E-3</v>
      </c>
      <c r="AC400">
        <v>-4.4853239999999997E-3</v>
      </c>
    </row>
    <row r="401" spans="1:29" x14ac:dyDescent="0.3">
      <c r="A401">
        <v>3.99</v>
      </c>
      <c r="B401">
        <v>28.2</v>
      </c>
      <c r="C401">
        <v>-100</v>
      </c>
      <c r="D401">
        <v>100</v>
      </c>
      <c r="E401">
        <v>0</v>
      </c>
      <c r="F401">
        <v>-69.596153849999993</v>
      </c>
      <c r="G401">
        <v>68.557692309999993</v>
      </c>
      <c r="H401">
        <v>2.480769231</v>
      </c>
      <c r="I401">
        <v>-72</v>
      </c>
      <c r="J401">
        <v>71</v>
      </c>
      <c r="K401">
        <v>3</v>
      </c>
      <c r="L401">
        <v>-3.5586387639999999</v>
      </c>
      <c r="M401">
        <v>3.5055394290000002</v>
      </c>
      <c r="N401">
        <v>0.12684841099999999</v>
      </c>
      <c r="O401">
        <v>-3.6815538910000001</v>
      </c>
      <c r="P401">
        <v>3.6304211980000001</v>
      </c>
      <c r="Q401">
        <v>0.15339807899999999</v>
      </c>
      <c r="R401">
        <v>-0.17793193800000001</v>
      </c>
      <c r="S401">
        <v>0.175276971</v>
      </c>
      <c r="T401">
        <v>6.342421E-3</v>
      </c>
      <c r="U401">
        <v>-0.18407769500000001</v>
      </c>
      <c r="V401">
        <v>0.18152106000000001</v>
      </c>
      <c r="W401">
        <v>7.669904E-3</v>
      </c>
      <c r="X401">
        <v>0.203925259</v>
      </c>
      <c r="Y401">
        <v>5.1132690000000001E-3</v>
      </c>
      <c r="Z401">
        <v>-6.4692170000000002E-3</v>
      </c>
      <c r="AA401">
        <v>0.21107853900000001</v>
      </c>
      <c r="AB401">
        <v>5.9654809999999999E-3</v>
      </c>
      <c r="AC401">
        <v>-8.9706479999999995E-3</v>
      </c>
    </row>
    <row r="402" spans="1:29" x14ac:dyDescent="0.3">
      <c r="A402">
        <v>4</v>
      </c>
      <c r="B402">
        <v>28.2</v>
      </c>
      <c r="C402">
        <v>-100</v>
      </c>
      <c r="D402">
        <v>100</v>
      </c>
      <c r="E402">
        <v>0</v>
      </c>
      <c r="F402">
        <v>-69.17307692</v>
      </c>
      <c r="G402">
        <v>68.653846150000007</v>
      </c>
      <c r="H402">
        <v>2.673076923</v>
      </c>
      <c r="I402">
        <v>-72</v>
      </c>
      <c r="J402">
        <v>59</v>
      </c>
      <c r="K402">
        <v>3</v>
      </c>
      <c r="L402">
        <v>-3.537005701</v>
      </c>
      <c r="M402">
        <v>3.5104560340000002</v>
      </c>
      <c r="N402">
        <v>0.136681621</v>
      </c>
      <c r="O402">
        <v>-3.6815538910000001</v>
      </c>
      <c r="P402">
        <v>3.0168288830000001</v>
      </c>
      <c r="Q402">
        <v>0.15339807899999999</v>
      </c>
      <c r="R402">
        <v>-0.176850285</v>
      </c>
      <c r="S402">
        <v>0.17552280200000001</v>
      </c>
      <c r="T402">
        <v>6.8340809999999997E-3</v>
      </c>
      <c r="U402">
        <v>-0.18407769500000001</v>
      </c>
      <c r="V402">
        <v>0.15084144399999999</v>
      </c>
      <c r="W402">
        <v>7.669904E-3</v>
      </c>
      <c r="X402">
        <v>0.20344269600000001</v>
      </c>
      <c r="Y402">
        <v>4.9985489999999997E-3</v>
      </c>
      <c r="Z402">
        <v>-9.6606980000000005E-3</v>
      </c>
      <c r="AA402">
        <v>0.193365655</v>
      </c>
      <c r="AB402">
        <v>1.6192018999999998E-2</v>
      </c>
      <c r="AC402">
        <v>4.4853239000000003E-2</v>
      </c>
    </row>
    <row r="403" spans="1:29" x14ac:dyDescent="0.3">
      <c r="A403">
        <v>4.01</v>
      </c>
      <c r="B403">
        <v>28.2</v>
      </c>
      <c r="C403">
        <v>-100</v>
      </c>
      <c r="D403">
        <v>100</v>
      </c>
      <c r="E403">
        <v>0</v>
      </c>
      <c r="F403">
        <v>-70.346153849999993</v>
      </c>
      <c r="G403">
        <v>70.86538462</v>
      </c>
      <c r="H403">
        <v>3</v>
      </c>
      <c r="I403">
        <v>-60</v>
      </c>
      <c r="J403">
        <v>74</v>
      </c>
      <c r="K403">
        <v>4</v>
      </c>
      <c r="L403">
        <v>-3.596988283</v>
      </c>
      <c r="M403">
        <v>3.6235379509999999</v>
      </c>
      <c r="N403">
        <v>0.15339807899999999</v>
      </c>
      <c r="O403">
        <v>-3.0679615760000001</v>
      </c>
      <c r="P403">
        <v>3.7838192770000001</v>
      </c>
      <c r="Q403">
        <v>0.204530772</v>
      </c>
      <c r="R403">
        <v>-0.17984941400000001</v>
      </c>
      <c r="S403">
        <v>0.181176898</v>
      </c>
      <c r="T403">
        <v>7.669904E-3</v>
      </c>
      <c r="U403">
        <v>-0.15339807899999999</v>
      </c>
      <c r="V403">
        <v>0.18919096399999999</v>
      </c>
      <c r="W403">
        <v>1.0226539E-2</v>
      </c>
      <c r="X403">
        <v>0.20843863800000001</v>
      </c>
      <c r="Y403">
        <v>4.6707750000000003E-3</v>
      </c>
      <c r="Z403">
        <v>-1.5784889999999999E-2</v>
      </c>
      <c r="AA403">
        <v>0.19779387600000001</v>
      </c>
      <c r="AB403">
        <v>-5.1132690000000001E-3</v>
      </c>
      <c r="AC403">
        <v>-8.0735830999999994E-2</v>
      </c>
    </row>
    <row r="404" spans="1:29" x14ac:dyDescent="0.3">
      <c r="A404">
        <v>4.0199999999999996</v>
      </c>
      <c r="B404">
        <v>28.2</v>
      </c>
      <c r="C404">
        <v>-100</v>
      </c>
      <c r="D404">
        <v>100</v>
      </c>
      <c r="E404">
        <v>0</v>
      </c>
      <c r="F404">
        <v>-72</v>
      </c>
      <c r="G404">
        <v>72.86538462</v>
      </c>
      <c r="H404">
        <v>3.269230769</v>
      </c>
      <c r="I404">
        <v>-76</v>
      </c>
      <c r="J404">
        <v>75</v>
      </c>
      <c r="K404">
        <v>5</v>
      </c>
      <c r="L404">
        <v>-3.6815538910000001</v>
      </c>
      <c r="M404">
        <v>3.7258033369999999</v>
      </c>
      <c r="N404">
        <v>0.16716457300000001</v>
      </c>
      <c r="O404">
        <v>-3.8860846630000001</v>
      </c>
      <c r="P404">
        <v>3.8349519700000001</v>
      </c>
      <c r="Q404">
        <v>0.25566346499999998</v>
      </c>
      <c r="R404">
        <v>-0.18407769500000001</v>
      </c>
      <c r="S404">
        <v>0.18629016700000001</v>
      </c>
      <c r="T404">
        <v>8.358229E-3</v>
      </c>
      <c r="U404">
        <v>-0.19430423299999999</v>
      </c>
      <c r="V404">
        <v>0.19174759799999999</v>
      </c>
      <c r="W404">
        <v>1.2783173E-2</v>
      </c>
      <c r="X404">
        <v>0.213831984</v>
      </c>
      <c r="Y404">
        <v>4.834662E-3</v>
      </c>
      <c r="Z404">
        <v>-1.8545089000000001E-2</v>
      </c>
      <c r="AA404">
        <v>0.22288712899999999</v>
      </c>
      <c r="AB404">
        <v>9.374327E-3</v>
      </c>
      <c r="AC404">
        <v>-1.7941295999999999E-2</v>
      </c>
    </row>
    <row r="405" spans="1:29" x14ac:dyDescent="0.3">
      <c r="A405">
        <v>4.03</v>
      </c>
      <c r="B405">
        <v>28.2</v>
      </c>
      <c r="C405">
        <v>-100</v>
      </c>
      <c r="D405">
        <v>100</v>
      </c>
      <c r="E405">
        <v>0</v>
      </c>
      <c r="F405">
        <v>-72.57692308</v>
      </c>
      <c r="G405">
        <v>72.75</v>
      </c>
      <c r="H405">
        <v>3.423076923</v>
      </c>
      <c r="I405">
        <v>-74</v>
      </c>
      <c r="J405">
        <v>72</v>
      </c>
      <c r="K405">
        <v>4</v>
      </c>
      <c r="L405">
        <v>-3.7110535210000002</v>
      </c>
      <c r="M405">
        <v>3.7199034110000002</v>
      </c>
      <c r="N405">
        <v>0.175031141</v>
      </c>
      <c r="O405">
        <v>-3.7838192770000001</v>
      </c>
      <c r="P405">
        <v>3.6815538910000001</v>
      </c>
      <c r="Q405">
        <v>0.204530772</v>
      </c>
      <c r="R405">
        <v>-0.185552676</v>
      </c>
      <c r="S405">
        <v>0.18599517099999999</v>
      </c>
      <c r="T405">
        <v>8.7515570000000001E-3</v>
      </c>
      <c r="U405">
        <v>-0.18919096399999999</v>
      </c>
      <c r="V405">
        <v>0.18407769500000001</v>
      </c>
      <c r="W405">
        <v>1.0226539E-2</v>
      </c>
      <c r="X405">
        <v>0.21451324899999999</v>
      </c>
      <c r="Y405">
        <v>5.6868730000000003E-3</v>
      </c>
      <c r="Z405">
        <v>-1.6129915000000002E-2</v>
      </c>
      <c r="AA405">
        <v>0.21550675999999999</v>
      </c>
      <c r="AB405">
        <v>8.5221150000000002E-3</v>
      </c>
      <c r="AC405">
        <v>-8.9706479999999995E-3</v>
      </c>
    </row>
    <row r="406" spans="1:29" x14ac:dyDescent="0.3">
      <c r="A406">
        <v>4.04</v>
      </c>
      <c r="B406">
        <v>28.2</v>
      </c>
      <c r="C406">
        <v>-100</v>
      </c>
      <c r="D406">
        <v>100</v>
      </c>
      <c r="E406">
        <v>0</v>
      </c>
      <c r="F406">
        <v>-74</v>
      </c>
      <c r="G406">
        <v>72.269230769999993</v>
      </c>
      <c r="H406">
        <v>3.576923077</v>
      </c>
      <c r="I406">
        <v>-71</v>
      </c>
      <c r="J406">
        <v>70</v>
      </c>
      <c r="K406">
        <v>4</v>
      </c>
      <c r="L406">
        <v>-3.7838192770000001</v>
      </c>
      <c r="M406">
        <v>3.695320385</v>
      </c>
      <c r="N406">
        <v>0.18289770899999999</v>
      </c>
      <c r="O406">
        <v>-3.6304211980000001</v>
      </c>
      <c r="P406">
        <v>3.5792885050000001</v>
      </c>
      <c r="Q406">
        <v>0.204530772</v>
      </c>
      <c r="R406">
        <v>-0.18919096399999999</v>
      </c>
      <c r="S406">
        <v>0.184766019</v>
      </c>
      <c r="T406">
        <v>9.1448850000000002E-3</v>
      </c>
      <c r="U406">
        <v>-0.18152106000000001</v>
      </c>
      <c r="V406">
        <v>0.17896442500000001</v>
      </c>
      <c r="W406">
        <v>1.0226539E-2</v>
      </c>
      <c r="X406">
        <v>0.21590416500000001</v>
      </c>
      <c r="Y406">
        <v>7.5715720000000004E-3</v>
      </c>
      <c r="Z406">
        <v>-8.2805980000000001E-3</v>
      </c>
      <c r="AA406">
        <v>0.20812639199999999</v>
      </c>
      <c r="AB406">
        <v>7.669904E-3</v>
      </c>
      <c r="AC406">
        <v>-1.3455972E-2</v>
      </c>
    </row>
    <row r="407" spans="1:29" x14ac:dyDescent="0.3">
      <c r="A407">
        <v>4.05</v>
      </c>
      <c r="B407">
        <v>28.2</v>
      </c>
      <c r="C407">
        <v>-100</v>
      </c>
      <c r="D407">
        <v>100</v>
      </c>
      <c r="E407">
        <v>0</v>
      </c>
      <c r="F407">
        <v>-74.78846154</v>
      </c>
      <c r="G407">
        <v>72.096153849999993</v>
      </c>
      <c r="H407">
        <v>3.673076923</v>
      </c>
      <c r="I407">
        <v>-71</v>
      </c>
      <c r="J407">
        <v>56</v>
      </c>
      <c r="K407">
        <v>4</v>
      </c>
      <c r="L407">
        <v>-3.824135439</v>
      </c>
      <c r="M407">
        <v>3.6864704960000001</v>
      </c>
      <c r="N407">
        <v>0.18781431400000001</v>
      </c>
      <c r="O407">
        <v>-3.6304211980000001</v>
      </c>
      <c r="P407">
        <v>2.8634308040000001</v>
      </c>
      <c r="Q407">
        <v>0.204530772</v>
      </c>
      <c r="R407">
        <v>-0.191206772</v>
      </c>
      <c r="S407">
        <v>0.18432352499999999</v>
      </c>
      <c r="T407">
        <v>9.3907160000000003E-3</v>
      </c>
      <c r="U407">
        <v>-0.18152106000000001</v>
      </c>
      <c r="V407">
        <v>0.14317154000000001</v>
      </c>
      <c r="W407">
        <v>1.0226539E-2</v>
      </c>
      <c r="X407">
        <v>0.21681251800000001</v>
      </c>
      <c r="Y407">
        <v>8.5548929999999992E-3</v>
      </c>
      <c r="Z407">
        <v>-4.3990679999999999E-3</v>
      </c>
      <c r="AA407">
        <v>0.18746135999999999</v>
      </c>
      <c r="AB407">
        <v>1.9600866000000002E-2</v>
      </c>
      <c r="AC407">
        <v>4.9338563000000002E-2</v>
      </c>
    </row>
    <row r="408" spans="1:29" x14ac:dyDescent="0.3">
      <c r="A408">
        <v>4.0599999999999996</v>
      </c>
      <c r="B408">
        <v>28.2</v>
      </c>
      <c r="C408">
        <v>-100</v>
      </c>
      <c r="D408">
        <v>100</v>
      </c>
      <c r="E408">
        <v>0</v>
      </c>
      <c r="F408">
        <v>-74.403846150000007</v>
      </c>
      <c r="G408">
        <v>72.442307690000007</v>
      </c>
      <c r="H408">
        <v>3.673076923</v>
      </c>
      <c r="I408">
        <v>-58</v>
      </c>
      <c r="J408">
        <v>71</v>
      </c>
      <c r="K408">
        <v>3</v>
      </c>
      <c r="L408">
        <v>-3.8044690179999998</v>
      </c>
      <c r="M408">
        <v>3.704170274</v>
      </c>
      <c r="N408">
        <v>0.18781431400000001</v>
      </c>
      <c r="O408">
        <v>-2.9656961900000001</v>
      </c>
      <c r="P408">
        <v>3.6304211980000001</v>
      </c>
      <c r="Q408">
        <v>0.15339807899999999</v>
      </c>
      <c r="R408">
        <v>-0.19022345099999999</v>
      </c>
      <c r="S408">
        <v>0.18520851399999999</v>
      </c>
      <c r="T408">
        <v>9.3907160000000003E-3</v>
      </c>
      <c r="U408">
        <v>-0.14828480899999999</v>
      </c>
      <c r="V408">
        <v>0.18152106000000001</v>
      </c>
      <c r="W408">
        <v>7.669904E-3</v>
      </c>
      <c r="X408">
        <v>0.216755746</v>
      </c>
      <c r="Y408">
        <v>7.9321229999999993E-3</v>
      </c>
      <c r="Z408">
        <v>-7.6768039999999997E-3</v>
      </c>
      <c r="AA408">
        <v>0.19041350700000001</v>
      </c>
      <c r="AB408">
        <v>-5.9654809999999999E-3</v>
      </c>
      <c r="AC408">
        <v>-7.1765182999999996E-2</v>
      </c>
    </row>
    <row r="409" spans="1:29" x14ac:dyDescent="0.3">
      <c r="A409">
        <v>4.07</v>
      </c>
      <c r="B409">
        <v>28.2</v>
      </c>
      <c r="C409">
        <v>-100</v>
      </c>
      <c r="D409">
        <v>100</v>
      </c>
      <c r="E409">
        <v>0</v>
      </c>
      <c r="F409">
        <v>-74.53846154</v>
      </c>
      <c r="G409">
        <v>72.88461538</v>
      </c>
      <c r="H409">
        <v>3.538461538</v>
      </c>
      <c r="I409">
        <v>-72</v>
      </c>
      <c r="J409">
        <v>74</v>
      </c>
      <c r="K409">
        <v>5</v>
      </c>
      <c r="L409">
        <v>-3.811352265</v>
      </c>
      <c r="M409">
        <v>3.726786658</v>
      </c>
      <c r="N409">
        <v>0.180931067</v>
      </c>
      <c r="O409">
        <v>-3.6815538910000001</v>
      </c>
      <c r="P409">
        <v>3.7838192770000001</v>
      </c>
      <c r="Q409">
        <v>0.25566346499999998</v>
      </c>
      <c r="R409">
        <v>-0.190567613</v>
      </c>
      <c r="S409">
        <v>0.186339333</v>
      </c>
      <c r="T409">
        <v>9.0465530000000006E-3</v>
      </c>
      <c r="U409">
        <v>-0.18407769500000001</v>
      </c>
      <c r="V409">
        <v>0.18919096399999999</v>
      </c>
      <c r="W409">
        <v>1.2783173E-2</v>
      </c>
      <c r="X409">
        <v>0.21760732699999999</v>
      </c>
      <c r="Y409">
        <v>7.4404620000000001E-3</v>
      </c>
      <c r="Z409">
        <v>-8.4531109999999993E-3</v>
      </c>
      <c r="AA409">
        <v>0.21550675999999999</v>
      </c>
      <c r="AB409">
        <v>6.8176920000000002E-3</v>
      </c>
      <c r="AC409">
        <v>-3.1397267999999999E-2</v>
      </c>
    </row>
    <row r="410" spans="1:29" x14ac:dyDescent="0.3">
      <c r="A410">
        <v>4.08</v>
      </c>
      <c r="B410">
        <v>28.2</v>
      </c>
      <c r="C410">
        <v>-100</v>
      </c>
      <c r="D410">
        <v>100</v>
      </c>
      <c r="E410">
        <v>0</v>
      </c>
      <c r="F410">
        <v>-74.846153849999993</v>
      </c>
      <c r="G410">
        <v>73.980769230000007</v>
      </c>
      <c r="H410">
        <v>3.269230769</v>
      </c>
      <c r="I410">
        <v>-143</v>
      </c>
      <c r="J410">
        <v>148</v>
      </c>
      <c r="K410">
        <v>6</v>
      </c>
      <c r="L410">
        <v>-3.8270854019999998</v>
      </c>
      <c r="M410">
        <v>3.782835956</v>
      </c>
      <c r="N410">
        <v>0.16716457300000001</v>
      </c>
      <c r="O410">
        <v>-7.3119750889999997</v>
      </c>
      <c r="P410">
        <v>7.5676385540000002</v>
      </c>
      <c r="Q410">
        <v>0.30679615799999999</v>
      </c>
      <c r="R410">
        <v>-0.19135426999999999</v>
      </c>
      <c r="S410">
        <v>0.189141798</v>
      </c>
      <c r="T410">
        <v>8.358229E-3</v>
      </c>
      <c r="U410">
        <v>-0.36559875400000003</v>
      </c>
      <c r="V410">
        <v>0.37838192799999998</v>
      </c>
      <c r="W410">
        <v>1.5339808E-2</v>
      </c>
      <c r="X410">
        <v>0.219679507</v>
      </c>
      <c r="Y410">
        <v>6.3096430000000002E-3</v>
      </c>
      <c r="Z410">
        <v>-1.0782029E-2</v>
      </c>
      <c r="AA410">
        <v>0.42953744700000002</v>
      </c>
      <c r="AB410">
        <v>5.9654809999999999E-3</v>
      </c>
      <c r="AC410">
        <v>-4.9338563000000002E-2</v>
      </c>
    </row>
    <row r="411" spans="1:29" x14ac:dyDescent="0.3">
      <c r="A411">
        <v>4.09</v>
      </c>
      <c r="B411">
        <v>28.2</v>
      </c>
      <c r="C411">
        <v>-100</v>
      </c>
      <c r="D411">
        <v>100</v>
      </c>
      <c r="E411">
        <v>0</v>
      </c>
      <c r="F411">
        <v>-74.653846150000007</v>
      </c>
      <c r="G411">
        <v>74.63461538</v>
      </c>
      <c r="H411">
        <v>2.942307692</v>
      </c>
      <c r="I411">
        <v>0</v>
      </c>
      <c r="J411">
        <v>0</v>
      </c>
      <c r="K411">
        <v>0</v>
      </c>
      <c r="L411">
        <v>-3.8172521910000001</v>
      </c>
      <c r="M411">
        <v>3.81626887</v>
      </c>
      <c r="N411">
        <v>0.15044811599999999</v>
      </c>
      <c r="O411">
        <v>0</v>
      </c>
      <c r="P411">
        <v>0</v>
      </c>
      <c r="Q411">
        <v>0</v>
      </c>
      <c r="R411">
        <v>-0.19086260999999999</v>
      </c>
      <c r="S411">
        <v>0.190813444</v>
      </c>
      <c r="T411">
        <v>7.5224059999999997E-3</v>
      </c>
      <c r="U411">
        <v>0</v>
      </c>
      <c r="V411">
        <v>0</v>
      </c>
      <c r="W411">
        <v>0</v>
      </c>
      <c r="X411">
        <v>0.22036077200000001</v>
      </c>
      <c r="Y411">
        <v>5.031326E-3</v>
      </c>
      <c r="Z411">
        <v>-1.3110947E-2</v>
      </c>
      <c r="AA411">
        <v>0</v>
      </c>
      <c r="AB411">
        <v>0</v>
      </c>
      <c r="AC411">
        <v>0</v>
      </c>
    </row>
    <row r="412" spans="1:29" x14ac:dyDescent="0.3">
      <c r="A412">
        <v>4.0999999999999996</v>
      </c>
      <c r="B412">
        <v>28.2</v>
      </c>
      <c r="C412">
        <v>-100</v>
      </c>
      <c r="D412">
        <v>100</v>
      </c>
      <c r="E412">
        <v>0</v>
      </c>
      <c r="F412">
        <v>-74.38461538</v>
      </c>
      <c r="G412">
        <v>74.71153846</v>
      </c>
      <c r="H412">
        <v>2.615384615</v>
      </c>
      <c r="I412">
        <v>-144</v>
      </c>
      <c r="J412">
        <v>131</v>
      </c>
      <c r="K412">
        <v>6</v>
      </c>
      <c r="L412">
        <v>-3.8034856970000002</v>
      </c>
      <c r="M412">
        <v>3.820202154</v>
      </c>
      <c r="N412">
        <v>0.133731658</v>
      </c>
      <c r="O412">
        <v>-7.3631077820000002</v>
      </c>
      <c r="P412">
        <v>6.6983827739999997</v>
      </c>
      <c r="Q412">
        <v>0.30679615799999999</v>
      </c>
      <c r="R412">
        <v>-0.190174285</v>
      </c>
      <c r="S412">
        <v>0.19101010800000001</v>
      </c>
      <c r="T412">
        <v>6.6865830000000003E-3</v>
      </c>
      <c r="U412">
        <v>-0.368155389</v>
      </c>
      <c r="V412">
        <v>0.33491913899999998</v>
      </c>
      <c r="W412">
        <v>1.5339808E-2</v>
      </c>
      <c r="X412">
        <v>0.22007691200000001</v>
      </c>
      <c r="Y412">
        <v>4.1791140000000003E-3</v>
      </c>
      <c r="Z412">
        <v>-1.3197202999999999E-2</v>
      </c>
      <c r="AA412">
        <v>0.40592026799999997</v>
      </c>
      <c r="AB412">
        <v>2.1305289000000002E-2</v>
      </c>
      <c r="AC412">
        <v>3.1397267999999999E-2</v>
      </c>
    </row>
    <row r="413" spans="1:29" x14ac:dyDescent="0.3">
      <c r="A413">
        <v>4.1100000000000003</v>
      </c>
      <c r="B413">
        <v>28.2</v>
      </c>
      <c r="C413">
        <v>-100</v>
      </c>
      <c r="D413">
        <v>100</v>
      </c>
      <c r="E413">
        <v>0</v>
      </c>
      <c r="F413">
        <v>-74.92307692</v>
      </c>
      <c r="G413">
        <v>75.92307692</v>
      </c>
      <c r="H413">
        <v>2.307692308</v>
      </c>
      <c r="I413">
        <v>-56</v>
      </c>
      <c r="J413">
        <v>0</v>
      </c>
      <c r="K413">
        <v>0</v>
      </c>
      <c r="L413">
        <v>-3.8310186860000002</v>
      </c>
      <c r="M413">
        <v>3.8821513790000002</v>
      </c>
      <c r="N413">
        <v>0.11799852199999999</v>
      </c>
      <c r="O413">
        <v>-2.8634308040000001</v>
      </c>
      <c r="P413">
        <v>0</v>
      </c>
      <c r="Q413">
        <v>0</v>
      </c>
      <c r="R413">
        <v>-0.19155093400000001</v>
      </c>
      <c r="S413">
        <v>0.19410756900000001</v>
      </c>
      <c r="T413">
        <v>5.8999259999999998E-3</v>
      </c>
      <c r="U413">
        <v>-0.14317154000000001</v>
      </c>
      <c r="V413">
        <v>0</v>
      </c>
      <c r="W413">
        <v>0</v>
      </c>
      <c r="X413">
        <v>0.222660041</v>
      </c>
      <c r="Y413">
        <v>3.0810730000000001E-3</v>
      </c>
      <c r="Z413">
        <v>-1.4836070999999999E-2</v>
      </c>
      <c r="AA413">
        <v>8.2660127E-2</v>
      </c>
      <c r="AB413">
        <v>4.7723847E-2</v>
      </c>
      <c r="AC413">
        <v>0.25117814100000002</v>
      </c>
    </row>
    <row r="414" spans="1:29" x14ac:dyDescent="0.3">
      <c r="A414">
        <v>4.12</v>
      </c>
      <c r="B414">
        <v>28.2</v>
      </c>
      <c r="C414">
        <v>-100</v>
      </c>
      <c r="D414">
        <v>100</v>
      </c>
      <c r="E414">
        <v>0</v>
      </c>
      <c r="F414">
        <v>-76.28846154</v>
      </c>
      <c r="G414">
        <v>77.61538462</v>
      </c>
      <c r="H414">
        <v>2.019230769</v>
      </c>
      <c r="I414">
        <v>-70</v>
      </c>
      <c r="J414">
        <v>145</v>
      </c>
      <c r="K414">
        <v>5</v>
      </c>
      <c r="L414">
        <v>-3.9008344780000002</v>
      </c>
      <c r="M414">
        <v>3.968683628</v>
      </c>
      <c r="N414">
        <v>0.103248707</v>
      </c>
      <c r="O414">
        <v>-3.5792885050000001</v>
      </c>
      <c r="P414">
        <v>7.4142404749999997</v>
      </c>
      <c r="Q414">
        <v>0.25566346499999998</v>
      </c>
      <c r="R414">
        <v>-0.195041724</v>
      </c>
      <c r="S414">
        <v>0.19843418099999999</v>
      </c>
      <c r="T414">
        <v>5.1624349999999999E-3</v>
      </c>
      <c r="U414">
        <v>-0.17896442500000001</v>
      </c>
      <c r="V414">
        <v>0.37071202399999997</v>
      </c>
      <c r="W414">
        <v>1.2783173E-2</v>
      </c>
      <c r="X414">
        <v>0.22717341999999999</v>
      </c>
      <c r="Y414">
        <v>2.3108040000000001E-3</v>
      </c>
      <c r="Z414">
        <v>-1.5008584E-2</v>
      </c>
      <c r="AA414">
        <v>0.317355846</v>
      </c>
      <c r="AB414">
        <v>-5.5393750999999998E-2</v>
      </c>
      <c r="AC414">
        <v>-0.358825915</v>
      </c>
    </row>
    <row r="415" spans="1:29" x14ac:dyDescent="0.3">
      <c r="A415">
        <v>4.13</v>
      </c>
      <c r="B415">
        <v>28.2</v>
      </c>
      <c r="C415">
        <v>-170</v>
      </c>
      <c r="D415">
        <v>170</v>
      </c>
      <c r="E415">
        <v>0</v>
      </c>
      <c r="F415">
        <v>-78.11538462</v>
      </c>
      <c r="G415">
        <v>78.71153846</v>
      </c>
      <c r="H415">
        <v>1.730769231</v>
      </c>
      <c r="I415">
        <v>-71</v>
      </c>
      <c r="J415">
        <v>0</v>
      </c>
      <c r="K415">
        <v>0</v>
      </c>
      <c r="L415">
        <v>-3.9942499749999998</v>
      </c>
      <c r="M415">
        <v>4.0247329260000004</v>
      </c>
      <c r="N415">
        <v>8.8498891999999996E-2</v>
      </c>
      <c r="O415">
        <v>-3.6304211980000001</v>
      </c>
      <c r="P415">
        <v>0</v>
      </c>
      <c r="Q415">
        <v>0</v>
      </c>
      <c r="R415">
        <v>-0.19971249899999999</v>
      </c>
      <c r="S415">
        <v>0.20123664599999999</v>
      </c>
      <c r="T415">
        <v>4.4249449999999996E-3</v>
      </c>
      <c r="U415">
        <v>-0.18152106000000001</v>
      </c>
      <c r="V415">
        <v>0</v>
      </c>
      <c r="W415">
        <v>0</v>
      </c>
      <c r="X415">
        <v>0.231488097</v>
      </c>
      <c r="Y415">
        <v>2.4419139999999999E-3</v>
      </c>
      <c r="Z415">
        <v>-1.0437004E-2</v>
      </c>
      <c r="AA415">
        <v>0.10480123299999999</v>
      </c>
      <c r="AB415">
        <v>6.0507020000000002E-2</v>
      </c>
      <c r="AC415">
        <v>0.31845800000000002</v>
      </c>
    </row>
    <row r="416" spans="1:29" x14ac:dyDescent="0.3">
      <c r="A416">
        <v>4.1399999999999997</v>
      </c>
      <c r="B416">
        <v>28.2</v>
      </c>
      <c r="C416">
        <v>-170</v>
      </c>
      <c r="D416">
        <v>170</v>
      </c>
      <c r="E416">
        <v>0</v>
      </c>
      <c r="F416">
        <v>-78.11538462</v>
      </c>
      <c r="G416">
        <v>77.769230769999993</v>
      </c>
      <c r="H416">
        <v>1.365384615</v>
      </c>
      <c r="I416">
        <v>-71</v>
      </c>
      <c r="J416">
        <v>141</v>
      </c>
      <c r="K416">
        <v>1</v>
      </c>
      <c r="L416">
        <v>-3.9942499749999998</v>
      </c>
      <c r="M416">
        <v>3.9765501959999998</v>
      </c>
      <c r="N416">
        <v>6.9815792000000002E-2</v>
      </c>
      <c r="O416">
        <v>-3.6304211980000001</v>
      </c>
      <c r="P416">
        <v>7.2097097029999997</v>
      </c>
      <c r="Q416">
        <v>5.1132693E-2</v>
      </c>
      <c r="R416">
        <v>-0.19971249899999999</v>
      </c>
      <c r="S416">
        <v>0.19882751000000001</v>
      </c>
      <c r="T416">
        <v>3.4907900000000001E-3</v>
      </c>
      <c r="U416">
        <v>-0.18152106000000001</v>
      </c>
      <c r="V416">
        <v>0.36048548499999999</v>
      </c>
      <c r="W416">
        <v>2.5566349999999998E-3</v>
      </c>
      <c r="X416">
        <v>0.23009718100000001</v>
      </c>
      <c r="Y416">
        <v>2.622189E-3</v>
      </c>
      <c r="Z416">
        <v>-4.5715799999999996E-3</v>
      </c>
      <c r="AA416">
        <v>0.31292762499999999</v>
      </c>
      <c r="AB416">
        <v>-5.7950385E-2</v>
      </c>
      <c r="AC416">
        <v>-0.31845800000000002</v>
      </c>
    </row>
    <row r="417" spans="1:29" x14ac:dyDescent="0.3">
      <c r="A417">
        <v>4.1500000000000004</v>
      </c>
      <c r="B417">
        <v>28.2</v>
      </c>
      <c r="C417">
        <v>-170</v>
      </c>
      <c r="D417">
        <v>170</v>
      </c>
      <c r="E417">
        <v>0</v>
      </c>
      <c r="F417">
        <v>-77.692307690000007</v>
      </c>
      <c r="G417">
        <v>77.25</v>
      </c>
      <c r="H417">
        <v>1.038461538</v>
      </c>
      <c r="I417">
        <v>-71</v>
      </c>
      <c r="J417">
        <v>57</v>
      </c>
      <c r="K417">
        <v>0</v>
      </c>
      <c r="L417">
        <v>-3.9726169119999999</v>
      </c>
      <c r="M417">
        <v>3.950000529</v>
      </c>
      <c r="N417">
        <v>5.3099334999999998E-2</v>
      </c>
      <c r="O417">
        <v>-3.6304211980000001</v>
      </c>
      <c r="P417">
        <v>2.9145634970000001</v>
      </c>
      <c r="Q417">
        <v>0</v>
      </c>
      <c r="R417">
        <v>-0.198630846</v>
      </c>
      <c r="S417">
        <v>0.197500026</v>
      </c>
      <c r="T417">
        <v>2.6549669999999998E-3</v>
      </c>
      <c r="U417">
        <v>-0.18152106000000001</v>
      </c>
      <c r="V417">
        <v>0.14572817499999999</v>
      </c>
      <c r="W417">
        <v>0</v>
      </c>
      <c r="X417">
        <v>0.22870626599999999</v>
      </c>
      <c r="Y417">
        <v>2.1469179999999998E-3</v>
      </c>
      <c r="Z417">
        <v>-2.6739429999999998E-3</v>
      </c>
      <c r="AA417">
        <v>0.18893743399999999</v>
      </c>
      <c r="AB417">
        <v>1.1930962E-2</v>
      </c>
      <c r="AC417">
        <v>6.2794534999999999E-2</v>
      </c>
    </row>
    <row r="418" spans="1:29" x14ac:dyDescent="0.3">
      <c r="A418">
        <v>4.16</v>
      </c>
      <c r="B418">
        <v>28.2</v>
      </c>
      <c r="C418">
        <v>-170</v>
      </c>
      <c r="D418">
        <v>170</v>
      </c>
      <c r="E418">
        <v>0</v>
      </c>
      <c r="F418">
        <v>-79.25</v>
      </c>
      <c r="G418">
        <v>79.153846150000007</v>
      </c>
      <c r="H418">
        <v>0.80769230800000003</v>
      </c>
      <c r="I418">
        <v>-63</v>
      </c>
      <c r="J418">
        <v>75</v>
      </c>
      <c r="K418">
        <v>0</v>
      </c>
      <c r="L418">
        <v>-4.0522659150000004</v>
      </c>
      <c r="M418">
        <v>4.0473493100000004</v>
      </c>
      <c r="N418">
        <v>4.1299482999999998E-2</v>
      </c>
      <c r="O418">
        <v>-3.2213596550000001</v>
      </c>
      <c r="P418">
        <v>3.8349519700000001</v>
      </c>
      <c r="Q418">
        <v>0</v>
      </c>
      <c r="R418">
        <v>-0.202613296</v>
      </c>
      <c r="S418">
        <v>0.202367465</v>
      </c>
      <c r="T418">
        <v>2.0649739999999998E-3</v>
      </c>
      <c r="U418">
        <v>-0.161067983</v>
      </c>
      <c r="V418">
        <v>0.19174759799999999</v>
      </c>
      <c r="W418">
        <v>0</v>
      </c>
      <c r="X418">
        <v>0.23381575199999999</v>
      </c>
      <c r="Y418">
        <v>1.458593E-3</v>
      </c>
      <c r="Z418">
        <v>-3.19148E-3</v>
      </c>
      <c r="AA418">
        <v>0.20369817100000001</v>
      </c>
      <c r="AB418">
        <v>-1.0226539E-2</v>
      </c>
      <c r="AC418">
        <v>-5.3823887000000001E-2</v>
      </c>
    </row>
    <row r="419" spans="1:29" x14ac:dyDescent="0.3">
      <c r="A419">
        <v>4.17</v>
      </c>
      <c r="B419">
        <v>28.2</v>
      </c>
      <c r="C419">
        <v>-170</v>
      </c>
      <c r="D419">
        <v>170</v>
      </c>
      <c r="E419">
        <v>0</v>
      </c>
      <c r="F419">
        <v>-80.36538462</v>
      </c>
      <c r="G419">
        <v>81.846153849999993</v>
      </c>
      <c r="H419">
        <v>0.57692307700000001</v>
      </c>
      <c r="I419">
        <v>-84</v>
      </c>
      <c r="J419">
        <v>86</v>
      </c>
      <c r="K419">
        <v>0</v>
      </c>
      <c r="L419">
        <v>-4.1092985339999997</v>
      </c>
      <c r="M419">
        <v>4.1850142520000002</v>
      </c>
      <c r="N419">
        <v>2.9499630999999998E-2</v>
      </c>
      <c r="O419">
        <v>-4.2951462060000001</v>
      </c>
      <c r="P419">
        <v>4.3974115920000001</v>
      </c>
      <c r="Q419">
        <v>0</v>
      </c>
      <c r="R419">
        <v>-0.20546492699999999</v>
      </c>
      <c r="S419">
        <v>0.209250713</v>
      </c>
      <c r="T419">
        <v>1.4749819999999999E-3</v>
      </c>
      <c r="U419">
        <v>-0.21475731000000001</v>
      </c>
      <c r="V419">
        <v>0.21987058000000001</v>
      </c>
      <c r="W419">
        <v>0</v>
      </c>
      <c r="X419">
        <v>0.239436186</v>
      </c>
      <c r="Y419">
        <v>-2.7860800000000001E-4</v>
      </c>
      <c r="Z419">
        <v>-9.2294170000000002E-3</v>
      </c>
      <c r="AA419">
        <v>0.25093252900000002</v>
      </c>
      <c r="AB419">
        <v>-1.704423E-3</v>
      </c>
      <c r="AC419">
        <v>-8.9706479999999995E-3</v>
      </c>
    </row>
    <row r="420" spans="1:29" x14ac:dyDescent="0.3">
      <c r="A420">
        <v>4.18</v>
      </c>
      <c r="B420">
        <v>28.2</v>
      </c>
      <c r="C420">
        <v>-170</v>
      </c>
      <c r="D420">
        <v>170</v>
      </c>
      <c r="E420">
        <v>0</v>
      </c>
      <c r="F420">
        <v>-82.13461538</v>
      </c>
      <c r="G420">
        <v>84.192307690000007</v>
      </c>
      <c r="H420">
        <v>0.36538461500000002</v>
      </c>
      <c r="I420">
        <v>-84</v>
      </c>
      <c r="J420">
        <v>84</v>
      </c>
      <c r="K420">
        <v>0</v>
      </c>
      <c r="L420">
        <v>-4.1997640670000003</v>
      </c>
      <c r="M420">
        <v>4.3049794160000001</v>
      </c>
      <c r="N420">
        <v>1.8683099000000002E-2</v>
      </c>
      <c r="O420">
        <v>-4.2951462060000001</v>
      </c>
      <c r="P420">
        <v>4.2951462060000001</v>
      </c>
      <c r="Q420">
        <v>0</v>
      </c>
      <c r="R420">
        <v>-0.20998820300000001</v>
      </c>
      <c r="S420">
        <v>0.21524897100000001</v>
      </c>
      <c r="T420">
        <v>9.3415499999999999E-4</v>
      </c>
      <c r="U420">
        <v>-0.21475731000000001</v>
      </c>
      <c r="V420">
        <v>0.21475731000000001</v>
      </c>
      <c r="W420">
        <v>0</v>
      </c>
      <c r="X420">
        <v>0.245510797</v>
      </c>
      <c r="Y420">
        <v>-1.1308189999999999E-3</v>
      </c>
      <c r="Z420">
        <v>-1.0868285E-2</v>
      </c>
      <c r="AA420">
        <v>0.247980382</v>
      </c>
      <c r="AB420">
        <v>0</v>
      </c>
      <c r="AC420">
        <v>0</v>
      </c>
    </row>
    <row r="421" spans="1:29" x14ac:dyDescent="0.3">
      <c r="A421">
        <v>4.1900000000000004</v>
      </c>
      <c r="B421">
        <v>28.2</v>
      </c>
      <c r="C421">
        <v>-170</v>
      </c>
      <c r="D421">
        <v>170</v>
      </c>
      <c r="E421">
        <v>0</v>
      </c>
      <c r="F421">
        <v>-85.192307690000007</v>
      </c>
      <c r="G421">
        <v>86.057692309999993</v>
      </c>
      <c r="H421">
        <v>0.15384615400000001</v>
      </c>
      <c r="I421">
        <v>-90</v>
      </c>
      <c r="J421">
        <v>87</v>
      </c>
      <c r="K421">
        <v>0</v>
      </c>
      <c r="L421">
        <v>-4.3561121089999997</v>
      </c>
      <c r="M421">
        <v>4.4003615549999999</v>
      </c>
      <c r="N421">
        <v>7.8665680000000009E-3</v>
      </c>
      <c r="O421">
        <v>-4.6019423640000001</v>
      </c>
      <c r="P421">
        <v>4.4485442849999997</v>
      </c>
      <c r="Q421">
        <v>0</v>
      </c>
      <c r="R421">
        <v>-0.21780560500000001</v>
      </c>
      <c r="S421">
        <v>0.22001807800000001</v>
      </c>
      <c r="T421">
        <v>3.9332800000000003E-4</v>
      </c>
      <c r="U421">
        <v>-0.23009711799999999</v>
      </c>
      <c r="V421">
        <v>0.22242721400000001</v>
      </c>
      <c r="W421">
        <v>0</v>
      </c>
      <c r="X421">
        <v>0.25277762100000001</v>
      </c>
      <c r="Y421">
        <v>-4.75272E-4</v>
      </c>
      <c r="Z421">
        <v>-4.5715799999999996E-3</v>
      </c>
      <c r="AA421">
        <v>0.26126504499999997</v>
      </c>
      <c r="AB421">
        <v>2.5566349999999998E-3</v>
      </c>
      <c r="AC421">
        <v>1.3455972E-2</v>
      </c>
    </row>
    <row r="422" spans="1:29" x14ac:dyDescent="0.3">
      <c r="A422">
        <v>4.2</v>
      </c>
      <c r="B422">
        <v>28.2</v>
      </c>
      <c r="C422">
        <v>-170</v>
      </c>
      <c r="D422">
        <v>170</v>
      </c>
      <c r="E422">
        <v>0</v>
      </c>
      <c r="F422">
        <v>-87.53846154</v>
      </c>
      <c r="G422">
        <v>88.53846154</v>
      </c>
      <c r="H422">
        <v>-7.6923077000000006E-2</v>
      </c>
      <c r="I422">
        <v>-90</v>
      </c>
      <c r="J422">
        <v>71</v>
      </c>
      <c r="K422">
        <v>0</v>
      </c>
      <c r="L422">
        <v>-4.4760772729999996</v>
      </c>
      <c r="M422">
        <v>4.527209966</v>
      </c>
      <c r="N422">
        <v>-3.9332840000000004E-3</v>
      </c>
      <c r="O422">
        <v>-4.6019423640000001</v>
      </c>
      <c r="P422">
        <v>3.6304211980000001</v>
      </c>
      <c r="Q422">
        <v>0</v>
      </c>
      <c r="R422">
        <v>-0.22380386399999999</v>
      </c>
      <c r="S422">
        <v>0.22636049799999999</v>
      </c>
      <c r="T422">
        <v>-1.9666400000000001E-4</v>
      </c>
      <c r="U422">
        <v>-0.23009711799999999</v>
      </c>
      <c r="V422">
        <v>0.18152106000000001</v>
      </c>
      <c r="W422">
        <v>0</v>
      </c>
      <c r="X422">
        <v>0.25990251599999997</v>
      </c>
      <c r="Y422">
        <v>-9.8332100000000011E-4</v>
      </c>
      <c r="Z422">
        <v>-4.1402990000000001E-3</v>
      </c>
      <c r="AA422">
        <v>0.23764786600000001</v>
      </c>
      <c r="AB422">
        <v>1.6192018999999998E-2</v>
      </c>
      <c r="AC422">
        <v>8.5221155000000007E-2</v>
      </c>
    </row>
    <row r="423" spans="1:29" x14ac:dyDescent="0.3">
      <c r="A423">
        <v>4.21</v>
      </c>
      <c r="B423">
        <v>28.2</v>
      </c>
      <c r="C423">
        <v>-170</v>
      </c>
      <c r="D423">
        <v>170</v>
      </c>
      <c r="E423">
        <v>0</v>
      </c>
      <c r="F423">
        <v>-91.88461538</v>
      </c>
      <c r="G423">
        <v>90.480769230000007</v>
      </c>
      <c r="H423">
        <v>-0.38461538499999998</v>
      </c>
      <c r="I423">
        <v>-75</v>
      </c>
      <c r="J423">
        <v>89</v>
      </c>
      <c r="K423">
        <v>0</v>
      </c>
      <c r="L423">
        <v>-4.6983078230000004</v>
      </c>
      <c r="M423">
        <v>4.6265253890000002</v>
      </c>
      <c r="N423">
        <v>-1.966642E-2</v>
      </c>
      <c r="O423">
        <v>-3.8349519700000001</v>
      </c>
      <c r="P423">
        <v>4.5508096709999997</v>
      </c>
      <c r="Q423">
        <v>0</v>
      </c>
      <c r="R423">
        <v>-0.234915391</v>
      </c>
      <c r="S423">
        <v>0.231326269</v>
      </c>
      <c r="T423">
        <v>-9.8332100000000011E-4</v>
      </c>
      <c r="U423">
        <v>-0.19174759799999999</v>
      </c>
      <c r="V423">
        <v>0.22754048399999999</v>
      </c>
      <c r="W423">
        <v>0</v>
      </c>
      <c r="X423">
        <v>0.26918474799999997</v>
      </c>
      <c r="Y423">
        <v>5.4082700000000002E-4</v>
      </c>
      <c r="Z423">
        <v>8.0218289999999994E-3</v>
      </c>
      <c r="AA423">
        <v>0.242076087</v>
      </c>
      <c r="AB423">
        <v>-1.1930962E-2</v>
      </c>
      <c r="AC423">
        <v>-6.2794534999999999E-2</v>
      </c>
    </row>
    <row r="424" spans="1:29" x14ac:dyDescent="0.3">
      <c r="A424">
        <v>4.22</v>
      </c>
      <c r="B424">
        <v>28.2</v>
      </c>
      <c r="C424">
        <v>-170</v>
      </c>
      <c r="D424">
        <v>170</v>
      </c>
      <c r="E424">
        <v>0</v>
      </c>
      <c r="F424">
        <v>-99.53846154</v>
      </c>
      <c r="G424">
        <v>95.03846154</v>
      </c>
      <c r="H424">
        <v>-0.73076923100000002</v>
      </c>
      <c r="I424">
        <v>-96</v>
      </c>
      <c r="J424">
        <v>94</v>
      </c>
      <c r="K424">
        <v>0</v>
      </c>
      <c r="L424">
        <v>-5.0896695889999997</v>
      </c>
      <c r="M424">
        <v>4.8595724699999998</v>
      </c>
      <c r="N424">
        <v>-3.7366199000000003E-2</v>
      </c>
      <c r="O424">
        <v>-4.9087385210000001</v>
      </c>
      <c r="P424">
        <v>4.8064731350000001</v>
      </c>
      <c r="Q424">
        <v>0</v>
      </c>
      <c r="R424">
        <v>-0.25448347900000001</v>
      </c>
      <c r="S424">
        <v>0.242978624</v>
      </c>
      <c r="T424">
        <v>-1.86831E-3</v>
      </c>
      <c r="U424">
        <v>-0.245436926</v>
      </c>
      <c r="V424">
        <v>0.240323657</v>
      </c>
      <c r="W424">
        <v>0</v>
      </c>
      <c r="X424">
        <v>0.287209879</v>
      </c>
      <c r="Y424">
        <v>2.5894120000000001E-3</v>
      </c>
      <c r="Z424">
        <v>2.3461694000000002E-2</v>
      </c>
      <c r="AA424">
        <v>0.28045400300000001</v>
      </c>
      <c r="AB424">
        <v>1.704423E-3</v>
      </c>
      <c r="AC424">
        <v>8.9706479999999995E-3</v>
      </c>
    </row>
    <row r="425" spans="1:29" x14ac:dyDescent="0.3">
      <c r="A425">
        <v>4.2300000000000004</v>
      </c>
      <c r="B425">
        <v>28.2</v>
      </c>
      <c r="C425">
        <v>-170</v>
      </c>
      <c r="D425">
        <v>170</v>
      </c>
      <c r="E425">
        <v>0</v>
      </c>
      <c r="F425">
        <v>-105.9038462</v>
      </c>
      <c r="G425">
        <v>100.5384615</v>
      </c>
      <c r="H425">
        <v>-0.94230769199999997</v>
      </c>
      <c r="I425">
        <v>-101</v>
      </c>
      <c r="J425">
        <v>101</v>
      </c>
      <c r="K425">
        <v>0</v>
      </c>
      <c r="L425">
        <v>-5.415148845</v>
      </c>
      <c r="M425">
        <v>5.140802281</v>
      </c>
      <c r="N425">
        <v>-4.818273E-2</v>
      </c>
      <c r="O425">
        <v>-5.1644019859999997</v>
      </c>
      <c r="P425">
        <v>5.1644019859999997</v>
      </c>
      <c r="Q425">
        <v>0</v>
      </c>
      <c r="R425">
        <v>-0.27075744200000001</v>
      </c>
      <c r="S425">
        <v>0.25704011399999999</v>
      </c>
      <c r="T425">
        <v>-2.4091360000000001E-3</v>
      </c>
      <c r="U425">
        <v>-0.25822009899999998</v>
      </c>
      <c r="V425">
        <v>0.25822009899999998</v>
      </c>
      <c r="W425">
        <v>0</v>
      </c>
      <c r="X425">
        <v>0.30472406099999999</v>
      </c>
      <c r="Y425">
        <v>2.9663519999999998E-3</v>
      </c>
      <c r="Z425">
        <v>2.8292042999999999E-2</v>
      </c>
      <c r="AA425">
        <v>0.29816688800000002</v>
      </c>
      <c r="AB425">
        <v>0</v>
      </c>
      <c r="AC425">
        <v>0</v>
      </c>
    </row>
    <row r="426" spans="1:29" x14ac:dyDescent="0.3">
      <c r="A426">
        <v>4.24</v>
      </c>
      <c r="B426">
        <v>28.2</v>
      </c>
      <c r="C426">
        <v>-170</v>
      </c>
      <c r="D426">
        <v>170</v>
      </c>
      <c r="E426">
        <v>0</v>
      </c>
      <c r="F426">
        <v>-109.1923077</v>
      </c>
      <c r="G426">
        <v>102.8653846</v>
      </c>
      <c r="H426">
        <v>-1.057692308</v>
      </c>
      <c r="I426">
        <v>-104</v>
      </c>
      <c r="J426">
        <v>106</v>
      </c>
      <c r="K426">
        <v>0</v>
      </c>
      <c r="L426">
        <v>-5.5832967389999997</v>
      </c>
      <c r="M426">
        <v>5.2597841250000004</v>
      </c>
      <c r="N426">
        <v>-5.4082656E-2</v>
      </c>
      <c r="O426">
        <v>-5.3178000650000001</v>
      </c>
      <c r="P426">
        <v>5.4200654510000001</v>
      </c>
      <c r="Q426">
        <v>0</v>
      </c>
      <c r="R426">
        <v>-0.279164837</v>
      </c>
      <c r="S426">
        <v>0.26298920599999998</v>
      </c>
      <c r="T426">
        <v>-2.7041330000000001E-3</v>
      </c>
      <c r="U426">
        <v>-0.26589000299999999</v>
      </c>
      <c r="V426">
        <v>0.27100327299999999</v>
      </c>
      <c r="W426">
        <v>0</v>
      </c>
      <c r="X426">
        <v>0.31301278300000002</v>
      </c>
      <c r="Y426">
        <v>3.5891220000000001E-3</v>
      </c>
      <c r="Z426">
        <v>3.3122392000000001E-2</v>
      </c>
      <c r="AA426">
        <v>0.309975477</v>
      </c>
      <c r="AB426">
        <v>-1.704423E-3</v>
      </c>
      <c r="AC426">
        <v>-8.9706479999999995E-3</v>
      </c>
    </row>
    <row r="427" spans="1:29" x14ac:dyDescent="0.3">
      <c r="A427">
        <v>4.25</v>
      </c>
      <c r="B427">
        <v>28.2</v>
      </c>
      <c r="C427">
        <v>-170</v>
      </c>
      <c r="D427">
        <v>170</v>
      </c>
      <c r="E427">
        <v>0</v>
      </c>
      <c r="F427">
        <v>-111.3076923</v>
      </c>
      <c r="G427">
        <v>107</v>
      </c>
      <c r="H427">
        <v>-1.173076923</v>
      </c>
      <c r="I427">
        <v>-109</v>
      </c>
      <c r="J427">
        <v>85</v>
      </c>
      <c r="K427">
        <v>0</v>
      </c>
      <c r="L427">
        <v>-5.6914620510000002</v>
      </c>
      <c r="M427">
        <v>5.4711981429999996</v>
      </c>
      <c r="N427">
        <v>-5.9982582E-2</v>
      </c>
      <c r="O427">
        <v>-5.5734635289999996</v>
      </c>
      <c r="P427">
        <v>4.3462788989999996</v>
      </c>
      <c r="Q427">
        <v>0</v>
      </c>
      <c r="R427">
        <v>-0.28457310299999999</v>
      </c>
      <c r="S427">
        <v>0.27355990699999999</v>
      </c>
      <c r="T427">
        <v>-2.9991290000000001E-3</v>
      </c>
      <c r="U427">
        <v>-0.27867317600000002</v>
      </c>
      <c r="V427">
        <v>0.21731394500000001</v>
      </c>
      <c r="W427">
        <v>0</v>
      </c>
      <c r="X427">
        <v>0.32223824299999998</v>
      </c>
      <c r="Y427">
        <v>1.6716459999999999E-3</v>
      </c>
      <c r="Z427">
        <v>2.4583025000000001E-2</v>
      </c>
      <c r="AA427">
        <v>0.28635829800000001</v>
      </c>
      <c r="AB427">
        <v>2.0453077E-2</v>
      </c>
      <c r="AC427">
        <v>0.107647775</v>
      </c>
    </row>
    <row r="428" spans="1:29" x14ac:dyDescent="0.3">
      <c r="A428">
        <v>4.26</v>
      </c>
      <c r="B428">
        <v>28.2</v>
      </c>
      <c r="C428">
        <v>-170</v>
      </c>
      <c r="D428">
        <v>170</v>
      </c>
      <c r="E428">
        <v>0</v>
      </c>
      <c r="F428">
        <v>-113.4615385</v>
      </c>
      <c r="G428">
        <v>111.7307692</v>
      </c>
      <c r="H428">
        <v>-1.384615385</v>
      </c>
      <c r="I428">
        <v>-104</v>
      </c>
      <c r="J428">
        <v>111</v>
      </c>
      <c r="K428">
        <v>-1</v>
      </c>
      <c r="L428">
        <v>-5.8015940050000001</v>
      </c>
      <c r="M428">
        <v>5.7130951139999997</v>
      </c>
      <c r="N428">
        <v>-7.0799112999999997E-2</v>
      </c>
      <c r="O428">
        <v>-5.3178000650000001</v>
      </c>
      <c r="P428">
        <v>5.6757289149999997</v>
      </c>
      <c r="Q428">
        <v>-5.1132693E-2</v>
      </c>
      <c r="R428">
        <v>-0.2900797</v>
      </c>
      <c r="S428">
        <v>0.28565475600000001</v>
      </c>
      <c r="T428">
        <v>-3.5399559999999999E-3</v>
      </c>
      <c r="U428">
        <v>-0.26589000299999999</v>
      </c>
      <c r="V428">
        <v>0.28378644600000003</v>
      </c>
      <c r="W428">
        <v>-2.5566349999999998E-3</v>
      </c>
      <c r="X428">
        <v>0.33240044299999999</v>
      </c>
      <c r="Y428">
        <v>-8.8498899999999998E-4</v>
      </c>
      <c r="Z428">
        <v>1.3973509E-2</v>
      </c>
      <c r="AA428">
        <v>0.317355846</v>
      </c>
      <c r="AB428">
        <v>-7.669904E-3</v>
      </c>
      <c r="AC428">
        <v>-2.6911944E-2</v>
      </c>
    </row>
    <row r="429" spans="1:29" x14ac:dyDescent="0.3">
      <c r="A429">
        <v>4.2699999999999996</v>
      </c>
      <c r="B429">
        <v>28.2</v>
      </c>
      <c r="C429">
        <v>-170</v>
      </c>
      <c r="D429">
        <v>170</v>
      </c>
      <c r="E429">
        <v>0</v>
      </c>
      <c r="F429">
        <v>-116.25</v>
      </c>
      <c r="G429">
        <v>114.8653846</v>
      </c>
      <c r="H429">
        <v>-1.692307692</v>
      </c>
      <c r="I429">
        <v>-88</v>
      </c>
      <c r="J429">
        <v>108</v>
      </c>
      <c r="K429">
        <v>-4</v>
      </c>
      <c r="L429">
        <v>-5.944175553</v>
      </c>
      <c r="M429">
        <v>5.8733764400000004</v>
      </c>
      <c r="N429">
        <v>-8.6532250000000005E-2</v>
      </c>
      <c r="O429">
        <v>-4.4996769780000001</v>
      </c>
      <c r="P429">
        <v>5.5223308360000001</v>
      </c>
      <c r="Q429">
        <v>-0.204530772</v>
      </c>
      <c r="R429">
        <v>-0.29720877800000001</v>
      </c>
      <c r="S429">
        <v>0.293668822</v>
      </c>
      <c r="T429">
        <v>-4.3266119999999996E-3</v>
      </c>
      <c r="U429">
        <v>-0.22498384900000001</v>
      </c>
      <c r="V429">
        <v>0.27611654200000002</v>
      </c>
      <c r="W429">
        <v>-1.0226539E-2</v>
      </c>
      <c r="X429">
        <v>0.34114334099999999</v>
      </c>
      <c r="Y429">
        <v>-1.704423E-3</v>
      </c>
      <c r="Z429">
        <v>1.3800997000000001E-2</v>
      </c>
      <c r="AA429">
        <v>0.28931044500000003</v>
      </c>
      <c r="AB429">
        <v>-2.3861923E-2</v>
      </c>
      <c r="AC429">
        <v>-7.1765182999999996E-2</v>
      </c>
    </row>
    <row r="430" spans="1:29" x14ac:dyDescent="0.3">
      <c r="A430">
        <v>4.28</v>
      </c>
      <c r="B430">
        <v>28.2</v>
      </c>
      <c r="C430">
        <v>-170</v>
      </c>
      <c r="D430">
        <v>170</v>
      </c>
      <c r="E430">
        <v>0</v>
      </c>
      <c r="F430">
        <v>-119.4230769</v>
      </c>
      <c r="G430">
        <v>117.2884615</v>
      </c>
      <c r="H430">
        <v>-1.980769231</v>
      </c>
      <c r="I430">
        <v>-230</v>
      </c>
      <c r="J430">
        <v>113</v>
      </c>
      <c r="K430">
        <v>-5</v>
      </c>
      <c r="L430">
        <v>-6.106423521</v>
      </c>
      <c r="M430">
        <v>5.9972748879999997</v>
      </c>
      <c r="N430">
        <v>-0.101282065</v>
      </c>
      <c r="O430">
        <v>-11.760519370000001</v>
      </c>
      <c r="P430">
        <v>5.7779943009999997</v>
      </c>
      <c r="Q430">
        <v>-0.25566346499999998</v>
      </c>
      <c r="R430">
        <v>-0.30532117600000003</v>
      </c>
      <c r="S430">
        <v>0.29986374399999999</v>
      </c>
      <c r="T430">
        <v>-5.0641030000000004E-3</v>
      </c>
      <c r="U430">
        <v>-0.58802596900000004</v>
      </c>
      <c r="V430">
        <v>0.288899715</v>
      </c>
      <c r="W430">
        <v>-1.2783173E-2</v>
      </c>
      <c r="X430">
        <v>0.34940367700000002</v>
      </c>
      <c r="Y430">
        <v>-1.556925E-3</v>
      </c>
      <c r="Z430">
        <v>1.8458833000000001E-2</v>
      </c>
      <c r="AA430">
        <v>0.50629327999999996</v>
      </c>
      <c r="AB430">
        <v>9.1186636000000001E-2</v>
      </c>
      <c r="AC430">
        <v>0.54720952099999998</v>
      </c>
    </row>
    <row r="431" spans="1:29" x14ac:dyDescent="0.3">
      <c r="A431">
        <v>4.29</v>
      </c>
      <c r="B431">
        <v>28.2</v>
      </c>
      <c r="C431">
        <v>-170</v>
      </c>
      <c r="D431">
        <v>170</v>
      </c>
      <c r="E431">
        <v>0</v>
      </c>
      <c r="F431">
        <v>-122.4807692</v>
      </c>
      <c r="G431">
        <v>118.9615385</v>
      </c>
      <c r="H431">
        <v>-2.269230769</v>
      </c>
      <c r="I431">
        <v>-126</v>
      </c>
      <c r="J431">
        <v>233</v>
      </c>
      <c r="K431">
        <v>-3</v>
      </c>
      <c r="L431">
        <v>-6.2627715630000003</v>
      </c>
      <c r="M431">
        <v>6.0828238170000004</v>
      </c>
      <c r="N431">
        <v>-0.11603188</v>
      </c>
      <c r="O431">
        <v>-6.4427193090000001</v>
      </c>
      <c r="P431">
        <v>11.91391745</v>
      </c>
      <c r="Q431">
        <v>-0.15339807899999999</v>
      </c>
      <c r="R431">
        <v>-0.313138578</v>
      </c>
      <c r="S431">
        <v>0.30414119099999998</v>
      </c>
      <c r="T431">
        <v>-5.8015940000000002E-3</v>
      </c>
      <c r="U431">
        <v>-0.32213596500000002</v>
      </c>
      <c r="V431">
        <v>0.59569587300000004</v>
      </c>
      <c r="W431">
        <v>-7.669904E-3</v>
      </c>
      <c r="X431">
        <v>0.356386641</v>
      </c>
      <c r="Y431">
        <v>-8.6859999999999997E-4</v>
      </c>
      <c r="Z431">
        <v>2.5963125E-2</v>
      </c>
      <c r="AA431">
        <v>0.529910459</v>
      </c>
      <c r="AB431">
        <v>-9.6299905000000005E-2</v>
      </c>
      <c r="AC431">
        <v>-0.46647369</v>
      </c>
    </row>
    <row r="432" spans="1:29" x14ac:dyDescent="0.3">
      <c r="A432">
        <v>4.3</v>
      </c>
      <c r="B432">
        <v>28.2</v>
      </c>
      <c r="C432">
        <v>-170</v>
      </c>
      <c r="D432">
        <v>170</v>
      </c>
      <c r="E432">
        <v>0</v>
      </c>
      <c r="F432">
        <v>-124.8076923</v>
      </c>
      <c r="G432">
        <v>121.1538462</v>
      </c>
      <c r="H432">
        <v>-2.442307692</v>
      </c>
      <c r="I432">
        <v>-130</v>
      </c>
      <c r="J432">
        <v>0</v>
      </c>
      <c r="K432">
        <v>0</v>
      </c>
      <c r="L432">
        <v>-6.3817534059999996</v>
      </c>
      <c r="M432">
        <v>6.1949224129999996</v>
      </c>
      <c r="N432">
        <v>-0.124881769</v>
      </c>
      <c r="O432">
        <v>-6.6472500810000001</v>
      </c>
      <c r="P432">
        <v>0</v>
      </c>
      <c r="Q432">
        <v>0</v>
      </c>
      <c r="R432">
        <v>-0.31908766999999999</v>
      </c>
      <c r="S432">
        <v>0.30974612099999999</v>
      </c>
      <c r="T432">
        <v>-6.2440880000000001E-3</v>
      </c>
      <c r="U432">
        <v>-0.332362504</v>
      </c>
      <c r="V432">
        <v>0</v>
      </c>
      <c r="W432">
        <v>0</v>
      </c>
      <c r="X432">
        <v>0.363057358</v>
      </c>
      <c r="Y432">
        <v>-1.048876E-3</v>
      </c>
      <c r="Z432">
        <v>2.7343224999999999E-2</v>
      </c>
      <c r="AA432">
        <v>0.191889581</v>
      </c>
      <c r="AB432">
        <v>0.110787501</v>
      </c>
      <c r="AC432">
        <v>0.583092112</v>
      </c>
    </row>
    <row r="433" spans="1:29" x14ac:dyDescent="0.3">
      <c r="A433">
        <v>4.3099999999999996</v>
      </c>
      <c r="B433">
        <v>28.2</v>
      </c>
      <c r="C433">
        <v>-170</v>
      </c>
      <c r="D433">
        <v>170</v>
      </c>
      <c r="E433">
        <v>0</v>
      </c>
      <c r="F433">
        <v>-126.25</v>
      </c>
      <c r="G433">
        <v>124.1153846</v>
      </c>
      <c r="H433">
        <v>-2.461538462</v>
      </c>
      <c r="I433">
        <v>-100</v>
      </c>
      <c r="J433">
        <v>219</v>
      </c>
      <c r="K433">
        <v>-3</v>
      </c>
      <c r="L433">
        <v>-6.455502482</v>
      </c>
      <c r="M433">
        <v>6.3463538489999998</v>
      </c>
      <c r="N433">
        <v>-0.12586509000000001</v>
      </c>
      <c r="O433">
        <v>-5.1132692930000001</v>
      </c>
      <c r="P433">
        <v>11.198059750000001</v>
      </c>
      <c r="Q433">
        <v>-0.15339807899999999</v>
      </c>
      <c r="R433">
        <v>-0.32277512400000002</v>
      </c>
      <c r="S433">
        <v>0.31731769199999998</v>
      </c>
      <c r="T433">
        <v>-6.2932550000000002E-3</v>
      </c>
      <c r="U433">
        <v>-0.25566346499999998</v>
      </c>
      <c r="V433">
        <v>0.55990298800000005</v>
      </c>
      <c r="W433">
        <v>-7.669904E-3</v>
      </c>
      <c r="X433">
        <v>0.36955776000000001</v>
      </c>
      <c r="Y433">
        <v>-2.3763590000000002E-3</v>
      </c>
      <c r="Z433">
        <v>2.0615239E-2</v>
      </c>
      <c r="AA433">
        <v>0.47086751100000002</v>
      </c>
      <c r="AB433">
        <v>-0.106526444</v>
      </c>
      <c r="AC433">
        <v>-0.52029757700000001</v>
      </c>
    </row>
    <row r="434" spans="1:29" x14ac:dyDescent="0.3">
      <c r="A434">
        <v>4.32</v>
      </c>
      <c r="B434">
        <v>28.2</v>
      </c>
      <c r="C434">
        <v>-170</v>
      </c>
      <c r="D434">
        <v>170</v>
      </c>
      <c r="E434">
        <v>0</v>
      </c>
      <c r="F434">
        <v>-127.75</v>
      </c>
      <c r="G434">
        <v>127.1346154</v>
      </c>
      <c r="H434">
        <v>-2.442307692</v>
      </c>
      <c r="I434">
        <v>-122</v>
      </c>
      <c r="J434">
        <v>118</v>
      </c>
      <c r="K434">
        <v>0</v>
      </c>
      <c r="L434">
        <v>-6.5322015220000003</v>
      </c>
      <c r="M434">
        <v>6.5007352489999999</v>
      </c>
      <c r="N434">
        <v>-0.124881769</v>
      </c>
      <c r="O434">
        <v>-6.2381885370000001</v>
      </c>
      <c r="P434">
        <v>6.0336577660000001</v>
      </c>
      <c r="Q434">
        <v>0</v>
      </c>
      <c r="R434">
        <v>-0.32661007600000003</v>
      </c>
      <c r="S434">
        <v>0.32503676199999998</v>
      </c>
      <c r="T434">
        <v>-6.2440880000000001E-3</v>
      </c>
      <c r="U434">
        <v>-0.31190942700000002</v>
      </c>
      <c r="V434">
        <v>0.30168288799999998</v>
      </c>
      <c r="W434">
        <v>0</v>
      </c>
      <c r="X434">
        <v>0.37622847799999998</v>
      </c>
      <c r="Y434">
        <v>-3.6382879999999999E-3</v>
      </c>
      <c r="Z434">
        <v>1.3714741000000001E-2</v>
      </c>
      <c r="AA434">
        <v>0.35425768800000002</v>
      </c>
      <c r="AB434">
        <v>3.4088460000000001E-3</v>
      </c>
      <c r="AC434">
        <v>1.7941295999999999E-2</v>
      </c>
    </row>
    <row r="435" spans="1:29" x14ac:dyDescent="0.3">
      <c r="A435">
        <v>4.33</v>
      </c>
      <c r="B435">
        <v>28.2</v>
      </c>
      <c r="C435">
        <v>-170</v>
      </c>
      <c r="D435">
        <v>170</v>
      </c>
      <c r="E435">
        <v>0</v>
      </c>
      <c r="F435">
        <v>-130.07692309999999</v>
      </c>
      <c r="G435">
        <v>129.57692309999999</v>
      </c>
      <c r="H435">
        <v>-2.365384615</v>
      </c>
      <c r="I435">
        <v>-122</v>
      </c>
      <c r="J435">
        <v>120</v>
      </c>
      <c r="K435">
        <v>-8</v>
      </c>
      <c r="L435">
        <v>-6.6511833649999996</v>
      </c>
      <c r="M435">
        <v>6.6256170179999998</v>
      </c>
      <c r="N435">
        <v>-0.12094848499999999</v>
      </c>
      <c r="O435">
        <v>-6.2381885370000001</v>
      </c>
      <c r="P435">
        <v>6.1359231520000002</v>
      </c>
      <c r="Q435">
        <v>-0.40906154300000003</v>
      </c>
      <c r="R435">
        <v>-0.33255916800000002</v>
      </c>
      <c r="S435">
        <v>0.33128085099999999</v>
      </c>
      <c r="T435">
        <v>-6.047424E-3</v>
      </c>
      <c r="U435">
        <v>-0.31190942700000002</v>
      </c>
      <c r="V435">
        <v>0.30679615799999999</v>
      </c>
      <c r="W435">
        <v>-2.0453077E-2</v>
      </c>
      <c r="X435">
        <v>0.383268214</v>
      </c>
      <c r="Y435">
        <v>-3.6055100000000001E-3</v>
      </c>
      <c r="Z435">
        <v>1.2852178000000001E-2</v>
      </c>
      <c r="AA435">
        <v>0.357209836</v>
      </c>
      <c r="AB435">
        <v>-1.1930962E-2</v>
      </c>
      <c r="AC435">
        <v>4.4853239000000003E-2</v>
      </c>
    </row>
    <row r="436" spans="1:29" x14ac:dyDescent="0.3">
      <c r="A436">
        <v>4.34</v>
      </c>
      <c r="B436">
        <v>28.2</v>
      </c>
      <c r="C436">
        <v>-170</v>
      </c>
      <c r="D436">
        <v>170</v>
      </c>
      <c r="E436">
        <v>0</v>
      </c>
      <c r="F436">
        <v>-130.5961538</v>
      </c>
      <c r="G436">
        <v>131.19230769999999</v>
      </c>
      <c r="H436">
        <v>-2.269230769</v>
      </c>
      <c r="I436">
        <v>-124</v>
      </c>
      <c r="J436">
        <v>123</v>
      </c>
      <c r="K436">
        <v>0</v>
      </c>
      <c r="L436">
        <v>-6.6777330319999999</v>
      </c>
      <c r="M436">
        <v>6.7082159839999997</v>
      </c>
      <c r="N436">
        <v>-0.11603188</v>
      </c>
      <c r="O436">
        <v>-6.3404539230000001</v>
      </c>
      <c r="P436">
        <v>6.2893212299999997</v>
      </c>
      <c r="Q436">
        <v>0</v>
      </c>
      <c r="R436">
        <v>-0.33388665200000001</v>
      </c>
      <c r="S436">
        <v>0.33541079899999998</v>
      </c>
      <c r="T436">
        <v>-5.8015940000000002E-3</v>
      </c>
      <c r="U436">
        <v>-0.31702269599999999</v>
      </c>
      <c r="V436">
        <v>0.31446606199999999</v>
      </c>
      <c r="W436">
        <v>0</v>
      </c>
      <c r="X436">
        <v>0.38641906300000001</v>
      </c>
      <c r="Y436">
        <v>-4.3757789999999998E-3</v>
      </c>
      <c r="Z436">
        <v>7.5042920000000001E-3</v>
      </c>
      <c r="AA436">
        <v>0.36459020399999997</v>
      </c>
      <c r="AB436">
        <v>8.5221199999999998E-4</v>
      </c>
      <c r="AC436">
        <v>4.4853239999999997E-3</v>
      </c>
    </row>
    <row r="437" spans="1:29" x14ac:dyDescent="0.3">
      <c r="A437">
        <v>4.3499999999999996</v>
      </c>
      <c r="B437">
        <v>28.2</v>
      </c>
      <c r="C437">
        <v>-170</v>
      </c>
      <c r="D437">
        <v>170</v>
      </c>
      <c r="E437">
        <v>0</v>
      </c>
      <c r="F437">
        <v>-127.8269231</v>
      </c>
      <c r="G437">
        <v>130.1538462</v>
      </c>
      <c r="H437">
        <v>-2.25</v>
      </c>
      <c r="I437">
        <v>-131</v>
      </c>
      <c r="J437">
        <v>103</v>
      </c>
      <c r="K437">
        <v>-7</v>
      </c>
      <c r="L437">
        <v>-6.5361348059999997</v>
      </c>
      <c r="M437">
        <v>6.655116649</v>
      </c>
      <c r="N437">
        <v>-0.11504855899999999</v>
      </c>
      <c r="O437">
        <v>-6.6983827739999997</v>
      </c>
      <c r="P437">
        <v>5.2666673719999997</v>
      </c>
      <c r="Q437">
        <v>-0.35792885099999999</v>
      </c>
      <c r="R437">
        <v>-0.32680673999999998</v>
      </c>
      <c r="S437">
        <v>0.33275583199999997</v>
      </c>
      <c r="T437">
        <v>-5.7524280000000004E-3</v>
      </c>
      <c r="U437">
        <v>-0.33491913899999998</v>
      </c>
      <c r="V437">
        <v>0.26333336899999998</v>
      </c>
      <c r="W437">
        <v>-1.7896443000000001E-2</v>
      </c>
      <c r="X437">
        <v>0.380798629</v>
      </c>
      <c r="Y437">
        <v>-5.8179829999999997E-3</v>
      </c>
      <c r="Z437">
        <v>-3.45025E-4</v>
      </c>
      <c r="AA437">
        <v>0.345401246</v>
      </c>
      <c r="AB437">
        <v>1.1930962E-2</v>
      </c>
      <c r="AC437">
        <v>0.156986338</v>
      </c>
    </row>
    <row r="438" spans="1:29" x14ac:dyDescent="0.3">
      <c r="A438">
        <v>4.3600000000000003</v>
      </c>
      <c r="B438">
        <v>28.2</v>
      </c>
      <c r="C438">
        <v>-170</v>
      </c>
      <c r="D438">
        <v>170</v>
      </c>
      <c r="E438">
        <v>0</v>
      </c>
      <c r="F438">
        <v>-126.1730769</v>
      </c>
      <c r="G438">
        <v>129.69230769999999</v>
      </c>
      <c r="H438">
        <v>-2.307692308</v>
      </c>
      <c r="I438">
        <v>-141</v>
      </c>
      <c r="J438">
        <v>136</v>
      </c>
      <c r="K438">
        <v>-1</v>
      </c>
      <c r="L438">
        <v>-6.4515691979999996</v>
      </c>
      <c r="M438">
        <v>6.6315169450000004</v>
      </c>
      <c r="N438">
        <v>-0.11799852199999999</v>
      </c>
      <c r="O438">
        <v>-7.2097097029999997</v>
      </c>
      <c r="P438">
        <v>6.9540462380000001</v>
      </c>
      <c r="Q438">
        <v>-5.1132693E-2</v>
      </c>
      <c r="R438">
        <v>-0.32257846000000001</v>
      </c>
      <c r="S438">
        <v>0.33157584699999998</v>
      </c>
      <c r="T438">
        <v>-5.8999259999999998E-3</v>
      </c>
      <c r="U438">
        <v>-0.36048548499999999</v>
      </c>
      <c r="V438">
        <v>0.34770231200000001</v>
      </c>
      <c r="W438">
        <v>-2.5566349999999998E-3</v>
      </c>
      <c r="X438">
        <v>0.37767616500000001</v>
      </c>
      <c r="Y438">
        <v>-6.9324130000000001E-3</v>
      </c>
      <c r="Z438">
        <v>-5.4341420000000003E-3</v>
      </c>
      <c r="AA438">
        <v>0.40887241499999999</v>
      </c>
      <c r="AB438">
        <v>2.5566349999999998E-3</v>
      </c>
      <c r="AC438">
        <v>2.6911944E-2</v>
      </c>
    </row>
    <row r="439" spans="1:29" x14ac:dyDescent="0.3">
      <c r="A439">
        <v>4.37</v>
      </c>
      <c r="B439">
        <v>28.2</v>
      </c>
      <c r="C439">
        <v>-170</v>
      </c>
      <c r="D439">
        <v>170</v>
      </c>
      <c r="E439">
        <v>0</v>
      </c>
      <c r="F439">
        <v>-127.6730769</v>
      </c>
      <c r="G439">
        <v>132.17307690000001</v>
      </c>
      <c r="H439">
        <v>-2.307692308</v>
      </c>
      <c r="I439">
        <v>-110</v>
      </c>
      <c r="J439">
        <v>141</v>
      </c>
      <c r="K439">
        <v>0</v>
      </c>
      <c r="L439">
        <v>-6.5282682379999999</v>
      </c>
      <c r="M439">
        <v>6.7583653559999997</v>
      </c>
      <c r="N439">
        <v>-0.11799852199999999</v>
      </c>
      <c r="O439">
        <v>-5.6245962220000001</v>
      </c>
      <c r="P439">
        <v>7.2097097029999997</v>
      </c>
      <c r="Q439">
        <v>0</v>
      </c>
      <c r="R439">
        <v>-0.32641341200000001</v>
      </c>
      <c r="S439">
        <v>0.33791826800000002</v>
      </c>
      <c r="T439">
        <v>-5.8999259999999998E-3</v>
      </c>
      <c r="U439">
        <v>-0.281229811</v>
      </c>
      <c r="V439">
        <v>0.36048548499999999</v>
      </c>
      <c r="W439">
        <v>0</v>
      </c>
      <c r="X439">
        <v>0.38355207400000002</v>
      </c>
      <c r="Y439">
        <v>-7.7682360000000004E-3</v>
      </c>
      <c r="Z439">
        <v>-9.8332100000000002E-3</v>
      </c>
      <c r="AA439">
        <v>0.37049449899999998</v>
      </c>
      <c r="AB439">
        <v>-2.6418558000000002E-2</v>
      </c>
      <c r="AC439">
        <v>-0.13904504200000001</v>
      </c>
    </row>
    <row r="440" spans="1:29" x14ac:dyDescent="0.3">
      <c r="A440">
        <v>4.38</v>
      </c>
      <c r="B440">
        <v>28.2</v>
      </c>
      <c r="C440">
        <v>-170</v>
      </c>
      <c r="D440">
        <v>170</v>
      </c>
      <c r="E440">
        <v>0</v>
      </c>
      <c r="F440">
        <v>-132.75</v>
      </c>
      <c r="G440">
        <v>132.46153849999999</v>
      </c>
      <c r="H440">
        <v>-2.211538462</v>
      </c>
      <c r="I440">
        <v>-132</v>
      </c>
      <c r="J440">
        <v>134</v>
      </c>
      <c r="K440">
        <v>0</v>
      </c>
      <c r="L440">
        <v>-6.7878649859999998</v>
      </c>
      <c r="M440">
        <v>6.7731151709999997</v>
      </c>
      <c r="N440">
        <v>-0.113081917</v>
      </c>
      <c r="O440">
        <v>-6.7495154670000002</v>
      </c>
      <c r="P440">
        <v>6.8517808530000002</v>
      </c>
      <c r="Q440">
        <v>0</v>
      </c>
      <c r="R440">
        <v>-0.33939324900000001</v>
      </c>
      <c r="S440">
        <v>0.338655759</v>
      </c>
      <c r="T440">
        <v>-5.6540959999999999E-3</v>
      </c>
      <c r="U440">
        <v>-0.33747577299999998</v>
      </c>
      <c r="V440">
        <v>0.34258904299999998</v>
      </c>
      <c r="W440">
        <v>0</v>
      </c>
      <c r="X440">
        <v>0.39147177700000002</v>
      </c>
      <c r="Y440">
        <v>-3.523567E-3</v>
      </c>
      <c r="Z440">
        <v>1.1213310000000001E-2</v>
      </c>
      <c r="AA440">
        <v>0.392635605</v>
      </c>
      <c r="AB440">
        <v>-1.704423E-3</v>
      </c>
      <c r="AC440">
        <v>-8.9706479999999995E-3</v>
      </c>
    </row>
    <row r="441" spans="1:29" x14ac:dyDescent="0.3">
      <c r="A441">
        <v>4.3899999999999997</v>
      </c>
      <c r="B441">
        <v>28.2</v>
      </c>
      <c r="C441">
        <v>-170</v>
      </c>
      <c r="D441">
        <v>170</v>
      </c>
      <c r="E441">
        <v>0</v>
      </c>
      <c r="F441">
        <v>-139.3846154</v>
      </c>
      <c r="G441">
        <v>134.46153849999999</v>
      </c>
      <c r="H441">
        <v>-2</v>
      </c>
      <c r="I441">
        <v>-130</v>
      </c>
      <c r="J441">
        <v>135</v>
      </c>
      <c r="K441">
        <v>0</v>
      </c>
      <c r="L441">
        <v>-7.1271107379999998</v>
      </c>
      <c r="M441">
        <v>6.8753805569999997</v>
      </c>
      <c r="N441">
        <v>-0.102265386</v>
      </c>
      <c r="O441">
        <v>-6.6472500810000001</v>
      </c>
      <c r="P441">
        <v>6.9029135449999997</v>
      </c>
      <c r="Q441">
        <v>0</v>
      </c>
      <c r="R441">
        <v>-0.356355537</v>
      </c>
      <c r="S441">
        <v>0.34376902799999998</v>
      </c>
      <c r="T441">
        <v>-5.1132690000000001E-3</v>
      </c>
      <c r="U441">
        <v>-0.332362504</v>
      </c>
      <c r="V441">
        <v>0.34514567699999998</v>
      </c>
      <c r="W441">
        <v>0</v>
      </c>
      <c r="X441">
        <v>0.40421710599999999</v>
      </c>
      <c r="Y441">
        <v>7.8665699999999996E-4</v>
      </c>
      <c r="Z441">
        <v>3.1052243E-2</v>
      </c>
      <c r="AA441">
        <v>0.391159531</v>
      </c>
      <c r="AB441">
        <v>-4.2610579999999999E-3</v>
      </c>
      <c r="AC441">
        <v>-2.2426620000000001E-2</v>
      </c>
    </row>
    <row r="442" spans="1:29" x14ac:dyDescent="0.3">
      <c r="A442">
        <v>4.4000000000000004</v>
      </c>
      <c r="B442">
        <v>28.2</v>
      </c>
      <c r="C442">
        <v>-170</v>
      </c>
      <c r="D442">
        <v>170</v>
      </c>
      <c r="E442">
        <v>0</v>
      </c>
      <c r="F442">
        <v>-142.46153849999999</v>
      </c>
      <c r="G442">
        <v>137.7692308</v>
      </c>
      <c r="H442">
        <v>-1.692307692</v>
      </c>
      <c r="I442">
        <v>-134</v>
      </c>
      <c r="J442">
        <v>138</v>
      </c>
      <c r="K442">
        <v>-2</v>
      </c>
      <c r="L442">
        <v>-7.2844420999999997</v>
      </c>
      <c r="M442">
        <v>7.0445117719999999</v>
      </c>
      <c r="N442">
        <v>-8.6532250000000005E-2</v>
      </c>
      <c r="O442">
        <v>-6.8517808530000002</v>
      </c>
      <c r="P442">
        <v>7.0563116240000001</v>
      </c>
      <c r="Q442">
        <v>-0.102265386</v>
      </c>
      <c r="R442">
        <v>-0.36422210500000002</v>
      </c>
      <c r="S442">
        <v>0.35222558900000001</v>
      </c>
      <c r="T442">
        <v>-4.3266119999999996E-3</v>
      </c>
      <c r="U442">
        <v>-0.34258904299999998</v>
      </c>
      <c r="V442">
        <v>0.35281558099999999</v>
      </c>
      <c r="W442">
        <v>-5.1132690000000001E-3</v>
      </c>
      <c r="X442">
        <v>0.41364126899999998</v>
      </c>
      <c r="Y442">
        <v>1.11443E-3</v>
      </c>
      <c r="Z442">
        <v>2.8637068000000002E-2</v>
      </c>
      <c r="AA442">
        <v>0.40149204700000002</v>
      </c>
      <c r="AB442">
        <v>-6.8176920000000002E-3</v>
      </c>
      <c r="AC442">
        <v>-8.9706479999999995E-3</v>
      </c>
    </row>
    <row r="443" spans="1:29" x14ac:dyDescent="0.3">
      <c r="A443">
        <v>4.41</v>
      </c>
      <c r="B443">
        <v>28.2</v>
      </c>
      <c r="C443">
        <v>-170</v>
      </c>
      <c r="D443">
        <v>170</v>
      </c>
      <c r="E443">
        <v>0</v>
      </c>
      <c r="F443">
        <v>-143.57692309999999</v>
      </c>
      <c r="G443">
        <v>139.6538462</v>
      </c>
      <c r="H443">
        <v>-1.403846154</v>
      </c>
      <c r="I443">
        <v>-139</v>
      </c>
      <c r="J443">
        <v>113</v>
      </c>
      <c r="K443">
        <v>-5</v>
      </c>
      <c r="L443">
        <v>-7.3414747189999998</v>
      </c>
      <c r="M443">
        <v>7.1408772320000002</v>
      </c>
      <c r="N443">
        <v>-7.1782434000000006E-2</v>
      </c>
      <c r="O443">
        <v>-7.1074443169999997</v>
      </c>
      <c r="P443">
        <v>5.7779943009999997</v>
      </c>
      <c r="Q443">
        <v>-0.25566346499999998</v>
      </c>
      <c r="R443">
        <v>-0.36707373599999998</v>
      </c>
      <c r="S443">
        <v>0.35704386199999999</v>
      </c>
      <c r="T443">
        <v>-3.5891220000000001E-3</v>
      </c>
      <c r="U443">
        <v>-0.35537221600000002</v>
      </c>
      <c r="V443">
        <v>0.288899715</v>
      </c>
      <c r="W443">
        <v>-1.2783173E-2</v>
      </c>
      <c r="X443">
        <v>0.41806948999999999</v>
      </c>
      <c r="Y443">
        <v>9.50544E-4</v>
      </c>
      <c r="Z443">
        <v>2.3892976E-2</v>
      </c>
      <c r="AA443">
        <v>0.37197057300000003</v>
      </c>
      <c r="AB443">
        <v>1.3635385E-2</v>
      </c>
      <c r="AC443">
        <v>0.13904504200000001</v>
      </c>
    </row>
    <row r="444" spans="1:29" x14ac:dyDescent="0.3">
      <c r="A444">
        <v>4.42</v>
      </c>
      <c r="B444">
        <v>28.2</v>
      </c>
      <c r="C444">
        <v>-170</v>
      </c>
      <c r="D444">
        <v>170</v>
      </c>
      <c r="E444">
        <v>0</v>
      </c>
      <c r="F444">
        <v>-144.92307690000001</v>
      </c>
      <c r="G444">
        <v>145.6538462</v>
      </c>
      <c r="H444">
        <v>-1.115384615</v>
      </c>
      <c r="I444">
        <v>-118</v>
      </c>
      <c r="J444">
        <v>149</v>
      </c>
      <c r="K444">
        <v>-4</v>
      </c>
      <c r="L444">
        <v>-7.4103071910000002</v>
      </c>
      <c r="M444">
        <v>7.4476733890000002</v>
      </c>
      <c r="N444">
        <v>-5.7032619E-2</v>
      </c>
      <c r="O444">
        <v>-6.0336577660000001</v>
      </c>
      <c r="P444">
        <v>7.6187712459999997</v>
      </c>
      <c r="Q444">
        <v>-0.204530772</v>
      </c>
      <c r="R444">
        <v>-0.37051536000000002</v>
      </c>
      <c r="S444">
        <v>0.37238366899999997</v>
      </c>
      <c r="T444">
        <v>-2.8516309999999999E-3</v>
      </c>
      <c r="U444">
        <v>-0.30168288799999998</v>
      </c>
      <c r="V444">
        <v>0.38093856199999998</v>
      </c>
      <c r="W444">
        <v>-1.0226539E-2</v>
      </c>
      <c r="X444">
        <v>0.42891295400000001</v>
      </c>
      <c r="Y444">
        <v>-2.523857E-3</v>
      </c>
      <c r="Z444">
        <v>1.7251250000000001E-3</v>
      </c>
      <c r="AA444">
        <v>0.39411167800000002</v>
      </c>
      <c r="AB444">
        <v>-3.3236250000000002E-2</v>
      </c>
      <c r="AC444">
        <v>-0.121103746</v>
      </c>
    </row>
    <row r="445" spans="1:29" x14ac:dyDescent="0.3">
      <c r="A445">
        <v>4.43</v>
      </c>
      <c r="B445">
        <v>28.2</v>
      </c>
      <c r="C445">
        <v>-170</v>
      </c>
      <c r="D445">
        <v>170</v>
      </c>
      <c r="E445">
        <v>0</v>
      </c>
      <c r="F445">
        <v>-146.2307692</v>
      </c>
      <c r="G445">
        <v>150.05769230000001</v>
      </c>
      <c r="H445">
        <v>-0.94230769199999997</v>
      </c>
      <c r="I445">
        <v>-151</v>
      </c>
      <c r="J445">
        <v>144</v>
      </c>
      <c r="K445">
        <v>-1</v>
      </c>
      <c r="L445">
        <v>-7.4771730200000004</v>
      </c>
      <c r="M445">
        <v>7.6728539019999999</v>
      </c>
      <c r="N445">
        <v>-4.818273E-2</v>
      </c>
      <c r="O445">
        <v>-7.7210366319999997</v>
      </c>
      <c r="P445">
        <v>7.3631077820000002</v>
      </c>
      <c r="Q445">
        <v>-5.1132693E-2</v>
      </c>
      <c r="R445">
        <v>-0.37385865099999999</v>
      </c>
      <c r="S445">
        <v>0.38364269499999998</v>
      </c>
      <c r="T445">
        <v>-2.4091360000000001E-3</v>
      </c>
      <c r="U445">
        <v>-0.38605183199999998</v>
      </c>
      <c r="V445">
        <v>0.368155389</v>
      </c>
      <c r="W445">
        <v>-2.5566349999999998E-3</v>
      </c>
      <c r="X445">
        <v>0.437343606</v>
      </c>
      <c r="Y445">
        <v>-4.8674390000000003E-3</v>
      </c>
      <c r="Z445">
        <v>-1.2938434E-2</v>
      </c>
      <c r="AA445">
        <v>0.43544174200000002</v>
      </c>
      <c r="AB445">
        <v>4.2610579999999999E-3</v>
      </c>
      <c r="AC445">
        <v>3.5882591999999998E-2</v>
      </c>
    </row>
    <row r="446" spans="1:29" x14ac:dyDescent="0.3">
      <c r="A446">
        <v>4.4400000000000004</v>
      </c>
      <c r="B446">
        <v>28.2</v>
      </c>
      <c r="C446">
        <v>-170</v>
      </c>
      <c r="D446">
        <v>170</v>
      </c>
      <c r="E446">
        <v>0</v>
      </c>
      <c r="F446">
        <v>-148.1538462</v>
      </c>
      <c r="G446">
        <v>150.03846150000001</v>
      </c>
      <c r="H446">
        <v>-0.92307692299999999</v>
      </c>
      <c r="I446">
        <v>-144</v>
      </c>
      <c r="J446">
        <v>144</v>
      </c>
      <c r="K446">
        <v>0</v>
      </c>
      <c r="L446">
        <v>-7.575505122</v>
      </c>
      <c r="M446">
        <v>7.6718705810000003</v>
      </c>
      <c r="N446">
        <v>-4.7199408999999998E-2</v>
      </c>
      <c r="O446">
        <v>-7.3631077820000002</v>
      </c>
      <c r="P446">
        <v>7.3631077820000002</v>
      </c>
      <c r="Q446">
        <v>0</v>
      </c>
      <c r="R446">
        <v>-0.378775256</v>
      </c>
      <c r="S446">
        <v>0.38359352899999999</v>
      </c>
      <c r="T446">
        <v>-2.3599699999999999E-3</v>
      </c>
      <c r="U446">
        <v>-0.368155389</v>
      </c>
      <c r="V446">
        <v>0.368155389</v>
      </c>
      <c r="W446">
        <v>0</v>
      </c>
      <c r="X446">
        <v>0.440153823</v>
      </c>
      <c r="Y446">
        <v>-3.1794050000000002E-3</v>
      </c>
      <c r="Z446">
        <v>-4.3128109999999997E-3</v>
      </c>
      <c r="AA446">
        <v>0.42510922600000001</v>
      </c>
      <c r="AB446">
        <v>0</v>
      </c>
      <c r="AC446">
        <v>0</v>
      </c>
    </row>
    <row r="447" spans="1:29" x14ac:dyDescent="0.3">
      <c r="A447">
        <v>4.45</v>
      </c>
      <c r="B447">
        <v>28.2</v>
      </c>
      <c r="C447">
        <v>-170</v>
      </c>
      <c r="D447">
        <v>170</v>
      </c>
      <c r="E447">
        <v>0</v>
      </c>
      <c r="F447">
        <v>-149.5192308</v>
      </c>
      <c r="G447">
        <v>150.7307692</v>
      </c>
      <c r="H447">
        <v>-0.92307692299999999</v>
      </c>
      <c r="I447">
        <v>-277</v>
      </c>
      <c r="J447">
        <v>139</v>
      </c>
      <c r="K447">
        <v>0</v>
      </c>
      <c r="L447">
        <v>-7.645320914</v>
      </c>
      <c r="M447">
        <v>7.7072701380000002</v>
      </c>
      <c r="N447">
        <v>-4.7199408999999998E-2</v>
      </c>
      <c r="O447">
        <v>-14.16375594</v>
      </c>
      <c r="P447">
        <v>7.1074443169999997</v>
      </c>
      <c r="Q447">
        <v>0</v>
      </c>
      <c r="R447">
        <v>-0.38226604600000003</v>
      </c>
      <c r="S447">
        <v>0.38536350699999999</v>
      </c>
      <c r="T447">
        <v>-2.3599699999999999E-3</v>
      </c>
      <c r="U447">
        <v>-0.70818779700000001</v>
      </c>
      <c r="V447">
        <v>0.35537221600000002</v>
      </c>
      <c r="W447">
        <v>0</v>
      </c>
      <c r="X447">
        <v>0.44319112900000002</v>
      </c>
      <c r="Y447">
        <v>-2.605801E-3</v>
      </c>
      <c r="Z447">
        <v>-1.293843E-3</v>
      </c>
      <c r="AA447">
        <v>0.61404665999999997</v>
      </c>
      <c r="AB447">
        <v>0.117605194</v>
      </c>
      <c r="AC447">
        <v>0.61897470399999999</v>
      </c>
    </row>
    <row r="448" spans="1:29" x14ac:dyDescent="0.3">
      <c r="A448">
        <v>4.46</v>
      </c>
      <c r="B448">
        <v>28.2</v>
      </c>
      <c r="C448">
        <v>-170</v>
      </c>
      <c r="D448">
        <v>170</v>
      </c>
      <c r="E448">
        <v>0</v>
      </c>
      <c r="F448">
        <v>-150.05769230000001</v>
      </c>
      <c r="G448">
        <v>152.1538462</v>
      </c>
      <c r="H448">
        <v>-0.88461538500000003</v>
      </c>
      <c r="I448">
        <v>-113</v>
      </c>
      <c r="J448">
        <v>257</v>
      </c>
      <c r="K448">
        <v>0</v>
      </c>
      <c r="L448">
        <v>-7.6728539019999999</v>
      </c>
      <c r="M448">
        <v>7.780035893</v>
      </c>
      <c r="N448">
        <v>-4.5232767E-2</v>
      </c>
      <c r="O448">
        <v>-5.7779943009999997</v>
      </c>
      <c r="P448">
        <v>13.14110208</v>
      </c>
      <c r="Q448">
        <v>0</v>
      </c>
      <c r="R448">
        <v>-0.38364269499999998</v>
      </c>
      <c r="S448">
        <v>0.38900179499999998</v>
      </c>
      <c r="T448">
        <v>-2.2616379999999998E-3</v>
      </c>
      <c r="U448">
        <v>-0.288899715</v>
      </c>
      <c r="V448">
        <v>0.657055104</v>
      </c>
      <c r="W448">
        <v>0</v>
      </c>
      <c r="X448">
        <v>0.44608650399999999</v>
      </c>
      <c r="Y448">
        <v>-3.2941250000000002E-3</v>
      </c>
      <c r="Z448">
        <v>-5.4341420000000003E-3</v>
      </c>
      <c r="AA448">
        <v>0.54614726999999996</v>
      </c>
      <c r="AB448">
        <v>-0.122718463</v>
      </c>
      <c r="AC448">
        <v>-0.64588664799999995</v>
      </c>
    </row>
    <row r="449" spans="1:29" x14ac:dyDescent="0.3">
      <c r="A449">
        <v>4.47</v>
      </c>
      <c r="B449">
        <v>28.2</v>
      </c>
      <c r="C449">
        <v>-170</v>
      </c>
      <c r="D449">
        <v>170</v>
      </c>
      <c r="E449">
        <v>0</v>
      </c>
      <c r="F449">
        <v>-151.1153846</v>
      </c>
      <c r="G449">
        <v>153.96153849999999</v>
      </c>
      <c r="H449">
        <v>-0.71153846200000004</v>
      </c>
      <c r="I449">
        <v>-147</v>
      </c>
      <c r="J449">
        <v>0</v>
      </c>
      <c r="K449">
        <v>0</v>
      </c>
      <c r="L449">
        <v>-7.7269365580000002</v>
      </c>
      <c r="M449">
        <v>7.872468069</v>
      </c>
      <c r="N449">
        <v>-3.6382878E-2</v>
      </c>
      <c r="O449">
        <v>-7.5165058609999997</v>
      </c>
      <c r="P449">
        <v>0</v>
      </c>
      <c r="Q449">
        <v>0</v>
      </c>
      <c r="R449">
        <v>-0.38634682799999998</v>
      </c>
      <c r="S449">
        <v>0.39362340299999998</v>
      </c>
      <c r="T449">
        <v>-1.819144E-3</v>
      </c>
      <c r="U449">
        <v>-0.375825293</v>
      </c>
      <c r="V449">
        <v>0</v>
      </c>
      <c r="W449">
        <v>0</v>
      </c>
      <c r="X449">
        <v>0.45031602300000001</v>
      </c>
      <c r="Y449">
        <v>-3.6382879999999999E-3</v>
      </c>
      <c r="Z449">
        <v>-9.5744409999999995E-3</v>
      </c>
      <c r="AA449">
        <v>0.21698283400000001</v>
      </c>
      <c r="AB449">
        <v>0.125275098</v>
      </c>
      <c r="AC449">
        <v>0.65934261900000002</v>
      </c>
    </row>
    <row r="450" spans="1:29" x14ac:dyDescent="0.3">
      <c r="A450">
        <v>4.4800000000000004</v>
      </c>
      <c r="B450">
        <v>28.2</v>
      </c>
      <c r="C450">
        <v>-170</v>
      </c>
      <c r="D450">
        <v>170</v>
      </c>
      <c r="E450">
        <v>0</v>
      </c>
      <c r="F450">
        <v>-152.92307690000001</v>
      </c>
      <c r="G450">
        <v>155.9807692</v>
      </c>
      <c r="H450">
        <v>-0.40384615400000001</v>
      </c>
      <c r="I450">
        <v>-152</v>
      </c>
      <c r="J450">
        <v>310</v>
      </c>
      <c r="K450">
        <v>0</v>
      </c>
      <c r="L450">
        <v>-7.8193687340000002</v>
      </c>
      <c r="M450">
        <v>7.9757167759999996</v>
      </c>
      <c r="N450">
        <v>-2.0649740999999999E-2</v>
      </c>
      <c r="O450">
        <v>-7.7721693250000001</v>
      </c>
      <c r="P450">
        <v>15.85113481</v>
      </c>
      <c r="Q450">
        <v>0</v>
      </c>
      <c r="R450">
        <v>-0.390968437</v>
      </c>
      <c r="S450">
        <v>0.39878583899999998</v>
      </c>
      <c r="T450">
        <v>-1.0324869999999999E-3</v>
      </c>
      <c r="U450">
        <v>-0.38860846599999999</v>
      </c>
      <c r="V450">
        <v>0.79255673999999998</v>
      </c>
      <c r="W450">
        <v>0</v>
      </c>
      <c r="X450">
        <v>0.45596484399999998</v>
      </c>
      <c r="Y450">
        <v>-3.2941250000000002E-3</v>
      </c>
      <c r="Z450">
        <v>-1.190336E-2</v>
      </c>
      <c r="AA450">
        <v>0.68194604999999997</v>
      </c>
      <c r="AB450">
        <v>-0.13464942499999999</v>
      </c>
      <c r="AC450">
        <v>-0.70868118300000005</v>
      </c>
    </row>
    <row r="451" spans="1:29" x14ac:dyDescent="0.3">
      <c r="A451">
        <v>4.49</v>
      </c>
      <c r="B451">
        <v>28.2</v>
      </c>
      <c r="C451">
        <v>-170</v>
      </c>
      <c r="D451">
        <v>170</v>
      </c>
      <c r="E451">
        <v>0</v>
      </c>
      <c r="F451">
        <v>-154.75</v>
      </c>
      <c r="G451">
        <v>156.6153846</v>
      </c>
      <c r="H451">
        <v>-0.134615385</v>
      </c>
      <c r="I451">
        <v>-146</v>
      </c>
      <c r="J451">
        <v>157</v>
      </c>
      <c r="K451">
        <v>0</v>
      </c>
      <c r="L451">
        <v>-7.9127842309999998</v>
      </c>
      <c r="M451">
        <v>8.0081663699999996</v>
      </c>
      <c r="N451">
        <v>-6.8832470000000003E-3</v>
      </c>
      <c r="O451">
        <v>-7.4653731680000002</v>
      </c>
      <c r="P451">
        <v>8.0278327899999997</v>
      </c>
      <c r="Q451">
        <v>0</v>
      </c>
      <c r="R451">
        <v>-0.39563921200000002</v>
      </c>
      <c r="S451">
        <v>0.40040831799999999</v>
      </c>
      <c r="T451">
        <v>-3.4416200000000002E-4</v>
      </c>
      <c r="U451">
        <v>-0.37326865799999998</v>
      </c>
      <c r="V451">
        <v>0.40139163900000002</v>
      </c>
      <c r="W451">
        <v>0</v>
      </c>
      <c r="X451">
        <v>0.45959825599999998</v>
      </c>
      <c r="Y451">
        <v>-1.819144E-3</v>
      </c>
      <c r="Z451">
        <v>-7.7630609999999999E-3</v>
      </c>
      <c r="AA451">
        <v>0.44725033199999997</v>
      </c>
      <c r="AB451">
        <v>-9.374327E-3</v>
      </c>
      <c r="AC451">
        <v>-4.9338563000000002E-2</v>
      </c>
    </row>
    <row r="452" spans="1:29" x14ac:dyDescent="0.3">
      <c r="A452">
        <v>4.5</v>
      </c>
      <c r="B452">
        <v>28.2</v>
      </c>
      <c r="C452">
        <v>-170</v>
      </c>
      <c r="D452">
        <v>170</v>
      </c>
      <c r="E452">
        <v>0</v>
      </c>
      <c r="F452">
        <v>-155.2307692</v>
      </c>
      <c r="G452">
        <v>156.25</v>
      </c>
      <c r="H452">
        <v>-5.7692307999999998E-2</v>
      </c>
      <c r="I452">
        <v>-147</v>
      </c>
      <c r="J452">
        <v>121</v>
      </c>
      <c r="K452">
        <v>0</v>
      </c>
      <c r="L452">
        <v>-7.9373672559999999</v>
      </c>
      <c r="M452">
        <v>7.98948327</v>
      </c>
      <c r="N452">
        <v>-2.9499629999999999E-3</v>
      </c>
      <c r="O452">
        <v>-7.5165058609999997</v>
      </c>
      <c r="P452">
        <v>6.1870558439999996</v>
      </c>
      <c r="Q452">
        <v>0</v>
      </c>
      <c r="R452">
        <v>-0.396868363</v>
      </c>
      <c r="S452">
        <v>0.39947416400000002</v>
      </c>
      <c r="T452">
        <v>-1.47498E-4</v>
      </c>
      <c r="U452">
        <v>-0.375825293</v>
      </c>
      <c r="V452">
        <v>0.30935279199999999</v>
      </c>
      <c r="W452">
        <v>0</v>
      </c>
      <c r="X452">
        <v>0.45976857199999999</v>
      </c>
      <c r="Y452">
        <v>-9.6693199999999999E-4</v>
      </c>
      <c r="Z452">
        <v>-4.3128109999999997E-3</v>
      </c>
      <c r="AA452">
        <v>0.39558775200000001</v>
      </c>
      <c r="AB452">
        <v>2.21575E-2</v>
      </c>
      <c r="AC452">
        <v>0.116618422</v>
      </c>
    </row>
    <row r="453" spans="1:29" x14ac:dyDescent="0.3">
      <c r="A453">
        <v>4.51</v>
      </c>
      <c r="B453">
        <v>28.2</v>
      </c>
      <c r="C453">
        <v>-170</v>
      </c>
      <c r="D453">
        <v>170</v>
      </c>
      <c r="E453">
        <v>0</v>
      </c>
      <c r="F453">
        <v>-152.05769230000001</v>
      </c>
      <c r="G453">
        <v>156.82692309999999</v>
      </c>
      <c r="H453">
        <v>-0.26923076899999998</v>
      </c>
      <c r="I453">
        <v>-153</v>
      </c>
      <c r="J453">
        <v>152</v>
      </c>
      <c r="K453">
        <v>0</v>
      </c>
      <c r="L453">
        <v>-7.775119288</v>
      </c>
      <c r="M453">
        <v>8.0189829009999993</v>
      </c>
      <c r="N453">
        <v>-1.3766494000000001E-2</v>
      </c>
      <c r="O453">
        <v>-7.8233020179999997</v>
      </c>
      <c r="P453">
        <v>7.7721693250000001</v>
      </c>
      <c r="Q453">
        <v>0</v>
      </c>
      <c r="R453">
        <v>-0.38875596400000001</v>
      </c>
      <c r="S453">
        <v>0.40094914500000001</v>
      </c>
      <c r="T453">
        <v>-6.8832500000000005E-4</v>
      </c>
      <c r="U453">
        <v>-0.39116510100000002</v>
      </c>
      <c r="V453">
        <v>0.38860846599999999</v>
      </c>
      <c r="W453">
        <v>0</v>
      </c>
      <c r="X453">
        <v>0.45593645799999999</v>
      </c>
      <c r="Y453">
        <v>-4.523277E-3</v>
      </c>
      <c r="Z453">
        <v>-2.0183957999999998E-2</v>
      </c>
      <c r="AA453">
        <v>0.45020247899999999</v>
      </c>
      <c r="AB453">
        <v>8.5221199999999998E-4</v>
      </c>
      <c r="AC453">
        <v>4.4853239999999997E-3</v>
      </c>
    </row>
    <row r="454" spans="1:29" x14ac:dyDescent="0.3">
      <c r="A454">
        <v>4.5199999999999996</v>
      </c>
      <c r="B454">
        <v>28.2</v>
      </c>
      <c r="C454">
        <v>-170</v>
      </c>
      <c r="D454">
        <v>170</v>
      </c>
      <c r="E454">
        <v>0</v>
      </c>
      <c r="F454">
        <v>-147.46153849999999</v>
      </c>
      <c r="G454">
        <v>155.92307690000001</v>
      </c>
      <c r="H454">
        <v>-0.71153846200000004</v>
      </c>
      <c r="I454">
        <v>-122</v>
      </c>
      <c r="J454">
        <v>155</v>
      </c>
      <c r="K454">
        <v>0</v>
      </c>
      <c r="L454">
        <v>-7.5401055650000002</v>
      </c>
      <c r="M454">
        <v>7.9727668129999998</v>
      </c>
      <c r="N454">
        <v>-3.6382878E-2</v>
      </c>
      <c r="O454">
        <v>-6.2381885370000001</v>
      </c>
      <c r="P454">
        <v>7.9255674039999997</v>
      </c>
      <c r="Q454">
        <v>0</v>
      </c>
      <c r="R454">
        <v>-0.377005278</v>
      </c>
      <c r="S454">
        <v>0.39863834100000001</v>
      </c>
      <c r="T454">
        <v>-1.819144E-3</v>
      </c>
      <c r="U454">
        <v>-0.31190942700000002</v>
      </c>
      <c r="V454">
        <v>0.39627836999999999</v>
      </c>
      <c r="W454">
        <v>0</v>
      </c>
      <c r="X454">
        <v>0.44781805200000002</v>
      </c>
      <c r="Y454">
        <v>-8.4237830000000007E-3</v>
      </c>
      <c r="Z454">
        <v>-3.4761261000000002E-2</v>
      </c>
      <c r="AA454">
        <v>0.40887241499999999</v>
      </c>
      <c r="AB454">
        <v>-2.8122980999999998E-2</v>
      </c>
      <c r="AC454">
        <v>-0.14801569000000001</v>
      </c>
    </row>
    <row r="455" spans="1:29" x14ac:dyDescent="0.3">
      <c r="A455">
        <v>4.53</v>
      </c>
      <c r="B455">
        <v>28.2</v>
      </c>
      <c r="C455">
        <v>-170</v>
      </c>
      <c r="D455">
        <v>170</v>
      </c>
      <c r="E455">
        <v>0</v>
      </c>
      <c r="F455">
        <v>-146.5192308</v>
      </c>
      <c r="G455">
        <v>155.30769230000001</v>
      </c>
      <c r="H455">
        <v>-1.153846154</v>
      </c>
      <c r="I455">
        <v>-157</v>
      </c>
      <c r="J455">
        <v>154</v>
      </c>
      <c r="K455">
        <v>0</v>
      </c>
      <c r="L455">
        <v>-7.4919228349999996</v>
      </c>
      <c r="M455">
        <v>7.9413005400000003</v>
      </c>
      <c r="N455">
        <v>-5.8999260999999997E-2</v>
      </c>
      <c r="O455">
        <v>-8.0278327899999997</v>
      </c>
      <c r="P455">
        <v>7.8744347110000001</v>
      </c>
      <c r="Q455">
        <v>0</v>
      </c>
      <c r="R455">
        <v>-0.37459614200000002</v>
      </c>
      <c r="S455">
        <v>0.39706502700000001</v>
      </c>
      <c r="T455">
        <v>-2.9499629999999999E-3</v>
      </c>
      <c r="U455">
        <v>-0.40139163900000002</v>
      </c>
      <c r="V455">
        <v>0.39372173599999999</v>
      </c>
      <c r="W455">
        <v>0</v>
      </c>
      <c r="X455">
        <v>0.445518784</v>
      </c>
      <c r="Y455">
        <v>-9.4562699999999993E-3</v>
      </c>
      <c r="Z455">
        <v>-3.4243722999999997E-2</v>
      </c>
      <c r="AA455">
        <v>0.45905892100000001</v>
      </c>
      <c r="AB455">
        <v>2.5566349999999998E-3</v>
      </c>
      <c r="AC455">
        <v>1.3455972E-2</v>
      </c>
    </row>
    <row r="456" spans="1:29" x14ac:dyDescent="0.3">
      <c r="A456">
        <v>4.54</v>
      </c>
      <c r="B456">
        <v>28.2</v>
      </c>
      <c r="C456">
        <v>-170</v>
      </c>
      <c r="D456">
        <v>170</v>
      </c>
      <c r="E456">
        <v>0</v>
      </c>
      <c r="F456">
        <v>-147.3846154</v>
      </c>
      <c r="G456">
        <v>155.6538462</v>
      </c>
      <c r="H456">
        <v>-1.519230769</v>
      </c>
      <c r="I456">
        <v>-156</v>
      </c>
      <c r="J456">
        <v>155</v>
      </c>
      <c r="K456">
        <v>0</v>
      </c>
      <c r="L456">
        <v>-7.5361722809999998</v>
      </c>
      <c r="M456">
        <v>7.9590003190000003</v>
      </c>
      <c r="N456">
        <v>-7.7682360000000006E-2</v>
      </c>
      <c r="O456">
        <v>-7.9767000970000002</v>
      </c>
      <c r="P456">
        <v>7.9255674039999997</v>
      </c>
      <c r="Q456">
        <v>0</v>
      </c>
      <c r="R456">
        <v>-0.37680861399999999</v>
      </c>
      <c r="S456">
        <v>0.39795001600000002</v>
      </c>
      <c r="T456">
        <v>-3.8841180000000002E-3</v>
      </c>
      <c r="U456">
        <v>-0.39883500500000002</v>
      </c>
      <c r="V456">
        <v>0.39627836999999999</v>
      </c>
      <c r="W456">
        <v>0</v>
      </c>
      <c r="X456">
        <v>0.44730710400000001</v>
      </c>
      <c r="Y456">
        <v>-9.6365459999999993E-3</v>
      </c>
      <c r="Z456">
        <v>-3.0275936999999999E-2</v>
      </c>
      <c r="AA456">
        <v>0.45905892100000001</v>
      </c>
      <c r="AB456">
        <v>8.5221199999999998E-4</v>
      </c>
      <c r="AC456">
        <v>4.4853239999999997E-3</v>
      </c>
    </row>
    <row r="457" spans="1:29" x14ac:dyDescent="0.3">
      <c r="A457">
        <v>4.55</v>
      </c>
      <c r="B457">
        <v>28.2</v>
      </c>
      <c r="C457">
        <v>-170</v>
      </c>
      <c r="D457">
        <v>170</v>
      </c>
      <c r="E457">
        <v>0</v>
      </c>
      <c r="F457">
        <v>-147.17307690000001</v>
      </c>
      <c r="G457">
        <v>151.53846150000001</v>
      </c>
      <c r="H457">
        <v>-1.788461538</v>
      </c>
      <c r="I457">
        <v>-155</v>
      </c>
      <c r="J457">
        <v>154</v>
      </c>
      <c r="K457">
        <v>0</v>
      </c>
      <c r="L457">
        <v>-7.5253557500000001</v>
      </c>
      <c r="M457">
        <v>7.7485696209999997</v>
      </c>
      <c r="N457">
        <v>-9.1448854999999996E-2</v>
      </c>
      <c r="O457">
        <v>-7.9255674039999997</v>
      </c>
      <c r="P457">
        <v>7.8744347110000001</v>
      </c>
      <c r="Q457">
        <v>0</v>
      </c>
      <c r="R457">
        <v>-0.37626778700000002</v>
      </c>
      <c r="S457">
        <v>0.38742848099999999</v>
      </c>
      <c r="T457">
        <v>-4.5724429999999998E-3</v>
      </c>
      <c r="U457">
        <v>-0.39627836999999999</v>
      </c>
      <c r="V457">
        <v>0.39372173599999999</v>
      </c>
      <c r="W457">
        <v>0</v>
      </c>
      <c r="X457">
        <v>0.44092024600000002</v>
      </c>
      <c r="Y457">
        <v>-6.7685260000000004E-3</v>
      </c>
      <c r="Z457">
        <v>-1.1558334999999999E-2</v>
      </c>
      <c r="AA457">
        <v>0.45610677399999999</v>
      </c>
      <c r="AB457">
        <v>8.5221199999999998E-4</v>
      </c>
      <c r="AC457">
        <v>4.4853239999999997E-3</v>
      </c>
    </row>
    <row r="458" spans="1:29" x14ac:dyDescent="0.3">
      <c r="A458">
        <v>4.5599999999999996</v>
      </c>
      <c r="B458">
        <v>28.2</v>
      </c>
      <c r="C458">
        <v>-170</v>
      </c>
      <c r="D458">
        <v>170</v>
      </c>
      <c r="E458">
        <v>0</v>
      </c>
      <c r="F458">
        <v>-146.9038462</v>
      </c>
      <c r="G458">
        <v>148.96153849999999</v>
      </c>
      <c r="H458">
        <v>-1.942307692</v>
      </c>
      <c r="I458">
        <v>-155</v>
      </c>
      <c r="J458">
        <v>125</v>
      </c>
      <c r="K458">
        <v>0</v>
      </c>
      <c r="L458">
        <v>-7.5115892559999997</v>
      </c>
      <c r="M458">
        <v>7.6168046040000004</v>
      </c>
      <c r="N458">
        <v>-9.9315423E-2</v>
      </c>
      <c r="O458">
        <v>-7.9255674039999997</v>
      </c>
      <c r="P458">
        <v>6.3915866159999997</v>
      </c>
      <c r="Q458">
        <v>0</v>
      </c>
      <c r="R458">
        <v>-0.375579463</v>
      </c>
      <c r="S458">
        <v>0.38084023</v>
      </c>
      <c r="T458">
        <v>-4.9657709999999999E-3</v>
      </c>
      <c r="U458">
        <v>-0.39627836999999999</v>
      </c>
      <c r="V458">
        <v>0.31957933100000002</v>
      </c>
      <c r="W458">
        <v>0</v>
      </c>
      <c r="X458">
        <v>0.43671911299999999</v>
      </c>
      <c r="Y458">
        <v>-5.0641030000000004E-3</v>
      </c>
      <c r="Z458">
        <v>-5.1753699999999999E-4</v>
      </c>
      <c r="AA458">
        <v>0.413300636</v>
      </c>
      <c r="AB458">
        <v>2.5566346E-2</v>
      </c>
      <c r="AC458">
        <v>0.13455971799999999</v>
      </c>
    </row>
    <row r="459" spans="1:29" x14ac:dyDescent="0.3">
      <c r="A459">
        <v>4.57</v>
      </c>
      <c r="B459">
        <v>28.2</v>
      </c>
      <c r="C459">
        <v>-170</v>
      </c>
      <c r="D459">
        <v>170</v>
      </c>
      <c r="E459">
        <v>0</v>
      </c>
      <c r="F459">
        <v>-147.46153849999999</v>
      </c>
      <c r="G459">
        <v>150.92307690000001</v>
      </c>
      <c r="H459">
        <v>-2.134615385</v>
      </c>
      <c r="I459">
        <v>-124</v>
      </c>
      <c r="J459">
        <v>158</v>
      </c>
      <c r="K459">
        <v>-2</v>
      </c>
      <c r="L459">
        <v>-7.5401055650000002</v>
      </c>
      <c r="M459">
        <v>7.7171033480000002</v>
      </c>
      <c r="N459">
        <v>-0.10914863299999999</v>
      </c>
      <c r="O459">
        <v>-6.3404539230000001</v>
      </c>
      <c r="P459">
        <v>8.0789654829999993</v>
      </c>
      <c r="Q459">
        <v>-0.102265386</v>
      </c>
      <c r="R459">
        <v>-0.377005278</v>
      </c>
      <c r="S459">
        <v>0.385855167</v>
      </c>
      <c r="T459">
        <v>-5.4574319999999999E-3</v>
      </c>
      <c r="U459">
        <v>-0.31702269599999999</v>
      </c>
      <c r="V459">
        <v>0.403948274</v>
      </c>
      <c r="W459">
        <v>-5.1132690000000001E-3</v>
      </c>
      <c r="X459">
        <v>0.440437684</v>
      </c>
      <c r="Y459">
        <v>-6.5882509999999998E-3</v>
      </c>
      <c r="Z459">
        <v>-5.95168E-3</v>
      </c>
      <c r="AA459">
        <v>0.41625278399999999</v>
      </c>
      <c r="AB459">
        <v>-3.2384039000000003E-2</v>
      </c>
      <c r="AC459">
        <v>-0.14353036599999999</v>
      </c>
    </row>
    <row r="460" spans="1:29" x14ac:dyDescent="0.3">
      <c r="A460">
        <v>4.58</v>
      </c>
      <c r="B460">
        <v>28.2</v>
      </c>
      <c r="C460">
        <v>-170</v>
      </c>
      <c r="D460">
        <v>170</v>
      </c>
      <c r="E460">
        <v>0</v>
      </c>
      <c r="F460">
        <v>-148.8653846</v>
      </c>
      <c r="G460">
        <v>152.21153849999999</v>
      </c>
      <c r="H460">
        <v>-2.461538462</v>
      </c>
      <c r="I460">
        <v>-148</v>
      </c>
      <c r="J460">
        <v>160</v>
      </c>
      <c r="K460">
        <v>-8</v>
      </c>
      <c r="L460">
        <v>-7.6118879990000003</v>
      </c>
      <c r="M460">
        <v>7.7829858559999998</v>
      </c>
      <c r="N460">
        <v>-0.12586509000000001</v>
      </c>
      <c r="O460">
        <v>-7.5676385540000002</v>
      </c>
      <c r="P460">
        <v>8.1812308690000002</v>
      </c>
      <c r="Q460">
        <v>-0.40906154300000003</v>
      </c>
      <c r="R460">
        <v>-0.3805944</v>
      </c>
      <c r="S460">
        <v>0.38914929300000001</v>
      </c>
      <c r="T460">
        <v>-6.2932550000000002E-3</v>
      </c>
      <c r="U460">
        <v>-0.37838192799999998</v>
      </c>
      <c r="V460">
        <v>0.40906154300000003</v>
      </c>
      <c r="W460">
        <v>-2.0453077E-2</v>
      </c>
      <c r="X460">
        <v>0.44441172800000001</v>
      </c>
      <c r="Y460">
        <v>-7.047134E-3</v>
      </c>
      <c r="Z460">
        <v>-3.9677870000000004E-3</v>
      </c>
      <c r="AA460">
        <v>0.4546307</v>
      </c>
      <c r="AB460">
        <v>-2.3861923E-2</v>
      </c>
      <c r="AC460">
        <v>-1.7941295999999999E-2</v>
      </c>
    </row>
    <row r="461" spans="1:29" x14ac:dyDescent="0.3">
      <c r="A461">
        <v>4.59</v>
      </c>
      <c r="B461">
        <v>28.2</v>
      </c>
      <c r="C461">
        <v>-170</v>
      </c>
      <c r="D461">
        <v>170</v>
      </c>
      <c r="E461">
        <v>0</v>
      </c>
      <c r="F461">
        <v>-150.3653846</v>
      </c>
      <c r="G461">
        <v>151.94230769999999</v>
      </c>
      <c r="H461">
        <v>-2.903846154</v>
      </c>
      <c r="I461">
        <v>-152</v>
      </c>
      <c r="J461">
        <v>154</v>
      </c>
      <c r="K461">
        <v>-5</v>
      </c>
      <c r="L461">
        <v>-7.6885870389999997</v>
      </c>
      <c r="M461">
        <v>7.7692193620000003</v>
      </c>
      <c r="N461">
        <v>-0.148481474</v>
      </c>
      <c r="O461">
        <v>-7.7721693250000001</v>
      </c>
      <c r="P461">
        <v>7.8744347110000001</v>
      </c>
      <c r="Q461">
        <v>-0.25566346499999998</v>
      </c>
      <c r="R461">
        <v>-0.384429352</v>
      </c>
      <c r="S461">
        <v>0.38846096800000002</v>
      </c>
      <c r="T461">
        <v>-7.4240740000000001E-3</v>
      </c>
      <c r="U461">
        <v>-0.38860846599999999</v>
      </c>
      <c r="V461">
        <v>0.39372173599999999</v>
      </c>
      <c r="W461">
        <v>-1.2783173E-2</v>
      </c>
      <c r="X461">
        <v>0.44622843400000001</v>
      </c>
      <c r="Y461">
        <v>-6.2932550000000002E-3</v>
      </c>
      <c r="Z461">
        <v>5.95168E-3</v>
      </c>
      <c r="AA461">
        <v>0.45167855299999998</v>
      </c>
      <c r="AB461">
        <v>-1.0226539E-2</v>
      </c>
      <c r="AC461">
        <v>1.3455972E-2</v>
      </c>
    </row>
    <row r="462" spans="1:29" x14ac:dyDescent="0.3">
      <c r="A462">
        <v>4.5999999999999996</v>
      </c>
      <c r="B462">
        <v>28.2</v>
      </c>
      <c r="C462">
        <v>-170</v>
      </c>
      <c r="D462">
        <v>170</v>
      </c>
      <c r="E462">
        <v>0</v>
      </c>
      <c r="F462">
        <v>-150.96153849999999</v>
      </c>
      <c r="G462">
        <v>150.8461538</v>
      </c>
      <c r="H462">
        <v>-3.442307692</v>
      </c>
      <c r="I462">
        <v>-149</v>
      </c>
      <c r="J462">
        <v>153</v>
      </c>
      <c r="K462">
        <v>-5</v>
      </c>
      <c r="L462">
        <v>-7.7190699900000004</v>
      </c>
      <c r="M462">
        <v>7.7131700639999998</v>
      </c>
      <c r="N462">
        <v>-0.17601446200000001</v>
      </c>
      <c r="O462">
        <v>-7.6187712459999997</v>
      </c>
      <c r="P462">
        <v>7.8233020179999997</v>
      </c>
      <c r="Q462">
        <v>-0.25566346499999998</v>
      </c>
      <c r="R462">
        <v>-0.3859535</v>
      </c>
      <c r="S462">
        <v>0.38565850299999999</v>
      </c>
      <c r="T462">
        <v>-8.8007229999999999E-3</v>
      </c>
      <c r="U462">
        <v>-0.38093856199999998</v>
      </c>
      <c r="V462">
        <v>0.39116510100000002</v>
      </c>
      <c r="W462">
        <v>-1.2783173E-2</v>
      </c>
      <c r="X462">
        <v>0.44549039699999998</v>
      </c>
      <c r="Y462">
        <v>-5.7688169999999999E-3</v>
      </c>
      <c r="Z462">
        <v>1.5957401999999999E-2</v>
      </c>
      <c r="AA462">
        <v>0.44577425799999998</v>
      </c>
      <c r="AB462">
        <v>-1.1930962E-2</v>
      </c>
      <c r="AC462">
        <v>4.4853239999999997E-3</v>
      </c>
    </row>
    <row r="463" spans="1:29" x14ac:dyDescent="0.3">
      <c r="A463">
        <v>4.6100000000000003</v>
      </c>
      <c r="B463">
        <v>28.2</v>
      </c>
      <c r="C463">
        <v>-170</v>
      </c>
      <c r="D463">
        <v>170</v>
      </c>
      <c r="E463">
        <v>0</v>
      </c>
      <c r="F463">
        <v>-150.3846154</v>
      </c>
      <c r="G463">
        <v>150.4038462</v>
      </c>
      <c r="H463">
        <v>-4</v>
      </c>
      <c r="I463">
        <v>-154</v>
      </c>
      <c r="J463">
        <v>125</v>
      </c>
      <c r="K463">
        <v>-4</v>
      </c>
      <c r="L463">
        <v>-7.6895703600000003</v>
      </c>
      <c r="M463">
        <v>7.6905536809999999</v>
      </c>
      <c r="N463">
        <v>-0.204530772</v>
      </c>
      <c r="O463">
        <v>-7.8744347110000001</v>
      </c>
      <c r="P463">
        <v>6.3915866159999997</v>
      </c>
      <c r="Q463">
        <v>-0.204530772</v>
      </c>
      <c r="R463">
        <v>-0.38447851799999999</v>
      </c>
      <c r="S463">
        <v>0.38452768399999998</v>
      </c>
      <c r="T463">
        <v>-1.0226539E-2</v>
      </c>
      <c r="U463">
        <v>-0.39372173599999999</v>
      </c>
      <c r="V463">
        <v>0.31957933100000002</v>
      </c>
      <c r="W463">
        <v>-1.0226539E-2</v>
      </c>
      <c r="X463">
        <v>0.44398593800000002</v>
      </c>
      <c r="Y463">
        <v>-6.8340809999999997E-3</v>
      </c>
      <c r="Z463">
        <v>1.7855039999999999E-2</v>
      </c>
      <c r="AA463">
        <v>0.41182456299999998</v>
      </c>
      <c r="AB463">
        <v>1.7896443000000001E-2</v>
      </c>
      <c r="AC463">
        <v>0.14801569000000001</v>
      </c>
    </row>
    <row r="464" spans="1:29" x14ac:dyDescent="0.3">
      <c r="A464">
        <v>4.62</v>
      </c>
      <c r="B464">
        <v>28.2</v>
      </c>
      <c r="C464">
        <v>-170</v>
      </c>
      <c r="D464">
        <v>170</v>
      </c>
      <c r="E464">
        <v>0</v>
      </c>
      <c r="F464">
        <v>-149.32692309999999</v>
      </c>
      <c r="G464">
        <v>151.42307690000001</v>
      </c>
      <c r="H464">
        <v>-4.519230769</v>
      </c>
      <c r="I464">
        <v>-129</v>
      </c>
      <c r="J464">
        <v>160</v>
      </c>
      <c r="K464">
        <v>-1</v>
      </c>
      <c r="L464">
        <v>-7.635487704</v>
      </c>
      <c r="M464">
        <v>7.742669695</v>
      </c>
      <c r="N464">
        <v>-0.231080439</v>
      </c>
      <c r="O464">
        <v>-6.5961173879999997</v>
      </c>
      <c r="P464">
        <v>8.1812308690000002</v>
      </c>
      <c r="Q464">
        <v>-5.1132693E-2</v>
      </c>
      <c r="R464">
        <v>-0.38177438499999999</v>
      </c>
      <c r="S464">
        <v>0.387133485</v>
      </c>
      <c r="T464">
        <v>-1.1554022000000001E-2</v>
      </c>
      <c r="U464">
        <v>-0.32980586899999997</v>
      </c>
      <c r="V464">
        <v>0.40906154300000003</v>
      </c>
      <c r="W464">
        <v>-2.5566349999999998E-3</v>
      </c>
      <c r="X464">
        <v>0.44392916599999999</v>
      </c>
      <c r="Y464">
        <v>-9.4890479999999999E-3</v>
      </c>
      <c r="Z464">
        <v>1.0868285E-2</v>
      </c>
      <c r="AA464">
        <v>0.4265853</v>
      </c>
      <c r="AB464">
        <v>-2.8122980999999998E-2</v>
      </c>
      <c r="AC464">
        <v>-0.13455971799999999</v>
      </c>
    </row>
    <row r="465" spans="1:29" x14ac:dyDescent="0.3">
      <c r="A465">
        <v>4.63</v>
      </c>
      <c r="B465">
        <v>28.2</v>
      </c>
      <c r="C465">
        <v>-170</v>
      </c>
      <c r="D465">
        <v>170</v>
      </c>
      <c r="E465">
        <v>0</v>
      </c>
      <c r="F465">
        <v>-152.5</v>
      </c>
      <c r="G465">
        <v>156.46153849999999</v>
      </c>
      <c r="H465">
        <v>-5.115384615</v>
      </c>
      <c r="I465">
        <v>-165</v>
      </c>
      <c r="J465">
        <v>166</v>
      </c>
      <c r="K465">
        <v>-2</v>
      </c>
      <c r="L465">
        <v>-7.797735672</v>
      </c>
      <c r="M465">
        <v>8.0002998010000006</v>
      </c>
      <c r="N465">
        <v>-0.26156339099999998</v>
      </c>
      <c r="O465">
        <v>-8.4368943329999997</v>
      </c>
      <c r="P465">
        <v>8.4880270259999993</v>
      </c>
      <c r="Q465">
        <v>-0.102265386</v>
      </c>
      <c r="R465">
        <v>-0.38988678399999999</v>
      </c>
      <c r="S465">
        <v>0.40001499000000001</v>
      </c>
      <c r="T465">
        <v>-1.307817E-2</v>
      </c>
      <c r="U465">
        <v>-0.42184471699999998</v>
      </c>
      <c r="V465">
        <v>0.42440135099999998</v>
      </c>
      <c r="W465">
        <v>-5.1132690000000001E-3</v>
      </c>
      <c r="X465">
        <v>0.45605000200000001</v>
      </c>
      <c r="Y465">
        <v>-1.2094849E-2</v>
      </c>
      <c r="Z465">
        <v>5.1753739999999999E-3</v>
      </c>
      <c r="AA465">
        <v>0.488580395</v>
      </c>
      <c r="AB465">
        <v>-4.2610579999999999E-3</v>
      </c>
      <c r="AC465">
        <v>4.4853239999999997E-3</v>
      </c>
    </row>
    <row r="466" spans="1:29" x14ac:dyDescent="0.3">
      <c r="A466">
        <v>4.6399999999999997</v>
      </c>
      <c r="B466">
        <v>28.2</v>
      </c>
      <c r="C466">
        <v>-170</v>
      </c>
      <c r="D466">
        <v>170</v>
      </c>
      <c r="E466">
        <v>0</v>
      </c>
      <c r="F466">
        <v>-160.0961538</v>
      </c>
      <c r="G466">
        <v>163.57692309999999</v>
      </c>
      <c r="H466">
        <v>-5.788461538</v>
      </c>
      <c r="I466">
        <v>-163</v>
      </c>
      <c r="J466">
        <v>161</v>
      </c>
      <c r="K466">
        <v>-5</v>
      </c>
      <c r="L466">
        <v>-8.1861474740000002</v>
      </c>
      <c r="M466">
        <v>8.3641285780000008</v>
      </c>
      <c r="N466">
        <v>-0.295979626</v>
      </c>
      <c r="O466">
        <v>-8.3346289480000006</v>
      </c>
      <c r="P466">
        <v>8.2323635619999997</v>
      </c>
      <c r="Q466">
        <v>-0.25566346499999998</v>
      </c>
      <c r="R466">
        <v>-0.409307374</v>
      </c>
      <c r="S466">
        <v>0.41820642899999999</v>
      </c>
      <c r="T466">
        <v>-1.4798980999999999E-2</v>
      </c>
      <c r="U466">
        <v>-0.41673144699999998</v>
      </c>
      <c r="V466">
        <v>0.411618178</v>
      </c>
      <c r="W466">
        <v>-1.2783173E-2</v>
      </c>
      <c r="X466">
        <v>0.47776531700000002</v>
      </c>
      <c r="Y466">
        <v>-1.2832339E-2</v>
      </c>
      <c r="Z466">
        <v>1.0350748E-2</v>
      </c>
      <c r="AA466">
        <v>0.47824787899999999</v>
      </c>
      <c r="AB466">
        <v>-6.8176920000000002E-3</v>
      </c>
      <c r="AC466">
        <v>3.1397267999999999E-2</v>
      </c>
    </row>
    <row r="467" spans="1:29" x14ac:dyDescent="0.3">
      <c r="A467">
        <v>4.6500000000000004</v>
      </c>
      <c r="B467">
        <v>28.2</v>
      </c>
      <c r="C467">
        <v>-170</v>
      </c>
      <c r="D467">
        <v>170</v>
      </c>
      <c r="E467">
        <v>0</v>
      </c>
      <c r="F467">
        <v>-163.9038462</v>
      </c>
      <c r="G467">
        <v>166.4807692</v>
      </c>
      <c r="H467">
        <v>-6.346153846</v>
      </c>
      <c r="I467">
        <v>-157</v>
      </c>
      <c r="J467">
        <v>159</v>
      </c>
      <c r="K467">
        <v>-5</v>
      </c>
      <c r="L467">
        <v>-8.3808450350000001</v>
      </c>
      <c r="M467">
        <v>8.5126100519999994</v>
      </c>
      <c r="N467">
        <v>-0.32449593599999998</v>
      </c>
      <c r="O467">
        <v>-8.0278327899999997</v>
      </c>
      <c r="P467">
        <v>8.1300981760000006</v>
      </c>
      <c r="Q467">
        <v>-0.25566346499999998</v>
      </c>
      <c r="R467">
        <v>-0.419042252</v>
      </c>
      <c r="S467">
        <v>0.42563050299999999</v>
      </c>
      <c r="T467">
        <v>-1.6224796999999999E-2</v>
      </c>
      <c r="U467">
        <v>-0.40139163900000002</v>
      </c>
      <c r="V467">
        <v>0.40650490900000003</v>
      </c>
      <c r="W467">
        <v>-1.2783173E-2</v>
      </c>
      <c r="X467">
        <v>0.48767204199999997</v>
      </c>
      <c r="Y467">
        <v>-1.3012615E-2</v>
      </c>
      <c r="Z467">
        <v>1.6906220999999999E-2</v>
      </c>
      <c r="AA467">
        <v>0.46643929000000001</v>
      </c>
      <c r="AB467">
        <v>-1.0226539E-2</v>
      </c>
      <c r="AC467">
        <v>1.3455972E-2</v>
      </c>
    </row>
    <row r="468" spans="1:29" x14ac:dyDescent="0.3">
      <c r="A468">
        <v>4.66</v>
      </c>
      <c r="B468">
        <v>28.2</v>
      </c>
      <c r="C468">
        <v>-170</v>
      </c>
      <c r="D468">
        <v>170</v>
      </c>
      <c r="E468">
        <v>0</v>
      </c>
      <c r="F468">
        <v>-163.78846150000001</v>
      </c>
      <c r="G468">
        <v>167.21153849999999</v>
      </c>
      <c r="H468">
        <v>-6.807692308</v>
      </c>
      <c r="I468">
        <v>-155</v>
      </c>
      <c r="J468">
        <v>123</v>
      </c>
      <c r="K468">
        <v>-8</v>
      </c>
      <c r="L468">
        <v>-8.3749451090000004</v>
      </c>
      <c r="M468">
        <v>8.5499762500000003</v>
      </c>
      <c r="N468">
        <v>-0.34809563999999998</v>
      </c>
      <c r="O468">
        <v>-7.9255674039999997</v>
      </c>
      <c r="P468">
        <v>6.2893212299999997</v>
      </c>
      <c r="Q468">
        <v>-0.40906154300000003</v>
      </c>
      <c r="R468">
        <v>-0.41874725499999998</v>
      </c>
      <c r="S468">
        <v>0.42749881299999998</v>
      </c>
      <c r="T468">
        <v>-1.7404782000000001E-2</v>
      </c>
      <c r="U468">
        <v>-0.39627836999999999</v>
      </c>
      <c r="V468">
        <v>0.31446606199999999</v>
      </c>
      <c r="W468">
        <v>-2.0453077E-2</v>
      </c>
      <c r="X468">
        <v>0.488580395</v>
      </c>
      <c r="Y468">
        <v>-1.4520374000000001E-2</v>
      </c>
      <c r="Z468">
        <v>1.5181096E-2</v>
      </c>
      <c r="AA468">
        <v>0.41034848899999998</v>
      </c>
      <c r="AB468">
        <v>1.3635385E-2</v>
      </c>
      <c r="AC468">
        <v>0.17941295800000001</v>
      </c>
    </row>
    <row r="469" spans="1:29" x14ac:dyDescent="0.3">
      <c r="A469">
        <v>4.67</v>
      </c>
      <c r="B469">
        <v>28.2</v>
      </c>
      <c r="C469">
        <v>-170</v>
      </c>
      <c r="D469">
        <v>170</v>
      </c>
      <c r="E469">
        <v>0</v>
      </c>
      <c r="F469">
        <v>-164.19230769999999</v>
      </c>
      <c r="G469">
        <v>169.19230769999999</v>
      </c>
      <c r="H469">
        <v>-7.25</v>
      </c>
      <c r="I469">
        <v>-156</v>
      </c>
      <c r="J469">
        <v>156</v>
      </c>
      <c r="K469">
        <v>-7</v>
      </c>
      <c r="L469">
        <v>-8.3955948510000002</v>
      </c>
      <c r="M469">
        <v>8.6512583149999998</v>
      </c>
      <c r="N469">
        <v>-0.37071202399999997</v>
      </c>
      <c r="O469">
        <v>-7.9767000970000002</v>
      </c>
      <c r="P469">
        <v>7.9767000970000002</v>
      </c>
      <c r="Q469">
        <v>-0.35792885099999999</v>
      </c>
      <c r="R469">
        <v>-0.41977974299999998</v>
      </c>
      <c r="S469">
        <v>0.43256291600000002</v>
      </c>
      <c r="T469">
        <v>-1.8535600999999999E-2</v>
      </c>
      <c r="U469">
        <v>-0.39883500500000002</v>
      </c>
      <c r="V469">
        <v>0.39883500500000002</v>
      </c>
      <c r="W469">
        <v>-1.7896443000000001E-2</v>
      </c>
      <c r="X469">
        <v>0.49210026299999998</v>
      </c>
      <c r="Y469">
        <v>-1.6618125000000001E-2</v>
      </c>
      <c r="Z469">
        <v>1.0091978999999999E-2</v>
      </c>
      <c r="AA469">
        <v>0.460534995</v>
      </c>
      <c r="AB469">
        <v>-1.1930962E-2</v>
      </c>
      <c r="AC469">
        <v>3.1397267999999999E-2</v>
      </c>
    </row>
    <row r="470" spans="1:29" x14ac:dyDescent="0.3">
      <c r="A470">
        <v>4.68</v>
      </c>
      <c r="B470">
        <v>28.2</v>
      </c>
      <c r="C470">
        <v>-170</v>
      </c>
      <c r="D470">
        <v>170</v>
      </c>
      <c r="E470">
        <v>0</v>
      </c>
      <c r="F470">
        <v>-165.25</v>
      </c>
      <c r="G470">
        <v>171.19230769999999</v>
      </c>
      <c r="H470">
        <v>-7.653846154</v>
      </c>
      <c r="I470">
        <v>-127</v>
      </c>
      <c r="J470">
        <v>160</v>
      </c>
      <c r="K470">
        <v>-7</v>
      </c>
      <c r="L470">
        <v>-8.4496775070000005</v>
      </c>
      <c r="M470">
        <v>8.7535237010000007</v>
      </c>
      <c r="N470">
        <v>-0.39136176499999997</v>
      </c>
      <c r="O470">
        <v>-6.4938520019999997</v>
      </c>
      <c r="P470">
        <v>8.1812308690000002</v>
      </c>
      <c r="Q470">
        <v>-0.35792885099999999</v>
      </c>
      <c r="R470">
        <v>-0.42248387500000001</v>
      </c>
      <c r="S470">
        <v>0.437676185</v>
      </c>
      <c r="T470">
        <v>-1.9568088000000001E-2</v>
      </c>
      <c r="U470">
        <v>-0.3246926</v>
      </c>
      <c r="V470">
        <v>0.40906154300000003</v>
      </c>
      <c r="W470">
        <v>-1.7896443000000001E-2</v>
      </c>
      <c r="X470">
        <v>0.49661364200000002</v>
      </c>
      <c r="Y470">
        <v>-1.8109495E-2</v>
      </c>
      <c r="Z470">
        <v>7.6768039999999997E-3</v>
      </c>
      <c r="AA470">
        <v>0.42363315200000001</v>
      </c>
      <c r="AB470">
        <v>-4.0053943000000002E-2</v>
      </c>
      <c r="AC470">
        <v>-0.116618422</v>
      </c>
    </row>
    <row r="471" spans="1:29" x14ac:dyDescent="0.3">
      <c r="A471">
        <v>4.6900000000000004</v>
      </c>
      <c r="B471">
        <v>28.2</v>
      </c>
      <c r="C471">
        <v>-170</v>
      </c>
      <c r="D471">
        <v>170</v>
      </c>
      <c r="E471">
        <v>0</v>
      </c>
      <c r="F471">
        <v>-166.32692309999999</v>
      </c>
      <c r="G471">
        <v>171.3846154</v>
      </c>
      <c r="H471">
        <v>-7.980769231</v>
      </c>
      <c r="I471">
        <v>-156</v>
      </c>
      <c r="J471">
        <v>165</v>
      </c>
      <c r="K471">
        <v>-6</v>
      </c>
      <c r="L471">
        <v>-8.5047434840000005</v>
      </c>
      <c r="M471">
        <v>8.7633569110000007</v>
      </c>
      <c r="N471">
        <v>-0.40807822199999999</v>
      </c>
      <c r="O471">
        <v>-7.9767000970000002</v>
      </c>
      <c r="P471">
        <v>8.4368943329999997</v>
      </c>
      <c r="Q471">
        <v>-0.30679615799999999</v>
      </c>
      <c r="R471">
        <v>-0.425237174</v>
      </c>
      <c r="S471">
        <v>0.43816784600000003</v>
      </c>
      <c r="T471">
        <v>-2.0403911E-2</v>
      </c>
      <c r="U471">
        <v>-0.39883500500000002</v>
      </c>
      <c r="V471">
        <v>0.42184471699999998</v>
      </c>
      <c r="W471">
        <v>-1.5339808E-2</v>
      </c>
      <c r="X471">
        <v>0.49848712099999998</v>
      </c>
      <c r="Y471">
        <v>-1.7912831000000001E-2</v>
      </c>
      <c r="Z471">
        <v>1.3110947E-2</v>
      </c>
      <c r="AA471">
        <v>0.47381965799999998</v>
      </c>
      <c r="AB471">
        <v>-1.7896443000000001E-2</v>
      </c>
      <c r="AC471">
        <v>-1.3455972E-2</v>
      </c>
    </row>
    <row r="472" spans="1:29" x14ac:dyDescent="0.3">
      <c r="A472">
        <v>4.7</v>
      </c>
      <c r="B472">
        <v>28.2</v>
      </c>
      <c r="C472">
        <v>-170</v>
      </c>
      <c r="D472">
        <v>170</v>
      </c>
      <c r="E472">
        <v>0</v>
      </c>
      <c r="F472">
        <v>-166.07692309999999</v>
      </c>
      <c r="G472">
        <v>170.1538462</v>
      </c>
      <c r="H472">
        <v>-8.153846154</v>
      </c>
      <c r="I472">
        <v>-315</v>
      </c>
      <c r="J472">
        <v>334</v>
      </c>
      <c r="K472">
        <v>-14</v>
      </c>
      <c r="L472">
        <v>-8.4919603099999996</v>
      </c>
      <c r="M472">
        <v>8.700424366</v>
      </c>
      <c r="N472">
        <v>-0.41692811200000002</v>
      </c>
      <c r="O472">
        <v>-16.106798269999999</v>
      </c>
      <c r="P472">
        <v>17.078319440000001</v>
      </c>
      <c r="Q472">
        <v>-0.71585770100000001</v>
      </c>
      <c r="R472">
        <v>-0.42459801600000002</v>
      </c>
      <c r="S472">
        <v>0.43502121799999999</v>
      </c>
      <c r="T472">
        <v>-2.0846406000000001E-2</v>
      </c>
      <c r="U472">
        <v>-0.80533991400000005</v>
      </c>
      <c r="V472">
        <v>0.85391597200000002</v>
      </c>
      <c r="W472">
        <v>-3.5792885000000003E-2</v>
      </c>
      <c r="X472">
        <v>0.49630139600000001</v>
      </c>
      <c r="Y472">
        <v>-1.7372004999999999E-2</v>
      </c>
      <c r="Z472">
        <v>1.8286321000000001E-2</v>
      </c>
      <c r="AA472">
        <v>0.95797183200000002</v>
      </c>
      <c r="AB472">
        <v>-4.0053943000000002E-2</v>
      </c>
      <c r="AC472">
        <v>-2.2426620000000001E-2</v>
      </c>
    </row>
    <row r="473" spans="1:29" x14ac:dyDescent="0.3">
      <c r="A473">
        <v>4.71</v>
      </c>
      <c r="B473">
        <v>28.2</v>
      </c>
      <c r="C473">
        <v>-170</v>
      </c>
      <c r="D473">
        <v>170</v>
      </c>
      <c r="E473">
        <v>0</v>
      </c>
      <c r="F473">
        <v>-164.96153849999999</v>
      </c>
      <c r="G473">
        <v>169.69230769999999</v>
      </c>
      <c r="H473">
        <v>-8.173076923</v>
      </c>
      <c r="I473">
        <v>-160</v>
      </c>
      <c r="J473">
        <v>138</v>
      </c>
      <c r="K473">
        <v>-13</v>
      </c>
      <c r="L473">
        <v>-8.4349276910000004</v>
      </c>
      <c r="M473">
        <v>8.6768246619999996</v>
      </c>
      <c r="N473">
        <v>-0.417911433</v>
      </c>
      <c r="O473">
        <v>-8.1812308690000002</v>
      </c>
      <c r="P473">
        <v>7.0563116240000001</v>
      </c>
      <c r="Q473">
        <v>-0.66472500800000001</v>
      </c>
      <c r="R473">
        <v>-0.421746385</v>
      </c>
      <c r="S473">
        <v>0.43384123299999999</v>
      </c>
      <c r="T473">
        <v>-2.0895572000000001E-2</v>
      </c>
      <c r="U473">
        <v>-0.40906154300000003</v>
      </c>
      <c r="V473">
        <v>0.35281558099999999</v>
      </c>
      <c r="W473">
        <v>-3.3236250000000002E-2</v>
      </c>
      <c r="X473">
        <v>0.49397374100000002</v>
      </c>
      <c r="Y473">
        <v>-1.7961997E-2</v>
      </c>
      <c r="Z473">
        <v>1.5439865000000001E-2</v>
      </c>
      <c r="AA473">
        <v>0.43986996299999997</v>
      </c>
      <c r="AB473">
        <v>-3.4088460000000001E-3</v>
      </c>
      <c r="AC473">
        <v>0.156986338</v>
      </c>
    </row>
    <row r="474" spans="1:29" x14ac:dyDescent="0.3">
      <c r="A474">
        <v>4.72</v>
      </c>
      <c r="B474">
        <v>28.2</v>
      </c>
      <c r="C474">
        <v>-170</v>
      </c>
      <c r="D474">
        <v>170</v>
      </c>
      <c r="E474">
        <v>0</v>
      </c>
      <c r="F474">
        <v>-164.75</v>
      </c>
      <c r="G474">
        <v>170.78846150000001</v>
      </c>
      <c r="H474">
        <v>-8.134615385</v>
      </c>
      <c r="I474">
        <v>-135</v>
      </c>
      <c r="J474">
        <v>173</v>
      </c>
      <c r="K474">
        <v>-12</v>
      </c>
      <c r="L474">
        <v>-8.4241111600000007</v>
      </c>
      <c r="M474">
        <v>8.7328739599999992</v>
      </c>
      <c r="N474">
        <v>-0.41594479099999998</v>
      </c>
      <c r="O474">
        <v>-6.9029135449999997</v>
      </c>
      <c r="P474">
        <v>8.8459558769999997</v>
      </c>
      <c r="Q474">
        <v>-0.613592315</v>
      </c>
      <c r="R474">
        <v>-0.42120555799999998</v>
      </c>
      <c r="S474">
        <v>0.43664369800000002</v>
      </c>
      <c r="T474">
        <v>-2.0797240000000002E-2</v>
      </c>
      <c r="U474">
        <v>-0.34514567699999998</v>
      </c>
      <c r="V474">
        <v>0.44229779400000002</v>
      </c>
      <c r="W474">
        <v>-3.0679616E-2</v>
      </c>
      <c r="X474">
        <v>0.49527949900000001</v>
      </c>
      <c r="Y474">
        <v>-1.9010873000000001E-2</v>
      </c>
      <c r="Z474">
        <v>9.4019289999999998E-3</v>
      </c>
      <c r="AA474">
        <v>0.4546307</v>
      </c>
      <c r="AB474">
        <v>-5.2837116000000003E-2</v>
      </c>
      <c r="AC474">
        <v>-0.116618422</v>
      </c>
    </row>
    <row r="475" spans="1:29" x14ac:dyDescent="0.3">
      <c r="A475">
        <v>4.7300000000000004</v>
      </c>
      <c r="B475">
        <v>28.2</v>
      </c>
      <c r="C475">
        <v>-170</v>
      </c>
      <c r="D475">
        <v>170</v>
      </c>
      <c r="E475">
        <v>0</v>
      </c>
      <c r="F475">
        <v>-165.0192308</v>
      </c>
      <c r="G475">
        <v>172.7692308</v>
      </c>
      <c r="H475">
        <v>-8.173076923</v>
      </c>
      <c r="I475">
        <v>-165</v>
      </c>
      <c r="J475">
        <v>175</v>
      </c>
      <c r="K475">
        <v>-10</v>
      </c>
      <c r="L475">
        <v>-8.4378776539999993</v>
      </c>
      <c r="M475">
        <v>8.8341560250000004</v>
      </c>
      <c r="N475">
        <v>-0.417911433</v>
      </c>
      <c r="O475">
        <v>-8.4368943329999997</v>
      </c>
      <c r="P475">
        <v>8.9482212630000006</v>
      </c>
      <c r="Q475">
        <v>-0.51132692899999999</v>
      </c>
      <c r="R475">
        <v>-0.42189388300000003</v>
      </c>
      <c r="S475">
        <v>0.44170780100000001</v>
      </c>
      <c r="T475">
        <v>-2.0895572000000001E-2</v>
      </c>
      <c r="U475">
        <v>-0.42184471699999998</v>
      </c>
      <c r="V475">
        <v>0.447411063</v>
      </c>
      <c r="W475">
        <v>-2.5566346E-2</v>
      </c>
      <c r="X475">
        <v>0.498600665</v>
      </c>
      <c r="Y475">
        <v>-2.0535021000000001E-2</v>
      </c>
      <c r="Z475">
        <v>1.897637E-3</v>
      </c>
      <c r="AA475">
        <v>0.50186505800000003</v>
      </c>
      <c r="AB475">
        <v>-2.5566346E-2</v>
      </c>
      <c r="AC475" s="1">
        <v>4.1600000000000001E-17</v>
      </c>
    </row>
    <row r="476" spans="1:29" x14ac:dyDescent="0.3">
      <c r="A476">
        <v>4.74</v>
      </c>
      <c r="B476">
        <v>28.2</v>
      </c>
      <c r="C476">
        <v>-170</v>
      </c>
      <c r="D476">
        <v>170</v>
      </c>
      <c r="E476">
        <v>0</v>
      </c>
      <c r="F476">
        <v>-165.7307692</v>
      </c>
      <c r="G476">
        <v>173.57692309999999</v>
      </c>
      <c r="H476">
        <v>-8.442307692</v>
      </c>
      <c r="I476">
        <v>-160</v>
      </c>
      <c r="J476">
        <v>165</v>
      </c>
      <c r="K476">
        <v>-10</v>
      </c>
      <c r="L476">
        <v>-8.4742605320000006</v>
      </c>
      <c r="M476">
        <v>8.8754555069999999</v>
      </c>
      <c r="N476">
        <v>-0.43167792700000002</v>
      </c>
      <c r="O476">
        <v>-8.1812308690000002</v>
      </c>
      <c r="P476">
        <v>8.4368943329999997</v>
      </c>
      <c r="Q476">
        <v>-0.51132692899999999</v>
      </c>
      <c r="R476">
        <v>-0.42371302700000002</v>
      </c>
      <c r="S476">
        <v>0.44377277500000001</v>
      </c>
      <c r="T476">
        <v>-2.1583896000000002E-2</v>
      </c>
      <c r="U476">
        <v>-0.40906154300000003</v>
      </c>
      <c r="V476">
        <v>0.42184471699999998</v>
      </c>
      <c r="W476">
        <v>-2.5566346E-2</v>
      </c>
      <c r="X476">
        <v>0.50084316100000004</v>
      </c>
      <c r="Y476">
        <v>-2.1075847000000002E-2</v>
      </c>
      <c r="Z476">
        <v>2.6739429999999998E-3</v>
      </c>
      <c r="AA476">
        <v>0.47972395299999998</v>
      </c>
      <c r="AB476">
        <v>-2.1305289000000002E-2</v>
      </c>
      <c r="AC476">
        <v>2.2426620000000001E-2</v>
      </c>
    </row>
    <row r="477" spans="1:29" x14ac:dyDescent="0.3">
      <c r="A477">
        <v>4.75</v>
      </c>
      <c r="B477">
        <v>28.2</v>
      </c>
      <c r="C477">
        <v>-170</v>
      </c>
      <c r="D477">
        <v>170</v>
      </c>
      <c r="E477">
        <v>0</v>
      </c>
      <c r="F477">
        <v>-167.17307690000001</v>
      </c>
      <c r="G477">
        <v>173.17307690000001</v>
      </c>
      <c r="H477">
        <v>-8.980769231</v>
      </c>
      <c r="I477">
        <v>-156</v>
      </c>
      <c r="J477">
        <v>162</v>
      </c>
      <c r="K477">
        <v>-5</v>
      </c>
      <c r="L477">
        <v>-8.5480096079999992</v>
      </c>
      <c r="M477">
        <v>8.8548057660000001</v>
      </c>
      <c r="N477">
        <v>-0.459210915</v>
      </c>
      <c r="O477">
        <v>-7.9767000970000002</v>
      </c>
      <c r="P477">
        <v>8.2834962549999993</v>
      </c>
      <c r="Q477">
        <v>-0.25566346499999998</v>
      </c>
      <c r="R477">
        <v>-0.42740048000000003</v>
      </c>
      <c r="S477">
        <v>0.44274028799999998</v>
      </c>
      <c r="T477">
        <v>-2.2960545999999998E-2</v>
      </c>
      <c r="U477">
        <v>-0.39883500500000002</v>
      </c>
      <c r="V477">
        <v>0.41417481299999998</v>
      </c>
      <c r="W477">
        <v>-1.2783173E-2</v>
      </c>
      <c r="X477">
        <v>0.50237600699999996</v>
      </c>
      <c r="Y477">
        <v>-2.0420299999999999E-2</v>
      </c>
      <c r="Z477">
        <v>1.3369716E-2</v>
      </c>
      <c r="AA477">
        <v>0.46939143700000002</v>
      </c>
      <c r="AB477">
        <v>-1.3635385E-2</v>
      </c>
      <c r="AC477">
        <v>-4.4853239999999997E-3</v>
      </c>
    </row>
    <row r="478" spans="1:29" x14ac:dyDescent="0.3">
      <c r="A478">
        <v>4.76</v>
      </c>
      <c r="B478">
        <v>28.2</v>
      </c>
      <c r="C478">
        <v>-170</v>
      </c>
      <c r="D478">
        <v>170</v>
      </c>
      <c r="E478">
        <v>0</v>
      </c>
      <c r="F478">
        <v>-164.6538462</v>
      </c>
      <c r="G478">
        <v>170.30769230000001</v>
      </c>
      <c r="H478">
        <v>-9.480769231</v>
      </c>
      <c r="I478">
        <v>-161</v>
      </c>
      <c r="J478">
        <v>132</v>
      </c>
      <c r="K478">
        <v>-5</v>
      </c>
      <c r="L478">
        <v>-8.4191945550000007</v>
      </c>
      <c r="M478">
        <v>8.7082909340000008</v>
      </c>
      <c r="N478">
        <v>-0.48477726199999999</v>
      </c>
      <c r="O478">
        <v>-8.2323635619999997</v>
      </c>
      <c r="P478">
        <v>6.7495154670000002</v>
      </c>
      <c r="Q478">
        <v>-0.25566346499999998</v>
      </c>
      <c r="R478">
        <v>-0.42095972799999998</v>
      </c>
      <c r="S478">
        <v>0.43541454699999999</v>
      </c>
      <c r="T478">
        <v>-2.4238862999999999E-2</v>
      </c>
      <c r="U478">
        <v>-0.411618178</v>
      </c>
      <c r="V478">
        <v>0.33747577299999998</v>
      </c>
      <c r="W478">
        <v>-1.2783173E-2</v>
      </c>
      <c r="X478">
        <v>0.49442791800000002</v>
      </c>
      <c r="Y478">
        <v>-2.0977514999999999E-2</v>
      </c>
      <c r="Z478">
        <v>1.7164990000000001E-2</v>
      </c>
      <c r="AA478">
        <v>0.43248959399999998</v>
      </c>
      <c r="AB478">
        <v>1.6192018999999998E-2</v>
      </c>
      <c r="AC478">
        <v>0.15250101399999999</v>
      </c>
    </row>
    <row r="479" spans="1:29" x14ac:dyDescent="0.3">
      <c r="A479">
        <v>4.7699999999999996</v>
      </c>
      <c r="B479">
        <v>28.2</v>
      </c>
      <c r="C479">
        <v>-170</v>
      </c>
      <c r="D479">
        <v>170</v>
      </c>
      <c r="E479">
        <v>0</v>
      </c>
      <c r="F479">
        <v>-157.94230769999999</v>
      </c>
      <c r="G479">
        <v>165.28846150000001</v>
      </c>
      <c r="H479">
        <v>-9.615384615</v>
      </c>
      <c r="I479">
        <v>-131</v>
      </c>
      <c r="J479">
        <v>163</v>
      </c>
      <c r="K479">
        <v>-4</v>
      </c>
      <c r="L479">
        <v>-8.0760155200000003</v>
      </c>
      <c r="M479">
        <v>8.4516441489999998</v>
      </c>
      <c r="N479">
        <v>-0.49166050900000002</v>
      </c>
      <c r="O479">
        <v>-6.6983827739999997</v>
      </c>
      <c r="P479">
        <v>8.3346289480000006</v>
      </c>
      <c r="Q479">
        <v>-0.204530772</v>
      </c>
      <c r="R479">
        <v>-0.40380077599999997</v>
      </c>
      <c r="S479">
        <v>0.42258220699999999</v>
      </c>
      <c r="T479">
        <v>-2.4583025000000001E-2</v>
      </c>
      <c r="U479">
        <v>-0.33491913899999998</v>
      </c>
      <c r="V479">
        <v>0.41673144699999998</v>
      </c>
      <c r="W479">
        <v>-1.0226539E-2</v>
      </c>
      <c r="X479">
        <v>0.47711243800000003</v>
      </c>
      <c r="Y479">
        <v>-2.2649161000000001E-2</v>
      </c>
      <c r="Z479">
        <v>1.0178235000000001E-2</v>
      </c>
      <c r="AA479">
        <v>0.43396566800000003</v>
      </c>
      <c r="AB479">
        <v>-3.4088462E-2</v>
      </c>
      <c r="AC479">
        <v>-0.12558907</v>
      </c>
    </row>
    <row r="480" spans="1:29" x14ac:dyDescent="0.3">
      <c r="A480">
        <v>4.78</v>
      </c>
      <c r="B480">
        <v>28.2</v>
      </c>
      <c r="C480">
        <v>-170</v>
      </c>
      <c r="D480">
        <v>170</v>
      </c>
      <c r="E480">
        <v>0</v>
      </c>
      <c r="F480">
        <v>-155.1538462</v>
      </c>
      <c r="G480">
        <v>163.5192308</v>
      </c>
      <c r="H480">
        <v>-9.5</v>
      </c>
      <c r="I480">
        <v>-167</v>
      </c>
      <c r="J480">
        <v>165</v>
      </c>
      <c r="K480">
        <v>-5</v>
      </c>
      <c r="L480">
        <v>-7.9334339719999996</v>
      </c>
      <c r="M480">
        <v>8.361178615</v>
      </c>
      <c r="N480">
        <v>-0.48576058300000002</v>
      </c>
      <c r="O480">
        <v>-8.5391597190000006</v>
      </c>
      <c r="P480">
        <v>8.4368943329999997</v>
      </c>
      <c r="Q480">
        <v>-0.25566346499999998</v>
      </c>
      <c r="R480">
        <v>-0.39667169899999999</v>
      </c>
      <c r="S480">
        <v>0.41805893100000002</v>
      </c>
      <c r="T480">
        <v>-2.4288028999999999E-2</v>
      </c>
      <c r="U480">
        <v>-0.42695798600000001</v>
      </c>
      <c r="V480">
        <v>0.42184471699999998</v>
      </c>
      <c r="W480">
        <v>-1.2783173E-2</v>
      </c>
      <c r="X480">
        <v>0.47038494800000002</v>
      </c>
      <c r="Y480">
        <v>-2.3321096999999999E-2</v>
      </c>
      <c r="Z480">
        <v>5.0891180000000001E-3</v>
      </c>
      <c r="AA480">
        <v>0.49005646899999999</v>
      </c>
      <c r="AB480">
        <v>-6.8176920000000002E-3</v>
      </c>
      <c r="AC480">
        <v>3.1397267999999999E-2</v>
      </c>
    </row>
    <row r="481" spans="1:29" x14ac:dyDescent="0.3">
      <c r="A481">
        <v>4.79</v>
      </c>
      <c r="B481">
        <v>28.2</v>
      </c>
      <c r="C481">
        <v>-170</v>
      </c>
      <c r="D481">
        <v>170</v>
      </c>
      <c r="E481">
        <v>0</v>
      </c>
      <c r="F481">
        <v>-156.30769230000001</v>
      </c>
      <c r="G481">
        <v>163.80769230000001</v>
      </c>
      <c r="H481">
        <v>-9.307692308</v>
      </c>
      <c r="I481">
        <v>-156</v>
      </c>
      <c r="J481">
        <v>166</v>
      </c>
      <c r="K481">
        <v>-7</v>
      </c>
      <c r="L481">
        <v>-7.9924332329999999</v>
      </c>
      <c r="M481">
        <v>8.3759284300000001</v>
      </c>
      <c r="N481">
        <v>-0.47592737299999999</v>
      </c>
      <c r="O481">
        <v>-7.9767000970000002</v>
      </c>
      <c r="P481">
        <v>8.4880270259999993</v>
      </c>
      <c r="Q481">
        <v>-0.35792885099999999</v>
      </c>
      <c r="R481">
        <v>-0.39962166199999999</v>
      </c>
      <c r="S481">
        <v>0.418796422</v>
      </c>
      <c r="T481">
        <v>-2.3796369000000001E-2</v>
      </c>
      <c r="U481">
        <v>-0.39883500500000002</v>
      </c>
      <c r="V481">
        <v>0.42440135099999998</v>
      </c>
      <c r="W481">
        <v>-1.7896443000000001E-2</v>
      </c>
      <c r="X481">
        <v>0.47251390100000001</v>
      </c>
      <c r="Y481">
        <v>-2.2255832E-2</v>
      </c>
      <c r="Z481">
        <v>8.1080860000000005E-3</v>
      </c>
      <c r="AA481">
        <v>0.47529573200000003</v>
      </c>
      <c r="AB481">
        <v>-2.0453077E-2</v>
      </c>
      <c r="AC481">
        <v>-1.3455972E-2</v>
      </c>
    </row>
    <row r="482" spans="1:29" x14ac:dyDescent="0.3">
      <c r="A482">
        <v>4.8</v>
      </c>
      <c r="B482">
        <v>28.2</v>
      </c>
      <c r="C482">
        <v>-170</v>
      </c>
      <c r="D482">
        <v>170</v>
      </c>
      <c r="E482">
        <v>0</v>
      </c>
      <c r="F482">
        <v>-159.55769230000001</v>
      </c>
      <c r="G482">
        <v>165.8846154</v>
      </c>
      <c r="H482">
        <v>-9.153846154</v>
      </c>
      <c r="I482">
        <v>-158</v>
      </c>
      <c r="J482">
        <v>167</v>
      </c>
      <c r="K482">
        <v>-11</v>
      </c>
      <c r="L482">
        <v>-8.1586144849999993</v>
      </c>
      <c r="M482">
        <v>8.4821270999999996</v>
      </c>
      <c r="N482">
        <v>-0.46806080500000002</v>
      </c>
      <c r="O482">
        <v>-8.0789654829999993</v>
      </c>
      <c r="P482">
        <v>8.5391597190000006</v>
      </c>
      <c r="Q482">
        <v>-0.56245962199999999</v>
      </c>
      <c r="R482">
        <v>-0.40793072400000002</v>
      </c>
      <c r="S482">
        <v>0.42410635499999999</v>
      </c>
      <c r="T482">
        <v>-2.340304E-2</v>
      </c>
      <c r="U482">
        <v>-0.403948274</v>
      </c>
      <c r="V482">
        <v>0.42695798600000001</v>
      </c>
      <c r="W482">
        <v>-2.8122980999999998E-2</v>
      </c>
      <c r="X482">
        <v>0.48037683199999998</v>
      </c>
      <c r="Y482">
        <v>-2.0993904000000001E-2</v>
      </c>
      <c r="Z482">
        <v>1.2679665999999999E-2</v>
      </c>
      <c r="AA482">
        <v>0.47972395299999998</v>
      </c>
      <c r="AB482">
        <v>-2.6418558000000002E-2</v>
      </c>
      <c r="AC482">
        <v>8.9706479999999995E-3</v>
      </c>
    </row>
    <row r="483" spans="1:29" x14ac:dyDescent="0.3">
      <c r="A483">
        <v>4.8099999999999996</v>
      </c>
      <c r="B483">
        <v>28.2</v>
      </c>
      <c r="C483">
        <v>-170</v>
      </c>
      <c r="D483">
        <v>170</v>
      </c>
      <c r="E483">
        <v>0</v>
      </c>
      <c r="F483">
        <v>-165.0961538</v>
      </c>
      <c r="G483">
        <v>170.8653846</v>
      </c>
      <c r="H483">
        <v>-9.211538462</v>
      </c>
      <c r="I483">
        <v>-159</v>
      </c>
      <c r="J483">
        <v>137</v>
      </c>
      <c r="K483">
        <v>-14</v>
      </c>
      <c r="L483">
        <v>-8.4418109379999997</v>
      </c>
      <c r="M483">
        <v>8.7368072439999995</v>
      </c>
      <c r="N483">
        <v>-0.47101076800000002</v>
      </c>
      <c r="O483">
        <v>-8.1300981760000006</v>
      </c>
      <c r="P483">
        <v>7.0051789309999997</v>
      </c>
      <c r="Q483">
        <v>-0.71585770100000001</v>
      </c>
      <c r="R483">
        <v>-0.42209054699999998</v>
      </c>
      <c r="S483">
        <v>0.43684036199999998</v>
      </c>
      <c r="T483">
        <v>-2.3550537999999999E-2</v>
      </c>
      <c r="U483">
        <v>-0.40650490900000003</v>
      </c>
      <c r="V483">
        <v>0.35025894699999999</v>
      </c>
      <c r="W483">
        <v>-3.5792885000000003E-2</v>
      </c>
      <c r="X483">
        <v>0.49590399200000002</v>
      </c>
      <c r="Y483">
        <v>-2.0616964000000002E-2</v>
      </c>
      <c r="Z483">
        <v>1.5439865000000001E-2</v>
      </c>
      <c r="AA483">
        <v>0.43691781600000001</v>
      </c>
      <c r="AB483">
        <v>-5.1132690000000001E-3</v>
      </c>
      <c r="AC483">
        <v>0.16147166199999999</v>
      </c>
    </row>
    <row r="484" spans="1:29" x14ac:dyDescent="0.3">
      <c r="A484">
        <v>4.82</v>
      </c>
      <c r="B484">
        <v>28.2</v>
      </c>
      <c r="C484">
        <v>-170</v>
      </c>
      <c r="D484">
        <v>170</v>
      </c>
      <c r="E484">
        <v>0</v>
      </c>
      <c r="F484">
        <v>-168.05769230000001</v>
      </c>
      <c r="G484">
        <v>174.3846154</v>
      </c>
      <c r="H484">
        <v>-9.557692308</v>
      </c>
      <c r="I484">
        <v>-165</v>
      </c>
      <c r="J484">
        <v>179</v>
      </c>
      <c r="K484">
        <v>-16</v>
      </c>
      <c r="L484">
        <v>-8.5932423750000009</v>
      </c>
      <c r="M484">
        <v>8.9167549899999994</v>
      </c>
      <c r="N484">
        <v>-0.48871054600000002</v>
      </c>
      <c r="O484">
        <v>-8.4368943329999997</v>
      </c>
      <c r="P484">
        <v>9.1527520340000006</v>
      </c>
      <c r="Q484">
        <v>-0.81812308700000003</v>
      </c>
      <c r="R484">
        <v>-0.42966211900000001</v>
      </c>
      <c r="S484">
        <v>0.44583774999999998</v>
      </c>
      <c r="T484">
        <v>-2.4435526999999999E-2</v>
      </c>
      <c r="U484">
        <v>-0.42184471699999998</v>
      </c>
      <c r="V484">
        <v>0.45763760199999998</v>
      </c>
      <c r="W484">
        <v>-4.0906154E-2</v>
      </c>
      <c r="X484">
        <v>0.50547008500000001</v>
      </c>
      <c r="Y484">
        <v>-2.1682228000000001E-2</v>
      </c>
      <c r="Z484">
        <v>1.4491047E-2</v>
      </c>
      <c r="AA484">
        <v>0.50776935300000003</v>
      </c>
      <c r="AB484">
        <v>-3.9201730999999997E-2</v>
      </c>
      <c r="AC484">
        <v>8.9706479999999995E-3</v>
      </c>
    </row>
    <row r="485" spans="1:29" x14ac:dyDescent="0.3">
      <c r="A485">
        <v>4.83</v>
      </c>
      <c r="B485">
        <v>28.2</v>
      </c>
      <c r="C485">
        <v>-170</v>
      </c>
      <c r="D485">
        <v>170</v>
      </c>
      <c r="E485">
        <v>0</v>
      </c>
      <c r="F485">
        <v>-168.9038462</v>
      </c>
      <c r="G485">
        <v>176.42307690000001</v>
      </c>
      <c r="H485">
        <v>-10.15384615</v>
      </c>
      <c r="I485">
        <v>-134</v>
      </c>
      <c r="J485">
        <v>180</v>
      </c>
      <c r="K485">
        <v>-13</v>
      </c>
      <c r="L485">
        <v>-8.6365084999999997</v>
      </c>
      <c r="M485">
        <v>9.0209870179999996</v>
      </c>
      <c r="N485">
        <v>-0.51919349699999995</v>
      </c>
      <c r="O485">
        <v>-6.8517808530000002</v>
      </c>
      <c r="P485">
        <v>9.2038847270000002</v>
      </c>
      <c r="Q485">
        <v>-0.66472500800000001</v>
      </c>
      <c r="R485">
        <v>-0.43182542499999998</v>
      </c>
      <c r="S485">
        <v>0.45104935099999999</v>
      </c>
      <c r="T485">
        <v>-2.5959675000000001E-2</v>
      </c>
      <c r="U485">
        <v>-0.34258904299999998</v>
      </c>
      <c r="V485">
        <v>0.46019423599999998</v>
      </c>
      <c r="W485">
        <v>-3.3236250000000002E-2</v>
      </c>
      <c r="X485">
        <v>0.50972799000000002</v>
      </c>
      <c r="Y485">
        <v>-2.3714425000000001E-2</v>
      </c>
      <c r="Z485">
        <v>1.1817103000000001E-2</v>
      </c>
      <c r="AA485">
        <v>0.46348714200000002</v>
      </c>
      <c r="AB485">
        <v>-6.1359232E-2</v>
      </c>
      <c r="AC485">
        <v>-0.14801569000000001</v>
      </c>
    </row>
    <row r="486" spans="1:29" x14ac:dyDescent="0.3">
      <c r="A486">
        <v>4.84</v>
      </c>
      <c r="B486">
        <v>28.2</v>
      </c>
      <c r="C486">
        <v>-170</v>
      </c>
      <c r="D486">
        <v>170</v>
      </c>
      <c r="E486">
        <v>0</v>
      </c>
      <c r="F486">
        <v>-170.4038462</v>
      </c>
      <c r="G486">
        <v>177.6153846</v>
      </c>
      <c r="H486">
        <v>-10.94230769</v>
      </c>
      <c r="I486">
        <v>-164</v>
      </c>
      <c r="J486">
        <v>171</v>
      </c>
      <c r="K486">
        <v>-12</v>
      </c>
      <c r="L486">
        <v>-8.7132075390000008</v>
      </c>
      <c r="M486">
        <v>9.0819529209999992</v>
      </c>
      <c r="N486">
        <v>-0.55950965900000005</v>
      </c>
      <c r="O486">
        <v>-8.3857616400000001</v>
      </c>
      <c r="P486">
        <v>8.7436904910000006</v>
      </c>
      <c r="Q486">
        <v>-0.613592315</v>
      </c>
      <c r="R486">
        <v>-0.43566037699999999</v>
      </c>
      <c r="S486">
        <v>0.45409764600000002</v>
      </c>
      <c r="T486">
        <v>-2.7975482999999999E-2</v>
      </c>
      <c r="U486">
        <v>-0.41928808200000001</v>
      </c>
      <c r="V486">
        <v>0.43718452499999999</v>
      </c>
      <c r="W486">
        <v>-3.0679616E-2</v>
      </c>
      <c r="X486">
        <v>0.51370203400000003</v>
      </c>
      <c r="Y486">
        <v>-2.4796077999999999E-2</v>
      </c>
      <c r="Z486">
        <v>1.6733708999999999E-2</v>
      </c>
      <c r="AA486">
        <v>0.49448469</v>
      </c>
      <c r="AB486">
        <v>-2.6418558000000002E-2</v>
      </c>
      <c r="AC486">
        <v>2.2426620000000001E-2</v>
      </c>
    </row>
    <row r="487" spans="1:29" x14ac:dyDescent="0.3">
      <c r="A487">
        <v>4.8499999999999996</v>
      </c>
      <c r="B487">
        <v>28.2</v>
      </c>
      <c r="C487">
        <v>-170</v>
      </c>
      <c r="D487">
        <v>170</v>
      </c>
      <c r="E487">
        <v>0</v>
      </c>
      <c r="F487">
        <v>-170.9038462</v>
      </c>
      <c r="G487">
        <v>177.5961538</v>
      </c>
      <c r="H487">
        <v>-11.78846154</v>
      </c>
      <c r="I487">
        <v>-163</v>
      </c>
      <c r="J487">
        <v>169</v>
      </c>
      <c r="K487">
        <v>-9</v>
      </c>
      <c r="L487">
        <v>-8.7387738860000006</v>
      </c>
      <c r="M487">
        <v>9.0809695999999995</v>
      </c>
      <c r="N487">
        <v>-0.60277578399999998</v>
      </c>
      <c r="O487">
        <v>-8.3346289480000006</v>
      </c>
      <c r="P487">
        <v>8.6414251049999997</v>
      </c>
      <c r="Q487">
        <v>-0.46019423599999998</v>
      </c>
      <c r="R487">
        <v>-0.43693869400000002</v>
      </c>
      <c r="S487">
        <v>0.45404847999999998</v>
      </c>
      <c r="T487">
        <v>-3.0138788999999999E-2</v>
      </c>
      <c r="U487">
        <v>-0.41673144699999998</v>
      </c>
      <c r="V487">
        <v>0.43207125499999999</v>
      </c>
      <c r="W487">
        <v>-2.3009712000000002E-2</v>
      </c>
      <c r="X487">
        <v>0.51441168500000001</v>
      </c>
      <c r="Y487">
        <v>-2.5795788E-2</v>
      </c>
      <c r="Z487">
        <v>2.2857901E-2</v>
      </c>
      <c r="AA487">
        <v>0.49005646899999999</v>
      </c>
      <c r="AB487">
        <v>-2.0453077E-2</v>
      </c>
      <c r="AC487">
        <v>1.3455972E-2</v>
      </c>
    </row>
    <row r="488" spans="1:29" x14ac:dyDescent="0.3">
      <c r="A488">
        <v>4.8600000000000003</v>
      </c>
      <c r="B488">
        <v>28.2</v>
      </c>
      <c r="C488">
        <v>-170</v>
      </c>
      <c r="D488">
        <v>170</v>
      </c>
      <c r="E488">
        <v>0</v>
      </c>
      <c r="F488">
        <v>-170.42307690000001</v>
      </c>
      <c r="G488">
        <v>177.9038462</v>
      </c>
      <c r="H488">
        <v>-12.34615385</v>
      </c>
      <c r="I488">
        <v>-165</v>
      </c>
      <c r="J488">
        <v>165</v>
      </c>
      <c r="K488">
        <v>-7</v>
      </c>
      <c r="L488">
        <v>-8.7141908600000004</v>
      </c>
      <c r="M488">
        <v>9.0967027359999992</v>
      </c>
      <c r="N488">
        <v>-0.631292093</v>
      </c>
      <c r="O488">
        <v>-8.4368943329999997</v>
      </c>
      <c r="P488">
        <v>8.4368943329999997</v>
      </c>
      <c r="Q488">
        <v>-0.35792885099999999</v>
      </c>
      <c r="R488">
        <v>-0.43570954299999998</v>
      </c>
      <c r="S488">
        <v>0.454835137</v>
      </c>
      <c r="T488">
        <v>-3.1564605000000003E-2</v>
      </c>
      <c r="U488">
        <v>-0.42184471699999998</v>
      </c>
      <c r="V488">
        <v>0.42184471699999998</v>
      </c>
      <c r="W488">
        <v>-1.7896443000000001E-2</v>
      </c>
      <c r="X488">
        <v>0.51415621099999997</v>
      </c>
      <c r="Y488">
        <v>-2.7418267999999999E-2</v>
      </c>
      <c r="Z488">
        <v>2.1822826E-2</v>
      </c>
      <c r="AA488">
        <v>0.48710432100000001</v>
      </c>
      <c r="AB488">
        <v>-1.1930962E-2</v>
      </c>
      <c r="AC488">
        <v>3.1397267999999999E-2</v>
      </c>
    </row>
    <row r="489" spans="1:29" x14ac:dyDescent="0.3">
      <c r="A489">
        <v>4.87</v>
      </c>
      <c r="B489">
        <v>28.2</v>
      </c>
      <c r="C489">
        <v>-170</v>
      </c>
      <c r="D489">
        <v>170</v>
      </c>
      <c r="E489">
        <v>0</v>
      </c>
      <c r="F489">
        <v>-170.5</v>
      </c>
      <c r="G489">
        <v>179.0192308</v>
      </c>
      <c r="H489">
        <v>-12.36538462</v>
      </c>
      <c r="I489">
        <v>-301</v>
      </c>
      <c r="J489">
        <v>297</v>
      </c>
      <c r="K489">
        <v>-11</v>
      </c>
      <c r="L489">
        <v>-8.7181241440000008</v>
      </c>
      <c r="M489">
        <v>9.1537353550000002</v>
      </c>
      <c r="N489">
        <v>-0.63227541399999998</v>
      </c>
      <c r="O489">
        <v>-15.39094057</v>
      </c>
      <c r="P489">
        <v>15.1864098</v>
      </c>
      <c r="Q489">
        <v>-0.56245962199999999</v>
      </c>
      <c r="R489">
        <v>-0.43590620699999999</v>
      </c>
      <c r="S489">
        <v>0.45768676800000002</v>
      </c>
      <c r="T489">
        <v>-3.1613770999999999E-2</v>
      </c>
      <c r="U489">
        <v>-0.76954702900000005</v>
      </c>
      <c r="V489">
        <v>0.75932049000000001</v>
      </c>
      <c r="W489">
        <v>-2.8122980999999998E-2</v>
      </c>
      <c r="X489">
        <v>0.51591614500000005</v>
      </c>
      <c r="Y489">
        <v>-2.8336034E-2</v>
      </c>
      <c r="Z489">
        <v>1.7251246000000001E-2</v>
      </c>
      <c r="AA489">
        <v>0.88269207299999997</v>
      </c>
      <c r="AB489">
        <v>-1.5339808E-2</v>
      </c>
      <c r="AC489">
        <v>6.7279858999999997E-2</v>
      </c>
    </row>
    <row r="490" spans="1:29" x14ac:dyDescent="0.3">
      <c r="A490">
        <v>4.88</v>
      </c>
      <c r="B490">
        <v>28.2</v>
      </c>
      <c r="C490">
        <v>-170</v>
      </c>
      <c r="D490">
        <v>170</v>
      </c>
      <c r="E490">
        <v>0</v>
      </c>
      <c r="F490">
        <v>-170.8653846</v>
      </c>
      <c r="G490">
        <v>180.30769230000001</v>
      </c>
      <c r="H490">
        <v>-11.80769231</v>
      </c>
      <c r="I490">
        <v>-162</v>
      </c>
      <c r="J490">
        <v>167</v>
      </c>
      <c r="K490">
        <v>-9</v>
      </c>
      <c r="L490">
        <v>-8.7368072439999995</v>
      </c>
      <c r="M490">
        <v>9.2196178639999999</v>
      </c>
      <c r="N490">
        <v>-0.60375910499999996</v>
      </c>
      <c r="O490">
        <v>-8.2834962549999993</v>
      </c>
      <c r="P490">
        <v>8.5391597190000006</v>
      </c>
      <c r="Q490">
        <v>-0.46019423599999998</v>
      </c>
      <c r="R490">
        <v>-0.43684036199999998</v>
      </c>
      <c r="S490">
        <v>0.460980893</v>
      </c>
      <c r="T490">
        <v>-3.0187954999999999E-2</v>
      </c>
      <c r="U490">
        <v>-0.41417481299999998</v>
      </c>
      <c r="V490">
        <v>0.42695798600000001</v>
      </c>
      <c r="W490">
        <v>-2.3009712000000002E-2</v>
      </c>
      <c r="X490">
        <v>0.51835734300000003</v>
      </c>
      <c r="Y490">
        <v>-2.8172147000000002E-2</v>
      </c>
      <c r="Z490">
        <v>1.0609515999999999E-2</v>
      </c>
      <c r="AA490">
        <v>0.48562824799999998</v>
      </c>
      <c r="AB490">
        <v>-1.9600866000000002E-2</v>
      </c>
      <c r="AC490">
        <v>1.7941295999999999E-2</v>
      </c>
    </row>
    <row r="491" spans="1:29" x14ac:dyDescent="0.3">
      <c r="A491">
        <v>4.8899999999999997</v>
      </c>
      <c r="B491">
        <v>28.2</v>
      </c>
      <c r="C491">
        <v>-170</v>
      </c>
      <c r="D491">
        <v>170</v>
      </c>
      <c r="E491">
        <v>0</v>
      </c>
      <c r="F491">
        <v>-171.57692309999999</v>
      </c>
      <c r="G491">
        <v>179.92307690000001</v>
      </c>
      <c r="H491">
        <v>-10.86538462</v>
      </c>
      <c r="I491">
        <v>-162</v>
      </c>
      <c r="J491">
        <v>173</v>
      </c>
      <c r="K491">
        <v>-14</v>
      </c>
      <c r="L491">
        <v>-8.7731901210000007</v>
      </c>
      <c r="M491">
        <v>9.1999514429999998</v>
      </c>
      <c r="N491">
        <v>-0.55557637500000001</v>
      </c>
      <c r="O491">
        <v>-8.2834962549999993</v>
      </c>
      <c r="P491">
        <v>8.8459558769999997</v>
      </c>
      <c r="Q491">
        <v>-0.71585770100000001</v>
      </c>
      <c r="R491">
        <v>-0.43865950599999998</v>
      </c>
      <c r="S491">
        <v>0.45999757200000002</v>
      </c>
      <c r="T491">
        <v>-2.7778819E-2</v>
      </c>
      <c r="U491">
        <v>-0.41417481299999998</v>
      </c>
      <c r="V491">
        <v>0.44229779400000002</v>
      </c>
      <c r="W491">
        <v>-3.5792885000000003E-2</v>
      </c>
      <c r="X491">
        <v>0.51883990599999996</v>
      </c>
      <c r="Y491">
        <v>-2.5631900999999999E-2</v>
      </c>
      <c r="Z491">
        <v>1.1299566E-2</v>
      </c>
      <c r="AA491">
        <v>0.49448469</v>
      </c>
      <c r="AB491">
        <v>-3.3236250000000002E-2</v>
      </c>
      <c r="AC491">
        <v>1.3455972E-2</v>
      </c>
    </row>
    <row r="492" spans="1:29" x14ac:dyDescent="0.3">
      <c r="A492">
        <v>4.9000000000000004</v>
      </c>
      <c r="B492">
        <v>28.2</v>
      </c>
      <c r="C492">
        <v>-170</v>
      </c>
      <c r="D492">
        <v>170</v>
      </c>
      <c r="E492">
        <v>0</v>
      </c>
      <c r="F492">
        <v>-172.78846150000001</v>
      </c>
      <c r="G492">
        <v>178.1538462</v>
      </c>
      <c r="H492">
        <v>-9.903846154</v>
      </c>
      <c r="I492">
        <v>-167</v>
      </c>
      <c r="J492">
        <v>182</v>
      </c>
      <c r="K492">
        <v>-13</v>
      </c>
      <c r="L492">
        <v>-8.8351393460000001</v>
      </c>
      <c r="M492">
        <v>9.1094859100000001</v>
      </c>
      <c r="N492">
        <v>-0.50641032399999997</v>
      </c>
      <c r="O492">
        <v>-8.5391597190000006</v>
      </c>
      <c r="P492">
        <v>9.3061501129999993</v>
      </c>
      <c r="Q492">
        <v>-0.66472500800000001</v>
      </c>
      <c r="R492">
        <v>-0.441756967</v>
      </c>
      <c r="S492">
        <v>0.45547429499999997</v>
      </c>
      <c r="T492">
        <v>-2.5320516000000001E-2</v>
      </c>
      <c r="U492">
        <v>-0.42695798600000001</v>
      </c>
      <c r="V492">
        <v>0.46530750599999998</v>
      </c>
      <c r="W492">
        <v>-3.3236250000000002E-2</v>
      </c>
      <c r="X492">
        <v>0.51801671100000002</v>
      </c>
      <c r="Y492">
        <v>-2.1452787000000001E-2</v>
      </c>
      <c r="Z492">
        <v>2.0356470000000002E-2</v>
      </c>
      <c r="AA492">
        <v>0.51514972199999998</v>
      </c>
      <c r="AB492">
        <v>-3.4940673999999998E-2</v>
      </c>
      <c r="AC492">
        <v>-8.9706479999999995E-3</v>
      </c>
    </row>
    <row r="493" spans="1:29" x14ac:dyDescent="0.3">
      <c r="A493">
        <v>4.91</v>
      </c>
      <c r="B493">
        <v>28.2</v>
      </c>
      <c r="C493">
        <v>-170</v>
      </c>
      <c r="D493">
        <v>170</v>
      </c>
      <c r="E493">
        <v>0</v>
      </c>
      <c r="F493">
        <v>-172.78846150000001</v>
      </c>
      <c r="G493">
        <v>177.3846154</v>
      </c>
      <c r="H493">
        <v>-9.288461538</v>
      </c>
      <c r="I493">
        <v>-172</v>
      </c>
      <c r="J493">
        <v>148</v>
      </c>
      <c r="K493">
        <v>-19</v>
      </c>
      <c r="L493">
        <v>-8.8351393460000001</v>
      </c>
      <c r="M493">
        <v>9.0701530689999998</v>
      </c>
      <c r="N493">
        <v>-0.47494405200000001</v>
      </c>
      <c r="O493">
        <v>-8.7948231840000002</v>
      </c>
      <c r="P493">
        <v>7.5676385540000002</v>
      </c>
      <c r="Q493">
        <v>-0.97152116600000005</v>
      </c>
      <c r="R493">
        <v>-0.441756967</v>
      </c>
      <c r="S493">
        <v>0.45350765300000001</v>
      </c>
      <c r="T493">
        <v>-2.3747203000000001E-2</v>
      </c>
      <c r="U493">
        <v>-0.43974115899999999</v>
      </c>
      <c r="V493">
        <v>0.37838192799999998</v>
      </c>
      <c r="W493">
        <v>-4.8576057999999998E-2</v>
      </c>
      <c r="X493">
        <v>0.51688126999999995</v>
      </c>
      <c r="Y493">
        <v>-1.9748364000000001E-2</v>
      </c>
      <c r="Z493">
        <v>2.1046519999999999E-2</v>
      </c>
      <c r="AA493">
        <v>0.47234358399999998</v>
      </c>
      <c r="AB493">
        <v>-1.1930962E-2</v>
      </c>
      <c r="AC493">
        <v>0.19286892899999999</v>
      </c>
    </row>
    <row r="494" spans="1:29" x14ac:dyDescent="0.3">
      <c r="A494">
        <v>4.92</v>
      </c>
      <c r="B494">
        <v>28.2</v>
      </c>
      <c r="C494">
        <v>-170</v>
      </c>
      <c r="D494">
        <v>170</v>
      </c>
      <c r="E494">
        <v>0</v>
      </c>
      <c r="F494">
        <v>-171.53846150000001</v>
      </c>
      <c r="G494">
        <v>177.8653846</v>
      </c>
      <c r="H494">
        <v>-9.269230769</v>
      </c>
      <c r="I494">
        <v>-136</v>
      </c>
      <c r="J494">
        <v>180</v>
      </c>
      <c r="K494">
        <v>-14</v>
      </c>
      <c r="L494">
        <v>-8.7712234789999997</v>
      </c>
      <c r="M494">
        <v>9.0947360939999999</v>
      </c>
      <c r="N494">
        <v>-0.47396073100000002</v>
      </c>
      <c r="O494">
        <v>-6.9540462380000001</v>
      </c>
      <c r="P494">
        <v>9.2038847270000002</v>
      </c>
      <c r="Q494">
        <v>-0.71585770100000001</v>
      </c>
      <c r="R494">
        <v>-0.438561174</v>
      </c>
      <c r="S494">
        <v>0.45473680500000002</v>
      </c>
      <c r="T494">
        <v>-2.3698037000000002E-2</v>
      </c>
      <c r="U494">
        <v>-0.34770231200000001</v>
      </c>
      <c r="V494">
        <v>0.46019423599999998</v>
      </c>
      <c r="W494">
        <v>-3.5792885000000003E-2</v>
      </c>
      <c r="X494">
        <v>0.51574582800000002</v>
      </c>
      <c r="Y494">
        <v>-2.1190568E-2</v>
      </c>
      <c r="Z494">
        <v>1.3197202999999999E-2</v>
      </c>
      <c r="AA494">
        <v>0.46643929000000001</v>
      </c>
      <c r="AB494">
        <v>-6.1359232E-2</v>
      </c>
      <c r="AC494">
        <v>-0.13455971799999999</v>
      </c>
    </row>
    <row r="495" spans="1:29" x14ac:dyDescent="0.3">
      <c r="A495">
        <v>4.93</v>
      </c>
      <c r="B495">
        <v>28.2</v>
      </c>
      <c r="C495">
        <v>-170</v>
      </c>
      <c r="D495">
        <v>170</v>
      </c>
      <c r="E495">
        <v>0</v>
      </c>
      <c r="F495">
        <v>-171.57692309999999</v>
      </c>
      <c r="G495">
        <v>179.9038462</v>
      </c>
      <c r="H495">
        <v>-9.538461538</v>
      </c>
      <c r="I495">
        <v>-168</v>
      </c>
      <c r="J495">
        <v>172</v>
      </c>
      <c r="K495">
        <v>-12</v>
      </c>
      <c r="L495">
        <v>-8.7731901210000007</v>
      </c>
      <c r="M495">
        <v>9.1989681220000001</v>
      </c>
      <c r="N495">
        <v>-0.48772722499999999</v>
      </c>
      <c r="O495">
        <v>-8.5902924120000002</v>
      </c>
      <c r="P495">
        <v>8.7948231840000002</v>
      </c>
      <c r="Q495">
        <v>-0.613592315</v>
      </c>
      <c r="R495">
        <v>-0.43865950599999998</v>
      </c>
      <c r="S495">
        <v>0.45994840599999998</v>
      </c>
      <c r="T495">
        <v>-2.4386360999999999E-2</v>
      </c>
      <c r="U495">
        <v>-0.42951462099999999</v>
      </c>
      <c r="V495">
        <v>0.43974115899999999</v>
      </c>
      <c r="W495">
        <v>-3.0679616E-2</v>
      </c>
      <c r="X495">
        <v>0.51881151999999997</v>
      </c>
      <c r="Y495">
        <v>-2.3353874E-2</v>
      </c>
      <c r="Z495">
        <v>5.4341420000000003E-3</v>
      </c>
      <c r="AA495">
        <v>0.50186505800000003</v>
      </c>
      <c r="AB495">
        <v>-2.3861923E-2</v>
      </c>
      <c r="AC495">
        <v>3.5882591999999998E-2</v>
      </c>
    </row>
    <row r="496" spans="1:29" x14ac:dyDescent="0.3">
      <c r="A496">
        <v>4.9400000000000004</v>
      </c>
      <c r="B496">
        <v>28.2</v>
      </c>
      <c r="C496">
        <v>-170</v>
      </c>
      <c r="D496">
        <v>170</v>
      </c>
      <c r="E496">
        <v>0</v>
      </c>
      <c r="F496">
        <v>-169.9038462</v>
      </c>
      <c r="G496">
        <v>179.67307690000001</v>
      </c>
      <c r="H496">
        <v>-9.634615385</v>
      </c>
      <c r="I496">
        <v>-163</v>
      </c>
      <c r="J496">
        <v>171</v>
      </c>
      <c r="K496">
        <v>-6</v>
      </c>
      <c r="L496">
        <v>-8.6876411929999993</v>
      </c>
      <c r="M496">
        <v>9.1871682700000008</v>
      </c>
      <c r="N496">
        <v>-0.49264383</v>
      </c>
      <c r="O496">
        <v>-8.3346289480000006</v>
      </c>
      <c r="P496">
        <v>8.7436904910000006</v>
      </c>
      <c r="Q496">
        <v>-0.30679615799999999</v>
      </c>
      <c r="R496">
        <v>-0.43438206000000001</v>
      </c>
      <c r="S496">
        <v>0.45935841399999999</v>
      </c>
      <c r="T496">
        <v>-2.4632191000000001E-2</v>
      </c>
      <c r="U496">
        <v>-0.41673144699999998</v>
      </c>
      <c r="V496">
        <v>0.43718452499999999</v>
      </c>
      <c r="W496">
        <v>-1.5339808E-2</v>
      </c>
      <c r="X496">
        <v>0.51600130300000002</v>
      </c>
      <c r="Y496">
        <v>-2.4746911999999999E-2</v>
      </c>
      <c r="Z496">
        <v>-6.0379400000000005E-4</v>
      </c>
      <c r="AA496">
        <v>0.49300861600000001</v>
      </c>
      <c r="AB496">
        <v>-1.7044231E-2</v>
      </c>
      <c r="AC496">
        <v>-8.9706479999999995E-3</v>
      </c>
    </row>
    <row r="497" spans="1:29" x14ac:dyDescent="0.3">
      <c r="A497">
        <v>4.95</v>
      </c>
      <c r="B497">
        <v>28.2</v>
      </c>
      <c r="C497">
        <v>-170</v>
      </c>
      <c r="D497">
        <v>170</v>
      </c>
      <c r="E497">
        <v>0</v>
      </c>
      <c r="F497">
        <v>-167.0192308</v>
      </c>
      <c r="G497">
        <v>177.28846150000001</v>
      </c>
      <c r="H497">
        <v>-9.5</v>
      </c>
      <c r="I497">
        <v>-166</v>
      </c>
      <c r="J497">
        <v>173</v>
      </c>
      <c r="K497">
        <v>-2</v>
      </c>
      <c r="L497">
        <v>-8.5401430400000002</v>
      </c>
      <c r="M497">
        <v>9.0652364639999998</v>
      </c>
      <c r="N497">
        <v>-0.48576058300000002</v>
      </c>
      <c r="O497">
        <v>-8.4880270259999993</v>
      </c>
      <c r="P497">
        <v>8.8459558769999997</v>
      </c>
      <c r="Q497">
        <v>-0.102265386</v>
      </c>
      <c r="R497">
        <v>-0.427007152</v>
      </c>
      <c r="S497">
        <v>0.45326182300000001</v>
      </c>
      <c r="T497">
        <v>-2.4288028999999999E-2</v>
      </c>
      <c r="U497">
        <v>-0.42440135099999998</v>
      </c>
      <c r="V497">
        <v>0.44229779400000002</v>
      </c>
      <c r="W497">
        <v>-5.1132690000000001E-3</v>
      </c>
      <c r="X497">
        <v>0.50822352999999998</v>
      </c>
      <c r="Y497">
        <v>-2.4943575999999999E-2</v>
      </c>
      <c r="Z497">
        <v>-3.4502489999999999E-3</v>
      </c>
      <c r="AA497">
        <v>0.50038898499999995</v>
      </c>
      <c r="AB497">
        <v>-9.374327E-3</v>
      </c>
      <c r="AC497">
        <v>-2.2426620000000001E-2</v>
      </c>
    </row>
    <row r="498" spans="1:29" x14ac:dyDescent="0.3">
      <c r="A498">
        <v>4.96</v>
      </c>
      <c r="B498">
        <v>28.2</v>
      </c>
      <c r="C498">
        <v>-170</v>
      </c>
      <c r="D498">
        <v>170</v>
      </c>
      <c r="E498">
        <v>0</v>
      </c>
      <c r="F498">
        <v>-165.8846154</v>
      </c>
      <c r="G498">
        <v>175.96153849999999</v>
      </c>
      <c r="H498">
        <v>-9.096153846</v>
      </c>
      <c r="I498">
        <v>-165</v>
      </c>
      <c r="J498">
        <v>138</v>
      </c>
      <c r="K498">
        <v>0</v>
      </c>
      <c r="L498">
        <v>-8.4821270999999996</v>
      </c>
      <c r="M498">
        <v>8.9973873139999991</v>
      </c>
      <c r="N498">
        <v>-0.465110841</v>
      </c>
      <c r="O498">
        <v>-8.4368943329999997</v>
      </c>
      <c r="P498">
        <v>7.0563116240000001</v>
      </c>
      <c r="Q498">
        <v>0</v>
      </c>
      <c r="R498">
        <v>-0.42410635499999999</v>
      </c>
      <c r="S498">
        <v>0.44986936599999999</v>
      </c>
      <c r="T498">
        <v>-2.3255542000000001E-2</v>
      </c>
      <c r="U498">
        <v>-0.42184471699999998</v>
      </c>
      <c r="V498">
        <v>0.35281558099999999</v>
      </c>
      <c r="W498">
        <v>0</v>
      </c>
      <c r="X498">
        <v>0.50459011799999998</v>
      </c>
      <c r="Y498">
        <v>-2.4091365E-2</v>
      </c>
      <c r="Z498">
        <v>-4.3990679999999999E-3</v>
      </c>
      <c r="AA498">
        <v>0.44725033199999997</v>
      </c>
      <c r="AB498">
        <v>2.3009712000000002E-2</v>
      </c>
      <c r="AC498">
        <v>0.121103746</v>
      </c>
    </row>
    <row r="499" spans="1:29" x14ac:dyDescent="0.3">
      <c r="A499">
        <v>4.97</v>
      </c>
      <c r="B499">
        <v>28.2</v>
      </c>
      <c r="C499">
        <v>-170</v>
      </c>
      <c r="D499">
        <v>170</v>
      </c>
      <c r="E499">
        <v>0</v>
      </c>
      <c r="F499">
        <v>-164.9807692</v>
      </c>
      <c r="G499">
        <v>175.5192308</v>
      </c>
      <c r="H499">
        <v>-8.269230769</v>
      </c>
      <c r="I499">
        <v>-164</v>
      </c>
      <c r="J499">
        <v>169</v>
      </c>
      <c r="K499">
        <v>-2</v>
      </c>
      <c r="L499">
        <v>-8.435911012</v>
      </c>
      <c r="M499">
        <v>8.97477093</v>
      </c>
      <c r="N499">
        <v>-0.42282803800000002</v>
      </c>
      <c r="O499">
        <v>-8.3857616400000001</v>
      </c>
      <c r="P499">
        <v>8.6414251049999997</v>
      </c>
      <c r="Q499">
        <v>-0.102265386</v>
      </c>
      <c r="R499">
        <v>-0.42179555099999999</v>
      </c>
      <c r="S499">
        <v>0.44873854699999999</v>
      </c>
      <c r="T499">
        <v>-2.1141402E-2</v>
      </c>
      <c r="U499">
        <v>-0.41928808200000001</v>
      </c>
      <c r="V499">
        <v>0.43207125499999999</v>
      </c>
      <c r="W499">
        <v>-5.1132690000000001E-3</v>
      </c>
      <c r="X499">
        <v>0.502603095</v>
      </c>
      <c r="Y499">
        <v>-2.3075267E-2</v>
      </c>
      <c r="Z499">
        <v>-1.0178235000000001E-2</v>
      </c>
      <c r="AA499">
        <v>0.49153254299999999</v>
      </c>
      <c r="AB499">
        <v>-7.669904E-3</v>
      </c>
      <c r="AC499">
        <v>-1.3455972E-2</v>
      </c>
    </row>
    <row r="500" spans="1:29" x14ac:dyDescent="0.3">
      <c r="A500">
        <v>4.9800000000000004</v>
      </c>
      <c r="B500">
        <v>28.2</v>
      </c>
      <c r="C500">
        <v>-170</v>
      </c>
      <c r="D500">
        <v>170</v>
      </c>
      <c r="E500">
        <v>0</v>
      </c>
      <c r="F500">
        <v>-165</v>
      </c>
      <c r="G500">
        <v>176.28846150000001</v>
      </c>
      <c r="H500">
        <v>-7.096153846</v>
      </c>
      <c r="I500">
        <v>-132</v>
      </c>
      <c r="J500">
        <v>175</v>
      </c>
      <c r="K500">
        <v>-10</v>
      </c>
      <c r="L500">
        <v>-8.4368943329999997</v>
      </c>
      <c r="M500">
        <v>9.0141037710000003</v>
      </c>
      <c r="N500">
        <v>-0.36284545600000001</v>
      </c>
      <c r="O500">
        <v>-6.7495154670000002</v>
      </c>
      <c r="P500">
        <v>8.9482212630000006</v>
      </c>
      <c r="Q500">
        <v>-0.51132692899999999</v>
      </c>
      <c r="R500">
        <v>-0.42184471699999998</v>
      </c>
      <c r="S500">
        <v>0.45070518900000001</v>
      </c>
      <c r="T500">
        <v>-1.8142273E-2</v>
      </c>
      <c r="U500">
        <v>-0.33747577299999998</v>
      </c>
      <c r="V500">
        <v>0.447411063</v>
      </c>
      <c r="W500">
        <v>-2.5566346E-2</v>
      </c>
      <c r="X500">
        <v>0.50376692300000003</v>
      </c>
      <c r="Y500">
        <v>-2.1715005999999999E-2</v>
      </c>
      <c r="Z500">
        <v>-1.8803858E-2</v>
      </c>
      <c r="AA500">
        <v>0.453154626</v>
      </c>
      <c r="AB500">
        <v>-5.3689328000000001E-2</v>
      </c>
      <c r="AC500">
        <v>-0.14801569000000001</v>
      </c>
    </row>
    <row r="501" spans="1:29" x14ac:dyDescent="0.3">
      <c r="A501">
        <v>4.99</v>
      </c>
      <c r="B501">
        <v>28.2</v>
      </c>
      <c r="C501">
        <v>-170</v>
      </c>
      <c r="D501">
        <v>170</v>
      </c>
      <c r="E501">
        <v>0</v>
      </c>
      <c r="F501">
        <v>-166</v>
      </c>
      <c r="G501">
        <v>175.9038462</v>
      </c>
      <c r="H501">
        <v>-5.980769231</v>
      </c>
      <c r="I501">
        <v>-162</v>
      </c>
      <c r="J501">
        <v>180</v>
      </c>
      <c r="K501">
        <v>-14</v>
      </c>
      <c r="L501">
        <v>-8.4880270259999993</v>
      </c>
      <c r="M501">
        <v>8.9944373510000002</v>
      </c>
      <c r="N501">
        <v>-0.305812837</v>
      </c>
      <c r="O501">
        <v>-8.2834962549999993</v>
      </c>
      <c r="P501">
        <v>9.2038847270000002</v>
      </c>
      <c r="Q501">
        <v>-0.71585770100000001</v>
      </c>
      <c r="R501">
        <v>-0.42440135099999998</v>
      </c>
      <c r="S501">
        <v>0.44972186800000002</v>
      </c>
      <c r="T501">
        <v>-1.5290642E-2</v>
      </c>
      <c r="U501">
        <v>-0.41417481299999998</v>
      </c>
      <c r="V501">
        <v>0.46019423599999998</v>
      </c>
      <c r="W501">
        <v>-3.5792885000000003E-2</v>
      </c>
      <c r="X501">
        <v>0.50467527599999995</v>
      </c>
      <c r="Y501">
        <v>-1.8633932999999998E-2</v>
      </c>
      <c r="Z501">
        <v>-1.7596271E-2</v>
      </c>
      <c r="AA501">
        <v>0.50481720600000002</v>
      </c>
      <c r="AB501">
        <v>-3.9201730999999997E-2</v>
      </c>
      <c r="AC501">
        <v>-1.7941295999999999E-2</v>
      </c>
    </row>
    <row r="502" spans="1:29" x14ac:dyDescent="0.3">
      <c r="A502">
        <v>5</v>
      </c>
      <c r="B502">
        <v>28.2</v>
      </c>
      <c r="C502">
        <v>-170</v>
      </c>
      <c r="D502">
        <v>170</v>
      </c>
      <c r="E502">
        <v>0</v>
      </c>
      <c r="F502">
        <v>-169.4038462</v>
      </c>
      <c r="G502">
        <v>174.5</v>
      </c>
      <c r="H502">
        <v>-5.173076923</v>
      </c>
      <c r="I502">
        <v>-340</v>
      </c>
      <c r="J502">
        <v>367</v>
      </c>
      <c r="K502">
        <v>-10</v>
      </c>
      <c r="L502">
        <v>-8.6620748459999994</v>
      </c>
      <c r="M502">
        <v>8.9226549160000008</v>
      </c>
      <c r="N502">
        <v>-0.26451335399999998</v>
      </c>
      <c r="O502">
        <v>-17.385115599999999</v>
      </c>
      <c r="P502">
        <v>18.765698310000001</v>
      </c>
      <c r="Q502">
        <v>-0.51132692899999999</v>
      </c>
      <c r="R502">
        <v>-0.43310374200000001</v>
      </c>
      <c r="S502">
        <v>0.44613274600000002</v>
      </c>
      <c r="T502">
        <v>-1.3225667999999999E-2</v>
      </c>
      <c r="U502">
        <v>-0.86925578000000003</v>
      </c>
      <c r="V502">
        <v>0.938284915</v>
      </c>
      <c r="W502">
        <v>-2.5566346E-2</v>
      </c>
      <c r="X502">
        <v>0.50762742299999997</v>
      </c>
      <c r="Y502">
        <v>-1.3160112999999999E-2</v>
      </c>
      <c r="Z502">
        <v>3.45025E-4</v>
      </c>
      <c r="AA502">
        <v>1.043584107</v>
      </c>
      <c r="AB502">
        <v>-4.0053943000000002E-2</v>
      </c>
      <c r="AC502">
        <v>-7.6250506999999995E-2</v>
      </c>
    </row>
    <row r="503" spans="1:29" x14ac:dyDescent="0.3">
      <c r="A503">
        <v>5.01</v>
      </c>
      <c r="B503">
        <v>28.2</v>
      </c>
      <c r="C503">
        <v>-170</v>
      </c>
      <c r="D503">
        <v>170</v>
      </c>
      <c r="E503">
        <v>0</v>
      </c>
      <c r="F503">
        <v>-171.3846154</v>
      </c>
      <c r="G503">
        <v>174.17307690000001</v>
      </c>
      <c r="H503">
        <v>-4.903846154</v>
      </c>
      <c r="I503">
        <v>0</v>
      </c>
      <c r="J503">
        <v>0</v>
      </c>
      <c r="K503">
        <v>-9</v>
      </c>
      <c r="L503">
        <v>-8.7633569110000007</v>
      </c>
      <c r="M503">
        <v>8.9059384589999997</v>
      </c>
      <c r="N503">
        <v>-0.25074686000000002</v>
      </c>
      <c r="O503">
        <v>0</v>
      </c>
      <c r="P503">
        <v>0</v>
      </c>
      <c r="Q503">
        <v>-0.46019423599999998</v>
      </c>
      <c r="R503">
        <v>-0.43816784600000003</v>
      </c>
      <c r="S503">
        <v>0.44529692300000001</v>
      </c>
      <c r="T503">
        <v>-1.2537342999999999E-2</v>
      </c>
      <c r="U503">
        <v>0</v>
      </c>
      <c r="V503">
        <v>0</v>
      </c>
      <c r="W503">
        <v>-2.3009712000000002E-2</v>
      </c>
      <c r="X503">
        <v>0.51006862200000003</v>
      </c>
      <c r="Y503">
        <v>-1.0734588E-2</v>
      </c>
      <c r="Z503">
        <v>9.4881849999999997E-3</v>
      </c>
      <c r="AA503">
        <v>0</v>
      </c>
      <c r="AB503">
        <v>-1.5339808E-2</v>
      </c>
      <c r="AC503">
        <v>4.0367914999999997E-2</v>
      </c>
    </row>
    <row r="504" spans="1:29" x14ac:dyDescent="0.3">
      <c r="A504">
        <v>5.0199999999999996</v>
      </c>
      <c r="B504">
        <v>28.2</v>
      </c>
      <c r="C504">
        <v>-170</v>
      </c>
      <c r="D504">
        <v>170</v>
      </c>
      <c r="E504">
        <v>0</v>
      </c>
      <c r="F504">
        <v>-170.57692309999999</v>
      </c>
      <c r="G504">
        <v>175.3846154</v>
      </c>
      <c r="H504">
        <v>-5.134615385</v>
      </c>
      <c r="I504">
        <v>-297</v>
      </c>
      <c r="J504">
        <v>313</v>
      </c>
      <c r="K504">
        <v>-8</v>
      </c>
      <c r="L504">
        <v>-8.7220574289999995</v>
      </c>
      <c r="M504">
        <v>8.9678876830000007</v>
      </c>
      <c r="N504">
        <v>-0.26254671200000002</v>
      </c>
      <c r="O504">
        <v>-15.1864098</v>
      </c>
      <c r="P504">
        <v>16.00453289</v>
      </c>
      <c r="Q504">
        <v>-0.40906154300000003</v>
      </c>
      <c r="R504">
        <v>-0.436102871</v>
      </c>
      <c r="S504">
        <v>0.44839438399999998</v>
      </c>
      <c r="T504">
        <v>-1.3127336E-2</v>
      </c>
      <c r="U504">
        <v>-0.75932049000000001</v>
      </c>
      <c r="V504">
        <v>0.80022664399999999</v>
      </c>
      <c r="W504">
        <v>-2.0453077E-2</v>
      </c>
      <c r="X504">
        <v>0.51066472900000004</v>
      </c>
      <c r="Y504">
        <v>-1.2848728E-2</v>
      </c>
      <c r="Z504">
        <v>1.466356E-3</v>
      </c>
      <c r="AA504">
        <v>0.90040495799999998</v>
      </c>
      <c r="AB504">
        <v>-2.727077E-2</v>
      </c>
      <c r="AC504">
        <v>-3.5882591999999998E-2</v>
      </c>
    </row>
    <row r="505" spans="1:29" x14ac:dyDescent="0.3">
      <c r="A505">
        <v>5.03</v>
      </c>
      <c r="B505">
        <v>28.2</v>
      </c>
      <c r="C505">
        <v>-170</v>
      </c>
      <c r="D505">
        <v>170</v>
      </c>
      <c r="E505">
        <v>0</v>
      </c>
      <c r="F505">
        <v>-170.55769230000001</v>
      </c>
      <c r="G505">
        <v>177.3653846</v>
      </c>
      <c r="H505">
        <v>-5.596153846</v>
      </c>
      <c r="I505">
        <v>0</v>
      </c>
      <c r="J505">
        <v>0</v>
      </c>
      <c r="K505">
        <v>-4</v>
      </c>
      <c r="L505">
        <v>-8.7210741079999998</v>
      </c>
      <c r="M505">
        <v>9.0691697480000002</v>
      </c>
      <c r="N505">
        <v>-0.28614641600000001</v>
      </c>
      <c r="O505">
        <v>0</v>
      </c>
      <c r="P505">
        <v>0</v>
      </c>
      <c r="Q505">
        <v>-0.204530772</v>
      </c>
      <c r="R505">
        <v>-0.43605370500000001</v>
      </c>
      <c r="S505">
        <v>0.45345848700000002</v>
      </c>
      <c r="T505">
        <v>-1.4307321E-2</v>
      </c>
      <c r="U505">
        <v>0</v>
      </c>
      <c r="V505">
        <v>0</v>
      </c>
      <c r="W505">
        <v>-1.0226539E-2</v>
      </c>
      <c r="X505">
        <v>0.51356010399999996</v>
      </c>
      <c r="Y505">
        <v>-1.5339808E-2</v>
      </c>
      <c r="Z505">
        <v>-5.4341420000000003E-3</v>
      </c>
      <c r="AA505">
        <v>0</v>
      </c>
      <c r="AB505">
        <v>-6.8176920000000002E-3</v>
      </c>
      <c r="AC505">
        <v>1.7941295999999999E-2</v>
      </c>
    </row>
    <row r="506" spans="1:29" x14ac:dyDescent="0.3">
      <c r="A506">
        <v>5.04</v>
      </c>
      <c r="B506">
        <v>28.2</v>
      </c>
      <c r="C506">
        <v>-170</v>
      </c>
      <c r="D506">
        <v>170</v>
      </c>
      <c r="E506">
        <v>0</v>
      </c>
      <c r="F506">
        <v>-171.25</v>
      </c>
      <c r="G506">
        <v>181.5192308</v>
      </c>
      <c r="H506">
        <v>-5.980769231</v>
      </c>
      <c r="I506">
        <v>-324</v>
      </c>
      <c r="J506">
        <v>349</v>
      </c>
      <c r="K506">
        <v>0</v>
      </c>
      <c r="L506">
        <v>-8.7564736639999996</v>
      </c>
      <c r="M506">
        <v>9.2815670879999992</v>
      </c>
      <c r="N506">
        <v>-0.305812837</v>
      </c>
      <c r="O506">
        <v>-16.566992509999999</v>
      </c>
      <c r="P506">
        <v>17.845309830000001</v>
      </c>
      <c r="Q506">
        <v>0</v>
      </c>
      <c r="R506">
        <v>-0.43782368300000002</v>
      </c>
      <c r="S506">
        <v>0.46407835400000003</v>
      </c>
      <c r="T506">
        <v>-1.5290642E-2</v>
      </c>
      <c r="U506">
        <v>-0.82834962499999998</v>
      </c>
      <c r="V506">
        <v>0.89226549200000005</v>
      </c>
      <c r="W506">
        <v>0</v>
      </c>
      <c r="X506">
        <v>0.520713384</v>
      </c>
      <c r="Y506">
        <v>-1.8945317999999999E-2</v>
      </c>
      <c r="Z506">
        <v>-1.9235138999999998E-2</v>
      </c>
      <c r="AA506">
        <v>0.99339760099999996</v>
      </c>
      <c r="AB506">
        <v>-2.1305289000000002E-2</v>
      </c>
      <c r="AC506">
        <v>-0.112133099</v>
      </c>
    </row>
    <row r="507" spans="1:29" x14ac:dyDescent="0.3">
      <c r="A507">
        <v>5.05</v>
      </c>
      <c r="B507">
        <v>28.2</v>
      </c>
      <c r="C507">
        <v>-170</v>
      </c>
      <c r="D507">
        <v>170</v>
      </c>
      <c r="E507">
        <v>0</v>
      </c>
      <c r="F507">
        <v>-172.5192308</v>
      </c>
      <c r="G507">
        <v>184.0192308</v>
      </c>
      <c r="H507">
        <v>-5.807692308</v>
      </c>
      <c r="I507">
        <v>0</v>
      </c>
      <c r="J507">
        <v>0</v>
      </c>
      <c r="K507">
        <v>0</v>
      </c>
      <c r="L507">
        <v>-8.8213728509999996</v>
      </c>
      <c r="M507">
        <v>9.4093988199999998</v>
      </c>
      <c r="N507">
        <v>-0.29696294699999998</v>
      </c>
      <c r="O507">
        <v>0</v>
      </c>
      <c r="P507">
        <v>0</v>
      </c>
      <c r="Q507">
        <v>0</v>
      </c>
      <c r="R507">
        <v>-0.44106864299999998</v>
      </c>
      <c r="S507">
        <v>0.470469941</v>
      </c>
      <c r="T507">
        <v>-1.4848147000000001E-2</v>
      </c>
      <c r="U507">
        <v>0</v>
      </c>
      <c r="V507">
        <v>0</v>
      </c>
      <c r="W507">
        <v>0</v>
      </c>
      <c r="X507">
        <v>0.526277047</v>
      </c>
      <c r="Y507">
        <v>-1.9699198000000001E-2</v>
      </c>
      <c r="Z507">
        <v>-2.5531844000000001E-2</v>
      </c>
      <c r="AA507">
        <v>0</v>
      </c>
      <c r="AB507">
        <v>0</v>
      </c>
      <c r="AC507">
        <v>0</v>
      </c>
    </row>
    <row r="508" spans="1:29" x14ac:dyDescent="0.3">
      <c r="A508">
        <v>5.0599999999999996</v>
      </c>
      <c r="B508">
        <v>28.2</v>
      </c>
      <c r="C508">
        <v>-170</v>
      </c>
      <c r="D508">
        <v>170</v>
      </c>
      <c r="E508">
        <v>0</v>
      </c>
      <c r="F508">
        <v>-169.1153846</v>
      </c>
      <c r="G508">
        <v>179.8846154</v>
      </c>
      <c r="H508">
        <v>-5.269230769</v>
      </c>
      <c r="I508">
        <v>-340</v>
      </c>
      <c r="J508">
        <v>311</v>
      </c>
      <c r="K508">
        <v>-1</v>
      </c>
      <c r="L508">
        <v>-8.6473250309999994</v>
      </c>
      <c r="M508">
        <v>9.1979848010000005</v>
      </c>
      <c r="N508">
        <v>-0.269429959</v>
      </c>
      <c r="O508">
        <v>-17.385115599999999</v>
      </c>
      <c r="P508">
        <v>15.902267500000001</v>
      </c>
      <c r="Q508">
        <v>-5.1132693E-2</v>
      </c>
      <c r="R508">
        <v>-0.43236625200000001</v>
      </c>
      <c r="S508">
        <v>0.45989923999999999</v>
      </c>
      <c r="T508">
        <v>-1.3471498E-2</v>
      </c>
      <c r="U508">
        <v>-0.86925578000000003</v>
      </c>
      <c r="V508">
        <v>0.79511337500000001</v>
      </c>
      <c r="W508">
        <v>-2.5566349999999998E-3</v>
      </c>
      <c r="X508">
        <v>0.51514972199999998</v>
      </c>
      <c r="Y508">
        <v>-1.8158661E-2</v>
      </c>
      <c r="Z508">
        <v>-2.4669282000000001E-2</v>
      </c>
      <c r="AA508">
        <v>0.96092398000000001</v>
      </c>
      <c r="AB508">
        <v>2.3009712000000002E-2</v>
      </c>
      <c r="AC508">
        <v>0.13455971799999999</v>
      </c>
    </row>
    <row r="509" spans="1:29" x14ac:dyDescent="0.3">
      <c r="A509">
        <v>5.07</v>
      </c>
      <c r="B509">
        <v>28.2</v>
      </c>
      <c r="C509">
        <v>-170</v>
      </c>
      <c r="D509">
        <v>170</v>
      </c>
      <c r="E509">
        <v>0</v>
      </c>
      <c r="F509">
        <v>-164.2692308</v>
      </c>
      <c r="G509">
        <v>176.05769230000001</v>
      </c>
      <c r="H509">
        <v>-4.634615385</v>
      </c>
      <c r="I509">
        <v>-132</v>
      </c>
      <c r="J509">
        <v>0</v>
      </c>
      <c r="K509">
        <v>0</v>
      </c>
      <c r="L509">
        <v>-8.3995281350000006</v>
      </c>
      <c r="M509">
        <v>9.0023039189999992</v>
      </c>
      <c r="N509">
        <v>-0.236980365</v>
      </c>
      <c r="O509">
        <v>-6.7495154670000002</v>
      </c>
      <c r="P509">
        <v>0</v>
      </c>
      <c r="Q509">
        <v>0</v>
      </c>
      <c r="R509">
        <v>-0.419976407</v>
      </c>
      <c r="S509">
        <v>0.450115196</v>
      </c>
      <c r="T509">
        <v>-1.1849017999999999E-2</v>
      </c>
      <c r="U509">
        <v>-0.33747577299999998</v>
      </c>
      <c r="V509">
        <v>0</v>
      </c>
      <c r="W509">
        <v>0</v>
      </c>
      <c r="X509">
        <v>0.50234762099999997</v>
      </c>
      <c r="Y509">
        <v>-1.7945609000000001E-2</v>
      </c>
      <c r="Z509">
        <v>-3.2087316999999997E-2</v>
      </c>
      <c r="AA509">
        <v>0.19484172899999999</v>
      </c>
      <c r="AB509">
        <v>0.11249192399999999</v>
      </c>
      <c r="AC509">
        <v>0.59206276000000002</v>
      </c>
    </row>
    <row r="510" spans="1:29" x14ac:dyDescent="0.3">
      <c r="A510">
        <v>5.08</v>
      </c>
      <c r="B510">
        <v>28.2</v>
      </c>
      <c r="C510">
        <v>-170</v>
      </c>
      <c r="D510">
        <v>170</v>
      </c>
      <c r="E510">
        <v>0</v>
      </c>
      <c r="F510">
        <v>-164.28846150000001</v>
      </c>
      <c r="G510">
        <v>176.3461538</v>
      </c>
      <c r="H510">
        <v>-3.942307692</v>
      </c>
      <c r="I510">
        <v>-159</v>
      </c>
      <c r="J510">
        <v>359</v>
      </c>
      <c r="K510">
        <v>-11</v>
      </c>
      <c r="L510">
        <v>-8.4005114560000003</v>
      </c>
      <c r="M510">
        <v>9.0170537339999992</v>
      </c>
      <c r="N510">
        <v>-0.201580809</v>
      </c>
      <c r="O510">
        <v>-8.1300981760000006</v>
      </c>
      <c r="P510">
        <v>18.356636760000001</v>
      </c>
      <c r="Q510">
        <v>-0.56245962199999999</v>
      </c>
      <c r="R510">
        <v>-0.42002557299999999</v>
      </c>
      <c r="S510">
        <v>0.45085268699999997</v>
      </c>
      <c r="T510">
        <v>-1.0079039999999999E-2</v>
      </c>
      <c r="U510">
        <v>-0.40650490900000003</v>
      </c>
      <c r="V510">
        <v>0.91783183800000001</v>
      </c>
      <c r="W510">
        <v>-2.8122980999999998E-2</v>
      </c>
      <c r="X510">
        <v>0.50280179800000002</v>
      </c>
      <c r="Y510">
        <v>-1.6995065E-2</v>
      </c>
      <c r="Z510">
        <v>-3.6400129000000003E-2</v>
      </c>
      <c r="AA510">
        <v>0.764606177</v>
      </c>
      <c r="AB510">
        <v>-0.18919096399999999</v>
      </c>
      <c r="AC510">
        <v>-0.84772622500000006</v>
      </c>
    </row>
    <row r="511" spans="1:29" x14ac:dyDescent="0.3">
      <c r="A511">
        <v>5.09</v>
      </c>
      <c r="B511">
        <v>28.2</v>
      </c>
      <c r="C511">
        <v>-170</v>
      </c>
      <c r="D511">
        <v>170</v>
      </c>
      <c r="E511">
        <v>0</v>
      </c>
      <c r="F511">
        <v>-166.05769230000001</v>
      </c>
      <c r="G511">
        <v>177.57692309999999</v>
      </c>
      <c r="H511">
        <v>-3.384615385</v>
      </c>
      <c r="I511">
        <v>-168</v>
      </c>
      <c r="J511">
        <v>0</v>
      </c>
      <c r="K511">
        <v>0</v>
      </c>
      <c r="L511">
        <v>-8.490976989</v>
      </c>
      <c r="M511">
        <v>9.0799862789999999</v>
      </c>
      <c r="N511">
        <v>-0.17306449900000001</v>
      </c>
      <c r="O511">
        <v>-8.5902924120000002</v>
      </c>
      <c r="P511">
        <v>0</v>
      </c>
      <c r="Q511">
        <v>0</v>
      </c>
      <c r="R511">
        <v>-0.42454884900000001</v>
      </c>
      <c r="S511">
        <v>0.45399931399999999</v>
      </c>
      <c r="T511">
        <v>-8.6532250000000005E-3</v>
      </c>
      <c r="U511">
        <v>-0.42951462099999999</v>
      </c>
      <c r="V511">
        <v>0</v>
      </c>
      <c r="W511">
        <v>0</v>
      </c>
      <c r="X511">
        <v>0.50723001899999998</v>
      </c>
      <c r="Y511">
        <v>-1.5585638000000001E-2</v>
      </c>
      <c r="Z511">
        <v>-3.6486385000000003E-2</v>
      </c>
      <c r="AA511">
        <v>0.247980382</v>
      </c>
      <c r="AB511">
        <v>0.14317154000000001</v>
      </c>
      <c r="AC511">
        <v>0.75353442199999998</v>
      </c>
    </row>
    <row r="512" spans="1:29" x14ac:dyDescent="0.3">
      <c r="A512">
        <v>5.0999999999999996</v>
      </c>
      <c r="B512">
        <v>28.2</v>
      </c>
      <c r="C512">
        <v>-170</v>
      </c>
      <c r="D512">
        <v>170</v>
      </c>
      <c r="E512">
        <v>0</v>
      </c>
      <c r="F512">
        <v>-167.2692308</v>
      </c>
      <c r="G512">
        <v>177.6538462</v>
      </c>
      <c r="H512">
        <v>-3.076923077</v>
      </c>
      <c r="I512">
        <v>-164</v>
      </c>
      <c r="J512">
        <v>362</v>
      </c>
      <c r="K512">
        <v>-17</v>
      </c>
      <c r="L512">
        <v>-8.5529262129999992</v>
      </c>
      <c r="M512">
        <v>9.0839195630000003</v>
      </c>
      <c r="N512">
        <v>-0.157331363</v>
      </c>
      <c r="O512">
        <v>-8.3857616400000001</v>
      </c>
      <c r="P512">
        <v>18.510034839999999</v>
      </c>
      <c r="Q512">
        <v>-0.86925578000000003</v>
      </c>
      <c r="R512">
        <v>-0.427646311</v>
      </c>
      <c r="S512">
        <v>0.454195978</v>
      </c>
      <c r="T512">
        <v>-7.8665680000000009E-3</v>
      </c>
      <c r="U512">
        <v>-0.41928808200000001</v>
      </c>
      <c r="V512">
        <v>0.92550174200000002</v>
      </c>
      <c r="W512">
        <v>-4.3462789000000002E-2</v>
      </c>
      <c r="X512">
        <v>0.50913188300000001</v>
      </c>
      <c r="Y512">
        <v>-1.4094268E-2</v>
      </c>
      <c r="Z512">
        <v>-3.2777367000000002E-2</v>
      </c>
      <c r="AA512">
        <v>0.77641476700000001</v>
      </c>
      <c r="AB512">
        <v>-0.19771307900000001</v>
      </c>
      <c r="AC512">
        <v>-0.81184363299999995</v>
      </c>
    </row>
    <row r="513" spans="1:29" x14ac:dyDescent="0.3">
      <c r="A513">
        <v>5.1100000000000003</v>
      </c>
      <c r="B513">
        <v>28.2</v>
      </c>
      <c r="C513">
        <v>-170</v>
      </c>
      <c r="D513">
        <v>170</v>
      </c>
      <c r="E513">
        <v>0</v>
      </c>
      <c r="F513">
        <v>-166.9807692</v>
      </c>
      <c r="G513">
        <v>176.71153849999999</v>
      </c>
      <c r="H513">
        <v>-3.019230769</v>
      </c>
      <c r="I513">
        <v>-165</v>
      </c>
      <c r="J513">
        <v>143</v>
      </c>
      <c r="K513">
        <v>0</v>
      </c>
      <c r="L513">
        <v>-8.5381763979999992</v>
      </c>
      <c r="M513">
        <v>9.0357368329999996</v>
      </c>
      <c r="N513">
        <v>-0.1543814</v>
      </c>
      <c r="O513">
        <v>-8.4368943329999997</v>
      </c>
      <c r="P513">
        <v>7.3119750889999997</v>
      </c>
      <c r="Q513">
        <v>0</v>
      </c>
      <c r="R513">
        <v>-0.42690882000000002</v>
      </c>
      <c r="S513">
        <v>0.45178684200000002</v>
      </c>
      <c r="T513">
        <v>-7.7190699999999998E-3</v>
      </c>
      <c r="U513">
        <v>-0.42184471699999998</v>
      </c>
      <c r="V513">
        <v>0.36559875400000003</v>
      </c>
      <c r="W513">
        <v>0</v>
      </c>
      <c r="X513">
        <v>0.50731517699999995</v>
      </c>
      <c r="Y513">
        <v>-1.3438721000000001E-2</v>
      </c>
      <c r="Z513">
        <v>-3.0103424E-2</v>
      </c>
      <c r="AA513">
        <v>0.4546307</v>
      </c>
      <c r="AB513">
        <v>1.8748654E-2</v>
      </c>
      <c r="AC513">
        <v>9.8677127000000003E-2</v>
      </c>
    </row>
    <row r="514" spans="1:29" x14ac:dyDescent="0.3">
      <c r="A514">
        <v>5.12</v>
      </c>
      <c r="B514">
        <v>28.2</v>
      </c>
      <c r="C514">
        <v>-170</v>
      </c>
      <c r="D514">
        <v>170</v>
      </c>
      <c r="E514">
        <v>0</v>
      </c>
      <c r="F514">
        <v>-165.6346154</v>
      </c>
      <c r="G514">
        <v>177.46153849999999</v>
      </c>
      <c r="H514">
        <v>-3.173076923</v>
      </c>
      <c r="I514">
        <v>-162</v>
      </c>
      <c r="J514">
        <v>181</v>
      </c>
      <c r="K514">
        <v>-10</v>
      </c>
      <c r="L514">
        <v>-8.4693439270000006</v>
      </c>
      <c r="M514">
        <v>9.0740863530000002</v>
      </c>
      <c r="N514">
        <v>-0.16224796799999999</v>
      </c>
      <c r="O514">
        <v>-8.2834962549999993</v>
      </c>
      <c r="P514">
        <v>9.2550174199999997</v>
      </c>
      <c r="Q514">
        <v>-0.51132692899999999</v>
      </c>
      <c r="R514">
        <v>-0.42346719599999999</v>
      </c>
      <c r="S514">
        <v>0.453704318</v>
      </c>
      <c r="T514">
        <v>-8.1123979999999998E-3</v>
      </c>
      <c r="U514">
        <v>-0.41417481299999998</v>
      </c>
      <c r="V514">
        <v>0.46275087100000001</v>
      </c>
      <c r="W514">
        <v>-2.5566346E-2</v>
      </c>
      <c r="X514">
        <v>0.50643521000000002</v>
      </c>
      <c r="Y514">
        <v>-1.5487305999999999E-2</v>
      </c>
      <c r="Z514">
        <v>-3.8815303000000002E-2</v>
      </c>
      <c r="AA514">
        <v>0.50629327999999996</v>
      </c>
      <c r="AB514">
        <v>-3.3236250000000002E-2</v>
      </c>
      <c r="AC514">
        <v>-4.0367914999999997E-2</v>
      </c>
    </row>
    <row r="515" spans="1:29" x14ac:dyDescent="0.3">
      <c r="A515">
        <v>5.13</v>
      </c>
      <c r="B515">
        <v>28.2</v>
      </c>
      <c r="C515">
        <v>-170</v>
      </c>
      <c r="D515">
        <v>170</v>
      </c>
      <c r="E515">
        <v>0</v>
      </c>
      <c r="F515">
        <v>-162.2307692</v>
      </c>
      <c r="G515">
        <v>179.75</v>
      </c>
      <c r="H515">
        <v>-3.576923077</v>
      </c>
      <c r="I515">
        <v>-130</v>
      </c>
      <c r="J515">
        <v>182</v>
      </c>
      <c r="K515">
        <v>0</v>
      </c>
      <c r="L515">
        <v>-8.2952961070000004</v>
      </c>
      <c r="M515">
        <v>9.1911015539999994</v>
      </c>
      <c r="N515">
        <v>-0.18289770899999999</v>
      </c>
      <c r="O515">
        <v>-6.6472500810000001</v>
      </c>
      <c r="P515">
        <v>9.3061501129999993</v>
      </c>
      <c r="Q515">
        <v>0</v>
      </c>
      <c r="R515">
        <v>-0.41476480500000001</v>
      </c>
      <c r="S515">
        <v>0.45955507800000001</v>
      </c>
      <c r="T515">
        <v>-9.1448850000000002E-3</v>
      </c>
      <c r="U515">
        <v>-0.332362504</v>
      </c>
      <c r="V515">
        <v>0.46530750599999998</v>
      </c>
      <c r="W515">
        <v>0</v>
      </c>
      <c r="X515">
        <v>0.50478882000000003</v>
      </c>
      <c r="Y515">
        <v>-2.1026680999999998E-2</v>
      </c>
      <c r="Z515">
        <v>-6.2535766000000007E-2</v>
      </c>
      <c r="AA515">
        <v>0.460534995</v>
      </c>
      <c r="AB515">
        <v>-4.4315001E-2</v>
      </c>
      <c r="AC515">
        <v>-0.233236845</v>
      </c>
    </row>
    <row r="516" spans="1:29" x14ac:dyDescent="0.3">
      <c r="A516">
        <v>5.14</v>
      </c>
      <c r="B516">
        <v>28.2</v>
      </c>
      <c r="C516">
        <v>-170</v>
      </c>
      <c r="D516">
        <v>170</v>
      </c>
      <c r="E516">
        <v>0</v>
      </c>
      <c r="F516">
        <v>-160.5192308</v>
      </c>
      <c r="G516">
        <v>181.2307692</v>
      </c>
      <c r="H516">
        <v>-3.923076923</v>
      </c>
      <c r="I516">
        <v>-168</v>
      </c>
      <c r="J516">
        <v>170</v>
      </c>
      <c r="K516">
        <v>0</v>
      </c>
      <c r="L516">
        <v>-8.2077805359999996</v>
      </c>
      <c r="M516">
        <v>9.2668172720000008</v>
      </c>
      <c r="N516">
        <v>-0.20059748799999999</v>
      </c>
      <c r="O516">
        <v>-8.5902924120000002</v>
      </c>
      <c r="P516">
        <v>8.6925577979999993</v>
      </c>
      <c r="Q516">
        <v>0</v>
      </c>
      <c r="R516">
        <v>-0.41038902700000002</v>
      </c>
      <c r="S516">
        <v>0.46334086400000002</v>
      </c>
      <c r="T516">
        <v>-1.0029873999999999E-2</v>
      </c>
      <c r="U516">
        <v>-0.42951462099999999</v>
      </c>
      <c r="V516">
        <v>0.43462789000000002</v>
      </c>
      <c r="W516">
        <v>0</v>
      </c>
      <c r="X516">
        <v>0.50444818700000005</v>
      </c>
      <c r="Y516">
        <v>-2.4337194999999999E-2</v>
      </c>
      <c r="Z516">
        <v>-7.5301688000000006E-2</v>
      </c>
      <c r="AA516">
        <v>0.49891291100000001</v>
      </c>
      <c r="AB516">
        <v>-1.704423E-3</v>
      </c>
      <c r="AC516">
        <v>-8.9706479999999995E-3</v>
      </c>
    </row>
    <row r="517" spans="1:29" x14ac:dyDescent="0.3">
      <c r="A517">
        <v>5.15</v>
      </c>
      <c r="B517">
        <v>28.2</v>
      </c>
      <c r="C517">
        <v>-170</v>
      </c>
      <c r="D517">
        <v>170</v>
      </c>
      <c r="E517">
        <v>0</v>
      </c>
      <c r="F517">
        <v>-161.6346154</v>
      </c>
      <c r="G517">
        <v>181.0192308</v>
      </c>
      <c r="H517">
        <v>-4.019230769</v>
      </c>
      <c r="I517">
        <v>-172</v>
      </c>
      <c r="J517">
        <v>173</v>
      </c>
      <c r="K517">
        <v>0</v>
      </c>
      <c r="L517">
        <v>-8.2648131550000006</v>
      </c>
      <c r="M517">
        <v>9.2560007409999994</v>
      </c>
      <c r="N517">
        <v>-0.20551409300000001</v>
      </c>
      <c r="O517">
        <v>-8.7948231840000002</v>
      </c>
      <c r="P517">
        <v>8.8459558769999997</v>
      </c>
      <c r="Q517">
        <v>0</v>
      </c>
      <c r="R517">
        <v>-0.41324065799999998</v>
      </c>
      <c r="S517">
        <v>0.462800037</v>
      </c>
      <c r="T517">
        <v>-1.0275705E-2</v>
      </c>
      <c r="U517">
        <v>-0.43974115899999999</v>
      </c>
      <c r="V517">
        <v>0.44229779400000002</v>
      </c>
      <c r="W517">
        <v>0</v>
      </c>
      <c r="X517">
        <v>0.50578233100000003</v>
      </c>
      <c r="Y517">
        <v>-2.3370262999999999E-2</v>
      </c>
      <c r="Z517">
        <v>-6.8918726999999999E-2</v>
      </c>
      <c r="AA517">
        <v>0.50924542699999997</v>
      </c>
      <c r="AB517">
        <v>-8.5221199999999998E-4</v>
      </c>
      <c r="AC517">
        <v>-4.4853239999999997E-3</v>
      </c>
    </row>
    <row r="518" spans="1:29" x14ac:dyDescent="0.3">
      <c r="A518">
        <v>5.16</v>
      </c>
      <c r="B518">
        <v>28.2</v>
      </c>
      <c r="C518">
        <v>-170</v>
      </c>
      <c r="D518">
        <v>170</v>
      </c>
      <c r="E518">
        <v>0</v>
      </c>
      <c r="F518">
        <v>-161.2307692</v>
      </c>
      <c r="G518">
        <v>179.6538462</v>
      </c>
      <c r="H518">
        <v>-3.807692308</v>
      </c>
      <c r="I518">
        <v>-174</v>
      </c>
      <c r="J518">
        <v>174</v>
      </c>
      <c r="K518">
        <v>0</v>
      </c>
      <c r="L518">
        <v>-8.2441634140000009</v>
      </c>
      <c r="M518">
        <v>9.1861849489999994</v>
      </c>
      <c r="N518">
        <v>-0.19469756199999999</v>
      </c>
      <c r="O518">
        <v>-8.8970885699999993</v>
      </c>
      <c r="P518">
        <v>8.8970885699999993</v>
      </c>
      <c r="Q518">
        <v>0</v>
      </c>
      <c r="R518">
        <v>-0.41220817100000001</v>
      </c>
      <c r="S518">
        <v>0.45930924699999998</v>
      </c>
      <c r="T518">
        <v>-9.7348780000000006E-3</v>
      </c>
      <c r="U518">
        <v>-0.44485442800000002</v>
      </c>
      <c r="V518">
        <v>0.44485442800000002</v>
      </c>
      <c r="W518">
        <v>0</v>
      </c>
      <c r="X518">
        <v>0.50317081600000002</v>
      </c>
      <c r="Y518">
        <v>-2.2190278000000001E-2</v>
      </c>
      <c r="Z518">
        <v>-6.5554735000000003E-2</v>
      </c>
      <c r="AA518">
        <v>0.51367364800000004</v>
      </c>
      <c r="AB518">
        <v>0</v>
      </c>
      <c r="AC518">
        <v>0</v>
      </c>
    </row>
    <row r="519" spans="1:29" x14ac:dyDescent="0.3">
      <c r="A519">
        <v>5.17</v>
      </c>
      <c r="B519">
        <v>28.2</v>
      </c>
      <c r="C519">
        <v>-170</v>
      </c>
      <c r="D519">
        <v>170</v>
      </c>
      <c r="E519">
        <v>0</v>
      </c>
      <c r="F519">
        <v>-160.03846150000001</v>
      </c>
      <c r="G519">
        <v>175.67307690000001</v>
      </c>
      <c r="H519">
        <v>-3.173076923</v>
      </c>
      <c r="I519">
        <v>-164</v>
      </c>
      <c r="J519">
        <v>145</v>
      </c>
      <c r="K519">
        <v>0</v>
      </c>
      <c r="L519">
        <v>-8.1831975109999995</v>
      </c>
      <c r="M519">
        <v>8.9826374980000008</v>
      </c>
      <c r="N519">
        <v>-0.16224796799999999</v>
      </c>
      <c r="O519">
        <v>-8.3857616400000001</v>
      </c>
      <c r="P519">
        <v>7.4142404749999997</v>
      </c>
      <c r="Q519">
        <v>0</v>
      </c>
      <c r="R519">
        <v>-0.40915987599999998</v>
      </c>
      <c r="S519">
        <v>0.44913187500000001</v>
      </c>
      <c r="T519">
        <v>-8.1123979999999998E-3</v>
      </c>
      <c r="U519">
        <v>-0.41928808200000001</v>
      </c>
      <c r="V519">
        <v>0.37071202399999997</v>
      </c>
      <c r="W519">
        <v>0</v>
      </c>
      <c r="X519">
        <v>0.49553497299999999</v>
      </c>
      <c r="Y519">
        <v>-1.8732265000000001E-2</v>
      </c>
      <c r="Z519">
        <v>-5.5894037000000001E-2</v>
      </c>
      <c r="AA519">
        <v>0.45610677399999999</v>
      </c>
      <c r="AB519">
        <v>1.6192018999999998E-2</v>
      </c>
      <c r="AC519">
        <v>8.5221155000000007E-2</v>
      </c>
    </row>
    <row r="520" spans="1:29" x14ac:dyDescent="0.3">
      <c r="A520">
        <v>5.18</v>
      </c>
      <c r="B520">
        <v>28.2</v>
      </c>
      <c r="C520">
        <v>-170</v>
      </c>
      <c r="D520">
        <v>170</v>
      </c>
      <c r="E520">
        <v>0</v>
      </c>
      <c r="F520">
        <v>-159.6538462</v>
      </c>
      <c r="G520">
        <v>172.82692309999999</v>
      </c>
      <c r="H520">
        <v>-2.384615385</v>
      </c>
      <c r="I520">
        <v>-131</v>
      </c>
      <c r="J520">
        <v>185</v>
      </c>
      <c r="K520">
        <v>-1</v>
      </c>
      <c r="L520">
        <v>-8.1635310899999993</v>
      </c>
      <c r="M520">
        <v>8.8371059879999994</v>
      </c>
      <c r="N520">
        <v>-0.121931806</v>
      </c>
      <c r="O520">
        <v>-6.6983827739999997</v>
      </c>
      <c r="P520">
        <v>9.4595481919999997</v>
      </c>
      <c r="Q520">
        <v>-5.1132693E-2</v>
      </c>
      <c r="R520">
        <v>-0.408176555</v>
      </c>
      <c r="S520">
        <v>0.44185529899999998</v>
      </c>
      <c r="T520">
        <v>-6.0965899999999998E-3</v>
      </c>
      <c r="U520">
        <v>-0.33491913899999998</v>
      </c>
      <c r="V520">
        <v>0.47297740999999999</v>
      </c>
      <c r="W520">
        <v>-2.5566349999999998E-3</v>
      </c>
      <c r="X520">
        <v>0.49076611999999997</v>
      </c>
      <c r="Y520">
        <v>-1.5290642E-2</v>
      </c>
      <c r="Z520">
        <v>-4.8389744999999998E-2</v>
      </c>
      <c r="AA520">
        <v>0.46643929000000001</v>
      </c>
      <c r="AB520">
        <v>-4.7723847E-2</v>
      </c>
      <c r="AC520">
        <v>-0.23772216900000001</v>
      </c>
    </row>
    <row r="521" spans="1:29" x14ac:dyDescent="0.3">
      <c r="A521">
        <v>5.19</v>
      </c>
      <c r="B521">
        <v>28.2</v>
      </c>
      <c r="C521">
        <v>-170</v>
      </c>
      <c r="D521">
        <v>170</v>
      </c>
      <c r="E521">
        <v>0</v>
      </c>
      <c r="F521">
        <v>-160.78846150000001</v>
      </c>
      <c r="G521">
        <v>172.7307692</v>
      </c>
      <c r="H521">
        <v>-1.538461538</v>
      </c>
      <c r="I521">
        <v>-168</v>
      </c>
      <c r="J521">
        <v>184</v>
      </c>
      <c r="K521">
        <v>-7</v>
      </c>
      <c r="L521">
        <v>-8.22154703</v>
      </c>
      <c r="M521">
        <v>8.8321893829999993</v>
      </c>
      <c r="N521">
        <v>-7.8665681000000001E-2</v>
      </c>
      <c r="O521">
        <v>-8.5902924120000002</v>
      </c>
      <c r="P521">
        <v>9.4084154990000002</v>
      </c>
      <c r="Q521">
        <v>-0.35792885099999999</v>
      </c>
      <c r="R521">
        <v>-0.41107735200000001</v>
      </c>
      <c r="S521">
        <v>0.44160946899999998</v>
      </c>
      <c r="T521">
        <v>-3.9332840000000004E-3</v>
      </c>
      <c r="U521">
        <v>-0.42951462099999999</v>
      </c>
      <c r="V521">
        <v>0.47042077500000001</v>
      </c>
      <c r="W521">
        <v>-1.7896443000000001E-2</v>
      </c>
      <c r="X521">
        <v>0.49229896499999998</v>
      </c>
      <c r="Y521">
        <v>-1.2799562E-2</v>
      </c>
      <c r="Z521">
        <v>-4.6664619999999997E-2</v>
      </c>
      <c r="AA521">
        <v>0.51957794300000004</v>
      </c>
      <c r="AB521">
        <v>-2.5566346E-2</v>
      </c>
      <c r="AC521">
        <v>-4.0367914999999997E-2</v>
      </c>
    </row>
    <row r="522" spans="1:29" x14ac:dyDescent="0.3">
      <c r="A522">
        <v>5.2</v>
      </c>
      <c r="B522">
        <v>28.2</v>
      </c>
      <c r="C522">
        <v>-170</v>
      </c>
      <c r="D522">
        <v>170</v>
      </c>
      <c r="E522">
        <v>0</v>
      </c>
      <c r="F522">
        <v>-162.44230769999999</v>
      </c>
      <c r="G522">
        <v>171.6538462</v>
      </c>
      <c r="H522">
        <v>-0.80769230800000003</v>
      </c>
      <c r="I522">
        <v>-168</v>
      </c>
      <c r="J522">
        <v>188</v>
      </c>
      <c r="K522">
        <v>-8</v>
      </c>
      <c r="L522">
        <v>-8.3061126380000001</v>
      </c>
      <c r="M522">
        <v>8.7771234059999994</v>
      </c>
      <c r="N522">
        <v>-4.1299482999999998E-2</v>
      </c>
      <c r="O522">
        <v>-8.5902924120000002</v>
      </c>
      <c r="P522">
        <v>9.6129462710000002</v>
      </c>
      <c r="Q522">
        <v>-0.40906154300000003</v>
      </c>
      <c r="R522">
        <v>-0.41530563199999998</v>
      </c>
      <c r="S522">
        <v>0.43885616999999999</v>
      </c>
      <c r="T522">
        <v>-2.0649739999999998E-3</v>
      </c>
      <c r="U522">
        <v>-0.42951462099999999</v>
      </c>
      <c r="V522">
        <v>0.48064731399999999</v>
      </c>
      <c r="W522">
        <v>-2.0453077E-2</v>
      </c>
      <c r="X522">
        <v>0.49315054600000002</v>
      </c>
      <c r="Y522">
        <v>-9.2268290000000006E-3</v>
      </c>
      <c r="Z522">
        <v>-3.7693971999999999E-2</v>
      </c>
      <c r="AA522">
        <v>0.52548223800000005</v>
      </c>
      <c r="AB522">
        <v>-3.0679616E-2</v>
      </c>
      <c r="AC522">
        <v>-5.3823887000000001E-2</v>
      </c>
    </row>
    <row r="523" spans="1:29" x14ac:dyDescent="0.3">
      <c r="A523">
        <v>5.21</v>
      </c>
      <c r="B523">
        <v>28.2</v>
      </c>
      <c r="C523">
        <v>-170</v>
      </c>
      <c r="D523">
        <v>170</v>
      </c>
      <c r="E523">
        <v>0</v>
      </c>
      <c r="F523">
        <v>-163</v>
      </c>
      <c r="G523">
        <v>170.67307690000001</v>
      </c>
      <c r="H523">
        <v>-0.40384615400000001</v>
      </c>
      <c r="I523">
        <v>-170</v>
      </c>
      <c r="J523">
        <v>187</v>
      </c>
      <c r="K523">
        <v>-7</v>
      </c>
      <c r="L523">
        <v>-8.3346289480000006</v>
      </c>
      <c r="M523">
        <v>8.7269740339999995</v>
      </c>
      <c r="N523">
        <v>-2.0649740999999999E-2</v>
      </c>
      <c r="O523">
        <v>-8.6925577979999993</v>
      </c>
      <c r="P523">
        <v>9.5618135780000006</v>
      </c>
      <c r="Q523">
        <v>-0.35792885099999999</v>
      </c>
      <c r="R523">
        <v>-0.41673144699999998</v>
      </c>
      <c r="S523">
        <v>0.43634870199999998</v>
      </c>
      <c r="T523">
        <v>-1.0324869999999999E-3</v>
      </c>
      <c r="U523">
        <v>-0.43462789000000002</v>
      </c>
      <c r="V523">
        <v>0.47809067900000002</v>
      </c>
      <c r="W523">
        <v>-1.7896443000000001E-2</v>
      </c>
      <c r="X523">
        <v>0.49252605399999999</v>
      </c>
      <c r="Y523">
        <v>-7.2274089999999997E-3</v>
      </c>
      <c r="Z523">
        <v>-3.2604855000000002E-2</v>
      </c>
      <c r="AA523">
        <v>0.52695831100000001</v>
      </c>
      <c r="AB523">
        <v>-2.6418558000000002E-2</v>
      </c>
      <c r="AC523">
        <v>-4.4853239000000003E-2</v>
      </c>
    </row>
    <row r="524" spans="1:29" x14ac:dyDescent="0.3">
      <c r="A524">
        <v>5.22</v>
      </c>
      <c r="B524">
        <v>28.2</v>
      </c>
      <c r="C524">
        <v>-170</v>
      </c>
      <c r="D524">
        <v>170</v>
      </c>
      <c r="E524">
        <v>0</v>
      </c>
      <c r="F524">
        <v>-162.0961538</v>
      </c>
      <c r="G524">
        <v>170.94230769999999</v>
      </c>
      <c r="H524">
        <v>-0.30769230800000003</v>
      </c>
      <c r="I524">
        <v>-168</v>
      </c>
      <c r="J524">
        <v>145</v>
      </c>
      <c r="K524">
        <v>-5</v>
      </c>
      <c r="L524">
        <v>-8.2884128599999993</v>
      </c>
      <c r="M524">
        <v>8.7407405279999999</v>
      </c>
      <c r="N524">
        <v>-1.5733136000000002E-2</v>
      </c>
      <c r="O524">
        <v>-8.5902924120000002</v>
      </c>
      <c r="P524">
        <v>7.4142404749999997</v>
      </c>
      <c r="Q524">
        <v>-0.25566346499999998</v>
      </c>
      <c r="R524">
        <v>-0.41442064299999998</v>
      </c>
      <c r="S524">
        <v>0.437037026</v>
      </c>
      <c r="T524">
        <v>-7.8665699999999996E-4</v>
      </c>
      <c r="U524">
        <v>-0.42951462099999999</v>
      </c>
      <c r="V524">
        <v>0.37071202399999997</v>
      </c>
      <c r="W524">
        <v>-1.2783173E-2</v>
      </c>
      <c r="X524">
        <v>0.49158931500000003</v>
      </c>
      <c r="Y524">
        <v>-8.063232E-3</v>
      </c>
      <c r="Z524">
        <v>-3.8297765999999997E-2</v>
      </c>
      <c r="AA524">
        <v>0.462011069</v>
      </c>
      <c r="AB524">
        <v>1.107875E-2</v>
      </c>
      <c r="AC524">
        <v>0.12558907</v>
      </c>
    </row>
    <row r="525" spans="1:29" x14ac:dyDescent="0.3">
      <c r="A525">
        <v>5.23</v>
      </c>
      <c r="B525">
        <v>28.2</v>
      </c>
      <c r="C525">
        <v>-170</v>
      </c>
      <c r="D525">
        <v>170</v>
      </c>
      <c r="E525">
        <v>0</v>
      </c>
      <c r="F525">
        <v>-160.9038462</v>
      </c>
      <c r="G525">
        <v>172.7307692</v>
      </c>
      <c r="H525">
        <v>-0.5</v>
      </c>
      <c r="I525">
        <v>-132</v>
      </c>
      <c r="J525">
        <v>173</v>
      </c>
      <c r="K525">
        <v>0</v>
      </c>
      <c r="L525">
        <v>-8.2274469569999997</v>
      </c>
      <c r="M525">
        <v>8.8321893829999993</v>
      </c>
      <c r="N525">
        <v>-2.5566346E-2</v>
      </c>
      <c r="O525">
        <v>-6.7495154670000002</v>
      </c>
      <c r="P525">
        <v>8.8459558769999997</v>
      </c>
      <c r="Q525">
        <v>0</v>
      </c>
      <c r="R525">
        <v>-0.411372348</v>
      </c>
      <c r="S525">
        <v>0.44160946899999998</v>
      </c>
      <c r="T525">
        <v>-1.278317E-3</v>
      </c>
      <c r="U525">
        <v>-0.33747577299999998</v>
      </c>
      <c r="V525">
        <v>0.44229779400000002</v>
      </c>
      <c r="W525">
        <v>0</v>
      </c>
      <c r="X525">
        <v>0.49246928200000001</v>
      </c>
      <c r="Y525">
        <v>-1.0931252000000001E-2</v>
      </c>
      <c r="Z525">
        <v>-5.0804918999999997E-2</v>
      </c>
      <c r="AA525">
        <v>0.45020247899999999</v>
      </c>
      <c r="AB525">
        <v>-3.4940673999999998E-2</v>
      </c>
      <c r="AC525">
        <v>-0.183898282</v>
      </c>
    </row>
    <row r="526" spans="1:29" x14ac:dyDescent="0.3">
      <c r="A526">
        <v>5.24</v>
      </c>
      <c r="B526">
        <v>28.2</v>
      </c>
      <c r="C526">
        <v>-170</v>
      </c>
      <c r="D526">
        <v>170</v>
      </c>
      <c r="E526">
        <v>0</v>
      </c>
      <c r="F526">
        <v>-161.6153846</v>
      </c>
      <c r="G526">
        <v>174.94230769999999</v>
      </c>
      <c r="H526">
        <v>-0.78846153799999996</v>
      </c>
      <c r="I526">
        <v>-167</v>
      </c>
      <c r="J526">
        <v>169</v>
      </c>
      <c r="K526">
        <v>4</v>
      </c>
      <c r="L526">
        <v>-8.2638298339999992</v>
      </c>
      <c r="M526">
        <v>8.9452712999999999</v>
      </c>
      <c r="N526">
        <v>-4.0316162000000003E-2</v>
      </c>
      <c r="O526">
        <v>-8.5391597190000006</v>
      </c>
      <c r="P526">
        <v>8.6414251049999997</v>
      </c>
      <c r="Q526">
        <v>0.204530772</v>
      </c>
      <c r="R526">
        <v>-0.41319149199999999</v>
      </c>
      <c r="S526">
        <v>0.44726356499999997</v>
      </c>
      <c r="T526">
        <v>-2.015808E-3</v>
      </c>
      <c r="U526">
        <v>-0.42695798600000001</v>
      </c>
      <c r="V526">
        <v>0.43207125499999999</v>
      </c>
      <c r="W526">
        <v>1.0226539E-2</v>
      </c>
      <c r="X526">
        <v>0.496783959</v>
      </c>
      <c r="Y526">
        <v>-1.2701230000000001E-2</v>
      </c>
      <c r="Z526">
        <v>-5.6239061999999999E-2</v>
      </c>
      <c r="AA526">
        <v>0.495960764</v>
      </c>
      <c r="AB526">
        <v>5.1132690000000001E-3</v>
      </c>
      <c r="AC526">
        <v>-2.6911944E-2</v>
      </c>
    </row>
    <row r="527" spans="1:29" x14ac:dyDescent="0.3">
      <c r="A527">
        <v>5.25</v>
      </c>
      <c r="B527">
        <v>28.2</v>
      </c>
      <c r="C527">
        <v>-170</v>
      </c>
      <c r="D527">
        <v>170</v>
      </c>
      <c r="E527">
        <v>0</v>
      </c>
      <c r="F527">
        <v>-166.75</v>
      </c>
      <c r="G527">
        <v>178.3846154</v>
      </c>
      <c r="H527">
        <v>-0.82692307700000001</v>
      </c>
      <c r="I527">
        <v>-170</v>
      </c>
      <c r="J527">
        <v>170</v>
      </c>
      <c r="K527">
        <v>6</v>
      </c>
      <c r="L527">
        <v>-8.5263765459999998</v>
      </c>
      <c r="M527">
        <v>9.1212857619999994</v>
      </c>
      <c r="N527">
        <v>-4.2282804E-2</v>
      </c>
      <c r="O527">
        <v>-8.6925577979999993</v>
      </c>
      <c r="P527">
        <v>8.6925577979999993</v>
      </c>
      <c r="Q527">
        <v>0.30679615799999999</v>
      </c>
      <c r="R527">
        <v>-0.42631882700000001</v>
      </c>
      <c r="S527">
        <v>0.45606428799999998</v>
      </c>
      <c r="T527">
        <v>-2.11414E-3</v>
      </c>
      <c r="U527">
        <v>-0.43462789000000002</v>
      </c>
      <c r="V527">
        <v>0.43462789000000002</v>
      </c>
      <c r="W527">
        <v>1.5339808E-2</v>
      </c>
      <c r="X527">
        <v>0.50944412900000002</v>
      </c>
      <c r="Y527">
        <v>-1.1324580000000001E-2</v>
      </c>
      <c r="Z527">
        <v>-4.8476000999999998E-2</v>
      </c>
      <c r="AA527">
        <v>0.50186505800000003</v>
      </c>
      <c r="AB527">
        <v>1.0226539E-2</v>
      </c>
      <c r="AC527">
        <v>-2.6911944E-2</v>
      </c>
    </row>
    <row r="528" spans="1:29" x14ac:dyDescent="0.3">
      <c r="A528">
        <v>5.26</v>
      </c>
      <c r="B528">
        <v>28.2</v>
      </c>
      <c r="C528">
        <v>-170</v>
      </c>
      <c r="D528">
        <v>170</v>
      </c>
      <c r="E528">
        <v>0</v>
      </c>
      <c r="F528">
        <v>-173.1153846</v>
      </c>
      <c r="G528">
        <v>179.6153846</v>
      </c>
      <c r="H528">
        <v>-0.44230769199999997</v>
      </c>
      <c r="I528">
        <v>-171</v>
      </c>
      <c r="J528">
        <v>173</v>
      </c>
      <c r="K528">
        <v>8</v>
      </c>
      <c r="L528">
        <v>-8.8518558029999994</v>
      </c>
      <c r="M528">
        <v>9.1842183070000001</v>
      </c>
      <c r="N528">
        <v>-2.2616383E-2</v>
      </c>
      <c r="O528">
        <v>-8.7436904910000006</v>
      </c>
      <c r="P528">
        <v>8.8459558769999997</v>
      </c>
      <c r="Q528">
        <v>0.40906154300000003</v>
      </c>
      <c r="R528">
        <v>-0.44259279000000001</v>
      </c>
      <c r="S528">
        <v>0.459210915</v>
      </c>
      <c r="T528">
        <v>-1.1308189999999999E-3</v>
      </c>
      <c r="U528">
        <v>-0.43718452499999999</v>
      </c>
      <c r="V528">
        <v>0.44229779400000002</v>
      </c>
      <c r="W528">
        <v>2.0453077E-2</v>
      </c>
      <c r="X528">
        <v>0.52065661200000002</v>
      </c>
      <c r="Y528">
        <v>-6.2932550000000002E-3</v>
      </c>
      <c r="Z528">
        <v>-2.7170712E-2</v>
      </c>
      <c r="AA528">
        <v>0.50776935300000003</v>
      </c>
      <c r="AB528">
        <v>1.1930962E-2</v>
      </c>
      <c r="AC528">
        <v>-4.4853239000000003E-2</v>
      </c>
    </row>
    <row r="529" spans="1:29" x14ac:dyDescent="0.3">
      <c r="A529">
        <v>5.27</v>
      </c>
      <c r="B529">
        <v>28.2</v>
      </c>
      <c r="C529">
        <v>-170</v>
      </c>
      <c r="D529">
        <v>170</v>
      </c>
      <c r="E529">
        <v>0</v>
      </c>
      <c r="F529">
        <v>-174.5961538</v>
      </c>
      <c r="G529">
        <v>177.7307692</v>
      </c>
      <c r="H529">
        <v>0.42307692299999999</v>
      </c>
      <c r="I529">
        <v>-164</v>
      </c>
      <c r="J529">
        <v>143</v>
      </c>
      <c r="K529">
        <v>6</v>
      </c>
      <c r="L529">
        <v>-8.9275715210000008</v>
      </c>
      <c r="M529">
        <v>9.0878528470000006</v>
      </c>
      <c r="N529">
        <v>2.1633062000000002E-2</v>
      </c>
      <c r="O529">
        <v>-8.3857616400000001</v>
      </c>
      <c r="P529">
        <v>7.3119750889999997</v>
      </c>
      <c r="Q529">
        <v>0.30679615799999999</v>
      </c>
      <c r="R529">
        <v>-0.44637857600000003</v>
      </c>
      <c r="S529">
        <v>0.45439264200000001</v>
      </c>
      <c r="T529">
        <v>1.0816529999999999E-3</v>
      </c>
      <c r="U529">
        <v>-0.41928808200000001</v>
      </c>
      <c r="V529">
        <v>0.36559875400000003</v>
      </c>
      <c r="W529">
        <v>1.5339808E-2</v>
      </c>
      <c r="X529">
        <v>0.52006050500000001</v>
      </c>
      <c r="Y529">
        <v>-1.9502530000000001E-3</v>
      </c>
      <c r="Z529">
        <v>-1.5957401999999999E-2</v>
      </c>
      <c r="AA529">
        <v>0.453154626</v>
      </c>
      <c r="AB529">
        <v>2.8122980999999998E-2</v>
      </c>
      <c r="AC529">
        <v>6.7279858999999997E-2</v>
      </c>
    </row>
    <row r="530" spans="1:29" x14ac:dyDescent="0.3">
      <c r="A530">
        <v>5.28</v>
      </c>
      <c r="B530">
        <v>28.2</v>
      </c>
      <c r="C530">
        <v>-170</v>
      </c>
      <c r="D530">
        <v>170</v>
      </c>
      <c r="E530">
        <v>0</v>
      </c>
      <c r="F530">
        <v>-173.4807692</v>
      </c>
      <c r="G530">
        <v>177.25</v>
      </c>
      <c r="H530">
        <v>1.519230769</v>
      </c>
      <c r="I530">
        <v>-168</v>
      </c>
      <c r="J530">
        <v>185</v>
      </c>
      <c r="K530">
        <v>1</v>
      </c>
      <c r="L530">
        <v>-8.8705389019999998</v>
      </c>
      <c r="M530">
        <v>9.0632698220000005</v>
      </c>
      <c r="N530">
        <v>7.7682360000000006E-2</v>
      </c>
      <c r="O530">
        <v>-8.5902924120000002</v>
      </c>
      <c r="P530">
        <v>9.4595481919999997</v>
      </c>
      <c r="Q530">
        <v>5.1132693E-2</v>
      </c>
      <c r="R530">
        <v>-0.44352694500000001</v>
      </c>
      <c r="S530">
        <v>0.45316349099999997</v>
      </c>
      <c r="T530">
        <v>3.8841180000000002E-3</v>
      </c>
      <c r="U530">
        <v>-0.42951462099999999</v>
      </c>
      <c r="V530">
        <v>0.47297740999999999</v>
      </c>
      <c r="W530">
        <v>2.5566349999999998E-3</v>
      </c>
      <c r="X530">
        <v>0.517704465</v>
      </c>
      <c r="Y530">
        <v>-6.2277000000000003E-4</v>
      </c>
      <c r="Z530">
        <v>-2.3720463000000001E-2</v>
      </c>
      <c r="AA530">
        <v>0.52105401699999998</v>
      </c>
      <c r="AB530">
        <v>-1.2783173E-2</v>
      </c>
      <c r="AC530">
        <v>-8.0735830999999994E-2</v>
      </c>
    </row>
    <row r="531" spans="1:29" x14ac:dyDescent="0.3">
      <c r="A531">
        <v>5.29</v>
      </c>
      <c r="B531">
        <v>28.2</v>
      </c>
      <c r="C531">
        <v>-170</v>
      </c>
      <c r="D531">
        <v>170</v>
      </c>
      <c r="E531">
        <v>0</v>
      </c>
      <c r="F531">
        <v>-173.92307690000001</v>
      </c>
      <c r="G531">
        <v>178.3653846</v>
      </c>
      <c r="H531">
        <v>2.230769231</v>
      </c>
      <c r="I531">
        <v>-139</v>
      </c>
      <c r="J531">
        <v>191</v>
      </c>
      <c r="K531">
        <v>-3</v>
      </c>
      <c r="L531">
        <v>-8.8931552860000007</v>
      </c>
      <c r="M531">
        <v>9.1203024409999998</v>
      </c>
      <c r="N531">
        <v>0.114065238</v>
      </c>
      <c r="O531">
        <v>-7.1074443169999997</v>
      </c>
      <c r="P531">
        <v>9.7663443500000007</v>
      </c>
      <c r="Q531">
        <v>-0.15339807899999999</v>
      </c>
      <c r="R531">
        <v>-0.44465776400000001</v>
      </c>
      <c r="S531">
        <v>0.45601512199999999</v>
      </c>
      <c r="T531">
        <v>5.7032619999999997E-3</v>
      </c>
      <c r="U531">
        <v>-0.35537221600000002</v>
      </c>
      <c r="V531">
        <v>0.48831721700000003</v>
      </c>
      <c r="W531">
        <v>-7.669904E-3</v>
      </c>
      <c r="X531">
        <v>0.52000373300000002</v>
      </c>
      <c r="Y531" s="1">
        <v>1.6399999999999999E-5</v>
      </c>
      <c r="Z531">
        <v>-2.9930912E-2</v>
      </c>
      <c r="AA531">
        <v>0.48710432100000001</v>
      </c>
      <c r="AB531">
        <v>-4.9428270000000003E-2</v>
      </c>
      <c r="AC531">
        <v>-0.21978087299999999</v>
      </c>
    </row>
    <row r="532" spans="1:29" x14ac:dyDescent="0.3">
      <c r="A532">
        <v>5.3</v>
      </c>
      <c r="B532">
        <v>28.2</v>
      </c>
      <c r="C532">
        <v>-170</v>
      </c>
      <c r="D532">
        <v>170</v>
      </c>
      <c r="E532">
        <v>0</v>
      </c>
      <c r="F532">
        <v>-175.44230769999999</v>
      </c>
      <c r="G532">
        <v>182.7692308</v>
      </c>
      <c r="H532">
        <v>2.423076923</v>
      </c>
      <c r="I532">
        <v>-176</v>
      </c>
      <c r="J532">
        <v>192</v>
      </c>
      <c r="K532">
        <v>-5</v>
      </c>
      <c r="L532">
        <v>-8.9708376459999997</v>
      </c>
      <c r="M532">
        <v>9.3454829539999995</v>
      </c>
      <c r="N532">
        <v>0.12389844799999999</v>
      </c>
      <c r="O532">
        <v>-8.9993539560000002</v>
      </c>
      <c r="P532">
        <v>9.8174770420000002</v>
      </c>
      <c r="Q532">
        <v>-0.25566346499999998</v>
      </c>
      <c r="R532">
        <v>-0.448541882</v>
      </c>
      <c r="S532">
        <v>0.467274148</v>
      </c>
      <c r="T532">
        <v>6.1949220000000003E-3</v>
      </c>
      <c r="U532">
        <v>-0.44996769800000003</v>
      </c>
      <c r="V532">
        <v>0.490873852</v>
      </c>
      <c r="W532">
        <v>-1.2783173E-2</v>
      </c>
      <c r="X532">
        <v>0.52874663099999997</v>
      </c>
      <c r="Y532">
        <v>-2.11414E-3</v>
      </c>
      <c r="Z532">
        <v>-4.3731908E-2</v>
      </c>
      <c r="AA532">
        <v>0.54319512199999997</v>
      </c>
      <c r="AB532">
        <v>-2.21575E-2</v>
      </c>
      <c r="AC532">
        <v>-4.9338563000000002E-2</v>
      </c>
    </row>
    <row r="533" spans="1:29" x14ac:dyDescent="0.3">
      <c r="A533">
        <v>5.31</v>
      </c>
      <c r="B533">
        <v>28.2</v>
      </c>
      <c r="C533">
        <v>-170</v>
      </c>
      <c r="D533">
        <v>170</v>
      </c>
      <c r="E533">
        <v>0</v>
      </c>
      <c r="F533">
        <v>-176.7307692</v>
      </c>
      <c r="G533">
        <v>186.46153849999999</v>
      </c>
      <c r="H533">
        <v>2.134615385</v>
      </c>
      <c r="I533">
        <v>-179</v>
      </c>
      <c r="J533">
        <v>189</v>
      </c>
      <c r="K533">
        <v>-3</v>
      </c>
      <c r="L533">
        <v>-9.0367201539999993</v>
      </c>
      <c r="M533">
        <v>9.5342805889999998</v>
      </c>
      <c r="N533">
        <v>0.10914863299999999</v>
      </c>
      <c r="O533">
        <v>-9.1527520340000006</v>
      </c>
      <c r="P533">
        <v>9.6640789639999998</v>
      </c>
      <c r="Q533">
        <v>-0.15339807899999999</v>
      </c>
      <c r="R533">
        <v>-0.45183600800000001</v>
      </c>
      <c r="S533">
        <v>0.47671402899999998</v>
      </c>
      <c r="T533">
        <v>5.4574319999999999E-3</v>
      </c>
      <c r="U533">
        <v>-0.45763760199999998</v>
      </c>
      <c r="V533">
        <v>0.48320394799999999</v>
      </c>
      <c r="W533">
        <v>-7.669904E-3</v>
      </c>
      <c r="X533">
        <v>0.53609861400000003</v>
      </c>
      <c r="Y533">
        <v>-4.6543859999999999E-3</v>
      </c>
      <c r="Z533">
        <v>-5.3220094000000003E-2</v>
      </c>
      <c r="AA533">
        <v>0.54319512199999997</v>
      </c>
      <c r="AB533">
        <v>-1.3635385E-2</v>
      </c>
      <c r="AC533">
        <v>-3.1397267999999999E-2</v>
      </c>
    </row>
    <row r="534" spans="1:29" x14ac:dyDescent="0.3">
      <c r="A534">
        <v>5.32</v>
      </c>
      <c r="B534">
        <v>28.2</v>
      </c>
      <c r="C534">
        <v>-170</v>
      </c>
      <c r="D534">
        <v>170</v>
      </c>
      <c r="E534">
        <v>0</v>
      </c>
      <c r="F534">
        <v>-176.8461538</v>
      </c>
      <c r="G534">
        <v>187.55769230000001</v>
      </c>
      <c r="H534">
        <v>1.480769231</v>
      </c>
      <c r="I534">
        <v>-327</v>
      </c>
      <c r="J534">
        <v>308</v>
      </c>
      <c r="K534">
        <v>0</v>
      </c>
      <c r="L534">
        <v>-9.0426200800000007</v>
      </c>
      <c r="M534">
        <v>9.5903298869999993</v>
      </c>
      <c r="N534">
        <v>7.5715718000000001E-2</v>
      </c>
      <c r="O534">
        <v>-16.720390590000001</v>
      </c>
      <c r="P534">
        <v>15.74886942</v>
      </c>
      <c r="Q534">
        <v>0</v>
      </c>
      <c r="R534">
        <v>-0.452131004</v>
      </c>
      <c r="S534">
        <v>0.47951649400000002</v>
      </c>
      <c r="T534">
        <v>3.7857860000000002E-3</v>
      </c>
      <c r="U534">
        <v>-0.83601952899999998</v>
      </c>
      <c r="V534">
        <v>0.78744347100000001</v>
      </c>
      <c r="W534">
        <v>0</v>
      </c>
      <c r="X534">
        <v>0.53788693399999998</v>
      </c>
      <c r="Y534">
        <v>-6.6046400000000002E-3</v>
      </c>
      <c r="Z534">
        <v>-5.4686449999999998E-2</v>
      </c>
      <c r="AA534">
        <v>0.9373068</v>
      </c>
      <c r="AB534">
        <v>1.6192018999999998E-2</v>
      </c>
      <c r="AC534">
        <v>8.5221155000000007E-2</v>
      </c>
    </row>
    <row r="535" spans="1:29" x14ac:dyDescent="0.3">
      <c r="A535">
        <v>5.33</v>
      </c>
      <c r="B535">
        <v>28.2</v>
      </c>
      <c r="C535">
        <v>-170</v>
      </c>
      <c r="D535">
        <v>170</v>
      </c>
      <c r="E535">
        <v>0</v>
      </c>
      <c r="F535">
        <v>-176.1346154</v>
      </c>
      <c r="G535">
        <v>189.5192308</v>
      </c>
      <c r="H535">
        <v>0.82692307700000001</v>
      </c>
      <c r="I535">
        <v>-133</v>
      </c>
      <c r="J535">
        <v>0</v>
      </c>
      <c r="K535">
        <v>0</v>
      </c>
      <c r="L535">
        <v>-9.0062372029999995</v>
      </c>
      <c r="M535">
        <v>9.6906286309999992</v>
      </c>
      <c r="N535">
        <v>4.2282804E-2</v>
      </c>
      <c r="O535">
        <v>-6.8006481599999997</v>
      </c>
      <c r="P535">
        <v>0</v>
      </c>
      <c r="Q535">
        <v>0</v>
      </c>
      <c r="R535">
        <v>-0.45031186000000001</v>
      </c>
      <c r="S535">
        <v>0.48453143199999998</v>
      </c>
      <c r="T535">
        <v>2.11414E-3</v>
      </c>
      <c r="U535">
        <v>-0.34003240800000001</v>
      </c>
      <c r="V535">
        <v>0</v>
      </c>
      <c r="W535">
        <v>0</v>
      </c>
      <c r="X535">
        <v>0.53973202600000003</v>
      </c>
      <c r="Y535">
        <v>-9.9970969999999999E-3</v>
      </c>
      <c r="Z535">
        <v>-6.3743354000000002E-2</v>
      </c>
      <c r="AA535">
        <v>0.19631780200000001</v>
      </c>
      <c r="AB535">
        <v>0.113344136</v>
      </c>
      <c r="AC535">
        <v>0.59654808400000003</v>
      </c>
    </row>
    <row r="536" spans="1:29" x14ac:dyDescent="0.3">
      <c r="A536">
        <v>5.34</v>
      </c>
      <c r="B536">
        <v>28.2</v>
      </c>
      <c r="C536">
        <v>-170</v>
      </c>
      <c r="D536">
        <v>170</v>
      </c>
      <c r="E536">
        <v>0</v>
      </c>
      <c r="F536">
        <v>-175.75</v>
      </c>
      <c r="G536">
        <v>191.05769230000001</v>
      </c>
      <c r="H536">
        <v>0.40384615400000001</v>
      </c>
      <c r="I536">
        <v>-158</v>
      </c>
      <c r="J536">
        <v>341</v>
      </c>
      <c r="K536">
        <v>15</v>
      </c>
      <c r="L536">
        <v>-8.9865707819999994</v>
      </c>
      <c r="M536">
        <v>9.7692943129999996</v>
      </c>
      <c r="N536">
        <v>2.0649740999999999E-2</v>
      </c>
      <c r="O536">
        <v>-8.0789654829999993</v>
      </c>
      <c r="P536">
        <v>17.436248290000002</v>
      </c>
      <c r="Q536">
        <v>0.76699039400000002</v>
      </c>
      <c r="R536">
        <v>-0.44932853900000003</v>
      </c>
      <c r="S536">
        <v>0.48846471600000002</v>
      </c>
      <c r="T536">
        <v>1.0324869999999999E-3</v>
      </c>
      <c r="U536">
        <v>-0.403948274</v>
      </c>
      <c r="V536">
        <v>0.87181241399999998</v>
      </c>
      <c r="W536">
        <v>3.8349519999999998E-2</v>
      </c>
      <c r="X536">
        <v>0.54143518800000001</v>
      </c>
      <c r="Y536">
        <v>-1.2357066999999999E-2</v>
      </c>
      <c r="Z536">
        <v>-7.0471339999999993E-2</v>
      </c>
      <c r="AA536">
        <v>0.736560777</v>
      </c>
      <c r="AB536">
        <v>-0.13038836700000001</v>
      </c>
      <c r="AC536">
        <v>-0.88809413999999998</v>
      </c>
    </row>
    <row r="537" spans="1:29" x14ac:dyDescent="0.3">
      <c r="A537">
        <v>5.35</v>
      </c>
      <c r="B537">
        <v>28.2</v>
      </c>
      <c r="C537">
        <v>-170</v>
      </c>
      <c r="D537">
        <v>170</v>
      </c>
      <c r="E537">
        <v>0</v>
      </c>
      <c r="F537">
        <v>-176.2692308</v>
      </c>
      <c r="G537">
        <v>190.8461538</v>
      </c>
      <c r="H537">
        <v>0.32692307700000001</v>
      </c>
      <c r="I537">
        <v>-169</v>
      </c>
      <c r="J537">
        <v>0</v>
      </c>
      <c r="K537">
        <v>0</v>
      </c>
      <c r="L537">
        <v>-9.0131204500000006</v>
      </c>
      <c r="M537">
        <v>9.7584777809999999</v>
      </c>
      <c r="N537">
        <v>1.6716457000000001E-2</v>
      </c>
      <c r="O537">
        <v>-8.6414251049999997</v>
      </c>
      <c r="P537">
        <v>0</v>
      </c>
      <c r="Q537">
        <v>0</v>
      </c>
      <c r="R537">
        <v>-0.45065602199999999</v>
      </c>
      <c r="S537">
        <v>0.487923889</v>
      </c>
      <c r="T537">
        <v>8.3582299999999997E-4</v>
      </c>
      <c r="U537">
        <v>-0.43207125499999999</v>
      </c>
      <c r="V537">
        <v>0</v>
      </c>
      <c r="W537">
        <v>0</v>
      </c>
      <c r="X537">
        <v>0.54188936499999996</v>
      </c>
      <c r="Y537">
        <v>-1.1865407E-2</v>
      </c>
      <c r="Z537">
        <v>-6.6848578000000006E-2</v>
      </c>
      <c r="AA537">
        <v>0.24945645599999999</v>
      </c>
      <c r="AB537">
        <v>0.144023752</v>
      </c>
      <c r="AC537">
        <v>0.75801974599999999</v>
      </c>
    </row>
    <row r="538" spans="1:29" x14ac:dyDescent="0.3">
      <c r="A538">
        <v>5.36</v>
      </c>
      <c r="B538">
        <v>28.2</v>
      </c>
      <c r="C538">
        <v>-170</v>
      </c>
      <c r="D538">
        <v>170</v>
      </c>
      <c r="E538">
        <v>0</v>
      </c>
      <c r="F538">
        <v>-177.28846150000001</v>
      </c>
      <c r="G538">
        <v>188.75</v>
      </c>
      <c r="H538">
        <v>0.63461538500000003</v>
      </c>
      <c r="I538">
        <v>-165</v>
      </c>
      <c r="J538">
        <v>367</v>
      </c>
      <c r="K538">
        <v>5</v>
      </c>
      <c r="L538">
        <v>-9.0652364639999998</v>
      </c>
      <c r="M538">
        <v>9.6512957900000007</v>
      </c>
      <c r="N538">
        <v>3.2449593999999998E-2</v>
      </c>
      <c r="O538">
        <v>-8.4368943329999997</v>
      </c>
      <c r="P538">
        <v>18.765698310000001</v>
      </c>
      <c r="Q538">
        <v>0.25566346499999998</v>
      </c>
      <c r="R538">
        <v>-0.45326182300000001</v>
      </c>
      <c r="S538">
        <v>0.48256479000000002</v>
      </c>
      <c r="T538">
        <v>1.6224799999999999E-3</v>
      </c>
      <c r="U538">
        <v>-0.42184471699999998</v>
      </c>
      <c r="V538">
        <v>0.938284915</v>
      </c>
      <c r="W538">
        <v>1.2783173E-2</v>
      </c>
      <c r="X538">
        <v>0.54029974700000005</v>
      </c>
      <c r="Y538">
        <v>-8.686002E-3</v>
      </c>
      <c r="Z538">
        <v>-5.4255167999999999E-2</v>
      </c>
      <c r="AA538">
        <v>0.78527120900000003</v>
      </c>
      <c r="AB538">
        <v>-0.163624617</v>
      </c>
      <c r="AC538">
        <v>-0.92846205599999998</v>
      </c>
    </row>
    <row r="539" spans="1:29" x14ac:dyDescent="0.3">
      <c r="A539">
        <v>5.37</v>
      </c>
      <c r="B539">
        <v>28.2</v>
      </c>
      <c r="C539">
        <v>-170</v>
      </c>
      <c r="D539">
        <v>170</v>
      </c>
      <c r="E539">
        <v>0</v>
      </c>
      <c r="F539">
        <v>-176.8846154</v>
      </c>
      <c r="G539">
        <v>185.96153849999999</v>
      </c>
      <c r="H539">
        <v>1.173076923</v>
      </c>
      <c r="I539">
        <v>-179</v>
      </c>
      <c r="J539">
        <v>155</v>
      </c>
      <c r="K539">
        <v>-1</v>
      </c>
      <c r="L539">
        <v>-9.044586722</v>
      </c>
      <c r="M539">
        <v>9.508714243</v>
      </c>
      <c r="N539">
        <v>5.9982582E-2</v>
      </c>
      <c r="O539">
        <v>-9.1527520340000006</v>
      </c>
      <c r="P539">
        <v>7.9255674039999997</v>
      </c>
      <c r="Q539">
        <v>-5.1132693E-2</v>
      </c>
      <c r="R539">
        <v>-0.45222933599999998</v>
      </c>
      <c r="S539">
        <v>0.47543571200000001</v>
      </c>
      <c r="T539">
        <v>2.9991290000000001E-3</v>
      </c>
      <c r="U539">
        <v>-0.45763760199999998</v>
      </c>
      <c r="V539">
        <v>0.39627836999999999</v>
      </c>
      <c r="W539">
        <v>-2.5566349999999998E-3</v>
      </c>
      <c r="X539">
        <v>0.53558766499999999</v>
      </c>
      <c r="Y539">
        <v>-5.7360390000000001E-3</v>
      </c>
      <c r="Z539">
        <v>-4.5974569999999999E-2</v>
      </c>
      <c r="AA539">
        <v>0.49300861600000001</v>
      </c>
      <c r="AB539">
        <v>1.8748654E-2</v>
      </c>
      <c r="AC539">
        <v>0.112133099</v>
      </c>
    </row>
    <row r="540" spans="1:29" x14ac:dyDescent="0.3">
      <c r="A540">
        <v>5.38</v>
      </c>
      <c r="B540">
        <v>28.2</v>
      </c>
      <c r="C540">
        <v>-170</v>
      </c>
      <c r="D540">
        <v>170</v>
      </c>
      <c r="E540">
        <v>0</v>
      </c>
      <c r="F540">
        <v>-172.1153846</v>
      </c>
      <c r="G540">
        <v>181.82692309999999</v>
      </c>
      <c r="H540">
        <v>1.596153846</v>
      </c>
      <c r="I540">
        <v>-180</v>
      </c>
      <c r="J540">
        <v>196</v>
      </c>
      <c r="K540">
        <v>-4</v>
      </c>
      <c r="L540">
        <v>-8.8007231099999998</v>
      </c>
      <c r="M540">
        <v>9.2973002240000007</v>
      </c>
      <c r="N540">
        <v>8.1615644000000001E-2</v>
      </c>
      <c r="O540">
        <v>-9.2038847270000002</v>
      </c>
      <c r="P540">
        <v>10.02200781</v>
      </c>
      <c r="Q540">
        <v>-0.204530772</v>
      </c>
      <c r="R540">
        <v>-0.44003615499999998</v>
      </c>
      <c r="S540">
        <v>0.46486501099999999</v>
      </c>
      <c r="T540">
        <v>4.0807819999999998E-3</v>
      </c>
      <c r="U540">
        <v>-0.46019423599999998</v>
      </c>
      <c r="V540">
        <v>0.50110039100000003</v>
      </c>
      <c r="W540">
        <v>-1.0226539E-2</v>
      </c>
      <c r="X540">
        <v>0.52244493199999997</v>
      </c>
      <c r="Y540">
        <v>-5.5557640000000004E-3</v>
      </c>
      <c r="Z540">
        <v>-5.0718662999999997E-2</v>
      </c>
      <c r="AA540">
        <v>0.55500371199999998</v>
      </c>
      <c r="AB540">
        <v>-2.0453077E-2</v>
      </c>
      <c r="AC540">
        <v>-5.3823887000000001E-2</v>
      </c>
    </row>
    <row r="541" spans="1:29" x14ac:dyDescent="0.3">
      <c r="A541">
        <v>5.39</v>
      </c>
      <c r="B541">
        <v>28.2</v>
      </c>
      <c r="C541">
        <v>-170</v>
      </c>
      <c r="D541">
        <v>170</v>
      </c>
      <c r="E541">
        <v>0</v>
      </c>
      <c r="F541">
        <v>-166</v>
      </c>
      <c r="G541">
        <v>180.1153846</v>
      </c>
      <c r="H541">
        <v>1.75</v>
      </c>
      <c r="I541">
        <v>-145</v>
      </c>
      <c r="J541">
        <v>192</v>
      </c>
      <c r="K541">
        <v>-1</v>
      </c>
      <c r="L541">
        <v>-8.4880270259999993</v>
      </c>
      <c r="M541">
        <v>9.2097846529999998</v>
      </c>
      <c r="N541">
        <v>8.9482213000000005E-2</v>
      </c>
      <c r="O541">
        <v>-7.4142404749999997</v>
      </c>
      <c r="P541">
        <v>9.8174770420000002</v>
      </c>
      <c r="Q541">
        <v>-5.1132693E-2</v>
      </c>
      <c r="R541">
        <v>-0.42440135099999998</v>
      </c>
      <c r="S541">
        <v>0.460489233</v>
      </c>
      <c r="T541">
        <v>4.4741110000000002E-3</v>
      </c>
      <c r="U541">
        <v>-0.37071202399999997</v>
      </c>
      <c r="V541">
        <v>0.490873852</v>
      </c>
      <c r="W541">
        <v>-2.5566349999999998E-3</v>
      </c>
      <c r="X541">
        <v>0.51089181699999997</v>
      </c>
      <c r="Y541">
        <v>-9.0465530000000006E-3</v>
      </c>
      <c r="Z541">
        <v>-7.1161389000000005E-2</v>
      </c>
      <c r="AA541">
        <v>0.49743683700000002</v>
      </c>
      <c r="AB541">
        <v>-4.1758365999999998E-2</v>
      </c>
      <c r="AC541">
        <v>-0.206324901</v>
      </c>
    </row>
    <row r="542" spans="1:29" x14ac:dyDescent="0.3">
      <c r="A542">
        <v>5.4</v>
      </c>
      <c r="B542">
        <v>28.2</v>
      </c>
      <c r="C542">
        <v>-170</v>
      </c>
      <c r="D542">
        <v>170</v>
      </c>
      <c r="E542">
        <v>0</v>
      </c>
      <c r="F542">
        <v>-164.80769230000001</v>
      </c>
      <c r="G542">
        <v>181.9038462</v>
      </c>
      <c r="H542">
        <v>1.442307692</v>
      </c>
      <c r="I542">
        <v>-169</v>
      </c>
      <c r="J542">
        <v>181</v>
      </c>
      <c r="K542">
        <v>0</v>
      </c>
      <c r="L542">
        <v>-8.4270611229999997</v>
      </c>
      <c r="M542">
        <v>9.3012335079999993</v>
      </c>
      <c r="N542">
        <v>7.3749075999999997E-2</v>
      </c>
      <c r="O542">
        <v>-8.6414251049999997</v>
      </c>
      <c r="P542">
        <v>9.2550174199999997</v>
      </c>
      <c r="Q542">
        <v>0</v>
      </c>
      <c r="R542">
        <v>-0.421353056</v>
      </c>
      <c r="S542">
        <v>0.46506167500000001</v>
      </c>
      <c r="T542">
        <v>3.6874540000000002E-3</v>
      </c>
      <c r="U542">
        <v>-0.43207125499999999</v>
      </c>
      <c r="V542">
        <v>0.46275087100000001</v>
      </c>
      <c r="W542">
        <v>0</v>
      </c>
      <c r="X542">
        <v>0.51177178400000001</v>
      </c>
      <c r="Y542">
        <v>-1.2111237E-2</v>
      </c>
      <c r="Z542">
        <v>-8.3151005E-2</v>
      </c>
      <c r="AA542">
        <v>0.51662579500000005</v>
      </c>
      <c r="AB542">
        <v>-1.0226539E-2</v>
      </c>
      <c r="AC542">
        <v>-5.3823887000000001E-2</v>
      </c>
    </row>
    <row r="543" spans="1:29" x14ac:dyDescent="0.3">
      <c r="A543">
        <v>5.41</v>
      </c>
      <c r="B543">
        <v>28.2</v>
      </c>
      <c r="C543">
        <v>-170</v>
      </c>
      <c r="D543">
        <v>170</v>
      </c>
      <c r="E543">
        <v>0</v>
      </c>
      <c r="F543">
        <v>-166.30769230000001</v>
      </c>
      <c r="G543">
        <v>182.57692309999999</v>
      </c>
      <c r="H543">
        <v>0.71153846200000004</v>
      </c>
      <c r="I543">
        <v>-164</v>
      </c>
      <c r="J543">
        <v>170</v>
      </c>
      <c r="K543">
        <v>0</v>
      </c>
      <c r="L543">
        <v>-8.5037601630000008</v>
      </c>
      <c r="M543">
        <v>9.3356497439999995</v>
      </c>
      <c r="N543">
        <v>3.6382878E-2</v>
      </c>
      <c r="O543">
        <v>-8.3857616400000001</v>
      </c>
      <c r="P543">
        <v>8.6925577979999993</v>
      </c>
      <c r="Q543">
        <v>0</v>
      </c>
      <c r="R543">
        <v>-0.42518800800000001</v>
      </c>
      <c r="S543">
        <v>0.46678248700000002</v>
      </c>
      <c r="T543">
        <v>1.819144E-3</v>
      </c>
      <c r="U543">
        <v>-0.41928808200000001</v>
      </c>
      <c r="V543">
        <v>0.43462789000000002</v>
      </c>
      <c r="W543">
        <v>0</v>
      </c>
      <c r="X543">
        <v>0.51497940600000003</v>
      </c>
      <c r="Y543">
        <v>-1.2652063999999999E-2</v>
      </c>
      <c r="Z543">
        <v>-7.6164251000000002E-2</v>
      </c>
      <c r="AA543">
        <v>0.49300861600000001</v>
      </c>
      <c r="AB543">
        <v>-5.1132690000000001E-3</v>
      </c>
      <c r="AC543">
        <v>-2.6911944E-2</v>
      </c>
    </row>
    <row r="544" spans="1:29" x14ac:dyDescent="0.3">
      <c r="A544">
        <v>5.42</v>
      </c>
      <c r="B544">
        <v>28.2</v>
      </c>
      <c r="C544">
        <v>-170</v>
      </c>
      <c r="D544">
        <v>170</v>
      </c>
      <c r="E544">
        <v>0</v>
      </c>
      <c r="F544">
        <v>-166.19230769999999</v>
      </c>
      <c r="G544">
        <v>181.75</v>
      </c>
      <c r="H544">
        <v>5.7692307999999998E-2</v>
      </c>
      <c r="I544">
        <v>-169</v>
      </c>
      <c r="J544">
        <v>172</v>
      </c>
      <c r="K544">
        <v>1</v>
      </c>
      <c r="L544">
        <v>-8.4978602359999993</v>
      </c>
      <c r="M544">
        <v>9.2933669400000003</v>
      </c>
      <c r="N544">
        <v>2.9499629999999999E-3</v>
      </c>
      <c r="O544">
        <v>-8.6414251049999997</v>
      </c>
      <c r="P544">
        <v>8.7948231840000002</v>
      </c>
      <c r="Q544">
        <v>5.1132693E-2</v>
      </c>
      <c r="R544">
        <v>-0.42489301200000001</v>
      </c>
      <c r="S544">
        <v>0.46466834699999998</v>
      </c>
      <c r="T544">
        <v>1.47498E-4</v>
      </c>
      <c r="U544">
        <v>-0.43207125499999999</v>
      </c>
      <c r="V544">
        <v>0.43974115899999999</v>
      </c>
      <c r="W544">
        <v>2.5566349999999998E-3</v>
      </c>
      <c r="X544">
        <v>0.51358848999999995</v>
      </c>
      <c r="Y544">
        <v>-1.3160112999999999E-2</v>
      </c>
      <c r="Z544">
        <v>-7.0040058000000002E-2</v>
      </c>
      <c r="AA544">
        <v>0.50334113199999997</v>
      </c>
      <c r="AB544">
        <v>-8.5221199999999998E-4</v>
      </c>
      <c r="AC544">
        <v>-1.7941295999999999E-2</v>
      </c>
    </row>
    <row r="545" spans="1:29" x14ac:dyDescent="0.3">
      <c r="A545">
        <v>5.43</v>
      </c>
      <c r="B545">
        <v>28.2</v>
      </c>
      <c r="C545">
        <v>-170</v>
      </c>
      <c r="D545">
        <v>170</v>
      </c>
      <c r="E545">
        <v>0</v>
      </c>
      <c r="F545">
        <v>-168.07692309999999</v>
      </c>
      <c r="G545">
        <v>177.7307692</v>
      </c>
      <c r="H545">
        <v>-0.34615384599999999</v>
      </c>
      <c r="I545">
        <v>-173</v>
      </c>
      <c r="J545">
        <v>136</v>
      </c>
      <c r="K545">
        <v>4</v>
      </c>
      <c r="L545">
        <v>-8.5942256960000005</v>
      </c>
      <c r="M545">
        <v>9.0878528470000006</v>
      </c>
      <c r="N545">
        <v>-1.7699777999999999E-2</v>
      </c>
      <c r="O545">
        <v>-8.8459558769999997</v>
      </c>
      <c r="P545">
        <v>6.9540462380000001</v>
      </c>
      <c r="Q545">
        <v>0.204530772</v>
      </c>
      <c r="R545">
        <v>-0.429711285</v>
      </c>
      <c r="S545">
        <v>0.45439264200000001</v>
      </c>
      <c r="T545">
        <v>-8.8498899999999998E-4</v>
      </c>
      <c r="U545">
        <v>-0.44229779400000002</v>
      </c>
      <c r="V545">
        <v>0.34770231200000001</v>
      </c>
      <c r="W545">
        <v>1.0226539E-2</v>
      </c>
      <c r="X545">
        <v>0.51043764000000003</v>
      </c>
      <c r="Y545">
        <v>-8.8171120000000002E-3</v>
      </c>
      <c r="Z545">
        <v>-4.1748014999999999E-2</v>
      </c>
      <c r="AA545">
        <v>0.45610677399999999</v>
      </c>
      <c r="AB545">
        <v>3.8349519999999998E-2</v>
      </c>
      <c r="AC545">
        <v>0.14801569000000001</v>
      </c>
    </row>
    <row r="546" spans="1:29" x14ac:dyDescent="0.3">
      <c r="A546">
        <v>5.44</v>
      </c>
      <c r="B546">
        <v>28.2</v>
      </c>
      <c r="C546">
        <v>-170</v>
      </c>
      <c r="D546">
        <v>170</v>
      </c>
      <c r="E546">
        <v>0</v>
      </c>
      <c r="F546">
        <v>-170.05769230000001</v>
      </c>
      <c r="G546">
        <v>174.44230769999999</v>
      </c>
      <c r="H546">
        <v>-0.40384615400000001</v>
      </c>
      <c r="I546">
        <v>-134</v>
      </c>
      <c r="J546">
        <v>175</v>
      </c>
      <c r="K546">
        <v>3</v>
      </c>
      <c r="L546">
        <v>-8.695507761</v>
      </c>
      <c r="M546">
        <v>8.9197049530000001</v>
      </c>
      <c r="N546">
        <v>-2.0649740999999999E-2</v>
      </c>
      <c r="O546">
        <v>-6.8517808530000002</v>
      </c>
      <c r="P546">
        <v>8.9482212630000006</v>
      </c>
      <c r="Q546">
        <v>0.15339807899999999</v>
      </c>
      <c r="R546">
        <v>-0.43477538799999998</v>
      </c>
      <c r="S546">
        <v>0.445985248</v>
      </c>
      <c r="T546">
        <v>-1.0324869999999999E-3</v>
      </c>
      <c r="U546">
        <v>-0.34258904299999998</v>
      </c>
      <c r="V546">
        <v>0.447411063</v>
      </c>
      <c r="W546">
        <v>7.669904E-3</v>
      </c>
      <c r="X546">
        <v>0.50850739</v>
      </c>
      <c r="Y546">
        <v>-4.4249449999999996E-3</v>
      </c>
      <c r="Z546">
        <v>-1.7855039999999999E-2</v>
      </c>
      <c r="AA546">
        <v>0.45610677399999999</v>
      </c>
      <c r="AB546">
        <v>-2.9827403999999998E-2</v>
      </c>
      <c r="AC546">
        <v>-0.19735425300000001</v>
      </c>
    </row>
    <row r="547" spans="1:29" x14ac:dyDescent="0.3">
      <c r="A547">
        <v>5.45</v>
      </c>
      <c r="B547">
        <v>28.2</v>
      </c>
      <c r="C547">
        <v>-170</v>
      </c>
      <c r="D547">
        <v>170</v>
      </c>
      <c r="E547">
        <v>0</v>
      </c>
      <c r="F547">
        <v>-169.8653846</v>
      </c>
      <c r="G547">
        <v>173.69230769999999</v>
      </c>
      <c r="H547">
        <v>-0.21153846200000001</v>
      </c>
      <c r="I547">
        <v>-172</v>
      </c>
      <c r="J547">
        <v>177</v>
      </c>
      <c r="K547">
        <v>1</v>
      </c>
      <c r="L547">
        <v>-8.685674551</v>
      </c>
      <c r="M547">
        <v>8.8813554329999995</v>
      </c>
      <c r="N547">
        <v>-1.0816531000000001E-2</v>
      </c>
      <c r="O547">
        <v>-8.7948231840000002</v>
      </c>
      <c r="P547">
        <v>9.0504866489999998</v>
      </c>
      <c r="Q547">
        <v>5.1132693E-2</v>
      </c>
      <c r="R547">
        <v>-0.43428372799999998</v>
      </c>
      <c r="S547">
        <v>0.44406777200000003</v>
      </c>
      <c r="T547">
        <v>-5.4082700000000002E-4</v>
      </c>
      <c r="U547">
        <v>-0.43974115899999999</v>
      </c>
      <c r="V547">
        <v>0.45252433199999997</v>
      </c>
      <c r="W547">
        <v>2.5566349999999998E-3</v>
      </c>
      <c r="X547">
        <v>0.50711647500000001</v>
      </c>
      <c r="Y547">
        <v>-3.621899E-3</v>
      </c>
      <c r="Z547">
        <v>-1.6216171000000001E-2</v>
      </c>
      <c r="AA547">
        <v>0.51514972199999998</v>
      </c>
      <c r="AB547">
        <v>-2.5566349999999998E-3</v>
      </c>
      <c r="AC547">
        <v>-2.6911944E-2</v>
      </c>
    </row>
    <row r="548" spans="1:29" x14ac:dyDescent="0.3">
      <c r="A548">
        <v>5.46</v>
      </c>
      <c r="B548">
        <v>28.2</v>
      </c>
      <c r="C548">
        <v>-170</v>
      </c>
      <c r="D548">
        <v>170</v>
      </c>
      <c r="E548">
        <v>0</v>
      </c>
      <c r="F548">
        <v>-173.7307692</v>
      </c>
      <c r="G548">
        <v>175.42307690000001</v>
      </c>
      <c r="H548">
        <v>-9.6153846000000001E-2</v>
      </c>
      <c r="I548">
        <v>-170</v>
      </c>
      <c r="J548">
        <v>187</v>
      </c>
      <c r="K548">
        <v>0</v>
      </c>
      <c r="L548">
        <v>-8.8833220750000006</v>
      </c>
      <c r="M548">
        <v>8.969854325</v>
      </c>
      <c r="N548">
        <v>-4.9166050000000001E-3</v>
      </c>
      <c r="O548">
        <v>-8.6925577979999993</v>
      </c>
      <c r="P548">
        <v>9.5618135780000006</v>
      </c>
      <c r="Q548">
        <v>0</v>
      </c>
      <c r="R548">
        <v>-0.44416610400000001</v>
      </c>
      <c r="S548">
        <v>0.44849271600000001</v>
      </c>
      <c r="T548">
        <v>-2.4583E-4</v>
      </c>
      <c r="U548">
        <v>-0.43462789000000002</v>
      </c>
      <c r="V548">
        <v>0.47809067900000002</v>
      </c>
      <c r="W548">
        <v>0</v>
      </c>
      <c r="X548">
        <v>0.51537681000000002</v>
      </c>
      <c r="Y548">
        <v>-1.606091E-3</v>
      </c>
      <c r="Z548">
        <v>-7.1592670000000004E-3</v>
      </c>
      <c r="AA548">
        <v>0.52695831100000001</v>
      </c>
      <c r="AB548">
        <v>-1.4487596E-2</v>
      </c>
      <c r="AC548">
        <v>-7.6250506999999995E-2</v>
      </c>
    </row>
    <row r="549" spans="1:29" x14ac:dyDescent="0.3">
      <c r="A549">
        <v>5.47</v>
      </c>
      <c r="B549">
        <v>28.2</v>
      </c>
      <c r="C549">
        <v>-170</v>
      </c>
      <c r="D549">
        <v>170</v>
      </c>
      <c r="E549">
        <v>0</v>
      </c>
      <c r="F549">
        <v>-176.7692308</v>
      </c>
      <c r="G549">
        <v>180.7307692</v>
      </c>
      <c r="H549">
        <v>-7.6923077000000006E-2</v>
      </c>
      <c r="I549">
        <v>-177</v>
      </c>
      <c r="J549">
        <v>191</v>
      </c>
      <c r="K549">
        <v>-2</v>
      </c>
      <c r="L549">
        <v>-9.0386867960000004</v>
      </c>
      <c r="M549">
        <v>9.2412509259999993</v>
      </c>
      <c r="N549">
        <v>-3.9332840000000004E-3</v>
      </c>
      <c r="O549">
        <v>-9.0504866489999998</v>
      </c>
      <c r="P549">
        <v>9.7663443500000007</v>
      </c>
      <c r="Q549">
        <v>-0.102265386</v>
      </c>
      <c r="R549">
        <v>-0.45193433999999999</v>
      </c>
      <c r="S549">
        <v>0.46206254600000002</v>
      </c>
      <c r="T549">
        <v>-1.9666400000000001E-4</v>
      </c>
      <c r="U549">
        <v>-0.45252433199999997</v>
      </c>
      <c r="V549">
        <v>0.48831721700000003</v>
      </c>
      <c r="W549">
        <v>-5.1132690000000001E-3</v>
      </c>
      <c r="X549">
        <v>0.52769634799999998</v>
      </c>
      <c r="Y549">
        <v>-3.5071780000000001E-3</v>
      </c>
      <c r="Z549">
        <v>-1.7423758000000001E-2</v>
      </c>
      <c r="AA549">
        <v>0.54319512199999997</v>
      </c>
      <c r="AB549">
        <v>-1.5339808E-2</v>
      </c>
      <c r="AC549">
        <v>-5.3823887000000001E-2</v>
      </c>
    </row>
    <row r="550" spans="1:29" x14ac:dyDescent="0.3">
      <c r="A550">
        <v>5.48</v>
      </c>
      <c r="B550">
        <v>28.2</v>
      </c>
      <c r="C550">
        <v>-170</v>
      </c>
      <c r="D550">
        <v>170</v>
      </c>
      <c r="E550">
        <v>0</v>
      </c>
      <c r="F550">
        <v>-175.78846150000001</v>
      </c>
      <c r="G550">
        <v>184.19230769999999</v>
      </c>
      <c r="H550">
        <v>-9.6153846000000001E-2</v>
      </c>
      <c r="I550">
        <v>-172</v>
      </c>
      <c r="J550">
        <v>148</v>
      </c>
      <c r="K550">
        <v>-4</v>
      </c>
      <c r="L550">
        <v>-8.9885374240000004</v>
      </c>
      <c r="M550">
        <v>9.4182487090000002</v>
      </c>
      <c r="N550">
        <v>-4.9166050000000001E-3</v>
      </c>
      <c r="O550">
        <v>-8.7948231840000002</v>
      </c>
      <c r="P550">
        <v>7.5676385540000002</v>
      </c>
      <c r="Q550">
        <v>-0.204530772</v>
      </c>
      <c r="R550">
        <v>-0.44942687100000001</v>
      </c>
      <c r="S550">
        <v>0.47091243500000002</v>
      </c>
      <c r="T550">
        <v>-2.4583E-4</v>
      </c>
      <c r="U550">
        <v>-0.43974115899999999</v>
      </c>
      <c r="V550">
        <v>0.37838192799999998</v>
      </c>
      <c r="W550">
        <v>-1.0226539E-2</v>
      </c>
      <c r="X550">
        <v>0.53135814599999998</v>
      </c>
      <c r="Y550">
        <v>-7.3257419999999997E-3</v>
      </c>
      <c r="Z550">
        <v>-3.7262691000000001E-2</v>
      </c>
      <c r="AA550">
        <v>0.47234358399999998</v>
      </c>
      <c r="AB550">
        <v>1.3635385E-2</v>
      </c>
      <c r="AC550">
        <v>0.12558907</v>
      </c>
    </row>
    <row r="551" spans="1:29" x14ac:dyDescent="0.3">
      <c r="A551">
        <v>5.49</v>
      </c>
      <c r="B551">
        <v>28.2</v>
      </c>
      <c r="C551">
        <v>-170</v>
      </c>
      <c r="D551">
        <v>170</v>
      </c>
      <c r="E551">
        <v>0</v>
      </c>
      <c r="F551">
        <v>-175.5192308</v>
      </c>
      <c r="G551">
        <v>186.0192308</v>
      </c>
      <c r="H551">
        <v>-0.21153846200000001</v>
      </c>
      <c r="I551">
        <v>-134</v>
      </c>
      <c r="J551">
        <v>178</v>
      </c>
      <c r="K551">
        <v>-4</v>
      </c>
      <c r="L551">
        <v>-8.97477093</v>
      </c>
      <c r="M551">
        <v>9.5116642060000007</v>
      </c>
      <c r="N551">
        <v>-1.0816531000000001E-2</v>
      </c>
      <c r="O551">
        <v>-6.8517808530000002</v>
      </c>
      <c r="P551">
        <v>9.1016193409999993</v>
      </c>
      <c r="Q551">
        <v>-0.204530772</v>
      </c>
      <c r="R551">
        <v>-0.44873854699999999</v>
      </c>
      <c r="S551">
        <v>0.47558320999999998</v>
      </c>
      <c r="T551">
        <v>-5.4082700000000002E-4</v>
      </c>
      <c r="U551">
        <v>-0.34258904299999998</v>
      </c>
      <c r="V551">
        <v>0.455080967</v>
      </c>
      <c r="W551">
        <v>-1.0226539E-2</v>
      </c>
      <c r="X551">
        <v>0.53365741499999997</v>
      </c>
      <c r="Y551">
        <v>-9.3087719999999999E-3</v>
      </c>
      <c r="Z551">
        <v>-4.6147082999999998E-2</v>
      </c>
      <c r="AA551">
        <v>0.460534995</v>
      </c>
      <c r="AB551">
        <v>-4.4315001E-2</v>
      </c>
      <c r="AC551">
        <v>-0.17941295800000001</v>
      </c>
    </row>
    <row r="552" spans="1:29" x14ac:dyDescent="0.3">
      <c r="A552">
        <v>5.5</v>
      </c>
      <c r="B552">
        <v>28.2</v>
      </c>
      <c r="C552">
        <v>-170</v>
      </c>
      <c r="D552">
        <v>170</v>
      </c>
      <c r="E552">
        <v>0</v>
      </c>
      <c r="F552">
        <v>-176.4807692</v>
      </c>
      <c r="G552">
        <v>188.25</v>
      </c>
      <c r="H552">
        <v>-0.44230769199999997</v>
      </c>
      <c r="I552">
        <v>-336</v>
      </c>
      <c r="J552">
        <v>176</v>
      </c>
      <c r="K552">
        <v>0</v>
      </c>
      <c r="L552">
        <v>-9.0239369810000003</v>
      </c>
      <c r="M552">
        <v>9.6257294439999992</v>
      </c>
      <c r="N552">
        <v>-2.2616383E-2</v>
      </c>
      <c r="O552">
        <v>-17.18058482</v>
      </c>
      <c r="P552">
        <v>8.9993539560000002</v>
      </c>
      <c r="Q552">
        <v>0</v>
      </c>
      <c r="R552">
        <v>-0.45119684900000001</v>
      </c>
      <c r="S552">
        <v>0.48128647200000002</v>
      </c>
      <c r="T552">
        <v>-1.1308189999999999E-3</v>
      </c>
      <c r="U552">
        <v>-0.859029241</v>
      </c>
      <c r="V552">
        <v>0.44996769800000003</v>
      </c>
      <c r="W552">
        <v>0</v>
      </c>
      <c r="X552">
        <v>0.53836949700000003</v>
      </c>
      <c r="Y552">
        <v>-1.0783754E-2</v>
      </c>
      <c r="Z552">
        <v>-5.0804918999999997E-2</v>
      </c>
      <c r="AA552">
        <v>0.75574973499999998</v>
      </c>
      <c r="AB552">
        <v>0.136353848</v>
      </c>
      <c r="AC552">
        <v>0.71765183099999996</v>
      </c>
    </row>
    <row r="553" spans="1:29" x14ac:dyDescent="0.3">
      <c r="A553">
        <v>5.51</v>
      </c>
      <c r="B553">
        <v>28.2</v>
      </c>
      <c r="C553">
        <v>-170</v>
      </c>
      <c r="D553">
        <v>170</v>
      </c>
      <c r="E553">
        <v>0</v>
      </c>
      <c r="F553">
        <v>-177.9038462</v>
      </c>
      <c r="G553">
        <v>188.53846150000001</v>
      </c>
      <c r="H553">
        <v>-0.65384615400000001</v>
      </c>
      <c r="I553">
        <v>0</v>
      </c>
      <c r="J553">
        <v>172</v>
      </c>
      <c r="K553">
        <v>0</v>
      </c>
      <c r="L553">
        <v>-9.0967027359999992</v>
      </c>
      <c r="M553">
        <v>9.6404792589999992</v>
      </c>
      <c r="N553">
        <v>-3.3432915000000001E-2</v>
      </c>
      <c r="O553">
        <v>0</v>
      </c>
      <c r="P553">
        <v>8.7948231840000002</v>
      </c>
      <c r="Q553">
        <v>0</v>
      </c>
      <c r="R553">
        <v>-0.454835137</v>
      </c>
      <c r="S553">
        <v>0.482023963</v>
      </c>
      <c r="T553">
        <v>-1.6716459999999999E-3</v>
      </c>
      <c r="U553">
        <v>0</v>
      </c>
      <c r="V553">
        <v>0.43974115899999999</v>
      </c>
      <c r="W553">
        <v>0</v>
      </c>
      <c r="X553">
        <v>0.54089585299999998</v>
      </c>
      <c r="Y553">
        <v>-1.0177373E-2</v>
      </c>
      <c r="Z553">
        <v>-4.4766983000000003E-2</v>
      </c>
      <c r="AA553">
        <v>0.253884677</v>
      </c>
      <c r="AB553">
        <v>-0.14658038600000001</v>
      </c>
      <c r="AC553">
        <v>-0.77147571800000003</v>
      </c>
    </row>
    <row r="554" spans="1:29" x14ac:dyDescent="0.3">
      <c r="A554">
        <v>5.52</v>
      </c>
      <c r="B554">
        <v>28.2</v>
      </c>
      <c r="C554">
        <v>-170</v>
      </c>
      <c r="D554">
        <v>170</v>
      </c>
      <c r="E554">
        <v>0</v>
      </c>
      <c r="F554">
        <v>-177.5961538</v>
      </c>
      <c r="G554">
        <v>186.78846150000001</v>
      </c>
      <c r="H554">
        <v>-0.65384615400000001</v>
      </c>
      <c r="I554">
        <v>-338</v>
      </c>
      <c r="J554">
        <v>180</v>
      </c>
      <c r="K554">
        <v>0</v>
      </c>
      <c r="L554">
        <v>-9.0809695999999995</v>
      </c>
      <c r="M554">
        <v>9.5509970469999992</v>
      </c>
      <c r="N554">
        <v>-3.3432915000000001E-2</v>
      </c>
      <c r="O554">
        <v>-17.282850209999999</v>
      </c>
      <c r="P554">
        <v>9.2038847270000002</v>
      </c>
      <c r="Q554">
        <v>0</v>
      </c>
      <c r="R554">
        <v>-0.45404847999999998</v>
      </c>
      <c r="S554">
        <v>0.477549852</v>
      </c>
      <c r="T554">
        <v>-1.6716459999999999E-3</v>
      </c>
      <c r="U554">
        <v>-0.86414251099999995</v>
      </c>
      <c r="V554">
        <v>0.46019423599999998</v>
      </c>
      <c r="W554">
        <v>0</v>
      </c>
      <c r="X554">
        <v>0.53785854799999999</v>
      </c>
      <c r="Y554">
        <v>-8.9482209999999993E-3</v>
      </c>
      <c r="Z554">
        <v>-3.8297765999999997E-2</v>
      </c>
      <c r="AA554">
        <v>0.764606177</v>
      </c>
      <c r="AB554">
        <v>0.13464942499999999</v>
      </c>
      <c r="AC554">
        <v>0.70868118300000005</v>
      </c>
    </row>
    <row r="555" spans="1:29" x14ac:dyDescent="0.3">
      <c r="A555">
        <v>5.53</v>
      </c>
      <c r="B555">
        <v>28.2</v>
      </c>
      <c r="C555">
        <v>-170</v>
      </c>
      <c r="D555">
        <v>170</v>
      </c>
      <c r="E555">
        <v>0</v>
      </c>
      <c r="F555">
        <v>-175.80769230000001</v>
      </c>
      <c r="G555">
        <v>185.17307690000001</v>
      </c>
      <c r="H555">
        <v>-0.38461538499999998</v>
      </c>
      <c r="I555">
        <v>-164</v>
      </c>
      <c r="J555">
        <v>319</v>
      </c>
      <c r="K555">
        <v>0</v>
      </c>
      <c r="L555">
        <v>-8.9895207450000001</v>
      </c>
      <c r="M555">
        <v>9.4683980810000001</v>
      </c>
      <c r="N555">
        <v>-1.966642E-2</v>
      </c>
      <c r="O555">
        <v>-8.3857616400000001</v>
      </c>
      <c r="P555">
        <v>16.31132904</v>
      </c>
      <c r="Q555">
        <v>0</v>
      </c>
      <c r="R555">
        <v>-0.44947603699999999</v>
      </c>
      <c r="S555">
        <v>0.473419904</v>
      </c>
      <c r="T555">
        <v>-9.8332100000000011E-4</v>
      </c>
      <c r="U555">
        <v>-0.41928808200000001</v>
      </c>
      <c r="V555">
        <v>0.815566452</v>
      </c>
      <c r="W555">
        <v>0</v>
      </c>
      <c r="X555">
        <v>0.53283422000000003</v>
      </c>
      <c r="Y555">
        <v>-8.6368360000000002E-3</v>
      </c>
      <c r="Z555">
        <v>-4.0281658999999997E-2</v>
      </c>
      <c r="AA555">
        <v>0.71294359799999996</v>
      </c>
      <c r="AB555">
        <v>-0.13209278999999999</v>
      </c>
      <c r="AC555">
        <v>-0.69522521100000001</v>
      </c>
    </row>
    <row r="556" spans="1:29" x14ac:dyDescent="0.3">
      <c r="A556">
        <v>5.54</v>
      </c>
      <c r="B556">
        <v>28.2</v>
      </c>
      <c r="C556">
        <v>-170</v>
      </c>
      <c r="D556">
        <v>170</v>
      </c>
      <c r="E556">
        <v>0</v>
      </c>
      <c r="F556">
        <v>-174.75</v>
      </c>
      <c r="G556">
        <v>184.9038462</v>
      </c>
      <c r="H556">
        <v>1.9230769000000002E-2</v>
      </c>
      <c r="I556">
        <v>-139</v>
      </c>
      <c r="J556">
        <v>182</v>
      </c>
      <c r="K556">
        <v>0</v>
      </c>
      <c r="L556">
        <v>-8.9354380889999998</v>
      </c>
      <c r="M556">
        <v>9.4546315869999997</v>
      </c>
      <c r="N556">
        <v>9.8332100000000011E-4</v>
      </c>
      <c r="O556">
        <v>-7.1074443169999997</v>
      </c>
      <c r="P556">
        <v>9.3061501129999993</v>
      </c>
      <c r="Q556">
        <v>0</v>
      </c>
      <c r="R556">
        <v>-0.446771904</v>
      </c>
      <c r="S556">
        <v>0.47273157900000001</v>
      </c>
      <c r="T556" s="1">
        <v>4.9200000000000003E-5</v>
      </c>
      <c r="U556">
        <v>-0.35537221600000002</v>
      </c>
      <c r="V556">
        <v>0.46530750599999998</v>
      </c>
      <c r="W556">
        <v>0</v>
      </c>
      <c r="X556">
        <v>0.53087558400000001</v>
      </c>
      <c r="Y556">
        <v>-8.6204479999999993E-3</v>
      </c>
      <c r="Z556">
        <v>-4.5629545000000001E-2</v>
      </c>
      <c r="AA556">
        <v>0.47381965799999998</v>
      </c>
      <c r="AB556">
        <v>-3.6645097000000001E-2</v>
      </c>
      <c r="AC556">
        <v>-0.19286892899999999</v>
      </c>
    </row>
    <row r="557" spans="1:29" x14ac:dyDescent="0.3">
      <c r="A557">
        <v>5.55</v>
      </c>
      <c r="B557">
        <v>28.2</v>
      </c>
      <c r="C557">
        <v>-170</v>
      </c>
      <c r="D557">
        <v>170</v>
      </c>
      <c r="E557">
        <v>0</v>
      </c>
      <c r="F557">
        <v>-175.17307690000001</v>
      </c>
      <c r="G557">
        <v>185.78846150000001</v>
      </c>
      <c r="H557">
        <v>0.44230769199999997</v>
      </c>
      <c r="I557">
        <v>-173</v>
      </c>
      <c r="J557">
        <v>190</v>
      </c>
      <c r="K557">
        <v>0</v>
      </c>
      <c r="L557">
        <v>-8.9570711519999993</v>
      </c>
      <c r="M557">
        <v>9.4998643539999996</v>
      </c>
      <c r="N557">
        <v>2.2616383E-2</v>
      </c>
      <c r="O557">
        <v>-8.8459558769999997</v>
      </c>
      <c r="P557">
        <v>9.7152116569999993</v>
      </c>
      <c r="Q557">
        <v>0</v>
      </c>
      <c r="R557">
        <v>-0.44785355799999998</v>
      </c>
      <c r="S557">
        <v>0.47499321799999999</v>
      </c>
      <c r="T557">
        <v>1.1308189999999999E-3</v>
      </c>
      <c r="U557">
        <v>-0.44229779400000002</v>
      </c>
      <c r="V557">
        <v>0.48576058300000002</v>
      </c>
      <c r="W557">
        <v>0</v>
      </c>
      <c r="X557">
        <v>0.53280583400000003</v>
      </c>
      <c r="Y557">
        <v>-8.2926739999999999E-3</v>
      </c>
      <c r="Z557">
        <v>-4.9597332000000001E-2</v>
      </c>
      <c r="AA557">
        <v>0.535814754</v>
      </c>
      <c r="AB557">
        <v>-1.4487596E-2</v>
      </c>
      <c r="AC557">
        <v>-7.6250506999999995E-2</v>
      </c>
    </row>
    <row r="558" spans="1:29" x14ac:dyDescent="0.3">
      <c r="A558">
        <v>5.56</v>
      </c>
      <c r="B558">
        <v>28.2</v>
      </c>
      <c r="C558">
        <v>-170</v>
      </c>
      <c r="D558">
        <v>170</v>
      </c>
      <c r="E558">
        <v>0</v>
      </c>
      <c r="F558">
        <v>-173.17307690000001</v>
      </c>
      <c r="G558">
        <v>185.8461538</v>
      </c>
      <c r="H558">
        <v>0.75</v>
      </c>
      <c r="I558">
        <v>-176</v>
      </c>
      <c r="J558">
        <v>183</v>
      </c>
      <c r="K558">
        <v>0</v>
      </c>
      <c r="L558">
        <v>-8.8548057660000001</v>
      </c>
      <c r="M558">
        <v>9.5028143170000003</v>
      </c>
      <c r="N558">
        <v>3.8349519999999998E-2</v>
      </c>
      <c r="O558">
        <v>-8.9993539560000002</v>
      </c>
      <c r="P558">
        <v>9.3572828060000006</v>
      </c>
      <c r="Q558">
        <v>0</v>
      </c>
      <c r="R558">
        <v>-0.44274028799999998</v>
      </c>
      <c r="S558">
        <v>0.47514071600000002</v>
      </c>
      <c r="T558">
        <v>1.917476E-3</v>
      </c>
      <c r="U558">
        <v>-0.44996769800000003</v>
      </c>
      <c r="V558">
        <v>0.46786413999999998</v>
      </c>
      <c r="W558">
        <v>0</v>
      </c>
      <c r="X558">
        <v>0.52993884499999999</v>
      </c>
      <c r="Y558">
        <v>-9.5218249999999994E-3</v>
      </c>
      <c r="Z558">
        <v>-6.0206848E-2</v>
      </c>
      <c r="AA558">
        <v>0.529910459</v>
      </c>
      <c r="AB558">
        <v>-5.9654809999999999E-3</v>
      </c>
      <c r="AC558">
        <v>-3.1397267999999999E-2</v>
      </c>
    </row>
    <row r="559" spans="1:29" x14ac:dyDescent="0.3">
      <c r="A559">
        <v>5.57</v>
      </c>
      <c r="B559">
        <v>28.2</v>
      </c>
      <c r="C559">
        <v>-170</v>
      </c>
      <c r="D559">
        <v>170</v>
      </c>
      <c r="E559">
        <v>0</v>
      </c>
      <c r="F559">
        <v>-169.9807692</v>
      </c>
      <c r="G559">
        <v>184.9807692</v>
      </c>
      <c r="H559">
        <v>0.84615384599999999</v>
      </c>
      <c r="I559">
        <v>-174</v>
      </c>
      <c r="J559">
        <v>179</v>
      </c>
      <c r="K559">
        <v>0</v>
      </c>
      <c r="L559">
        <v>-8.6915744769999996</v>
      </c>
      <c r="M559">
        <v>9.4585648710000001</v>
      </c>
      <c r="N559">
        <v>4.3266125000000002E-2</v>
      </c>
      <c r="O559">
        <v>-8.8970885699999993</v>
      </c>
      <c r="P559">
        <v>9.1527520340000006</v>
      </c>
      <c r="Q559">
        <v>0</v>
      </c>
      <c r="R559">
        <v>-0.43457872400000003</v>
      </c>
      <c r="S559">
        <v>0.472928244</v>
      </c>
      <c r="T559">
        <v>2.1633059999999998E-3</v>
      </c>
      <c r="U559">
        <v>-0.44485442800000002</v>
      </c>
      <c r="V559">
        <v>0.45763760199999998</v>
      </c>
      <c r="W559">
        <v>0</v>
      </c>
      <c r="X559">
        <v>0.52394939200000001</v>
      </c>
      <c r="Y559">
        <v>-1.1340968999999999E-2</v>
      </c>
      <c r="Z559">
        <v>-7.1075132999999999E-2</v>
      </c>
      <c r="AA559">
        <v>0.52105401699999998</v>
      </c>
      <c r="AB559">
        <v>-4.2610579999999999E-3</v>
      </c>
      <c r="AC559">
        <v>-2.2426620000000001E-2</v>
      </c>
    </row>
    <row r="560" spans="1:29" x14ac:dyDescent="0.3">
      <c r="A560">
        <v>5.58</v>
      </c>
      <c r="B560">
        <v>28.2</v>
      </c>
      <c r="C560">
        <v>-170</v>
      </c>
      <c r="D560">
        <v>170</v>
      </c>
      <c r="E560">
        <v>0</v>
      </c>
      <c r="F560">
        <v>-168.82692309999999</v>
      </c>
      <c r="G560">
        <v>185.05769230000001</v>
      </c>
      <c r="H560">
        <v>0.84615384599999999</v>
      </c>
      <c r="I560">
        <v>-163</v>
      </c>
      <c r="J560">
        <v>137</v>
      </c>
      <c r="K560">
        <v>0</v>
      </c>
      <c r="L560">
        <v>-8.6325752159999993</v>
      </c>
      <c r="M560">
        <v>9.4624981550000005</v>
      </c>
      <c r="N560">
        <v>4.3266125000000002E-2</v>
      </c>
      <c r="O560">
        <v>-8.3346289480000006</v>
      </c>
      <c r="P560">
        <v>7.0051789309999997</v>
      </c>
      <c r="Q560">
        <v>0</v>
      </c>
      <c r="R560">
        <v>-0.43162876100000003</v>
      </c>
      <c r="S560">
        <v>0.47312490800000001</v>
      </c>
      <c r="T560">
        <v>2.1633059999999998E-3</v>
      </c>
      <c r="U560">
        <v>-0.41673144699999998</v>
      </c>
      <c r="V560">
        <v>0.35025894699999999</v>
      </c>
      <c r="W560">
        <v>0</v>
      </c>
      <c r="X560">
        <v>0.522359774</v>
      </c>
      <c r="Y560">
        <v>-1.2389845E-2</v>
      </c>
      <c r="Z560">
        <v>-7.6595531999999994E-2</v>
      </c>
      <c r="AA560">
        <v>0.44282210999999999</v>
      </c>
      <c r="AB560">
        <v>2.21575E-2</v>
      </c>
      <c r="AC560">
        <v>0.116618422</v>
      </c>
    </row>
    <row r="561" spans="1:29" x14ac:dyDescent="0.3">
      <c r="A561">
        <v>5.59</v>
      </c>
      <c r="B561">
        <v>28.2</v>
      </c>
      <c r="C561">
        <v>-170</v>
      </c>
      <c r="D561">
        <v>170</v>
      </c>
      <c r="E561">
        <v>0</v>
      </c>
      <c r="F561">
        <v>-165.25</v>
      </c>
      <c r="G561">
        <v>182.9807692</v>
      </c>
      <c r="H561">
        <v>0.84615384599999999</v>
      </c>
      <c r="I561">
        <v>-132</v>
      </c>
      <c r="J561">
        <v>172</v>
      </c>
      <c r="K561">
        <v>5</v>
      </c>
      <c r="L561">
        <v>-8.4496775070000005</v>
      </c>
      <c r="M561">
        <v>9.3562994849999992</v>
      </c>
      <c r="N561">
        <v>4.3266125000000002E-2</v>
      </c>
      <c r="O561">
        <v>-6.7495154670000002</v>
      </c>
      <c r="P561">
        <v>8.7948231840000002</v>
      </c>
      <c r="Q561">
        <v>0.25566346499999998</v>
      </c>
      <c r="R561">
        <v>-0.42248387500000001</v>
      </c>
      <c r="S561">
        <v>0.46781497399999999</v>
      </c>
      <c r="T561">
        <v>2.1633059999999998E-3</v>
      </c>
      <c r="U561">
        <v>-0.33747577299999998</v>
      </c>
      <c r="V561">
        <v>0.43974115899999999</v>
      </c>
      <c r="W561">
        <v>1.2783173E-2</v>
      </c>
      <c r="X561">
        <v>0.51401428000000005</v>
      </c>
      <c r="Y561">
        <v>-1.3668161999999999E-2</v>
      </c>
      <c r="Z561">
        <v>-8.3323517999999999E-2</v>
      </c>
      <c r="AA561">
        <v>0.44872640499999999</v>
      </c>
      <c r="AB561">
        <v>-2.5566346E-2</v>
      </c>
      <c r="AC561">
        <v>-0.20183957699999999</v>
      </c>
    </row>
    <row r="562" spans="1:29" x14ac:dyDescent="0.3">
      <c r="A562">
        <v>5.6</v>
      </c>
      <c r="B562">
        <v>28.2</v>
      </c>
      <c r="C562">
        <v>-170</v>
      </c>
      <c r="D562">
        <v>170</v>
      </c>
      <c r="E562">
        <v>0</v>
      </c>
      <c r="F562">
        <v>-166.1153846</v>
      </c>
      <c r="G562">
        <v>177.67307690000001</v>
      </c>
      <c r="H562">
        <v>0.86538461499999997</v>
      </c>
      <c r="I562">
        <v>-169</v>
      </c>
      <c r="J562">
        <v>177</v>
      </c>
      <c r="K562">
        <v>3</v>
      </c>
      <c r="L562">
        <v>-8.4939269520000007</v>
      </c>
      <c r="M562">
        <v>9.0849028839999999</v>
      </c>
      <c r="N562">
        <v>4.4249445999999998E-2</v>
      </c>
      <c r="O562">
        <v>-8.6414251049999997</v>
      </c>
      <c r="P562">
        <v>9.0504866489999998</v>
      </c>
      <c r="Q562">
        <v>0.15339807899999999</v>
      </c>
      <c r="R562">
        <v>-0.424696348</v>
      </c>
      <c r="S562">
        <v>0.45424514399999999</v>
      </c>
      <c r="T562">
        <v>2.212472E-3</v>
      </c>
      <c r="U562">
        <v>-0.43207125499999999</v>
      </c>
      <c r="V562">
        <v>0.45252433199999997</v>
      </c>
      <c r="W562">
        <v>7.669904E-3</v>
      </c>
      <c r="X562">
        <v>0.50745710700000002</v>
      </c>
      <c r="Y562">
        <v>-8.3746170000000009E-3</v>
      </c>
      <c r="Z562">
        <v>-5.5721524000000001E-2</v>
      </c>
      <c r="AA562">
        <v>0.51072150100000002</v>
      </c>
      <c r="AB562">
        <v>-1.704423E-3</v>
      </c>
      <c r="AC562">
        <v>-4.9338563000000002E-2</v>
      </c>
    </row>
    <row r="563" spans="1:29" x14ac:dyDescent="0.3">
      <c r="A563">
        <v>5.61</v>
      </c>
      <c r="B563">
        <v>28.2</v>
      </c>
      <c r="C563">
        <v>-170</v>
      </c>
      <c r="D563">
        <v>170</v>
      </c>
      <c r="E563">
        <v>0</v>
      </c>
      <c r="F563">
        <v>-170.4038462</v>
      </c>
      <c r="G563">
        <v>173.67307690000001</v>
      </c>
      <c r="H563">
        <v>1</v>
      </c>
      <c r="I563">
        <v>-171</v>
      </c>
      <c r="J563">
        <v>177</v>
      </c>
      <c r="K563">
        <v>2</v>
      </c>
      <c r="L563">
        <v>-8.7132075390000008</v>
      </c>
      <c r="M563">
        <v>8.8803721119999999</v>
      </c>
      <c r="N563">
        <v>5.1132693E-2</v>
      </c>
      <c r="O563">
        <v>-8.7436904910000006</v>
      </c>
      <c r="P563">
        <v>9.0504866489999998</v>
      </c>
      <c r="Q563">
        <v>0.102265386</v>
      </c>
      <c r="R563">
        <v>-0.43566037699999999</v>
      </c>
      <c r="S563">
        <v>0.44401860599999998</v>
      </c>
      <c r="T563">
        <v>2.5566349999999998E-3</v>
      </c>
      <c r="U563">
        <v>-0.43718452499999999</v>
      </c>
      <c r="V563">
        <v>0.45252433199999997</v>
      </c>
      <c r="W563">
        <v>5.1132690000000001E-3</v>
      </c>
      <c r="X563">
        <v>0.507882897</v>
      </c>
      <c r="Y563">
        <v>-1.0816529999999999E-3</v>
      </c>
      <c r="Z563">
        <v>-1.9148882999999998E-2</v>
      </c>
      <c r="AA563">
        <v>0.51367364800000004</v>
      </c>
      <c r="AB563">
        <v>-1.704423E-3</v>
      </c>
      <c r="AC563">
        <v>-3.5882591999999998E-2</v>
      </c>
    </row>
    <row r="564" spans="1:29" x14ac:dyDescent="0.3">
      <c r="A564">
        <v>5.62</v>
      </c>
      <c r="B564">
        <v>28.2</v>
      </c>
      <c r="C564">
        <v>-170</v>
      </c>
      <c r="D564">
        <v>170</v>
      </c>
      <c r="E564">
        <v>0</v>
      </c>
      <c r="F564">
        <v>-170.07692309999999</v>
      </c>
      <c r="G564">
        <v>171.3461538</v>
      </c>
      <c r="H564">
        <v>1.307692308</v>
      </c>
      <c r="I564">
        <v>-166</v>
      </c>
      <c r="J564">
        <v>180</v>
      </c>
      <c r="K564">
        <v>1</v>
      </c>
      <c r="L564">
        <v>-8.6964910819999997</v>
      </c>
      <c r="M564">
        <v>8.7613902689999996</v>
      </c>
      <c r="N564">
        <v>6.6865829000000002E-2</v>
      </c>
      <c r="O564">
        <v>-8.4880270259999993</v>
      </c>
      <c r="P564">
        <v>9.2038847270000002</v>
      </c>
      <c r="Q564">
        <v>5.1132693E-2</v>
      </c>
      <c r="R564">
        <v>-0.43482455399999997</v>
      </c>
      <c r="S564">
        <v>0.43806951300000002</v>
      </c>
      <c r="T564">
        <v>3.343291E-3</v>
      </c>
      <c r="U564">
        <v>-0.42440135099999998</v>
      </c>
      <c r="V564">
        <v>0.46019423599999998</v>
      </c>
      <c r="W564">
        <v>2.5566349999999998E-3</v>
      </c>
      <c r="X564">
        <v>0.50396562499999997</v>
      </c>
      <c r="Y564">
        <v>1.147208E-3</v>
      </c>
      <c r="Z564">
        <v>-1.1558334999999999E-2</v>
      </c>
      <c r="AA564">
        <v>0.51072150100000002</v>
      </c>
      <c r="AB564">
        <v>-1.0226539E-2</v>
      </c>
      <c r="AC564">
        <v>-6.7279858999999997E-2</v>
      </c>
    </row>
    <row r="565" spans="1:29" x14ac:dyDescent="0.3">
      <c r="A565">
        <v>5.63</v>
      </c>
      <c r="B565">
        <v>28.2</v>
      </c>
      <c r="C565">
        <v>-170</v>
      </c>
      <c r="D565">
        <v>170</v>
      </c>
      <c r="E565">
        <v>0</v>
      </c>
      <c r="F565">
        <v>-168.5961538</v>
      </c>
      <c r="G565">
        <v>169.9038462</v>
      </c>
      <c r="H565">
        <v>1.653846154</v>
      </c>
      <c r="I565">
        <v>-169</v>
      </c>
      <c r="J565">
        <v>146</v>
      </c>
      <c r="K565">
        <v>0</v>
      </c>
      <c r="L565">
        <v>-8.620775364</v>
      </c>
      <c r="M565">
        <v>8.6876411929999993</v>
      </c>
      <c r="N565">
        <v>8.4565608E-2</v>
      </c>
      <c r="O565">
        <v>-8.6414251049999997</v>
      </c>
      <c r="P565">
        <v>7.4653731680000002</v>
      </c>
      <c r="Q565">
        <v>0</v>
      </c>
      <c r="R565">
        <v>-0.43103876800000002</v>
      </c>
      <c r="S565">
        <v>0.43438206000000001</v>
      </c>
      <c r="T565">
        <v>4.2282800000000001E-3</v>
      </c>
      <c r="U565">
        <v>-0.43207125499999999</v>
      </c>
      <c r="V565">
        <v>0.37326865799999998</v>
      </c>
      <c r="W565">
        <v>0</v>
      </c>
      <c r="X565">
        <v>0.49965094799999998</v>
      </c>
      <c r="Y565">
        <v>1.704423E-3</v>
      </c>
      <c r="Z565">
        <v>-1.3283458999999999E-2</v>
      </c>
      <c r="AA565">
        <v>0.46496321600000001</v>
      </c>
      <c r="AB565">
        <v>1.9600866000000002E-2</v>
      </c>
      <c r="AC565">
        <v>0.103162451</v>
      </c>
    </row>
    <row r="566" spans="1:29" x14ac:dyDescent="0.3">
      <c r="A566">
        <v>5.64</v>
      </c>
      <c r="B566">
        <v>28.2</v>
      </c>
      <c r="C566">
        <v>-170</v>
      </c>
      <c r="D566">
        <v>170</v>
      </c>
      <c r="E566">
        <v>0</v>
      </c>
      <c r="F566">
        <v>-164.7307692</v>
      </c>
      <c r="G566">
        <v>170.2692308</v>
      </c>
      <c r="H566">
        <v>1.923076923</v>
      </c>
      <c r="I566">
        <v>-136</v>
      </c>
      <c r="J566">
        <v>185</v>
      </c>
      <c r="K566">
        <v>0</v>
      </c>
      <c r="L566">
        <v>-8.4231278389999993</v>
      </c>
      <c r="M566">
        <v>8.7063242919999997</v>
      </c>
      <c r="N566">
        <v>9.8332102000000005E-2</v>
      </c>
      <c r="O566">
        <v>-6.9540462380000001</v>
      </c>
      <c r="P566">
        <v>9.4595481919999997</v>
      </c>
      <c r="Q566">
        <v>0</v>
      </c>
      <c r="R566">
        <v>-0.42115639199999999</v>
      </c>
      <c r="S566">
        <v>0.43531621500000001</v>
      </c>
      <c r="T566">
        <v>4.9166050000000001E-3</v>
      </c>
      <c r="U566">
        <v>-0.34770231200000001</v>
      </c>
      <c r="V566">
        <v>0.47297740999999999</v>
      </c>
      <c r="W566">
        <v>0</v>
      </c>
      <c r="X566">
        <v>0.49448469</v>
      </c>
      <c r="Y566">
        <v>-1.4422040000000001E-3</v>
      </c>
      <c r="Z566">
        <v>-3.3467416999999999E-2</v>
      </c>
      <c r="AA566">
        <v>0.47381965799999998</v>
      </c>
      <c r="AB566">
        <v>-4.1758365999999998E-2</v>
      </c>
      <c r="AC566">
        <v>-0.21978087299999999</v>
      </c>
    </row>
    <row r="567" spans="1:29" x14ac:dyDescent="0.3">
      <c r="A567">
        <v>5.65</v>
      </c>
      <c r="B567">
        <v>28.2</v>
      </c>
      <c r="C567">
        <v>-170</v>
      </c>
      <c r="D567">
        <v>170</v>
      </c>
      <c r="E567">
        <v>0</v>
      </c>
      <c r="F567">
        <v>-162.6153846</v>
      </c>
      <c r="G567">
        <v>171.75</v>
      </c>
      <c r="H567">
        <v>2.019230769</v>
      </c>
      <c r="I567">
        <v>-173</v>
      </c>
      <c r="J567">
        <v>188</v>
      </c>
      <c r="K567">
        <v>0</v>
      </c>
      <c r="L567">
        <v>-8.3149625270000005</v>
      </c>
      <c r="M567">
        <v>8.7820400109999994</v>
      </c>
      <c r="N567">
        <v>0.103248707</v>
      </c>
      <c r="O567">
        <v>-8.8459558769999997</v>
      </c>
      <c r="P567">
        <v>9.6129462710000002</v>
      </c>
      <c r="Q567">
        <v>0</v>
      </c>
      <c r="R567">
        <v>-0.415748126</v>
      </c>
      <c r="S567">
        <v>0.43910200100000002</v>
      </c>
      <c r="T567">
        <v>5.1624349999999999E-3</v>
      </c>
      <c r="U567">
        <v>-0.44229779400000002</v>
      </c>
      <c r="V567">
        <v>0.48064731399999999</v>
      </c>
      <c r="W567">
        <v>0</v>
      </c>
      <c r="X567">
        <v>0.49354795099999998</v>
      </c>
      <c r="Y567">
        <v>-4.343001E-3</v>
      </c>
      <c r="Z567">
        <v>-5.0028613E-2</v>
      </c>
      <c r="AA567">
        <v>0.53286260600000002</v>
      </c>
      <c r="AB567">
        <v>-1.2783173E-2</v>
      </c>
      <c r="AC567">
        <v>-6.7279858999999997E-2</v>
      </c>
    </row>
    <row r="568" spans="1:29" x14ac:dyDescent="0.3">
      <c r="A568">
        <v>5.66</v>
      </c>
      <c r="B568">
        <v>28.2</v>
      </c>
      <c r="C568">
        <v>-170</v>
      </c>
      <c r="D568">
        <v>170</v>
      </c>
      <c r="E568">
        <v>0</v>
      </c>
      <c r="F568">
        <v>-164.2692308</v>
      </c>
      <c r="G568">
        <v>172.71153849999999</v>
      </c>
      <c r="H568">
        <v>1.865384615</v>
      </c>
      <c r="I568">
        <v>-172</v>
      </c>
      <c r="J568">
        <v>182</v>
      </c>
      <c r="K568">
        <v>0</v>
      </c>
      <c r="L568">
        <v>-8.3995281350000006</v>
      </c>
      <c r="M568">
        <v>8.8312060619999997</v>
      </c>
      <c r="N568">
        <v>9.5382139000000005E-2</v>
      </c>
      <c r="O568">
        <v>-8.7948231840000002</v>
      </c>
      <c r="P568">
        <v>9.3061501129999993</v>
      </c>
      <c r="Q568">
        <v>0</v>
      </c>
      <c r="R568">
        <v>-0.419976407</v>
      </c>
      <c r="S568">
        <v>0.44156030299999999</v>
      </c>
      <c r="T568">
        <v>4.7691069999999999E-3</v>
      </c>
      <c r="U568">
        <v>-0.43974115899999999</v>
      </c>
      <c r="V568">
        <v>0.46530750599999998</v>
      </c>
      <c r="W568">
        <v>0</v>
      </c>
      <c r="X568">
        <v>0.49740845099999997</v>
      </c>
      <c r="Y568">
        <v>-4.0152269999999997E-3</v>
      </c>
      <c r="Z568">
        <v>-4.6233338999999998E-2</v>
      </c>
      <c r="AA568">
        <v>0.52253008999999995</v>
      </c>
      <c r="AB568">
        <v>-8.5221150000000002E-3</v>
      </c>
      <c r="AC568">
        <v>-4.4853239000000003E-2</v>
      </c>
    </row>
    <row r="569" spans="1:29" x14ac:dyDescent="0.3">
      <c r="A569">
        <v>5.67</v>
      </c>
      <c r="B569">
        <v>28.2</v>
      </c>
      <c r="C569">
        <v>-170</v>
      </c>
      <c r="D569">
        <v>170</v>
      </c>
      <c r="E569">
        <v>0</v>
      </c>
      <c r="F569">
        <v>-164.7692308</v>
      </c>
      <c r="G569">
        <v>172.3846154</v>
      </c>
      <c r="H569">
        <v>1.634615385</v>
      </c>
      <c r="I569">
        <v>-333</v>
      </c>
      <c r="J569">
        <v>172</v>
      </c>
      <c r="K569">
        <v>1</v>
      </c>
      <c r="L569">
        <v>-8.4250944810000004</v>
      </c>
      <c r="M569">
        <v>8.8144896040000003</v>
      </c>
      <c r="N569">
        <v>8.3582287000000005E-2</v>
      </c>
      <c r="O569">
        <v>-17.027186749999998</v>
      </c>
      <c r="P569">
        <v>8.7948231840000002</v>
      </c>
      <c r="Q569">
        <v>5.1132693E-2</v>
      </c>
      <c r="R569">
        <v>-0.42125472400000002</v>
      </c>
      <c r="S569">
        <v>0.44072447999999997</v>
      </c>
      <c r="T569">
        <v>4.1791140000000003E-3</v>
      </c>
      <c r="U569">
        <v>-0.85135933699999999</v>
      </c>
      <c r="V569">
        <v>0.43974115899999999</v>
      </c>
      <c r="W569">
        <v>2.5566349999999998E-3</v>
      </c>
      <c r="X569">
        <v>0.49766392599999998</v>
      </c>
      <c r="Y569">
        <v>-3.7038430000000001E-3</v>
      </c>
      <c r="Z569">
        <v>-4.1489246E-2</v>
      </c>
      <c r="AA569">
        <v>0.74541721900000002</v>
      </c>
      <c r="AB569">
        <v>0.138910482</v>
      </c>
      <c r="AC569">
        <v>0.71765183099999996</v>
      </c>
    </row>
    <row r="570" spans="1:29" x14ac:dyDescent="0.3">
      <c r="A570">
        <v>5.68</v>
      </c>
      <c r="B570">
        <v>28.2</v>
      </c>
      <c r="C570">
        <v>-170</v>
      </c>
      <c r="D570">
        <v>170</v>
      </c>
      <c r="E570">
        <v>0</v>
      </c>
      <c r="F570">
        <v>-167.3846154</v>
      </c>
      <c r="G570">
        <v>174.75</v>
      </c>
      <c r="H570">
        <v>1.480769231</v>
      </c>
      <c r="I570">
        <v>0</v>
      </c>
      <c r="J570">
        <v>139</v>
      </c>
      <c r="K570">
        <v>5</v>
      </c>
      <c r="L570">
        <v>-8.5588261400000007</v>
      </c>
      <c r="M570">
        <v>8.9354380889999998</v>
      </c>
      <c r="N570">
        <v>7.5715718000000001E-2</v>
      </c>
      <c r="O570">
        <v>0</v>
      </c>
      <c r="P570">
        <v>7.1074443169999997</v>
      </c>
      <c r="Q570">
        <v>0.25566346499999998</v>
      </c>
      <c r="R570">
        <v>-0.42794130699999999</v>
      </c>
      <c r="S570">
        <v>0.446771904</v>
      </c>
      <c r="T570">
        <v>3.7857860000000002E-3</v>
      </c>
      <c r="U570">
        <v>0</v>
      </c>
      <c r="V570">
        <v>0.35537221600000002</v>
      </c>
      <c r="W570">
        <v>1.2783173E-2</v>
      </c>
      <c r="X570">
        <v>0.50501590799999996</v>
      </c>
      <c r="Y570">
        <v>-3.7530089999999999E-3</v>
      </c>
      <c r="Z570">
        <v>-3.9677865999999999E-2</v>
      </c>
      <c r="AA570">
        <v>0.20517424400000001</v>
      </c>
      <c r="AB570">
        <v>-0.10993529</v>
      </c>
      <c r="AC570">
        <v>-0.64588664799999995</v>
      </c>
    </row>
    <row r="571" spans="1:29" x14ac:dyDescent="0.3">
      <c r="A571">
        <v>5.69</v>
      </c>
      <c r="B571">
        <v>28.2</v>
      </c>
      <c r="C571">
        <v>-170</v>
      </c>
      <c r="D571">
        <v>170</v>
      </c>
      <c r="E571">
        <v>0</v>
      </c>
      <c r="F571">
        <v>-173.07692309999999</v>
      </c>
      <c r="G571">
        <v>178.1346154</v>
      </c>
      <c r="H571">
        <v>1.403846154</v>
      </c>
      <c r="I571">
        <v>-311</v>
      </c>
      <c r="J571">
        <v>174</v>
      </c>
      <c r="K571">
        <v>5</v>
      </c>
      <c r="L571">
        <v>-8.8498891610000001</v>
      </c>
      <c r="M571">
        <v>9.1085025890000004</v>
      </c>
      <c r="N571">
        <v>7.1782434000000006E-2</v>
      </c>
      <c r="O571">
        <v>-15.902267500000001</v>
      </c>
      <c r="P571">
        <v>8.8970885699999993</v>
      </c>
      <c r="Q571">
        <v>0.25566346499999998</v>
      </c>
      <c r="R571">
        <v>-0.44249445799999998</v>
      </c>
      <c r="S571">
        <v>0.45542512899999998</v>
      </c>
      <c r="T571">
        <v>3.5891220000000001E-3</v>
      </c>
      <c r="U571">
        <v>-0.79511337500000001</v>
      </c>
      <c r="V571">
        <v>0.44485442800000002</v>
      </c>
      <c r="W571">
        <v>1.2783173E-2</v>
      </c>
      <c r="X571">
        <v>0.51841411599999998</v>
      </c>
      <c r="Y571">
        <v>-1.917476E-3</v>
      </c>
      <c r="Z571">
        <v>-2.8982093E-2</v>
      </c>
      <c r="AA571">
        <v>0.71589574499999997</v>
      </c>
      <c r="AB571">
        <v>0.125275098</v>
      </c>
      <c r="AC571">
        <v>0.59206276000000002</v>
      </c>
    </row>
    <row r="572" spans="1:29" x14ac:dyDescent="0.3">
      <c r="A572">
        <v>5.7</v>
      </c>
      <c r="B572">
        <v>28.2</v>
      </c>
      <c r="C572">
        <v>-170</v>
      </c>
      <c r="D572">
        <v>170</v>
      </c>
      <c r="E572">
        <v>0</v>
      </c>
      <c r="F572">
        <v>-176.82692309999999</v>
      </c>
      <c r="G572">
        <v>178.9807692</v>
      </c>
      <c r="H572">
        <v>1.403846154</v>
      </c>
      <c r="I572">
        <v>0</v>
      </c>
      <c r="J572">
        <v>173</v>
      </c>
      <c r="K572">
        <v>3</v>
      </c>
      <c r="L572">
        <v>-9.0416367589999993</v>
      </c>
      <c r="M572">
        <v>9.1517687129999992</v>
      </c>
      <c r="N572">
        <v>7.1782434000000006E-2</v>
      </c>
      <c r="O572">
        <v>0</v>
      </c>
      <c r="P572">
        <v>8.8459558769999997</v>
      </c>
      <c r="Q572">
        <v>0.15339807899999999</v>
      </c>
      <c r="R572">
        <v>-0.45208183800000001</v>
      </c>
      <c r="S572">
        <v>0.45758843599999999</v>
      </c>
      <c r="T572">
        <v>3.5891220000000001E-3</v>
      </c>
      <c r="U572">
        <v>0</v>
      </c>
      <c r="V572">
        <v>0.44229779400000002</v>
      </c>
      <c r="W572">
        <v>7.669904E-3</v>
      </c>
      <c r="X572">
        <v>0.52519837700000005</v>
      </c>
      <c r="Y572">
        <v>5.5721500000000001E-4</v>
      </c>
      <c r="Z572">
        <v>-1.5957401999999999E-2</v>
      </c>
      <c r="AA572">
        <v>0.25536075000000003</v>
      </c>
      <c r="AB572">
        <v>-0.14231932899999999</v>
      </c>
      <c r="AC572">
        <v>-0.78941701399999997</v>
      </c>
    </row>
    <row r="573" spans="1:29" x14ac:dyDescent="0.3">
      <c r="A573">
        <v>5.71</v>
      </c>
      <c r="B573">
        <v>28.2</v>
      </c>
      <c r="C573">
        <v>-170</v>
      </c>
      <c r="D573">
        <v>170</v>
      </c>
      <c r="E573">
        <v>0</v>
      </c>
      <c r="F573">
        <v>-178.42307690000001</v>
      </c>
      <c r="G573">
        <v>181.3846154</v>
      </c>
      <c r="H573">
        <v>1.596153846</v>
      </c>
      <c r="I573">
        <v>-175</v>
      </c>
      <c r="J573">
        <v>177</v>
      </c>
      <c r="K573">
        <v>3</v>
      </c>
      <c r="L573">
        <v>-9.1232524040000005</v>
      </c>
      <c r="M573">
        <v>9.2746838409999999</v>
      </c>
      <c r="N573">
        <v>8.1615644000000001E-2</v>
      </c>
      <c r="O573">
        <v>-8.9482212630000006</v>
      </c>
      <c r="P573">
        <v>9.0504866489999998</v>
      </c>
      <c r="Q573">
        <v>0.15339807899999999</v>
      </c>
      <c r="R573">
        <v>-0.45616262000000002</v>
      </c>
      <c r="S573">
        <v>0.46373419199999999</v>
      </c>
      <c r="T573">
        <v>4.0807819999999998E-3</v>
      </c>
      <c r="U573">
        <v>-0.447411063</v>
      </c>
      <c r="V573">
        <v>0.45252433199999997</v>
      </c>
      <c r="W573">
        <v>7.669904E-3</v>
      </c>
      <c r="X573">
        <v>0.53110267200000005</v>
      </c>
      <c r="Y573">
        <v>1.9666400000000001E-4</v>
      </c>
      <c r="Z573">
        <v>-2.0442726000000001E-2</v>
      </c>
      <c r="AA573">
        <v>0.51957794300000004</v>
      </c>
      <c r="AB573">
        <v>3.4088460000000001E-3</v>
      </c>
      <c r="AC573">
        <v>-2.2426620000000001E-2</v>
      </c>
    </row>
    <row r="574" spans="1:29" x14ac:dyDescent="0.3">
      <c r="A574">
        <v>5.72</v>
      </c>
      <c r="B574">
        <v>28.2</v>
      </c>
      <c r="C574">
        <v>-170</v>
      </c>
      <c r="D574">
        <v>170</v>
      </c>
      <c r="E574">
        <v>0</v>
      </c>
      <c r="F574">
        <v>-178.57692309999999</v>
      </c>
      <c r="G574">
        <v>182.3461538</v>
      </c>
      <c r="H574">
        <v>2.038461538</v>
      </c>
      <c r="I574">
        <v>-172</v>
      </c>
      <c r="J574">
        <v>175</v>
      </c>
      <c r="K574">
        <v>1</v>
      </c>
      <c r="L574">
        <v>-9.1311189719999994</v>
      </c>
      <c r="M574">
        <v>9.3238498910000001</v>
      </c>
      <c r="N574">
        <v>0.104232028</v>
      </c>
      <c r="O574">
        <v>-8.7948231840000002</v>
      </c>
      <c r="P574">
        <v>8.9482212630000006</v>
      </c>
      <c r="Q574">
        <v>5.1132693E-2</v>
      </c>
      <c r="R574">
        <v>-0.45655594900000002</v>
      </c>
      <c r="S574">
        <v>0.46619249499999998</v>
      </c>
      <c r="T574">
        <v>5.2116009999999997E-3</v>
      </c>
      <c r="U574">
        <v>-0.43974115899999999</v>
      </c>
      <c r="V574">
        <v>0.447411063</v>
      </c>
      <c r="W574">
        <v>2.5566349999999998E-3</v>
      </c>
      <c r="X574">
        <v>0.53274906200000005</v>
      </c>
      <c r="Y574">
        <v>2.62219E-4</v>
      </c>
      <c r="Z574">
        <v>-2.6049381E-2</v>
      </c>
      <c r="AA574">
        <v>0.51219757399999999</v>
      </c>
      <c r="AB574">
        <v>-8.5221199999999998E-4</v>
      </c>
      <c r="AC574">
        <v>-1.7941295999999999E-2</v>
      </c>
    </row>
    <row r="575" spans="1:29" x14ac:dyDescent="0.3">
      <c r="A575">
        <v>5.73</v>
      </c>
      <c r="B575">
        <v>28.2</v>
      </c>
      <c r="C575">
        <v>-170</v>
      </c>
      <c r="D575">
        <v>170</v>
      </c>
      <c r="E575">
        <v>0</v>
      </c>
      <c r="F575">
        <v>-174.17307690000001</v>
      </c>
      <c r="G575">
        <v>181.05769230000001</v>
      </c>
      <c r="H575">
        <v>2.423076923</v>
      </c>
      <c r="I575">
        <v>-163</v>
      </c>
      <c r="J575">
        <v>181</v>
      </c>
      <c r="K575">
        <v>0</v>
      </c>
      <c r="L575">
        <v>-8.9059384589999997</v>
      </c>
      <c r="M575">
        <v>9.2579673830000004</v>
      </c>
      <c r="N575">
        <v>0.12389844799999999</v>
      </c>
      <c r="O575">
        <v>-8.3346289480000006</v>
      </c>
      <c r="P575">
        <v>9.2550174199999997</v>
      </c>
      <c r="Q575">
        <v>0</v>
      </c>
      <c r="R575">
        <v>-0.44529692300000001</v>
      </c>
      <c r="S575">
        <v>0.46289836899999998</v>
      </c>
      <c r="T575">
        <v>6.1949220000000003E-3</v>
      </c>
      <c r="U575">
        <v>-0.41673144699999998</v>
      </c>
      <c r="V575">
        <v>0.46275087100000001</v>
      </c>
      <c r="W575">
        <v>0</v>
      </c>
      <c r="X575">
        <v>0.524346796</v>
      </c>
      <c r="Y575">
        <v>-1.7371999999999999E-3</v>
      </c>
      <c r="Z575">
        <v>-4.1748014999999999E-2</v>
      </c>
      <c r="AA575">
        <v>0.50776935300000003</v>
      </c>
      <c r="AB575">
        <v>-1.5339808E-2</v>
      </c>
      <c r="AC575">
        <v>-8.0735830999999994E-2</v>
      </c>
    </row>
    <row r="576" spans="1:29" x14ac:dyDescent="0.3">
      <c r="A576">
        <v>5.74</v>
      </c>
      <c r="B576">
        <v>28.2</v>
      </c>
      <c r="C576">
        <v>-170</v>
      </c>
      <c r="D576">
        <v>170</v>
      </c>
      <c r="E576">
        <v>0</v>
      </c>
      <c r="F576">
        <v>-170.44230769999999</v>
      </c>
      <c r="G576">
        <v>181.69230769999999</v>
      </c>
      <c r="H576">
        <v>2.384615385</v>
      </c>
      <c r="I576">
        <v>-169</v>
      </c>
      <c r="J576">
        <v>149</v>
      </c>
      <c r="K576">
        <v>0</v>
      </c>
      <c r="L576">
        <v>-8.7151741810000001</v>
      </c>
      <c r="M576">
        <v>9.2904169769999996</v>
      </c>
      <c r="N576">
        <v>0.121931806</v>
      </c>
      <c r="O576">
        <v>-8.6414251049999997</v>
      </c>
      <c r="P576">
        <v>7.6187712459999997</v>
      </c>
      <c r="Q576">
        <v>0</v>
      </c>
      <c r="R576">
        <v>-0.43575870900000002</v>
      </c>
      <c r="S576">
        <v>0.46452084900000001</v>
      </c>
      <c r="T576">
        <v>6.0965899999999998E-3</v>
      </c>
      <c r="U576">
        <v>-0.43207125499999999</v>
      </c>
      <c r="V576">
        <v>0.38093856199999998</v>
      </c>
      <c r="W576">
        <v>0</v>
      </c>
      <c r="X576">
        <v>0.51977664499999998</v>
      </c>
      <c r="Y576">
        <v>-5.5229859999999997E-3</v>
      </c>
      <c r="Z576">
        <v>-6.1155666999999997E-2</v>
      </c>
      <c r="AA576">
        <v>0.46939143700000002</v>
      </c>
      <c r="AB576">
        <v>1.7044231E-2</v>
      </c>
      <c r="AC576">
        <v>8.9706479000000006E-2</v>
      </c>
    </row>
    <row r="577" spans="1:29" x14ac:dyDescent="0.3">
      <c r="A577">
        <v>5.75</v>
      </c>
      <c r="B577">
        <v>28.2</v>
      </c>
      <c r="C577">
        <v>-170</v>
      </c>
      <c r="D577">
        <v>170</v>
      </c>
      <c r="E577">
        <v>0</v>
      </c>
      <c r="F577">
        <v>-170.82692309999999</v>
      </c>
      <c r="G577">
        <v>183.4038462</v>
      </c>
      <c r="H577">
        <v>1.846153846</v>
      </c>
      <c r="I577">
        <v>-312</v>
      </c>
      <c r="J577">
        <v>355</v>
      </c>
      <c r="K577">
        <v>0</v>
      </c>
      <c r="L577">
        <v>-8.7348406020000002</v>
      </c>
      <c r="M577">
        <v>9.3779325470000003</v>
      </c>
      <c r="N577">
        <v>9.4398817999999995E-2</v>
      </c>
      <c r="O577">
        <v>-15.95340019</v>
      </c>
      <c r="P577">
        <v>18.152105989999999</v>
      </c>
      <c r="Q577">
        <v>0</v>
      </c>
      <c r="R577">
        <v>-0.43674203</v>
      </c>
      <c r="S577">
        <v>0.46889662700000001</v>
      </c>
      <c r="T577">
        <v>4.7199410000000001E-3</v>
      </c>
      <c r="U577">
        <v>-0.79767001000000004</v>
      </c>
      <c r="V577">
        <v>0.90760529899999998</v>
      </c>
      <c r="W577">
        <v>0</v>
      </c>
      <c r="X577">
        <v>0.52287072300000004</v>
      </c>
      <c r="Y577">
        <v>-7.5715720000000004E-3</v>
      </c>
      <c r="Z577">
        <v>-6.4692172000000006E-2</v>
      </c>
      <c r="AA577">
        <v>0.98454115900000005</v>
      </c>
      <c r="AB577">
        <v>-3.6645097000000001E-2</v>
      </c>
      <c r="AC577">
        <v>-0.19286892899999999</v>
      </c>
    </row>
    <row r="578" spans="1:29" x14ac:dyDescent="0.3">
      <c r="A578">
        <v>5.76</v>
      </c>
      <c r="B578">
        <v>28.2</v>
      </c>
      <c r="C578">
        <v>-170</v>
      </c>
      <c r="D578">
        <v>170</v>
      </c>
      <c r="E578">
        <v>0</v>
      </c>
      <c r="F578">
        <v>-171.57692309999999</v>
      </c>
      <c r="G578">
        <v>184.07692309999999</v>
      </c>
      <c r="H578">
        <v>1.057692308</v>
      </c>
      <c r="I578">
        <v>-175</v>
      </c>
      <c r="J578">
        <v>0</v>
      </c>
      <c r="K578">
        <v>0</v>
      </c>
      <c r="L578">
        <v>-8.7731901210000007</v>
      </c>
      <c r="M578">
        <v>9.4123487830000006</v>
      </c>
      <c r="N578">
        <v>5.4082656E-2</v>
      </c>
      <c r="O578">
        <v>-8.9482212630000006</v>
      </c>
      <c r="P578">
        <v>0</v>
      </c>
      <c r="Q578">
        <v>0</v>
      </c>
      <c r="R578">
        <v>-0.43865950599999998</v>
      </c>
      <c r="S578">
        <v>0.47061743900000003</v>
      </c>
      <c r="T578">
        <v>2.7041330000000001E-3</v>
      </c>
      <c r="U578">
        <v>-0.447411063</v>
      </c>
      <c r="V578">
        <v>0</v>
      </c>
      <c r="W578">
        <v>0</v>
      </c>
      <c r="X578">
        <v>0.52497128900000001</v>
      </c>
      <c r="Y578">
        <v>-8.8498889999999997E-3</v>
      </c>
      <c r="Z578">
        <v>-6.0810641999999998E-2</v>
      </c>
      <c r="AA578">
        <v>0.25831289800000001</v>
      </c>
      <c r="AB578">
        <v>0.14913702100000001</v>
      </c>
      <c r="AC578">
        <v>0.78493168999999996</v>
      </c>
    </row>
    <row r="579" spans="1:29" x14ac:dyDescent="0.3">
      <c r="A579">
        <v>5.77</v>
      </c>
      <c r="B579">
        <v>28.2</v>
      </c>
      <c r="C579">
        <v>-170</v>
      </c>
      <c r="D579">
        <v>170</v>
      </c>
      <c r="E579">
        <v>0</v>
      </c>
      <c r="F579">
        <v>-175.21153849999999</v>
      </c>
      <c r="G579">
        <v>183.30769230000001</v>
      </c>
      <c r="H579">
        <v>0.36538461500000002</v>
      </c>
      <c r="I579">
        <v>-173</v>
      </c>
      <c r="J579">
        <v>346</v>
      </c>
      <c r="K579">
        <v>1</v>
      </c>
      <c r="L579">
        <v>-8.9590377940000003</v>
      </c>
      <c r="M579">
        <v>9.3730159420000003</v>
      </c>
      <c r="N579">
        <v>1.8683099000000002E-2</v>
      </c>
      <c r="O579">
        <v>-8.8459558769999997</v>
      </c>
      <c r="P579">
        <v>17.691911749999999</v>
      </c>
      <c r="Q579">
        <v>5.1132693E-2</v>
      </c>
      <c r="R579">
        <v>-0.44795189000000002</v>
      </c>
      <c r="S579">
        <v>0.46865079700000001</v>
      </c>
      <c r="T579">
        <v>9.3415499999999999E-4</v>
      </c>
      <c r="U579">
        <v>-0.44229779400000002</v>
      </c>
      <c r="V579">
        <v>0.88459558800000004</v>
      </c>
      <c r="W579">
        <v>2.5566349999999998E-3</v>
      </c>
      <c r="X579">
        <v>0.52920080800000002</v>
      </c>
      <c r="Y579">
        <v>-6.2768659999999999E-3</v>
      </c>
      <c r="Z579">
        <v>-3.7952740999999998E-2</v>
      </c>
      <c r="AA579">
        <v>0.76608225100000005</v>
      </c>
      <c r="AB579">
        <v>-0.14572817499999999</v>
      </c>
      <c r="AC579">
        <v>-0.78044636599999995</v>
      </c>
    </row>
    <row r="580" spans="1:29" x14ac:dyDescent="0.3">
      <c r="A580">
        <v>5.78</v>
      </c>
      <c r="B580">
        <v>28.2</v>
      </c>
      <c r="C580">
        <v>-170</v>
      </c>
      <c r="D580">
        <v>170</v>
      </c>
      <c r="E580">
        <v>0</v>
      </c>
      <c r="F580">
        <v>-177.67307690000001</v>
      </c>
      <c r="G580">
        <v>182.7307692</v>
      </c>
      <c r="H580">
        <v>-5.7692307999999998E-2</v>
      </c>
      <c r="I580">
        <v>-176</v>
      </c>
      <c r="J580">
        <v>137</v>
      </c>
      <c r="K580">
        <v>8</v>
      </c>
      <c r="L580">
        <v>-9.0849028839999999</v>
      </c>
      <c r="M580">
        <v>9.3435163120000002</v>
      </c>
      <c r="N580">
        <v>-2.9499629999999999E-3</v>
      </c>
      <c r="O580">
        <v>-8.9993539560000002</v>
      </c>
      <c r="P580">
        <v>7.0051789309999997</v>
      </c>
      <c r="Q580">
        <v>0.40906154300000003</v>
      </c>
      <c r="R580">
        <v>-0.45424514399999999</v>
      </c>
      <c r="S580">
        <v>0.46717581600000002</v>
      </c>
      <c r="T580">
        <v>-1.47498E-4</v>
      </c>
      <c r="U580">
        <v>-0.44996769800000003</v>
      </c>
      <c r="V580">
        <v>0.35025894699999999</v>
      </c>
      <c r="W580">
        <v>2.0453077E-2</v>
      </c>
      <c r="X580">
        <v>0.53198263899999998</v>
      </c>
      <c r="Y580">
        <v>-4.4085560000000001E-3</v>
      </c>
      <c r="Z580">
        <v>-2.2426620000000001E-2</v>
      </c>
      <c r="AA580">
        <v>0.462011069</v>
      </c>
      <c r="AB580">
        <v>4.6871635000000002E-2</v>
      </c>
      <c r="AC580">
        <v>0.13904504200000001</v>
      </c>
    </row>
    <row r="581" spans="1:29" x14ac:dyDescent="0.3">
      <c r="A581">
        <v>5.79</v>
      </c>
      <c r="B581">
        <v>28.2</v>
      </c>
      <c r="C581">
        <v>-170</v>
      </c>
      <c r="D581">
        <v>170</v>
      </c>
      <c r="E581">
        <v>0</v>
      </c>
      <c r="F581">
        <v>-176.42307690000001</v>
      </c>
      <c r="G581">
        <v>182.46153849999999</v>
      </c>
      <c r="H581">
        <v>-0.21153846200000001</v>
      </c>
      <c r="I581">
        <v>-137</v>
      </c>
      <c r="J581">
        <v>173</v>
      </c>
      <c r="K581">
        <v>6</v>
      </c>
      <c r="L581">
        <v>-9.0209870179999996</v>
      </c>
      <c r="M581">
        <v>9.3297498179999998</v>
      </c>
      <c r="N581">
        <v>-1.0816531000000001E-2</v>
      </c>
      <c r="O581">
        <v>-7.0051789309999997</v>
      </c>
      <c r="P581">
        <v>8.8459558769999997</v>
      </c>
      <c r="Q581">
        <v>0.30679615799999999</v>
      </c>
      <c r="R581">
        <v>-0.45104935099999999</v>
      </c>
      <c r="S581">
        <v>0.46648749099999998</v>
      </c>
      <c r="T581">
        <v>-5.4082700000000002E-4</v>
      </c>
      <c r="U581">
        <v>-0.35025894699999999</v>
      </c>
      <c r="V581">
        <v>0.44229779400000002</v>
      </c>
      <c r="W581">
        <v>1.5339808E-2</v>
      </c>
      <c r="X581">
        <v>0.52974014300000005</v>
      </c>
      <c r="Y581">
        <v>-5.5065979999999997E-3</v>
      </c>
      <c r="Z581">
        <v>-2.6135637999999999E-2</v>
      </c>
      <c r="AA581">
        <v>0.45758284700000001</v>
      </c>
      <c r="AB581">
        <v>-2.0453077E-2</v>
      </c>
      <c r="AC581">
        <v>-0.18838360600000001</v>
      </c>
    </row>
    <row r="582" spans="1:29" x14ac:dyDescent="0.3">
      <c r="A582">
        <v>5.8</v>
      </c>
      <c r="B582">
        <v>28.2</v>
      </c>
      <c r="C582">
        <v>-170</v>
      </c>
      <c r="D582">
        <v>170</v>
      </c>
      <c r="E582">
        <v>0</v>
      </c>
      <c r="F582">
        <v>-176.21153849999999</v>
      </c>
      <c r="G582">
        <v>182.69230769999999</v>
      </c>
      <c r="H582">
        <v>-0.23076923099999999</v>
      </c>
      <c r="I582">
        <v>-171</v>
      </c>
      <c r="J582">
        <v>174</v>
      </c>
      <c r="K582">
        <v>1</v>
      </c>
      <c r="L582">
        <v>-9.0101704869999999</v>
      </c>
      <c r="M582">
        <v>9.3415496699999991</v>
      </c>
      <c r="N582">
        <v>-1.1799852E-2</v>
      </c>
      <c r="O582">
        <v>-8.7436904910000006</v>
      </c>
      <c r="P582">
        <v>8.8970885699999993</v>
      </c>
      <c r="Q582">
        <v>5.1132693E-2</v>
      </c>
      <c r="R582">
        <v>-0.45050852400000002</v>
      </c>
      <c r="S582">
        <v>0.46707748300000002</v>
      </c>
      <c r="T582">
        <v>-5.8999300000000003E-4</v>
      </c>
      <c r="U582">
        <v>-0.43718452499999999</v>
      </c>
      <c r="V582">
        <v>0.44485442800000002</v>
      </c>
      <c r="W582">
        <v>2.5566349999999998E-3</v>
      </c>
      <c r="X582">
        <v>0.52976852900000004</v>
      </c>
      <c r="Y582">
        <v>-5.9163150000000001E-3</v>
      </c>
      <c r="Z582">
        <v>-2.8033275E-2</v>
      </c>
      <c r="AA582">
        <v>0.50924542699999997</v>
      </c>
      <c r="AB582">
        <v>-8.5221199999999998E-4</v>
      </c>
      <c r="AC582">
        <v>-1.7941295999999999E-2</v>
      </c>
    </row>
    <row r="583" spans="1:29" x14ac:dyDescent="0.3">
      <c r="A583">
        <v>5.81</v>
      </c>
      <c r="B583">
        <v>28.2</v>
      </c>
      <c r="C583">
        <v>-170</v>
      </c>
      <c r="D583">
        <v>170</v>
      </c>
      <c r="E583">
        <v>0</v>
      </c>
      <c r="F583">
        <v>-173.96153849999999</v>
      </c>
      <c r="G583">
        <v>180.25</v>
      </c>
      <c r="H583">
        <v>-0.23076923099999999</v>
      </c>
      <c r="I583">
        <v>-165</v>
      </c>
      <c r="J583">
        <v>177</v>
      </c>
      <c r="K583">
        <v>-3</v>
      </c>
      <c r="L583">
        <v>-8.895121928</v>
      </c>
      <c r="M583">
        <v>9.2166679009999992</v>
      </c>
      <c r="N583">
        <v>-1.1799852E-2</v>
      </c>
      <c r="O583">
        <v>-8.4368943329999997</v>
      </c>
      <c r="P583">
        <v>9.0504866489999998</v>
      </c>
      <c r="Q583">
        <v>-0.15339807899999999</v>
      </c>
      <c r="R583">
        <v>-0.44475609599999999</v>
      </c>
      <c r="S583">
        <v>0.46083339499999998</v>
      </c>
      <c r="T583">
        <v>-5.8999300000000003E-4</v>
      </c>
      <c r="U583">
        <v>-0.42184471699999998</v>
      </c>
      <c r="V583">
        <v>0.45252433199999997</v>
      </c>
      <c r="W583">
        <v>-7.669904E-3</v>
      </c>
      <c r="X583">
        <v>0.52284233700000005</v>
      </c>
      <c r="Y583">
        <v>-5.7524280000000004E-3</v>
      </c>
      <c r="Z583">
        <v>-2.7170712E-2</v>
      </c>
      <c r="AA583">
        <v>0.50481720600000002</v>
      </c>
      <c r="AB583">
        <v>-1.5339808E-2</v>
      </c>
      <c r="AC583">
        <v>-4.0367914999999997E-2</v>
      </c>
    </row>
    <row r="584" spans="1:29" x14ac:dyDescent="0.3">
      <c r="A584">
        <v>5.82</v>
      </c>
      <c r="B584">
        <v>28.2</v>
      </c>
      <c r="C584">
        <v>-170</v>
      </c>
      <c r="D584">
        <v>170</v>
      </c>
      <c r="E584">
        <v>0</v>
      </c>
      <c r="F584">
        <v>-168.7307692</v>
      </c>
      <c r="G584">
        <v>176.6153846</v>
      </c>
      <c r="H584">
        <v>-0.23076923099999999</v>
      </c>
      <c r="I584">
        <v>-163</v>
      </c>
      <c r="J584">
        <v>185</v>
      </c>
      <c r="K584">
        <v>-7</v>
      </c>
      <c r="L584">
        <v>-8.6276586109999993</v>
      </c>
      <c r="M584">
        <v>9.0308202279999996</v>
      </c>
      <c r="N584">
        <v>-1.1799852E-2</v>
      </c>
      <c r="O584">
        <v>-8.3346289480000006</v>
      </c>
      <c r="P584">
        <v>9.4595481919999997</v>
      </c>
      <c r="Q584">
        <v>-0.35792885099999999</v>
      </c>
      <c r="R584">
        <v>-0.43138293100000003</v>
      </c>
      <c r="S584">
        <v>0.45154101099999999</v>
      </c>
      <c r="T584">
        <v>-5.8999300000000003E-4</v>
      </c>
      <c r="U584">
        <v>-0.41673144699999998</v>
      </c>
      <c r="V584">
        <v>0.47297740999999999</v>
      </c>
      <c r="W584">
        <v>-1.7896443000000001E-2</v>
      </c>
      <c r="X584">
        <v>0.50975637600000001</v>
      </c>
      <c r="Y584">
        <v>-7.1126890000000002E-3</v>
      </c>
      <c r="Z584">
        <v>-3.4329978999999997E-2</v>
      </c>
      <c r="AA584">
        <v>0.51367364800000004</v>
      </c>
      <c r="AB584">
        <v>-3.0679616E-2</v>
      </c>
      <c r="AC584">
        <v>-6.7279858999999997E-2</v>
      </c>
    </row>
    <row r="585" spans="1:29" x14ac:dyDescent="0.3">
      <c r="A585">
        <v>5.83</v>
      </c>
      <c r="B585">
        <v>28.2</v>
      </c>
      <c r="C585">
        <v>-170</v>
      </c>
      <c r="D585">
        <v>170</v>
      </c>
      <c r="E585">
        <v>0</v>
      </c>
      <c r="F585">
        <v>-165.21153849999999</v>
      </c>
      <c r="G585">
        <v>175.19230769999999</v>
      </c>
      <c r="H585">
        <v>-0.30769230800000003</v>
      </c>
      <c r="I585">
        <v>-170</v>
      </c>
      <c r="J585">
        <v>148</v>
      </c>
      <c r="K585">
        <v>-6</v>
      </c>
      <c r="L585">
        <v>-8.4477108649999995</v>
      </c>
      <c r="M585">
        <v>8.9580544730000007</v>
      </c>
      <c r="N585">
        <v>-1.5733136000000002E-2</v>
      </c>
      <c r="O585">
        <v>-8.6925577979999993</v>
      </c>
      <c r="P585">
        <v>7.5676385540000002</v>
      </c>
      <c r="Q585">
        <v>-0.30679615799999999</v>
      </c>
      <c r="R585">
        <v>-0.42238554299999997</v>
      </c>
      <c r="S585">
        <v>0.44790272399999997</v>
      </c>
      <c r="T585">
        <v>-7.8665699999999996E-4</v>
      </c>
      <c r="U585">
        <v>-0.43462789000000002</v>
      </c>
      <c r="V585">
        <v>0.37838192799999998</v>
      </c>
      <c r="W585">
        <v>-1.5339808E-2</v>
      </c>
      <c r="X585">
        <v>0.50246116500000004</v>
      </c>
      <c r="Y585">
        <v>-9.0301649999999997E-3</v>
      </c>
      <c r="Z585">
        <v>-4.3386884000000001E-2</v>
      </c>
      <c r="AA585">
        <v>0.46939143700000002</v>
      </c>
      <c r="AB585">
        <v>8.5221150000000002E-3</v>
      </c>
      <c r="AC585">
        <v>0.12558907</v>
      </c>
    </row>
    <row r="586" spans="1:29" x14ac:dyDescent="0.3">
      <c r="A586">
        <v>5.84</v>
      </c>
      <c r="B586">
        <v>28.2</v>
      </c>
      <c r="C586">
        <v>-170</v>
      </c>
      <c r="D586">
        <v>170</v>
      </c>
      <c r="E586">
        <v>0</v>
      </c>
      <c r="F586">
        <v>-163.3461538</v>
      </c>
      <c r="G586">
        <v>172</v>
      </c>
      <c r="H586">
        <v>-0.75</v>
      </c>
      <c r="I586">
        <v>-172</v>
      </c>
      <c r="J586">
        <v>176</v>
      </c>
      <c r="K586">
        <v>-3</v>
      </c>
      <c r="L586">
        <v>-8.3523287259999996</v>
      </c>
      <c r="M586">
        <v>8.7948231840000002</v>
      </c>
      <c r="N586">
        <v>-3.8349519999999998E-2</v>
      </c>
      <c r="O586">
        <v>-8.7948231840000002</v>
      </c>
      <c r="P586">
        <v>8.9993539560000002</v>
      </c>
      <c r="Q586">
        <v>-0.15339807899999999</v>
      </c>
      <c r="R586">
        <v>-0.41761643599999998</v>
      </c>
      <c r="S586">
        <v>0.43974115899999999</v>
      </c>
      <c r="T586">
        <v>-1.917476E-3</v>
      </c>
      <c r="U586">
        <v>-0.43974115899999999</v>
      </c>
      <c r="V586">
        <v>0.44996769800000003</v>
      </c>
      <c r="W586">
        <v>-7.669904E-3</v>
      </c>
      <c r="X586">
        <v>0.49499563899999999</v>
      </c>
      <c r="Y586">
        <v>-8.6532250000000005E-3</v>
      </c>
      <c r="Z586">
        <v>-3.545131E-2</v>
      </c>
      <c r="AA586">
        <v>0.51367364800000004</v>
      </c>
      <c r="AB586">
        <v>-8.5221150000000002E-3</v>
      </c>
      <c r="AC586">
        <v>-4.4853239999999997E-3</v>
      </c>
    </row>
    <row r="587" spans="1:29" x14ac:dyDescent="0.3">
      <c r="A587">
        <v>5.85</v>
      </c>
      <c r="B587">
        <v>28.2</v>
      </c>
      <c r="C587">
        <v>-170</v>
      </c>
      <c r="D587">
        <v>170</v>
      </c>
      <c r="E587">
        <v>0</v>
      </c>
      <c r="F587">
        <v>-162.53846150000001</v>
      </c>
      <c r="G587">
        <v>170.42307690000001</v>
      </c>
      <c r="H587">
        <v>-1.576923077</v>
      </c>
      <c r="I587">
        <v>-136</v>
      </c>
      <c r="J587">
        <v>172</v>
      </c>
      <c r="K587">
        <v>0</v>
      </c>
      <c r="L587">
        <v>-8.3110292430000001</v>
      </c>
      <c r="M587">
        <v>8.7141908600000004</v>
      </c>
      <c r="N587">
        <v>-8.0632323000000006E-2</v>
      </c>
      <c r="O587">
        <v>-6.9540462380000001</v>
      </c>
      <c r="P587">
        <v>8.7948231840000002</v>
      </c>
      <c r="Q587">
        <v>0</v>
      </c>
      <c r="R587">
        <v>-0.41555146199999998</v>
      </c>
      <c r="S587">
        <v>0.43570954299999998</v>
      </c>
      <c r="T587">
        <v>-4.031616E-3</v>
      </c>
      <c r="U587">
        <v>-0.34770231200000001</v>
      </c>
      <c r="V587">
        <v>0.43974115899999999</v>
      </c>
      <c r="W587">
        <v>0</v>
      </c>
      <c r="X587">
        <v>0.49147576999999998</v>
      </c>
      <c r="Y587">
        <v>-9.4071039999999995E-3</v>
      </c>
      <c r="Z587">
        <v>-2.8292042999999999E-2</v>
      </c>
      <c r="AA587">
        <v>0.4546307</v>
      </c>
      <c r="AB587">
        <v>-3.0679616E-2</v>
      </c>
      <c r="AC587">
        <v>-0.16147166199999999</v>
      </c>
    </row>
    <row r="588" spans="1:29" x14ac:dyDescent="0.3">
      <c r="A588">
        <v>5.86</v>
      </c>
      <c r="B588">
        <v>28.2</v>
      </c>
      <c r="C588">
        <v>-170</v>
      </c>
      <c r="D588">
        <v>170</v>
      </c>
      <c r="E588">
        <v>0</v>
      </c>
      <c r="F588">
        <v>-163.2692308</v>
      </c>
      <c r="G588">
        <v>171.71153849999999</v>
      </c>
      <c r="H588">
        <v>-2.269230769</v>
      </c>
      <c r="I588">
        <v>-173</v>
      </c>
      <c r="J588">
        <v>174</v>
      </c>
      <c r="K588">
        <v>0</v>
      </c>
      <c r="L588">
        <v>-8.3483954419999993</v>
      </c>
      <c r="M588">
        <v>8.7800733690000001</v>
      </c>
      <c r="N588">
        <v>-0.11603188</v>
      </c>
      <c r="O588">
        <v>-8.8459558769999997</v>
      </c>
      <c r="P588">
        <v>8.8970885699999993</v>
      </c>
      <c r="Q588">
        <v>0</v>
      </c>
      <c r="R588">
        <v>-0.41741977200000002</v>
      </c>
      <c r="S588">
        <v>0.43900366800000001</v>
      </c>
      <c r="T588">
        <v>-5.8015940000000002E-3</v>
      </c>
      <c r="U588">
        <v>-0.44229779400000002</v>
      </c>
      <c r="V588">
        <v>0.44485442800000002</v>
      </c>
      <c r="W588">
        <v>0</v>
      </c>
      <c r="X588">
        <v>0.49445630400000001</v>
      </c>
      <c r="Y588">
        <v>-1.1062361E-2</v>
      </c>
      <c r="Z588">
        <v>-2.7688250000000001E-2</v>
      </c>
      <c r="AA588">
        <v>0.51219757399999999</v>
      </c>
      <c r="AB588">
        <v>-8.5221199999999998E-4</v>
      </c>
      <c r="AC588">
        <v>-4.4853239999999997E-3</v>
      </c>
    </row>
    <row r="589" spans="1:29" x14ac:dyDescent="0.3">
      <c r="A589">
        <v>5.87</v>
      </c>
      <c r="B589">
        <v>28.2</v>
      </c>
      <c r="C589">
        <v>-170</v>
      </c>
      <c r="D589">
        <v>170</v>
      </c>
      <c r="E589">
        <v>0</v>
      </c>
      <c r="F589">
        <v>-166.5192308</v>
      </c>
      <c r="G589">
        <v>174.92307690000001</v>
      </c>
      <c r="H589">
        <v>-2.557692308</v>
      </c>
      <c r="I589">
        <v>-174</v>
      </c>
      <c r="J589">
        <v>178</v>
      </c>
      <c r="K589">
        <v>0</v>
      </c>
      <c r="L589">
        <v>-8.5145766940000005</v>
      </c>
      <c r="M589">
        <v>8.9442879790000003</v>
      </c>
      <c r="N589">
        <v>-0.130781695</v>
      </c>
      <c r="O589">
        <v>-8.8970885699999993</v>
      </c>
      <c r="P589">
        <v>9.1016193409999993</v>
      </c>
      <c r="Q589">
        <v>0</v>
      </c>
      <c r="R589">
        <v>-0.42572883500000003</v>
      </c>
      <c r="S589">
        <v>0.44721439899999998</v>
      </c>
      <c r="T589">
        <v>-6.539085E-3</v>
      </c>
      <c r="U589">
        <v>-0.44485442800000002</v>
      </c>
      <c r="V589">
        <v>0.455080967</v>
      </c>
      <c r="W589">
        <v>0</v>
      </c>
      <c r="X589">
        <v>0.50399401099999996</v>
      </c>
      <c r="Y589">
        <v>-1.1521244999999999E-2</v>
      </c>
      <c r="Z589">
        <v>-2.6221893999999999E-2</v>
      </c>
      <c r="AA589">
        <v>0.51957794300000004</v>
      </c>
      <c r="AB589">
        <v>-3.4088460000000001E-3</v>
      </c>
      <c r="AC589">
        <v>-1.7941295999999999E-2</v>
      </c>
    </row>
    <row r="590" spans="1:29" x14ac:dyDescent="0.3">
      <c r="A590">
        <v>5.88</v>
      </c>
      <c r="B590">
        <v>28.2</v>
      </c>
      <c r="C590">
        <v>-170</v>
      </c>
      <c r="D590">
        <v>170</v>
      </c>
      <c r="E590">
        <v>0</v>
      </c>
      <c r="F590">
        <v>-172.2692308</v>
      </c>
      <c r="G590">
        <v>180.3846154</v>
      </c>
      <c r="H590">
        <v>-2.480769231</v>
      </c>
      <c r="I590">
        <v>-175</v>
      </c>
      <c r="J590">
        <v>177</v>
      </c>
      <c r="K590">
        <v>0</v>
      </c>
      <c r="L590">
        <v>-8.8085896780000006</v>
      </c>
      <c r="M590">
        <v>9.2235511480000003</v>
      </c>
      <c r="N590">
        <v>-0.12684841099999999</v>
      </c>
      <c r="O590">
        <v>-8.9482212630000006</v>
      </c>
      <c r="P590">
        <v>9.0504866489999998</v>
      </c>
      <c r="Q590">
        <v>0</v>
      </c>
      <c r="R590">
        <v>-0.44042948399999998</v>
      </c>
      <c r="S590">
        <v>0.46117755700000002</v>
      </c>
      <c r="T590">
        <v>-6.342421E-3</v>
      </c>
      <c r="U590">
        <v>-0.447411063</v>
      </c>
      <c r="V590">
        <v>0.45252433199999997</v>
      </c>
      <c r="W590">
        <v>0</v>
      </c>
      <c r="X590">
        <v>0.52054306800000005</v>
      </c>
      <c r="Y590">
        <v>-1.1144305E-2</v>
      </c>
      <c r="Z590">
        <v>-2.5273074999999999E-2</v>
      </c>
      <c r="AA590">
        <v>0.51957794300000004</v>
      </c>
      <c r="AB590">
        <v>-1.704423E-3</v>
      </c>
      <c r="AC590">
        <v>-8.9706479999999995E-3</v>
      </c>
    </row>
    <row r="591" spans="1:29" x14ac:dyDescent="0.3">
      <c r="A591">
        <v>5.89</v>
      </c>
      <c r="B591">
        <v>28.2</v>
      </c>
      <c r="C591">
        <v>-170</v>
      </c>
      <c r="D591">
        <v>170</v>
      </c>
      <c r="E591">
        <v>0</v>
      </c>
      <c r="F591">
        <v>-175.6153846</v>
      </c>
      <c r="G591">
        <v>183.4038462</v>
      </c>
      <c r="H591">
        <v>-2.096153846</v>
      </c>
      <c r="I591">
        <v>-172</v>
      </c>
      <c r="J591">
        <v>138</v>
      </c>
      <c r="K591">
        <v>0</v>
      </c>
      <c r="L591">
        <v>-8.9796875350000001</v>
      </c>
      <c r="M591">
        <v>9.3779325470000003</v>
      </c>
      <c r="N591">
        <v>-0.107181991</v>
      </c>
      <c r="O591">
        <v>-8.7948231840000002</v>
      </c>
      <c r="P591">
        <v>7.0563116240000001</v>
      </c>
      <c r="Q591">
        <v>0</v>
      </c>
      <c r="R591">
        <v>-0.44898437699999999</v>
      </c>
      <c r="S591">
        <v>0.46889662700000001</v>
      </c>
      <c r="T591">
        <v>-5.3591000000000003E-3</v>
      </c>
      <c r="U591">
        <v>-0.43974115899999999</v>
      </c>
      <c r="V591">
        <v>0.35281558099999999</v>
      </c>
      <c r="W591">
        <v>0</v>
      </c>
      <c r="X591">
        <v>0.52993884499999999</v>
      </c>
      <c r="Y591">
        <v>-1.0210149999999999E-2</v>
      </c>
      <c r="Z591">
        <v>-2.5531844000000001E-2</v>
      </c>
      <c r="AA591">
        <v>0.45758284700000001</v>
      </c>
      <c r="AB591">
        <v>2.8975193E-2</v>
      </c>
      <c r="AC591">
        <v>0.15250101399999999</v>
      </c>
    </row>
    <row r="592" spans="1:29" x14ac:dyDescent="0.3">
      <c r="A592">
        <v>5.9</v>
      </c>
      <c r="B592">
        <v>28.2</v>
      </c>
      <c r="C592">
        <v>-170</v>
      </c>
      <c r="D592">
        <v>170</v>
      </c>
      <c r="E592">
        <v>0</v>
      </c>
      <c r="F592">
        <v>-176.03846150000001</v>
      </c>
      <c r="G592">
        <v>184.42307690000001</v>
      </c>
      <c r="H592">
        <v>-1.673076923</v>
      </c>
      <c r="I592">
        <v>-133</v>
      </c>
      <c r="J592">
        <v>174</v>
      </c>
      <c r="K592">
        <v>-3</v>
      </c>
      <c r="L592">
        <v>-9.0013205979999995</v>
      </c>
      <c r="M592">
        <v>9.4300485609999996</v>
      </c>
      <c r="N592">
        <v>-8.5548928999999996E-2</v>
      </c>
      <c r="O592">
        <v>-6.8006481599999997</v>
      </c>
      <c r="P592">
        <v>8.8970885699999993</v>
      </c>
      <c r="Q592">
        <v>-0.15339807899999999</v>
      </c>
      <c r="R592">
        <v>-0.45006603000000001</v>
      </c>
      <c r="S592">
        <v>0.47150242799999997</v>
      </c>
      <c r="T592">
        <v>-4.2774459999999999E-3</v>
      </c>
      <c r="U592">
        <v>-0.34003240800000001</v>
      </c>
      <c r="V592">
        <v>0.44485442800000002</v>
      </c>
      <c r="W592">
        <v>-7.669904E-3</v>
      </c>
      <c r="X592">
        <v>0.53206779699999995</v>
      </c>
      <c r="Y592">
        <v>-9.9970969999999999E-3</v>
      </c>
      <c r="Z592">
        <v>-3.0103424E-2</v>
      </c>
      <c r="AA592">
        <v>0.453154626</v>
      </c>
      <c r="AB592">
        <v>-4.0053943000000002E-2</v>
      </c>
      <c r="AC592">
        <v>-0.17044231000000001</v>
      </c>
    </row>
    <row r="593" spans="1:29" x14ac:dyDescent="0.3">
      <c r="A593">
        <v>5.91</v>
      </c>
      <c r="B593">
        <v>28.2</v>
      </c>
      <c r="C593">
        <v>-170</v>
      </c>
      <c r="D593">
        <v>170</v>
      </c>
      <c r="E593">
        <v>0</v>
      </c>
      <c r="F593">
        <v>-176.7307692</v>
      </c>
      <c r="G593">
        <v>184.3653846</v>
      </c>
      <c r="H593">
        <v>-1.442307692</v>
      </c>
      <c r="I593">
        <v>-162</v>
      </c>
      <c r="J593">
        <v>177</v>
      </c>
      <c r="K593">
        <v>-7</v>
      </c>
      <c r="L593">
        <v>-9.0367201539999993</v>
      </c>
      <c r="M593">
        <v>9.4270985980000006</v>
      </c>
      <c r="N593">
        <v>-7.3749075999999997E-2</v>
      </c>
      <c r="O593">
        <v>-8.2834962549999993</v>
      </c>
      <c r="P593">
        <v>9.0504866489999998</v>
      </c>
      <c r="Q593">
        <v>-0.35792885099999999</v>
      </c>
      <c r="R593">
        <v>-0.45183600800000001</v>
      </c>
      <c r="S593">
        <v>0.47135493000000001</v>
      </c>
      <c r="T593">
        <v>-3.6874540000000002E-3</v>
      </c>
      <c r="U593">
        <v>-0.41417481299999998</v>
      </c>
      <c r="V593">
        <v>0.45252433199999997</v>
      </c>
      <c r="W593">
        <v>-1.7896443000000001E-2</v>
      </c>
      <c r="X593">
        <v>0.53300453599999997</v>
      </c>
      <c r="Y593">
        <v>-8.9646099999999996E-3</v>
      </c>
      <c r="Z593">
        <v>-2.7774506000000001E-2</v>
      </c>
      <c r="AA593">
        <v>0.50038898499999995</v>
      </c>
      <c r="AB593">
        <v>-2.4714135000000002E-2</v>
      </c>
      <c r="AC593">
        <v>-3.5882591999999998E-2</v>
      </c>
    </row>
    <row r="594" spans="1:29" x14ac:dyDescent="0.3">
      <c r="A594">
        <v>5.92</v>
      </c>
      <c r="B594">
        <v>28.2</v>
      </c>
      <c r="C594">
        <v>-170</v>
      </c>
      <c r="D594">
        <v>170</v>
      </c>
      <c r="E594">
        <v>0</v>
      </c>
      <c r="F594">
        <v>-177.80769230000001</v>
      </c>
      <c r="G594">
        <v>183.17307690000001</v>
      </c>
      <c r="H594">
        <v>-1.403846154</v>
      </c>
      <c r="I594">
        <v>-163</v>
      </c>
      <c r="J594">
        <v>183</v>
      </c>
      <c r="K594">
        <v>-3</v>
      </c>
      <c r="L594">
        <v>-9.0917861309999992</v>
      </c>
      <c r="M594">
        <v>9.3661326949999992</v>
      </c>
      <c r="N594">
        <v>-7.1782434000000006E-2</v>
      </c>
      <c r="O594">
        <v>-8.3346289480000006</v>
      </c>
      <c r="P594">
        <v>9.3572828060000006</v>
      </c>
      <c r="Q594">
        <v>-0.15339807899999999</v>
      </c>
      <c r="R594">
        <v>-0.454589307</v>
      </c>
      <c r="S594">
        <v>0.46830663500000003</v>
      </c>
      <c r="T594">
        <v>-3.5891220000000001E-3</v>
      </c>
      <c r="U594">
        <v>-0.41673144699999998</v>
      </c>
      <c r="V594">
        <v>0.46786413999999998</v>
      </c>
      <c r="W594">
        <v>-7.669904E-3</v>
      </c>
      <c r="X594">
        <v>0.53283422000000003</v>
      </c>
      <c r="Y594">
        <v>-6.9651909999999999E-3</v>
      </c>
      <c r="Z594">
        <v>-1.7768783E-2</v>
      </c>
      <c r="AA594">
        <v>0.51072150100000002</v>
      </c>
      <c r="AB594">
        <v>-2.21575E-2</v>
      </c>
      <c r="AC594">
        <v>-7.6250506999999995E-2</v>
      </c>
    </row>
    <row r="595" spans="1:29" x14ac:dyDescent="0.3">
      <c r="A595">
        <v>5.93</v>
      </c>
      <c r="B595">
        <v>28.2</v>
      </c>
      <c r="C595">
        <v>-170</v>
      </c>
      <c r="D595">
        <v>170</v>
      </c>
      <c r="E595">
        <v>0</v>
      </c>
      <c r="F595">
        <v>-177.30769230000001</v>
      </c>
      <c r="G595">
        <v>182.6538462</v>
      </c>
      <c r="H595">
        <v>-1.519230769</v>
      </c>
      <c r="I595">
        <v>-171</v>
      </c>
      <c r="J595">
        <v>181</v>
      </c>
      <c r="K595">
        <v>-2</v>
      </c>
      <c r="L595">
        <v>-9.0662197849999995</v>
      </c>
      <c r="M595">
        <v>9.3395830279999998</v>
      </c>
      <c r="N595">
        <v>-7.7682360000000006E-2</v>
      </c>
      <c r="O595">
        <v>-8.7436904910000006</v>
      </c>
      <c r="P595">
        <v>9.2550174199999997</v>
      </c>
      <c r="Q595">
        <v>-0.102265386</v>
      </c>
      <c r="R595">
        <v>-0.453310989</v>
      </c>
      <c r="S595">
        <v>0.46697915099999998</v>
      </c>
      <c r="T595">
        <v>-3.8841180000000002E-3</v>
      </c>
      <c r="U595">
        <v>-0.43718452499999999</v>
      </c>
      <c r="V595">
        <v>0.46275087100000001</v>
      </c>
      <c r="W595">
        <v>-5.1132690000000001E-3</v>
      </c>
      <c r="X595">
        <v>0.53132975999999998</v>
      </c>
      <c r="Y595">
        <v>-7.1454659999999996E-3</v>
      </c>
      <c r="Z595">
        <v>-1.7164990000000001E-2</v>
      </c>
      <c r="AA595">
        <v>0.51957794300000004</v>
      </c>
      <c r="AB595">
        <v>-1.1930962E-2</v>
      </c>
      <c r="AC595">
        <v>-3.5882591999999998E-2</v>
      </c>
    </row>
    <row r="596" spans="1:29" x14ac:dyDescent="0.3">
      <c r="A596">
        <v>5.94</v>
      </c>
      <c r="B596">
        <v>28.2</v>
      </c>
      <c r="C596">
        <v>-170</v>
      </c>
      <c r="D596">
        <v>170</v>
      </c>
      <c r="E596">
        <v>0</v>
      </c>
      <c r="F596">
        <v>-175.53846150000001</v>
      </c>
      <c r="G596">
        <v>182.6153846</v>
      </c>
      <c r="H596">
        <v>-1.75</v>
      </c>
      <c r="I596">
        <v>-308</v>
      </c>
      <c r="J596">
        <v>320</v>
      </c>
      <c r="K596">
        <v>-3</v>
      </c>
      <c r="L596">
        <v>-8.9757542509999997</v>
      </c>
      <c r="M596">
        <v>9.3376163860000005</v>
      </c>
      <c r="N596">
        <v>-8.9482213000000005E-2</v>
      </c>
      <c r="O596">
        <v>-15.74886942</v>
      </c>
      <c r="P596">
        <v>16.362461740000001</v>
      </c>
      <c r="Q596">
        <v>-0.15339807899999999</v>
      </c>
      <c r="R596">
        <v>-0.44878771299999998</v>
      </c>
      <c r="S596">
        <v>0.466880819</v>
      </c>
      <c r="T596">
        <v>-4.4741110000000002E-3</v>
      </c>
      <c r="U596">
        <v>-0.78744347100000001</v>
      </c>
      <c r="V596">
        <v>0.81812308700000003</v>
      </c>
      <c r="W596">
        <v>-7.669904E-3</v>
      </c>
      <c r="X596">
        <v>0.52866147299999999</v>
      </c>
      <c r="Y596">
        <v>-9.0137759999999994E-3</v>
      </c>
      <c r="Z596">
        <v>-2.3892976E-2</v>
      </c>
      <c r="AA596">
        <v>0.92697428400000004</v>
      </c>
      <c r="AB596">
        <v>-1.5339808E-2</v>
      </c>
      <c r="AC596">
        <v>-4.0367914999999997E-2</v>
      </c>
    </row>
    <row r="597" spans="1:29" x14ac:dyDescent="0.3">
      <c r="A597">
        <v>5.95</v>
      </c>
      <c r="B597">
        <v>28.2</v>
      </c>
      <c r="C597">
        <v>-170</v>
      </c>
      <c r="D597">
        <v>170</v>
      </c>
      <c r="E597">
        <v>0</v>
      </c>
      <c r="F597">
        <v>-174.67307690000001</v>
      </c>
      <c r="G597">
        <v>183.1153846</v>
      </c>
      <c r="H597">
        <v>-1.980769231</v>
      </c>
      <c r="I597">
        <v>-176</v>
      </c>
      <c r="J597">
        <v>176</v>
      </c>
      <c r="K597">
        <v>0</v>
      </c>
      <c r="L597">
        <v>-8.9315048049999994</v>
      </c>
      <c r="M597">
        <v>9.3631827320000003</v>
      </c>
      <c r="N597">
        <v>-0.101282065</v>
      </c>
      <c r="O597">
        <v>-8.9993539560000002</v>
      </c>
      <c r="P597">
        <v>8.9993539560000002</v>
      </c>
      <c r="Q597">
        <v>0</v>
      </c>
      <c r="R597">
        <v>-0.44657523999999998</v>
      </c>
      <c r="S597">
        <v>0.468159137</v>
      </c>
      <c r="T597">
        <v>-5.0641030000000004E-3</v>
      </c>
      <c r="U597">
        <v>-0.44996769800000003</v>
      </c>
      <c r="V597">
        <v>0.44996769800000003</v>
      </c>
      <c r="W597">
        <v>0</v>
      </c>
      <c r="X597">
        <v>0.52812213900000005</v>
      </c>
      <c r="Y597">
        <v>-1.0570701E-2</v>
      </c>
      <c r="Z597">
        <v>-2.8982093E-2</v>
      </c>
      <c r="AA597">
        <v>0.51957794300000004</v>
      </c>
      <c r="AB597">
        <v>0</v>
      </c>
      <c r="AC597">
        <v>0</v>
      </c>
    </row>
    <row r="598" spans="1:29" x14ac:dyDescent="0.3">
      <c r="A598">
        <v>5.96</v>
      </c>
      <c r="B598">
        <v>28.2</v>
      </c>
      <c r="C598">
        <v>-170</v>
      </c>
      <c r="D598">
        <v>170</v>
      </c>
      <c r="E598">
        <v>0</v>
      </c>
      <c r="F598">
        <v>-175.3846154</v>
      </c>
      <c r="G598">
        <v>184.42307690000001</v>
      </c>
      <c r="H598">
        <v>-2.076923077</v>
      </c>
      <c r="I598">
        <v>-175</v>
      </c>
      <c r="J598">
        <v>180</v>
      </c>
      <c r="K598">
        <v>0</v>
      </c>
      <c r="L598">
        <v>-8.9678876830000007</v>
      </c>
      <c r="M598">
        <v>9.4300485609999996</v>
      </c>
      <c r="N598">
        <v>-0.10619867</v>
      </c>
      <c r="O598">
        <v>-8.9482212630000006</v>
      </c>
      <c r="P598">
        <v>9.2038847270000002</v>
      </c>
      <c r="Q598">
        <v>0</v>
      </c>
      <c r="R598">
        <v>-0.44839438399999998</v>
      </c>
      <c r="S598">
        <v>0.47150242799999997</v>
      </c>
      <c r="T598">
        <v>-5.3099330000000002E-3</v>
      </c>
      <c r="U598">
        <v>-0.447411063</v>
      </c>
      <c r="V598">
        <v>0.46019423599999998</v>
      </c>
      <c r="W598">
        <v>0</v>
      </c>
      <c r="X598">
        <v>0.53110267200000005</v>
      </c>
      <c r="Y598">
        <v>-1.1242637E-2</v>
      </c>
      <c r="Z598">
        <v>-3.1224755E-2</v>
      </c>
      <c r="AA598">
        <v>0.524006164</v>
      </c>
      <c r="AB598">
        <v>-4.2610579999999999E-3</v>
      </c>
      <c r="AC598">
        <v>-2.2426620000000001E-2</v>
      </c>
    </row>
    <row r="599" spans="1:29" x14ac:dyDescent="0.3">
      <c r="A599">
        <v>5.97</v>
      </c>
      <c r="B599">
        <v>28.2</v>
      </c>
      <c r="C599">
        <v>-170</v>
      </c>
      <c r="D599">
        <v>170</v>
      </c>
      <c r="E599">
        <v>0</v>
      </c>
      <c r="F599">
        <v>-177.21153849999999</v>
      </c>
      <c r="G599">
        <v>184.6346154</v>
      </c>
      <c r="H599">
        <v>-1.903846154</v>
      </c>
      <c r="I599">
        <v>-171</v>
      </c>
      <c r="J599">
        <v>174</v>
      </c>
      <c r="K599">
        <v>0</v>
      </c>
      <c r="L599">
        <v>-9.0613031799999995</v>
      </c>
      <c r="M599">
        <v>9.4408650929999993</v>
      </c>
      <c r="N599">
        <v>-9.7348780999999995E-2</v>
      </c>
      <c r="O599">
        <v>-8.7436904910000006</v>
      </c>
      <c r="P599">
        <v>8.8970885699999993</v>
      </c>
      <c r="Q599">
        <v>0</v>
      </c>
      <c r="R599">
        <v>-0.453065159</v>
      </c>
      <c r="S599">
        <v>0.47204325499999999</v>
      </c>
      <c r="T599">
        <v>-4.8674390000000003E-3</v>
      </c>
      <c r="U599">
        <v>-0.43718452499999999</v>
      </c>
      <c r="V599">
        <v>0.44485442800000002</v>
      </c>
      <c r="W599">
        <v>0</v>
      </c>
      <c r="X599">
        <v>0.53411159200000002</v>
      </c>
      <c r="Y599">
        <v>-9.5709909999999992E-3</v>
      </c>
      <c r="Z599">
        <v>-2.4755538000000001E-2</v>
      </c>
      <c r="AA599">
        <v>0.50924542699999997</v>
      </c>
      <c r="AB599">
        <v>-2.5566349999999998E-3</v>
      </c>
      <c r="AC599">
        <v>-1.3455972E-2</v>
      </c>
    </row>
    <row r="600" spans="1:29" x14ac:dyDescent="0.3">
      <c r="A600">
        <v>5.98</v>
      </c>
      <c r="B600">
        <v>28.2</v>
      </c>
      <c r="C600">
        <v>-170</v>
      </c>
      <c r="D600">
        <v>170</v>
      </c>
      <c r="E600">
        <v>0</v>
      </c>
      <c r="F600">
        <v>-178.1153846</v>
      </c>
      <c r="G600">
        <v>183.32692309999999</v>
      </c>
      <c r="H600">
        <v>-1.538461538</v>
      </c>
      <c r="I600">
        <v>-169</v>
      </c>
      <c r="J600">
        <v>141</v>
      </c>
      <c r="K600">
        <v>0</v>
      </c>
      <c r="L600">
        <v>-9.1075192680000008</v>
      </c>
      <c r="M600">
        <v>9.373999263</v>
      </c>
      <c r="N600">
        <v>-7.8665681000000001E-2</v>
      </c>
      <c r="O600">
        <v>-8.6414251049999997</v>
      </c>
      <c r="P600">
        <v>7.2097097029999997</v>
      </c>
      <c r="Q600">
        <v>0</v>
      </c>
      <c r="R600">
        <v>-0.45537596299999999</v>
      </c>
      <c r="S600">
        <v>0.468699963</v>
      </c>
      <c r="T600">
        <v>-3.9332840000000004E-3</v>
      </c>
      <c r="U600">
        <v>-0.43207125499999999</v>
      </c>
      <c r="V600">
        <v>0.36048548499999999</v>
      </c>
      <c r="W600">
        <v>0</v>
      </c>
      <c r="X600">
        <v>0.53351548500000001</v>
      </c>
      <c r="Y600">
        <v>-7.0635230000000004E-3</v>
      </c>
      <c r="Z600">
        <v>-1.647494E-2</v>
      </c>
      <c r="AA600">
        <v>0.45758284700000001</v>
      </c>
      <c r="AB600">
        <v>2.3861923E-2</v>
      </c>
      <c r="AC600">
        <v>0.12558907</v>
      </c>
    </row>
    <row r="601" spans="1:29" x14ac:dyDescent="0.3">
      <c r="A601">
        <v>5.99</v>
      </c>
      <c r="B601">
        <v>28.2</v>
      </c>
      <c r="C601">
        <v>-170</v>
      </c>
      <c r="D601">
        <v>170</v>
      </c>
      <c r="E601">
        <v>0</v>
      </c>
      <c r="F601">
        <v>-177.6346154</v>
      </c>
      <c r="G601">
        <v>182.03846150000001</v>
      </c>
      <c r="H601">
        <v>-1.25</v>
      </c>
      <c r="I601">
        <v>-164</v>
      </c>
      <c r="J601">
        <v>176</v>
      </c>
      <c r="K601">
        <v>-1</v>
      </c>
      <c r="L601">
        <v>-9.0829362420000006</v>
      </c>
      <c r="M601">
        <v>9.3081167550000004</v>
      </c>
      <c r="N601">
        <v>-6.3915866000000002E-2</v>
      </c>
      <c r="O601">
        <v>-8.3857616400000001</v>
      </c>
      <c r="P601">
        <v>8.9993539560000002</v>
      </c>
      <c r="Q601">
        <v>-5.1132693E-2</v>
      </c>
      <c r="R601">
        <v>-0.45414681200000001</v>
      </c>
      <c r="S601">
        <v>0.46540583800000002</v>
      </c>
      <c r="T601">
        <v>-3.1957930000000002E-3</v>
      </c>
      <c r="U601">
        <v>-0.41928808200000001</v>
      </c>
      <c r="V601">
        <v>0.44996769800000003</v>
      </c>
      <c r="W601">
        <v>-2.5566349999999998E-3</v>
      </c>
      <c r="X601">
        <v>0.53090397</v>
      </c>
      <c r="Y601">
        <v>-5.8835370000000003E-3</v>
      </c>
      <c r="Z601">
        <v>-1.4146021999999999E-2</v>
      </c>
      <c r="AA601">
        <v>0.50186505800000003</v>
      </c>
      <c r="AB601">
        <v>-1.1930962E-2</v>
      </c>
      <c r="AC601">
        <v>-4.9338563000000002E-2</v>
      </c>
    </row>
    <row r="602" spans="1:29" x14ac:dyDescent="0.3">
      <c r="A602">
        <v>6</v>
      </c>
      <c r="B602">
        <v>28.2</v>
      </c>
      <c r="C602">
        <v>-170</v>
      </c>
      <c r="D602">
        <v>170</v>
      </c>
      <c r="E602">
        <v>0</v>
      </c>
      <c r="F602">
        <v>-174.69230769999999</v>
      </c>
      <c r="G602">
        <v>178.30769230000001</v>
      </c>
      <c r="H602">
        <v>-1.057692308</v>
      </c>
      <c r="I602">
        <v>-133</v>
      </c>
      <c r="J602">
        <v>178</v>
      </c>
      <c r="K602">
        <v>-4</v>
      </c>
      <c r="L602">
        <v>-8.9324881260000009</v>
      </c>
      <c r="M602">
        <v>9.1173524780000008</v>
      </c>
      <c r="N602">
        <v>-5.4082656E-2</v>
      </c>
      <c r="O602">
        <v>-6.8006481599999997</v>
      </c>
      <c r="P602">
        <v>9.1016193409999993</v>
      </c>
      <c r="Q602">
        <v>-0.204530772</v>
      </c>
      <c r="R602">
        <v>-0.44662440599999997</v>
      </c>
      <c r="S602">
        <v>0.45586762400000003</v>
      </c>
      <c r="T602">
        <v>-2.7041330000000001E-3</v>
      </c>
      <c r="U602">
        <v>-0.34003240800000001</v>
      </c>
      <c r="V602">
        <v>0.455080967</v>
      </c>
      <c r="W602">
        <v>-1.0226539E-2</v>
      </c>
      <c r="X602">
        <v>0.52105401699999998</v>
      </c>
      <c r="Y602">
        <v>-4.8838279999999998E-3</v>
      </c>
      <c r="Z602">
        <v>-1.1472079E-2</v>
      </c>
      <c r="AA602">
        <v>0.45905892100000001</v>
      </c>
      <c r="AB602">
        <v>-4.5167211999999998E-2</v>
      </c>
      <c r="AC602">
        <v>-0.183898282</v>
      </c>
    </row>
    <row r="603" spans="1:29" x14ac:dyDescent="0.3">
      <c r="A603">
        <v>6.01</v>
      </c>
      <c r="B603">
        <v>28.2</v>
      </c>
      <c r="C603">
        <v>-170</v>
      </c>
      <c r="D603">
        <v>170</v>
      </c>
      <c r="E603">
        <v>0</v>
      </c>
      <c r="F603">
        <v>-169.21153849999999</v>
      </c>
      <c r="G603">
        <v>172.05769230000001</v>
      </c>
      <c r="H603">
        <v>-0.90384615400000001</v>
      </c>
      <c r="I603">
        <v>-174</v>
      </c>
      <c r="J603">
        <v>173</v>
      </c>
      <c r="K603">
        <v>-3</v>
      </c>
      <c r="L603">
        <v>-8.6522416359999994</v>
      </c>
      <c r="M603">
        <v>8.7977731469999991</v>
      </c>
      <c r="N603">
        <v>-4.6216088000000002E-2</v>
      </c>
      <c r="O603">
        <v>-8.8970885699999993</v>
      </c>
      <c r="P603">
        <v>8.8459558769999997</v>
      </c>
      <c r="Q603">
        <v>-0.15339807899999999</v>
      </c>
      <c r="R603">
        <v>-0.43261208200000001</v>
      </c>
      <c r="S603">
        <v>0.43988865700000002</v>
      </c>
      <c r="T603">
        <v>-2.3108040000000001E-3</v>
      </c>
      <c r="U603">
        <v>-0.44485442800000002</v>
      </c>
      <c r="V603">
        <v>0.44229779400000002</v>
      </c>
      <c r="W603">
        <v>-7.669904E-3</v>
      </c>
      <c r="X603">
        <v>0.50373853700000004</v>
      </c>
      <c r="Y603">
        <v>-3.9660609999999999E-3</v>
      </c>
      <c r="Z603">
        <v>-8.7118790000000005E-3</v>
      </c>
      <c r="AA603">
        <v>0.51219757399999999</v>
      </c>
      <c r="AB603">
        <v>-4.2610579999999999E-3</v>
      </c>
      <c r="AC603">
        <v>1.7941295999999999E-2</v>
      </c>
    </row>
    <row r="604" spans="1:29" x14ac:dyDescent="0.3">
      <c r="A604">
        <v>6.02</v>
      </c>
      <c r="B604">
        <v>28.2</v>
      </c>
      <c r="C604">
        <v>-170</v>
      </c>
      <c r="D604">
        <v>170</v>
      </c>
      <c r="E604">
        <v>0</v>
      </c>
      <c r="F604">
        <v>-166.05769230000001</v>
      </c>
      <c r="G604">
        <v>168.21153849999999</v>
      </c>
      <c r="H604">
        <v>-0.84615384599999999</v>
      </c>
      <c r="I604">
        <v>-170</v>
      </c>
      <c r="J604">
        <v>172</v>
      </c>
      <c r="K604">
        <v>-2</v>
      </c>
      <c r="L604">
        <v>-8.490976989</v>
      </c>
      <c r="M604">
        <v>8.6011089429999998</v>
      </c>
      <c r="N604">
        <v>-4.3266125000000002E-2</v>
      </c>
      <c r="O604">
        <v>-8.6925577979999993</v>
      </c>
      <c r="P604">
        <v>8.7948231840000002</v>
      </c>
      <c r="Q604">
        <v>-0.102265386</v>
      </c>
      <c r="R604">
        <v>-0.42454884900000001</v>
      </c>
      <c r="S604">
        <v>0.43005544699999998</v>
      </c>
      <c r="T604">
        <v>-2.1633059999999998E-3</v>
      </c>
      <c r="U604">
        <v>-0.43462789000000002</v>
      </c>
      <c r="V604">
        <v>0.43974115899999999</v>
      </c>
      <c r="W604">
        <v>-5.1132690000000001E-3</v>
      </c>
      <c r="X604">
        <v>0.49340602099999997</v>
      </c>
      <c r="Y604">
        <v>-3.2777370000000002E-3</v>
      </c>
      <c r="Z604">
        <v>-5.8654240000000002E-3</v>
      </c>
      <c r="AA604">
        <v>0.50481720600000002</v>
      </c>
      <c r="AB604">
        <v>-5.1132690000000001E-3</v>
      </c>
      <c r="AC604" s="1">
        <v>-5.8999999999999997E-17</v>
      </c>
    </row>
    <row r="605" spans="1:29" x14ac:dyDescent="0.3">
      <c r="A605">
        <v>6.03</v>
      </c>
      <c r="B605">
        <v>28.2</v>
      </c>
      <c r="C605">
        <v>-170</v>
      </c>
      <c r="D605">
        <v>170</v>
      </c>
      <c r="E605">
        <v>0</v>
      </c>
      <c r="F605">
        <v>-165.67307690000001</v>
      </c>
      <c r="G605">
        <v>166.8846154</v>
      </c>
      <c r="H605">
        <v>-0.86538461499999997</v>
      </c>
      <c r="I605">
        <v>-175</v>
      </c>
      <c r="J605">
        <v>178</v>
      </c>
      <c r="K605">
        <v>-1</v>
      </c>
      <c r="L605">
        <v>-8.4713105689999999</v>
      </c>
      <c r="M605">
        <v>8.5332597929999991</v>
      </c>
      <c r="N605">
        <v>-4.4249445999999998E-2</v>
      </c>
      <c r="O605">
        <v>-8.9482212630000006</v>
      </c>
      <c r="P605">
        <v>9.1016193409999993</v>
      </c>
      <c r="Q605">
        <v>-5.1132693E-2</v>
      </c>
      <c r="R605">
        <v>-0.42356552800000002</v>
      </c>
      <c r="S605">
        <v>0.42666299000000002</v>
      </c>
      <c r="T605">
        <v>-2.212472E-3</v>
      </c>
      <c r="U605">
        <v>-0.447411063</v>
      </c>
      <c r="V605">
        <v>0.455080967</v>
      </c>
      <c r="W605">
        <v>-2.5566349999999998E-3</v>
      </c>
      <c r="X605">
        <v>0.49087966399999999</v>
      </c>
      <c r="Y605">
        <v>-2.507469E-3</v>
      </c>
      <c r="Z605">
        <v>-1.5526120000000001E-3</v>
      </c>
      <c r="AA605">
        <v>0.52105401699999998</v>
      </c>
      <c r="AB605">
        <v>-4.2610579999999999E-3</v>
      </c>
      <c r="AC605">
        <v>-8.9706479999999995E-3</v>
      </c>
    </row>
    <row r="606" spans="1:29" x14ac:dyDescent="0.3">
      <c r="A606">
        <v>6.04</v>
      </c>
      <c r="B606">
        <v>28.2</v>
      </c>
      <c r="C606">
        <v>-170</v>
      </c>
      <c r="D606">
        <v>170</v>
      </c>
      <c r="E606">
        <v>0</v>
      </c>
      <c r="F606">
        <v>-165.05769230000001</v>
      </c>
      <c r="G606">
        <v>167.3846154</v>
      </c>
      <c r="H606">
        <v>-0.98076923100000002</v>
      </c>
      <c r="I606">
        <v>-175</v>
      </c>
      <c r="J606">
        <v>146</v>
      </c>
      <c r="K606">
        <v>0</v>
      </c>
      <c r="L606">
        <v>-8.4398442960000004</v>
      </c>
      <c r="M606">
        <v>8.5588261400000007</v>
      </c>
      <c r="N606">
        <v>-5.0149371999999998E-2</v>
      </c>
      <c r="O606">
        <v>-8.9482212630000006</v>
      </c>
      <c r="P606">
        <v>7.4653731680000002</v>
      </c>
      <c r="Q606">
        <v>0</v>
      </c>
      <c r="R606">
        <v>-0.421992215</v>
      </c>
      <c r="S606">
        <v>0.42794130699999999</v>
      </c>
      <c r="T606">
        <v>-2.507469E-3</v>
      </c>
      <c r="U606">
        <v>-0.447411063</v>
      </c>
      <c r="V606">
        <v>0.37326865799999998</v>
      </c>
      <c r="W606">
        <v>0</v>
      </c>
      <c r="X606">
        <v>0.49070934799999999</v>
      </c>
      <c r="Y606">
        <v>-3.6546759999999999E-3</v>
      </c>
      <c r="Z606">
        <v>-6.0379359999999998E-3</v>
      </c>
      <c r="AA606">
        <v>0.47381965799999998</v>
      </c>
      <c r="AB606">
        <v>2.4714135000000002E-2</v>
      </c>
      <c r="AC606">
        <v>0.13007439400000001</v>
      </c>
    </row>
    <row r="607" spans="1:29" x14ac:dyDescent="0.3">
      <c r="A607">
        <v>6.05</v>
      </c>
      <c r="B607">
        <v>28.2</v>
      </c>
      <c r="C607">
        <v>-170</v>
      </c>
      <c r="D607">
        <v>170</v>
      </c>
      <c r="E607">
        <v>0</v>
      </c>
      <c r="F607">
        <v>-167.7692308</v>
      </c>
      <c r="G607">
        <v>169.07692309999999</v>
      </c>
      <c r="H607">
        <v>-1.230769231</v>
      </c>
      <c r="I607">
        <v>-142</v>
      </c>
      <c r="J607">
        <v>173</v>
      </c>
      <c r="K607">
        <v>0</v>
      </c>
      <c r="L607">
        <v>-8.5784925600000008</v>
      </c>
      <c r="M607">
        <v>8.6453583890000001</v>
      </c>
      <c r="N607">
        <v>-6.2932545000000006E-2</v>
      </c>
      <c r="O607">
        <v>-7.2608423960000001</v>
      </c>
      <c r="P607">
        <v>8.8459558769999997</v>
      </c>
      <c r="Q607">
        <v>0</v>
      </c>
      <c r="R607">
        <v>-0.42892462799999997</v>
      </c>
      <c r="S607">
        <v>0.432267919</v>
      </c>
      <c r="T607">
        <v>-3.1466269999999999E-3</v>
      </c>
      <c r="U607">
        <v>-0.36304212000000002</v>
      </c>
      <c r="V607">
        <v>0.44229779400000002</v>
      </c>
      <c r="W607">
        <v>0</v>
      </c>
      <c r="X607">
        <v>0.49720974899999998</v>
      </c>
      <c r="Y607">
        <v>-3.2121820000000001E-3</v>
      </c>
      <c r="Z607">
        <v>-3.45025E-4</v>
      </c>
      <c r="AA607">
        <v>0.46496321600000001</v>
      </c>
      <c r="AB607">
        <v>-2.6418558000000002E-2</v>
      </c>
      <c r="AC607">
        <v>-0.13904504200000001</v>
      </c>
    </row>
    <row r="608" spans="1:29" x14ac:dyDescent="0.3">
      <c r="A608">
        <v>6.06</v>
      </c>
      <c r="B608">
        <v>28.2</v>
      </c>
      <c r="C608">
        <v>-170</v>
      </c>
      <c r="D608">
        <v>170</v>
      </c>
      <c r="E608">
        <v>0</v>
      </c>
      <c r="F608">
        <v>-172.21153849999999</v>
      </c>
      <c r="G608">
        <v>169.5961538</v>
      </c>
      <c r="H608">
        <v>-1.403846154</v>
      </c>
      <c r="I608">
        <v>-175</v>
      </c>
      <c r="J608">
        <v>165</v>
      </c>
      <c r="K608">
        <v>0</v>
      </c>
      <c r="L608">
        <v>-8.8056397149999999</v>
      </c>
      <c r="M608">
        <v>8.6719080569999996</v>
      </c>
      <c r="N608">
        <v>-7.1782434000000006E-2</v>
      </c>
      <c r="O608">
        <v>-8.9482212630000006</v>
      </c>
      <c r="P608">
        <v>8.4368943329999997</v>
      </c>
      <c r="Q608">
        <v>0</v>
      </c>
      <c r="R608">
        <v>-0.44028198600000001</v>
      </c>
      <c r="S608">
        <v>0.43359540299999999</v>
      </c>
      <c r="T608">
        <v>-3.5891220000000001E-3</v>
      </c>
      <c r="U608">
        <v>-0.447411063</v>
      </c>
      <c r="V608">
        <v>0.42184471699999998</v>
      </c>
      <c r="W608">
        <v>0</v>
      </c>
      <c r="X608">
        <v>0.50453334599999999</v>
      </c>
      <c r="Y608">
        <v>-1.6388700000000001E-4</v>
      </c>
      <c r="Z608">
        <v>1.8027551999999999E-2</v>
      </c>
      <c r="AA608">
        <v>0.50186505800000003</v>
      </c>
      <c r="AB608">
        <v>8.5221150000000002E-3</v>
      </c>
      <c r="AC608">
        <v>4.4853239000000003E-2</v>
      </c>
    </row>
    <row r="609" spans="1:29" x14ac:dyDescent="0.3">
      <c r="A609">
        <v>6.07</v>
      </c>
      <c r="B609">
        <v>28.2</v>
      </c>
      <c r="C609">
        <v>-170</v>
      </c>
      <c r="D609">
        <v>170</v>
      </c>
      <c r="E609">
        <v>0</v>
      </c>
      <c r="F609">
        <v>-173.94230769999999</v>
      </c>
      <c r="G609">
        <v>169.2307692</v>
      </c>
      <c r="H609">
        <v>-1.307692308</v>
      </c>
      <c r="I609">
        <v>-168</v>
      </c>
      <c r="J609">
        <v>168</v>
      </c>
      <c r="K609">
        <v>0</v>
      </c>
      <c r="L609">
        <v>-8.8941386070000004</v>
      </c>
      <c r="M609">
        <v>8.6532249570000008</v>
      </c>
      <c r="N609">
        <v>-6.6865829000000002E-2</v>
      </c>
      <c r="O609">
        <v>-8.5902924120000002</v>
      </c>
      <c r="P609">
        <v>8.5902924120000002</v>
      </c>
      <c r="Q609">
        <v>0</v>
      </c>
      <c r="R609">
        <v>-0.44470693</v>
      </c>
      <c r="S609">
        <v>0.432661248</v>
      </c>
      <c r="T609">
        <v>-3.343291E-3</v>
      </c>
      <c r="U609">
        <v>-0.42951462099999999</v>
      </c>
      <c r="V609">
        <v>0.42951462099999999</v>
      </c>
      <c r="W609">
        <v>0</v>
      </c>
      <c r="X609">
        <v>0.50654875399999999</v>
      </c>
      <c r="Y609">
        <v>1.7863670000000001E-3</v>
      </c>
      <c r="Z609">
        <v>2.69982E-2</v>
      </c>
      <c r="AA609">
        <v>0.495960764</v>
      </c>
      <c r="AB609">
        <v>0</v>
      </c>
      <c r="AC609">
        <v>0</v>
      </c>
    </row>
    <row r="610" spans="1:29" x14ac:dyDescent="0.3">
      <c r="A610">
        <v>6.08</v>
      </c>
      <c r="B610">
        <v>28.2</v>
      </c>
      <c r="C610">
        <v>-170</v>
      </c>
      <c r="D610">
        <v>170</v>
      </c>
      <c r="E610">
        <v>0</v>
      </c>
      <c r="F610">
        <v>-174.2692308</v>
      </c>
      <c r="G610">
        <v>168.28846150000001</v>
      </c>
      <c r="H610">
        <v>-1.076923077</v>
      </c>
      <c r="I610">
        <v>-167</v>
      </c>
      <c r="J610">
        <v>171</v>
      </c>
      <c r="K610">
        <v>0</v>
      </c>
      <c r="L610">
        <v>-8.9108550639999997</v>
      </c>
      <c r="M610">
        <v>8.6050422270000002</v>
      </c>
      <c r="N610">
        <v>-5.5065977000000002E-2</v>
      </c>
      <c r="O610">
        <v>-8.5391597190000006</v>
      </c>
      <c r="P610">
        <v>8.7436904910000006</v>
      </c>
      <c r="Q610">
        <v>0</v>
      </c>
      <c r="R610">
        <v>-0.44554275300000001</v>
      </c>
      <c r="S610">
        <v>0.43025211099999999</v>
      </c>
      <c r="T610">
        <v>-2.7532989999999999E-3</v>
      </c>
      <c r="U610">
        <v>-0.42695798600000001</v>
      </c>
      <c r="V610">
        <v>0.43718452499999999</v>
      </c>
      <c r="W610">
        <v>0</v>
      </c>
      <c r="X610">
        <v>0.50564040099999996</v>
      </c>
      <c r="Y610">
        <v>3.2613479999999999E-3</v>
      </c>
      <c r="Z610">
        <v>3.1656035999999999E-2</v>
      </c>
      <c r="AA610">
        <v>0.49891291100000001</v>
      </c>
      <c r="AB610">
        <v>-3.4088460000000001E-3</v>
      </c>
      <c r="AC610">
        <v>-1.7941295999999999E-2</v>
      </c>
    </row>
    <row r="611" spans="1:29" x14ac:dyDescent="0.3">
      <c r="A611">
        <v>6.09</v>
      </c>
      <c r="B611">
        <v>28.2</v>
      </c>
      <c r="C611">
        <v>-170</v>
      </c>
      <c r="D611">
        <v>170</v>
      </c>
      <c r="E611">
        <v>0</v>
      </c>
      <c r="F611">
        <v>-173.3461538</v>
      </c>
      <c r="G611">
        <v>170.25</v>
      </c>
      <c r="H611">
        <v>-0.88461538500000003</v>
      </c>
      <c r="I611">
        <v>-169</v>
      </c>
      <c r="J611">
        <v>142</v>
      </c>
      <c r="K611">
        <v>0</v>
      </c>
      <c r="L611">
        <v>-8.8636556550000005</v>
      </c>
      <c r="M611">
        <v>8.705340971</v>
      </c>
      <c r="N611">
        <v>-4.5232767E-2</v>
      </c>
      <c r="O611">
        <v>-8.6414251049999997</v>
      </c>
      <c r="P611">
        <v>7.2608423960000001</v>
      </c>
      <c r="Q611">
        <v>0</v>
      </c>
      <c r="R611">
        <v>-0.44318278300000002</v>
      </c>
      <c r="S611">
        <v>0.43526704900000002</v>
      </c>
      <c r="T611">
        <v>-2.2616379999999998E-3</v>
      </c>
      <c r="U611">
        <v>-0.43207125499999999</v>
      </c>
      <c r="V611">
        <v>0.36304212000000002</v>
      </c>
      <c r="W611">
        <v>0</v>
      </c>
      <c r="X611">
        <v>0.50717324699999999</v>
      </c>
      <c r="Y611">
        <v>1.1308189999999999E-3</v>
      </c>
      <c r="Z611">
        <v>1.7855039999999999E-2</v>
      </c>
      <c r="AA611">
        <v>0.45905892100000001</v>
      </c>
      <c r="AB611">
        <v>2.3009712000000002E-2</v>
      </c>
      <c r="AC611">
        <v>0.121103746</v>
      </c>
    </row>
    <row r="612" spans="1:29" x14ac:dyDescent="0.3">
      <c r="A612">
        <v>6.1</v>
      </c>
      <c r="B612">
        <v>28.2</v>
      </c>
      <c r="C612">
        <v>-170</v>
      </c>
      <c r="D612">
        <v>170</v>
      </c>
      <c r="E612">
        <v>0</v>
      </c>
      <c r="F612">
        <v>-171.78846150000001</v>
      </c>
      <c r="G612">
        <v>173.5192308</v>
      </c>
      <c r="H612">
        <v>-0.78846153799999996</v>
      </c>
      <c r="I612">
        <v>-172</v>
      </c>
      <c r="J612">
        <v>186</v>
      </c>
      <c r="K612">
        <v>-1</v>
      </c>
      <c r="L612">
        <v>-8.7840066530000005</v>
      </c>
      <c r="M612">
        <v>8.8725055439999991</v>
      </c>
      <c r="N612">
        <v>-4.0316162000000003E-2</v>
      </c>
      <c r="O612">
        <v>-8.7948231840000002</v>
      </c>
      <c r="P612">
        <v>9.5106808849999993</v>
      </c>
      <c r="Q612">
        <v>-5.1132693E-2</v>
      </c>
      <c r="R612">
        <v>-0.439200333</v>
      </c>
      <c r="S612">
        <v>0.44362527699999998</v>
      </c>
      <c r="T612">
        <v>-2.015808E-3</v>
      </c>
      <c r="U612">
        <v>-0.43974115899999999</v>
      </c>
      <c r="V612">
        <v>0.47553404399999999</v>
      </c>
      <c r="W612">
        <v>-2.5566349999999998E-3</v>
      </c>
      <c r="X612">
        <v>0.50969960299999995</v>
      </c>
      <c r="Y612">
        <v>-2.818854E-3</v>
      </c>
      <c r="Z612">
        <v>-4.2265549999999999E-3</v>
      </c>
      <c r="AA612">
        <v>0.52843438499999995</v>
      </c>
      <c r="AB612">
        <v>-1.3635385E-2</v>
      </c>
      <c r="AC612">
        <v>-5.8309211E-2</v>
      </c>
    </row>
    <row r="613" spans="1:29" x14ac:dyDescent="0.3">
      <c r="A613">
        <v>6.11</v>
      </c>
      <c r="B613">
        <v>28.2</v>
      </c>
      <c r="C613">
        <v>-170</v>
      </c>
      <c r="D613">
        <v>170</v>
      </c>
      <c r="E613">
        <v>0</v>
      </c>
      <c r="F613">
        <v>-171.5</v>
      </c>
      <c r="G613">
        <v>174.82692309999999</v>
      </c>
      <c r="H613">
        <v>-0.76923076899999998</v>
      </c>
      <c r="I613">
        <v>-141</v>
      </c>
      <c r="J613">
        <v>181</v>
      </c>
      <c r="K613">
        <v>-4</v>
      </c>
      <c r="L613">
        <v>-8.7692568370000004</v>
      </c>
      <c r="M613">
        <v>8.9393713740000003</v>
      </c>
      <c r="N613">
        <v>-3.9332841E-2</v>
      </c>
      <c r="O613">
        <v>-7.2097097029999997</v>
      </c>
      <c r="P613">
        <v>9.2550174199999997</v>
      </c>
      <c r="Q613">
        <v>-0.204530772</v>
      </c>
      <c r="R613">
        <v>-0.43846284200000002</v>
      </c>
      <c r="S613">
        <v>0.44696856899999998</v>
      </c>
      <c r="T613">
        <v>-1.9666420000000002E-3</v>
      </c>
      <c r="U613">
        <v>-0.36048548499999999</v>
      </c>
      <c r="V613">
        <v>0.46275087100000001</v>
      </c>
      <c r="W613">
        <v>-1.0226539E-2</v>
      </c>
      <c r="X613">
        <v>0.51120406299999999</v>
      </c>
      <c r="Y613">
        <v>-4.1463369999999999E-3</v>
      </c>
      <c r="Z613">
        <v>-1.1472079E-2</v>
      </c>
      <c r="AA613">
        <v>0.47529573200000003</v>
      </c>
      <c r="AB613">
        <v>-4.0906154E-2</v>
      </c>
      <c r="AC613">
        <v>-0.16147166199999999</v>
      </c>
    </row>
    <row r="614" spans="1:29" x14ac:dyDescent="0.3">
      <c r="A614">
        <v>6.12</v>
      </c>
      <c r="B614">
        <v>28.2</v>
      </c>
      <c r="C614">
        <v>-170</v>
      </c>
      <c r="D614">
        <v>170</v>
      </c>
      <c r="E614">
        <v>0</v>
      </c>
      <c r="F614">
        <v>-172.57692309999999</v>
      </c>
      <c r="G614">
        <v>175.96153849999999</v>
      </c>
      <c r="H614">
        <v>-0.76923076899999998</v>
      </c>
      <c r="I614">
        <v>-360</v>
      </c>
      <c r="J614">
        <v>172</v>
      </c>
      <c r="K614">
        <v>-5</v>
      </c>
      <c r="L614">
        <v>-8.8243228140000003</v>
      </c>
      <c r="M614">
        <v>8.9973873139999991</v>
      </c>
      <c r="N614">
        <v>-3.9332841E-2</v>
      </c>
      <c r="O614">
        <v>-18.40776945</v>
      </c>
      <c r="P614">
        <v>8.7948231840000002</v>
      </c>
      <c r="Q614">
        <v>-0.25566346499999998</v>
      </c>
      <c r="R614">
        <v>-0.44121614100000001</v>
      </c>
      <c r="S614">
        <v>0.44986936599999999</v>
      </c>
      <c r="T614">
        <v>-1.9666420000000002E-3</v>
      </c>
      <c r="U614">
        <v>-0.92038847300000004</v>
      </c>
      <c r="V614">
        <v>0.43974115899999999</v>
      </c>
      <c r="W614">
        <v>-1.2783173E-2</v>
      </c>
      <c r="X614">
        <v>0.51446845699999999</v>
      </c>
      <c r="Y614">
        <v>-4.1955029999999997E-3</v>
      </c>
      <c r="Z614">
        <v>-1.1730847000000001E-2</v>
      </c>
      <c r="AA614">
        <v>0.78527120900000003</v>
      </c>
      <c r="AB614">
        <v>0.15169365600000001</v>
      </c>
      <c r="AC614">
        <v>0.865667521</v>
      </c>
    </row>
    <row r="615" spans="1:29" x14ac:dyDescent="0.3">
      <c r="A615">
        <v>6.13</v>
      </c>
      <c r="B615">
        <v>28.2</v>
      </c>
      <c r="C615">
        <v>-170</v>
      </c>
      <c r="D615">
        <v>170</v>
      </c>
      <c r="E615">
        <v>0</v>
      </c>
      <c r="F615">
        <v>-172.53846150000001</v>
      </c>
      <c r="G615">
        <v>175.9807692</v>
      </c>
      <c r="H615">
        <v>-0.76923076899999998</v>
      </c>
      <c r="I615">
        <v>0</v>
      </c>
      <c r="J615">
        <v>173</v>
      </c>
      <c r="K615">
        <v>-1</v>
      </c>
      <c r="L615">
        <v>-8.8223561719999992</v>
      </c>
      <c r="M615">
        <v>8.9983706350000006</v>
      </c>
      <c r="N615">
        <v>-3.9332841E-2</v>
      </c>
      <c r="O615">
        <v>0</v>
      </c>
      <c r="P615">
        <v>8.8459558769999997</v>
      </c>
      <c r="Q615">
        <v>-5.1132693E-2</v>
      </c>
      <c r="R615">
        <v>-0.44111780900000003</v>
      </c>
      <c r="S615">
        <v>0.44991853199999998</v>
      </c>
      <c r="T615">
        <v>-1.9666420000000002E-3</v>
      </c>
      <c r="U615">
        <v>0</v>
      </c>
      <c r="V615">
        <v>0.44229779400000002</v>
      </c>
      <c r="W615">
        <v>-2.5566349999999998E-3</v>
      </c>
      <c r="X615">
        <v>0.514440071</v>
      </c>
      <c r="Y615">
        <v>-4.2446690000000004E-3</v>
      </c>
      <c r="Z615">
        <v>-1.1989616E-2</v>
      </c>
      <c r="AA615">
        <v>0.25536075000000003</v>
      </c>
      <c r="AB615">
        <v>-0.14913702100000001</v>
      </c>
      <c r="AC615">
        <v>-0.77147571800000003</v>
      </c>
    </row>
    <row r="616" spans="1:29" x14ac:dyDescent="0.3">
      <c r="A616">
        <v>6.14</v>
      </c>
      <c r="B616">
        <v>28.2</v>
      </c>
      <c r="C616">
        <v>-170</v>
      </c>
      <c r="D616">
        <v>170</v>
      </c>
      <c r="E616">
        <v>0</v>
      </c>
      <c r="F616">
        <v>-174.75</v>
      </c>
      <c r="G616">
        <v>175.1346154</v>
      </c>
      <c r="H616">
        <v>-0.76923076899999998</v>
      </c>
      <c r="I616">
        <v>-334</v>
      </c>
      <c r="J616">
        <v>168</v>
      </c>
      <c r="K616">
        <v>0</v>
      </c>
      <c r="L616">
        <v>-8.9354380889999998</v>
      </c>
      <c r="M616">
        <v>8.95510451</v>
      </c>
      <c r="N616">
        <v>-3.9332841E-2</v>
      </c>
      <c r="O616">
        <v>-17.078319440000001</v>
      </c>
      <c r="P616">
        <v>8.5902924120000002</v>
      </c>
      <c r="Q616">
        <v>0</v>
      </c>
      <c r="R616">
        <v>-0.446771904</v>
      </c>
      <c r="S616">
        <v>0.44775522499999998</v>
      </c>
      <c r="T616">
        <v>-1.9666420000000002E-3</v>
      </c>
      <c r="U616">
        <v>-0.85391597200000002</v>
      </c>
      <c r="V616">
        <v>0.42951462099999999</v>
      </c>
      <c r="W616">
        <v>0</v>
      </c>
      <c r="X616">
        <v>0.516455479</v>
      </c>
      <c r="Y616">
        <v>-1.6388679999999999E-3</v>
      </c>
      <c r="Z616">
        <v>1.7251250000000001E-3</v>
      </c>
      <c r="AA616">
        <v>0.74098899799999995</v>
      </c>
      <c r="AB616">
        <v>0.141467117</v>
      </c>
      <c r="AC616">
        <v>0.74456377399999996</v>
      </c>
    </row>
    <row r="617" spans="1:29" x14ac:dyDescent="0.3">
      <c r="A617">
        <v>6.15</v>
      </c>
      <c r="B617">
        <v>28.2</v>
      </c>
      <c r="C617">
        <v>-170</v>
      </c>
      <c r="D617">
        <v>170</v>
      </c>
      <c r="E617">
        <v>0</v>
      </c>
      <c r="F617">
        <v>-177.4807692</v>
      </c>
      <c r="G617">
        <v>175.3846154</v>
      </c>
      <c r="H617">
        <v>-0.76923076899999998</v>
      </c>
      <c r="I617">
        <v>0</v>
      </c>
      <c r="J617">
        <v>138</v>
      </c>
      <c r="K617">
        <v>1</v>
      </c>
      <c r="L617">
        <v>-9.0750696739999999</v>
      </c>
      <c r="M617">
        <v>8.9678876830000007</v>
      </c>
      <c r="N617">
        <v>-3.9332841E-2</v>
      </c>
      <c r="O617">
        <v>0</v>
      </c>
      <c r="P617">
        <v>7.0563116240000001</v>
      </c>
      <c r="Q617">
        <v>5.1132693E-2</v>
      </c>
      <c r="R617">
        <v>-0.45375348399999998</v>
      </c>
      <c r="S617">
        <v>0.44839438399999998</v>
      </c>
      <c r="T617">
        <v>-1.9666420000000002E-3</v>
      </c>
      <c r="U617">
        <v>0</v>
      </c>
      <c r="V617">
        <v>0.35281558099999999</v>
      </c>
      <c r="W617">
        <v>2.5566349999999998E-3</v>
      </c>
      <c r="X617">
        <v>0.52085531399999996</v>
      </c>
      <c r="Y617">
        <v>4.75272E-4</v>
      </c>
      <c r="Z617">
        <v>1.2852178000000001E-2</v>
      </c>
      <c r="AA617">
        <v>0.20369817100000001</v>
      </c>
      <c r="AB617">
        <v>-0.115900771</v>
      </c>
      <c r="AC617">
        <v>-0.623460028</v>
      </c>
    </row>
    <row r="618" spans="1:29" x14ac:dyDescent="0.3">
      <c r="A618">
        <v>6.16</v>
      </c>
      <c r="B618">
        <v>28.2</v>
      </c>
      <c r="C618">
        <v>-170</v>
      </c>
      <c r="D618">
        <v>170</v>
      </c>
      <c r="E618">
        <v>0</v>
      </c>
      <c r="F618">
        <v>-177.2692308</v>
      </c>
      <c r="G618">
        <v>180</v>
      </c>
      <c r="H618">
        <v>-0.75</v>
      </c>
      <c r="I618">
        <v>-307</v>
      </c>
      <c r="J618">
        <v>353</v>
      </c>
      <c r="K618">
        <v>0</v>
      </c>
      <c r="L618">
        <v>-9.0642531430000002</v>
      </c>
      <c r="M618">
        <v>9.2038847270000002</v>
      </c>
      <c r="N618">
        <v>-3.8349519999999998E-2</v>
      </c>
      <c r="O618">
        <v>-15.697736730000001</v>
      </c>
      <c r="P618">
        <v>18.0498406</v>
      </c>
      <c r="Q618">
        <v>0</v>
      </c>
      <c r="R618">
        <v>-0.45321265700000002</v>
      </c>
      <c r="S618">
        <v>0.46019423599999998</v>
      </c>
      <c r="T618">
        <v>-1.917476E-3</v>
      </c>
      <c r="U618">
        <v>-0.78488683599999998</v>
      </c>
      <c r="V618">
        <v>0.90249203</v>
      </c>
      <c r="W618">
        <v>0</v>
      </c>
      <c r="X618">
        <v>0.52735571599999997</v>
      </c>
      <c r="Y618">
        <v>-3.6055100000000001E-3</v>
      </c>
      <c r="Z618">
        <v>-8.8843919999999996E-3</v>
      </c>
      <c r="AA618">
        <v>0.97420864299999999</v>
      </c>
      <c r="AB618">
        <v>-3.9201730999999997E-2</v>
      </c>
      <c r="AC618">
        <v>-0.206324901</v>
      </c>
    </row>
    <row r="619" spans="1:29" x14ac:dyDescent="0.3">
      <c r="A619">
        <v>6.17</v>
      </c>
      <c r="B619">
        <v>28.2</v>
      </c>
      <c r="C619">
        <v>-170</v>
      </c>
      <c r="D619">
        <v>170</v>
      </c>
      <c r="E619">
        <v>0</v>
      </c>
      <c r="F619">
        <v>-177.57692309999999</v>
      </c>
      <c r="G619">
        <v>182.92307690000001</v>
      </c>
      <c r="H619">
        <v>-0.63461538500000003</v>
      </c>
      <c r="I619">
        <v>0</v>
      </c>
      <c r="J619">
        <v>0</v>
      </c>
      <c r="K619">
        <v>0</v>
      </c>
      <c r="L619">
        <v>-9.0799862789999999</v>
      </c>
      <c r="M619">
        <v>9.3533495220000002</v>
      </c>
      <c r="N619">
        <v>-3.2449593999999998E-2</v>
      </c>
      <c r="O619">
        <v>0</v>
      </c>
      <c r="P619">
        <v>0</v>
      </c>
      <c r="Q619">
        <v>0</v>
      </c>
      <c r="R619">
        <v>-0.45399931399999999</v>
      </c>
      <c r="S619">
        <v>0.46766747600000003</v>
      </c>
      <c r="T619">
        <v>-1.6224799999999999E-3</v>
      </c>
      <c r="U619">
        <v>0</v>
      </c>
      <c r="V619">
        <v>0</v>
      </c>
      <c r="W619">
        <v>0</v>
      </c>
      <c r="X619">
        <v>0.53212456900000005</v>
      </c>
      <c r="Y619">
        <v>-5.6377069999999996E-3</v>
      </c>
      <c r="Z619">
        <v>-2.1132775999999999E-2</v>
      </c>
      <c r="AA619">
        <v>0</v>
      </c>
      <c r="AB619">
        <v>0</v>
      </c>
      <c r="AC619">
        <v>0</v>
      </c>
    </row>
    <row r="620" spans="1:29" x14ac:dyDescent="0.3">
      <c r="A620">
        <v>6.18</v>
      </c>
      <c r="B620">
        <v>28.2</v>
      </c>
      <c r="C620">
        <v>-170</v>
      </c>
      <c r="D620">
        <v>170</v>
      </c>
      <c r="E620">
        <v>0</v>
      </c>
      <c r="F620">
        <v>-174.94230769999999</v>
      </c>
      <c r="G620">
        <v>181.21153849999999</v>
      </c>
      <c r="H620">
        <v>-0.36538461500000002</v>
      </c>
      <c r="I620">
        <v>-345</v>
      </c>
      <c r="J620">
        <v>358</v>
      </c>
      <c r="K620">
        <v>0</v>
      </c>
      <c r="L620">
        <v>-8.9452712999999999</v>
      </c>
      <c r="M620">
        <v>9.2658339509999994</v>
      </c>
      <c r="N620">
        <v>-1.8683099000000002E-2</v>
      </c>
      <c r="O620">
        <v>-17.64077906</v>
      </c>
      <c r="P620">
        <v>18.305504070000001</v>
      </c>
      <c r="Q620">
        <v>0</v>
      </c>
      <c r="R620">
        <v>-0.44726356499999997</v>
      </c>
      <c r="S620">
        <v>0.46329169799999997</v>
      </c>
      <c r="T620">
        <v>-9.3415499999999999E-4</v>
      </c>
      <c r="U620">
        <v>-0.88203895300000001</v>
      </c>
      <c r="V620">
        <v>0.91527520299999998</v>
      </c>
      <c r="W620">
        <v>0</v>
      </c>
      <c r="X620">
        <v>0.52570932599999998</v>
      </c>
      <c r="Y620">
        <v>-5.9654809999999999E-3</v>
      </c>
      <c r="Z620">
        <v>-2.6480661999999999E-2</v>
      </c>
      <c r="AA620">
        <v>1.0376798119999999</v>
      </c>
      <c r="AB620">
        <v>-1.107875E-2</v>
      </c>
      <c r="AC620">
        <v>-5.8309211E-2</v>
      </c>
    </row>
    <row r="621" spans="1:29" x14ac:dyDescent="0.3">
      <c r="A621">
        <v>6.19</v>
      </c>
      <c r="B621">
        <v>28.2</v>
      </c>
      <c r="C621">
        <v>-170</v>
      </c>
      <c r="D621">
        <v>170</v>
      </c>
      <c r="E621">
        <v>0</v>
      </c>
      <c r="F621">
        <v>-170.82692309999999</v>
      </c>
      <c r="G621">
        <v>180.71153849999999</v>
      </c>
      <c r="H621">
        <v>-7.6923077000000006E-2</v>
      </c>
      <c r="I621">
        <v>0</v>
      </c>
      <c r="J621">
        <v>0</v>
      </c>
      <c r="K621">
        <v>0</v>
      </c>
      <c r="L621">
        <v>-8.7348406020000002</v>
      </c>
      <c r="M621">
        <v>9.2402676049999997</v>
      </c>
      <c r="N621">
        <v>-3.9332840000000004E-3</v>
      </c>
      <c r="O621">
        <v>0</v>
      </c>
      <c r="P621">
        <v>0</v>
      </c>
      <c r="Q621">
        <v>0</v>
      </c>
      <c r="R621">
        <v>-0.43674203</v>
      </c>
      <c r="S621">
        <v>0.46201337999999997</v>
      </c>
      <c r="T621">
        <v>-1.9666400000000001E-4</v>
      </c>
      <c r="U621">
        <v>0</v>
      </c>
      <c r="V621">
        <v>0</v>
      </c>
      <c r="W621">
        <v>0</v>
      </c>
      <c r="X621">
        <v>0.51889667799999994</v>
      </c>
      <c r="Y621">
        <v>-8.5548929999999992E-3</v>
      </c>
      <c r="Z621">
        <v>-4.3990676999999999E-2</v>
      </c>
      <c r="AA621">
        <v>0</v>
      </c>
      <c r="AB621">
        <v>0</v>
      </c>
      <c r="AC621">
        <v>0</v>
      </c>
    </row>
    <row r="622" spans="1:29" x14ac:dyDescent="0.3">
      <c r="A622">
        <v>6.2</v>
      </c>
      <c r="B622">
        <v>28.2</v>
      </c>
      <c r="C622">
        <v>-170</v>
      </c>
      <c r="D622">
        <v>170</v>
      </c>
      <c r="E622">
        <v>0</v>
      </c>
      <c r="F622">
        <v>-169.30769230000001</v>
      </c>
      <c r="G622">
        <v>181.3846154</v>
      </c>
      <c r="H622">
        <v>5.7692307999999998E-2</v>
      </c>
      <c r="I622">
        <v>-313</v>
      </c>
      <c r="J622">
        <v>314</v>
      </c>
      <c r="K622">
        <v>0</v>
      </c>
      <c r="L622">
        <v>-8.6571582409999994</v>
      </c>
      <c r="M622">
        <v>9.2746838409999999</v>
      </c>
      <c r="N622">
        <v>2.9499629999999999E-3</v>
      </c>
      <c r="O622">
        <v>-16.00453289</v>
      </c>
      <c r="P622">
        <v>16.055665579999999</v>
      </c>
      <c r="Q622">
        <v>0</v>
      </c>
      <c r="R622">
        <v>-0.43285791200000001</v>
      </c>
      <c r="S622">
        <v>0.46373419199999999</v>
      </c>
      <c r="T622">
        <v>1.47498E-4</v>
      </c>
      <c r="U622">
        <v>-0.80022664399999999</v>
      </c>
      <c r="V622">
        <v>0.80278327900000002</v>
      </c>
      <c r="W622">
        <v>0</v>
      </c>
      <c r="X622">
        <v>0.51764769300000002</v>
      </c>
      <c r="Y622">
        <v>-1.0193761000000001E-2</v>
      </c>
      <c r="Z622">
        <v>-5.4427680999999999E-2</v>
      </c>
      <c r="AA622">
        <v>0.92549821099999996</v>
      </c>
      <c r="AB622">
        <v>-8.5221199999999998E-4</v>
      </c>
      <c r="AC622">
        <v>-4.4853239999999997E-3</v>
      </c>
    </row>
    <row r="623" spans="1:29" x14ac:dyDescent="0.3">
      <c r="A623">
        <v>6.21</v>
      </c>
      <c r="B623">
        <v>28.2</v>
      </c>
      <c r="C623">
        <v>-170</v>
      </c>
      <c r="D623">
        <v>170</v>
      </c>
      <c r="E623">
        <v>0</v>
      </c>
      <c r="F623">
        <v>-169</v>
      </c>
      <c r="G623">
        <v>182.82692309999999</v>
      </c>
      <c r="H623">
        <v>5.7692307999999998E-2</v>
      </c>
      <c r="I623">
        <v>-167</v>
      </c>
      <c r="J623">
        <v>0</v>
      </c>
      <c r="K623">
        <v>0</v>
      </c>
      <c r="L623">
        <v>-8.6414251049999997</v>
      </c>
      <c r="M623">
        <v>9.3484329170000002</v>
      </c>
      <c r="N623">
        <v>2.9499629999999999E-3</v>
      </c>
      <c r="O623">
        <v>-8.5391597190000006</v>
      </c>
      <c r="P623">
        <v>0</v>
      </c>
      <c r="Q623">
        <v>0</v>
      </c>
      <c r="R623">
        <v>-0.43207125499999999</v>
      </c>
      <c r="S623">
        <v>0.46742164600000002</v>
      </c>
      <c r="T623">
        <v>1.47498E-4</v>
      </c>
      <c r="U623">
        <v>-0.42695798600000001</v>
      </c>
      <c r="V623">
        <v>0</v>
      </c>
      <c r="W623">
        <v>0</v>
      </c>
      <c r="X623">
        <v>0.51932246900000001</v>
      </c>
      <c r="Y623">
        <v>-1.1685131E-2</v>
      </c>
      <c r="Z623">
        <v>-6.2276998E-2</v>
      </c>
      <c r="AA623">
        <v>0.24650430800000001</v>
      </c>
      <c r="AB623">
        <v>0.14231932899999999</v>
      </c>
      <c r="AC623">
        <v>0.74904909799999997</v>
      </c>
    </row>
    <row r="624" spans="1:29" x14ac:dyDescent="0.3">
      <c r="A624">
        <v>6.22</v>
      </c>
      <c r="B624">
        <v>28.2</v>
      </c>
      <c r="C624">
        <v>-170</v>
      </c>
      <c r="D624">
        <v>170</v>
      </c>
      <c r="E624">
        <v>0</v>
      </c>
      <c r="F624">
        <v>-169.9038462</v>
      </c>
      <c r="G624">
        <v>181.19230769999999</v>
      </c>
      <c r="H624">
        <v>1.9230769000000002E-2</v>
      </c>
      <c r="I624">
        <v>-166</v>
      </c>
      <c r="J624">
        <v>351</v>
      </c>
      <c r="K624">
        <v>0</v>
      </c>
      <c r="L624">
        <v>-8.6876411929999993</v>
      </c>
      <c r="M624">
        <v>9.2648506299999998</v>
      </c>
      <c r="N624">
        <v>9.8332100000000011E-4</v>
      </c>
      <c r="O624">
        <v>-8.4880270259999993</v>
      </c>
      <c r="P624">
        <v>17.947575220000001</v>
      </c>
      <c r="Q624">
        <v>0</v>
      </c>
      <c r="R624">
        <v>-0.43438206000000001</v>
      </c>
      <c r="S624">
        <v>0.46324253199999998</v>
      </c>
      <c r="T624" s="1">
        <v>4.9200000000000003E-5</v>
      </c>
      <c r="U624">
        <v>-0.42440135099999998</v>
      </c>
      <c r="V624">
        <v>0.89737876100000002</v>
      </c>
      <c r="W624">
        <v>0</v>
      </c>
      <c r="X624">
        <v>0.51824379899999995</v>
      </c>
      <c r="Y624">
        <v>-9.5873799999999995E-3</v>
      </c>
      <c r="Z624">
        <v>-5.0718662999999997E-2</v>
      </c>
      <c r="AA624">
        <v>0.76313010400000003</v>
      </c>
      <c r="AB624">
        <v>-0.157659137</v>
      </c>
      <c r="AC624">
        <v>-0.829784929</v>
      </c>
    </row>
    <row r="625" spans="1:29" x14ac:dyDescent="0.3">
      <c r="A625">
        <v>6.23</v>
      </c>
      <c r="B625">
        <v>28.2</v>
      </c>
      <c r="C625">
        <v>-170</v>
      </c>
      <c r="D625">
        <v>170</v>
      </c>
      <c r="E625">
        <v>0</v>
      </c>
      <c r="F625">
        <v>-171.28846150000001</v>
      </c>
      <c r="G625">
        <v>177.80769230000001</v>
      </c>
      <c r="H625">
        <v>0</v>
      </c>
      <c r="I625">
        <v>-167</v>
      </c>
      <c r="J625">
        <v>179</v>
      </c>
      <c r="K625">
        <v>0</v>
      </c>
      <c r="L625">
        <v>-8.7584403060000007</v>
      </c>
      <c r="M625">
        <v>9.0917861309999992</v>
      </c>
      <c r="N625">
        <v>0</v>
      </c>
      <c r="O625">
        <v>-8.5391597190000006</v>
      </c>
      <c r="P625">
        <v>9.1527520340000006</v>
      </c>
      <c r="Q625">
        <v>0</v>
      </c>
      <c r="R625">
        <v>-0.437922015</v>
      </c>
      <c r="S625">
        <v>0.454589307</v>
      </c>
      <c r="T625">
        <v>0</v>
      </c>
      <c r="U625">
        <v>-0.42695798600000001</v>
      </c>
      <c r="V625">
        <v>0.45763760199999998</v>
      </c>
      <c r="W625">
        <v>0</v>
      </c>
      <c r="X625">
        <v>0.51529165200000004</v>
      </c>
      <c r="Y625">
        <v>-5.5557640000000004E-3</v>
      </c>
      <c r="Z625">
        <v>-2.9240861999999999E-2</v>
      </c>
      <c r="AA625">
        <v>0.51072150100000002</v>
      </c>
      <c r="AB625">
        <v>-1.0226539E-2</v>
      </c>
      <c r="AC625">
        <v>-5.3823887000000001E-2</v>
      </c>
    </row>
    <row r="626" spans="1:29" x14ac:dyDescent="0.3">
      <c r="A626">
        <v>6.24</v>
      </c>
      <c r="B626">
        <v>28.2</v>
      </c>
      <c r="C626">
        <v>-170</v>
      </c>
      <c r="D626">
        <v>170</v>
      </c>
      <c r="E626">
        <v>0</v>
      </c>
      <c r="F626">
        <v>-171.19230769999999</v>
      </c>
      <c r="G626">
        <v>176.25</v>
      </c>
      <c r="H626">
        <v>0</v>
      </c>
      <c r="I626">
        <v>-170</v>
      </c>
      <c r="J626">
        <v>138</v>
      </c>
      <c r="K626">
        <v>0</v>
      </c>
      <c r="L626">
        <v>-8.7535237010000007</v>
      </c>
      <c r="M626">
        <v>9.0121371289999992</v>
      </c>
      <c r="N626">
        <v>0</v>
      </c>
      <c r="O626">
        <v>-8.6925577979999993</v>
      </c>
      <c r="P626">
        <v>7.0563116240000001</v>
      </c>
      <c r="Q626">
        <v>0</v>
      </c>
      <c r="R626">
        <v>-0.437676185</v>
      </c>
      <c r="S626">
        <v>0.450606856</v>
      </c>
      <c r="T626">
        <v>0</v>
      </c>
      <c r="U626">
        <v>-0.43462789000000002</v>
      </c>
      <c r="V626">
        <v>0.35281558099999999</v>
      </c>
      <c r="W626">
        <v>0</v>
      </c>
      <c r="X626">
        <v>0.51285045299999998</v>
      </c>
      <c r="Y626">
        <v>-4.3102239999999997E-3</v>
      </c>
      <c r="Z626">
        <v>-2.2685388000000001E-2</v>
      </c>
      <c r="AA626">
        <v>0.4546307</v>
      </c>
      <c r="AB626">
        <v>2.727077E-2</v>
      </c>
      <c r="AC626">
        <v>0.14353036599999999</v>
      </c>
    </row>
    <row r="627" spans="1:29" x14ac:dyDescent="0.3">
      <c r="A627">
        <v>6.25</v>
      </c>
      <c r="B627">
        <v>28.2</v>
      </c>
      <c r="C627">
        <v>-170</v>
      </c>
      <c r="D627">
        <v>170</v>
      </c>
      <c r="E627">
        <v>0</v>
      </c>
      <c r="F627">
        <v>-169.53846150000001</v>
      </c>
      <c r="G627">
        <v>175.30769230000001</v>
      </c>
      <c r="H627">
        <v>0</v>
      </c>
      <c r="I627">
        <v>-170</v>
      </c>
      <c r="J627">
        <v>176</v>
      </c>
      <c r="K627">
        <v>0</v>
      </c>
      <c r="L627">
        <v>-8.6689580940000006</v>
      </c>
      <c r="M627">
        <v>8.9639543990000004</v>
      </c>
      <c r="N627">
        <v>0</v>
      </c>
      <c r="O627">
        <v>-8.6925577979999993</v>
      </c>
      <c r="P627">
        <v>8.9993539560000002</v>
      </c>
      <c r="Q627">
        <v>0</v>
      </c>
      <c r="R627">
        <v>-0.43344790500000002</v>
      </c>
      <c r="S627">
        <v>0.44819772000000002</v>
      </c>
      <c r="T627">
        <v>0</v>
      </c>
      <c r="U627">
        <v>-0.43462789000000002</v>
      </c>
      <c r="V627">
        <v>0.44996769800000003</v>
      </c>
      <c r="W627">
        <v>0</v>
      </c>
      <c r="X627">
        <v>0.50901833900000004</v>
      </c>
      <c r="Y627">
        <v>-4.9166050000000001E-3</v>
      </c>
      <c r="Z627">
        <v>-2.5876869E-2</v>
      </c>
      <c r="AA627">
        <v>0.51072150100000002</v>
      </c>
      <c r="AB627">
        <v>-5.1132690000000001E-3</v>
      </c>
      <c r="AC627">
        <v>-2.6911944E-2</v>
      </c>
    </row>
    <row r="628" spans="1:29" x14ac:dyDescent="0.3">
      <c r="A628">
        <v>6.26</v>
      </c>
      <c r="B628">
        <v>28.2</v>
      </c>
      <c r="C628">
        <v>-170</v>
      </c>
      <c r="D628">
        <v>170</v>
      </c>
      <c r="E628">
        <v>0</v>
      </c>
      <c r="F628">
        <v>-169.05769230000001</v>
      </c>
      <c r="G628">
        <v>175.8846154</v>
      </c>
      <c r="H628">
        <v>0</v>
      </c>
      <c r="I628">
        <v>-137</v>
      </c>
      <c r="J628">
        <v>182</v>
      </c>
      <c r="K628">
        <v>0</v>
      </c>
      <c r="L628">
        <v>-8.6443750680000004</v>
      </c>
      <c r="M628">
        <v>8.9934540290000005</v>
      </c>
      <c r="N628">
        <v>0</v>
      </c>
      <c r="O628">
        <v>-7.0051789309999997</v>
      </c>
      <c r="P628">
        <v>9.3061501129999993</v>
      </c>
      <c r="Q628">
        <v>0</v>
      </c>
      <c r="R628">
        <v>-0.43221875300000001</v>
      </c>
      <c r="S628">
        <v>0.44967270100000001</v>
      </c>
      <c r="T628">
        <v>0</v>
      </c>
      <c r="U628">
        <v>-0.35025894699999999</v>
      </c>
      <c r="V628">
        <v>0.46530750599999998</v>
      </c>
      <c r="W628">
        <v>0</v>
      </c>
      <c r="X628">
        <v>0.509160269</v>
      </c>
      <c r="Y628">
        <v>-5.8179829999999997E-3</v>
      </c>
      <c r="Z628">
        <v>-3.0620962000000002E-2</v>
      </c>
      <c r="AA628">
        <v>0.47086751100000002</v>
      </c>
      <c r="AB628">
        <v>-3.8349519999999998E-2</v>
      </c>
      <c r="AC628">
        <v>-0.20183957699999999</v>
      </c>
    </row>
    <row r="629" spans="1:29" x14ac:dyDescent="0.3">
      <c r="A629">
        <v>6.27</v>
      </c>
      <c r="B629">
        <v>28.2</v>
      </c>
      <c r="C629">
        <v>-170</v>
      </c>
      <c r="D629">
        <v>170</v>
      </c>
      <c r="E629">
        <v>0</v>
      </c>
      <c r="F629">
        <v>-166.78846150000001</v>
      </c>
      <c r="G629">
        <v>177.2692308</v>
      </c>
      <c r="H629">
        <v>0</v>
      </c>
      <c r="I629">
        <v>-171</v>
      </c>
      <c r="J629">
        <v>181</v>
      </c>
      <c r="K629">
        <v>0</v>
      </c>
      <c r="L629">
        <v>-8.5283431879999991</v>
      </c>
      <c r="M629">
        <v>9.0642531430000002</v>
      </c>
      <c r="N629">
        <v>0</v>
      </c>
      <c r="O629">
        <v>-8.7436904910000006</v>
      </c>
      <c r="P629">
        <v>9.2550174199999997</v>
      </c>
      <c r="Q629">
        <v>0</v>
      </c>
      <c r="R629">
        <v>-0.42641715899999999</v>
      </c>
      <c r="S629">
        <v>0.45321265700000002</v>
      </c>
      <c r="T629">
        <v>0</v>
      </c>
      <c r="U629">
        <v>-0.43718452499999999</v>
      </c>
      <c r="V629">
        <v>0.46275087100000001</v>
      </c>
      <c r="W629">
        <v>0</v>
      </c>
      <c r="X629">
        <v>0.50785451100000001</v>
      </c>
      <c r="Y629">
        <v>-8.9318330000000001E-3</v>
      </c>
      <c r="Z629">
        <v>-4.7009645000000003E-2</v>
      </c>
      <c r="AA629">
        <v>0.51957794300000004</v>
      </c>
      <c r="AB629">
        <v>-8.5221150000000002E-3</v>
      </c>
      <c r="AC629">
        <v>-4.4853239000000003E-2</v>
      </c>
    </row>
    <row r="630" spans="1:29" x14ac:dyDescent="0.3">
      <c r="A630">
        <v>6.28</v>
      </c>
      <c r="B630">
        <v>28.2</v>
      </c>
      <c r="C630">
        <v>-170</v>
      </c>
      <c r="D630">
        <v>170</v>
      </c>
      <c r="E630">
        <v>0</v>
      </c>
      <c r="F630">
        <v>-164.42307690000001</v>
      </c>
      <c r="G630">
        <v>177.44230769999999</v>
      </c>
      <c r="H630">
        <v>1.9230769000000002E-2</v>
      </c>
      <c r="I630">
        <v>-173</v>
      </c>
      <c r="J630">
        <v>178</v>
      </c>
      <c r="K630">
        <v>0</v>
      </c>
      <c r="L630">
        <v>-8.4073947029999996</v>
      </c>
      <c r="M630">
        <v>9.0731030320000006</v>
      </c>
      <c r="N630">
        <v>9.8332100000000011E-4</v>
      </c>
      <c r="O630">
        <v>-8.8459558769999997</v>
      </c>
      <c r="P630">
        <v>9.1016193409999993</v>
      </c>
      <c r="Q630">
        <v>0</v>
      </c>
      <c r="R630">
        <v>-0.42036973500000002</v>
      </c>
      <c r="S630">
        <v>0.45365515200000001</v>
      </c>
      <c r="T630" s="1">
        <v>4.9200000000000003E-5</v>
      </c>
      <c r="U630">
        <v>-0.44229779400000002</v>
      </c>
      <c r="V630">
        <v>0.455080967</v>
      </c>
      <c r="W630">
        <v>0</v>
      </c>
      <c r="X630">
        <v>0.50461850399999997</v>
      </c>
      <c r="Y630">
        <v>-1.1062361E-2</v>
      </c>
      <c r="Z630">
        <v>-5.8481723999999999E-2</v>
      </c>
      <c r="AA630">
        <v>0.51810186899999999</v>
      </c>
      <c r="AB630">
        <v>-4.2610579999999999E-3</v>
      </c>
      <c r="AC630">
        <v>-2.2426620000000001E-2</v>
      </c>
    </row>
    <row r="631" spans="1:29" x14ac:dyDescent="0.3">
      <c r="A631">
        <v>6.29</v>
      </c>
      <c r="B631">
        <v>28.2</v>
      </c>
      <c r="C631">
        <v>-170</v>
      </c>
      <c r="D631">
        <v>170</v>
      </c>
      <c r="E631">
        <v>0</v>
      </c>
      <c r="F631">
        <v>-164.4038462</v>
      </c>
      <c r="G631">
        <v>173.05769230000001</v>
      </c>
      <c r="H631">
        <v>0.15384615400000001</v>
      </c>
      <c r="I631">
        <v>-171</v>
      </c>
      <c r="J631">
        <v>175</v>
      </c>
      <c r="K631">
        <v>0</v>
      </c>
      <c r="L631">
        <v>-8.4064113819999999</v>
      </c>
      <c r="M631">
        <v>8.8489058400000005</v>
      </c>
      <c r="N631">
        <v>7.8665680000000009E-3</v>
      </c>
      <c r="O631">
        <v>-8.7436904910000006</v>
      </c>
      <c r="P631">
        <v>8.9482212630000006</v>
      </c>
      <c r="Q631">
        <v>0</v>
      </c>
      <c r="R631">
        <v>-0.42032056899999998</v>
      </c>
      <c r="S631">
        <v>0.44244529199999999</v>
      </c>
      <c r="T631">
        <v>3.9332800000000003E-4</v>
      </c>
      <c r="U631">
        <v>-0.43718452499999999</v>
      </c>
      <c r="V631">
        <v>0.447411063</v>
      </c>
      <c r="W631">
        <v>0</v>
      </c>
      <c r="X631">
        <v>0.49811810200000001</v>
      </c>
      <c r="Y631">
        <v>-7.1126890000000002E-3</v>
      </c>
      <c r="Z631">
        <v>-3.9505353E-2</v>
      </c>
      <c r="AA631">
        <v>0.51072150100000002</v>
      </c>
      <c r="AB631">
        <v>-3.4088460000000001E-3</v>
      </c>
      <c r="AC631">
        <v>-1.7941295999999999E-2</v>
      </c>
    </row>
    <row r="632" spans="1:29" x14ac:dyDescent="0.3">
      <c r="A632">
        <v>6.3</v>
      </c>
      <c r="B632">
        <v>28.2</v>
      </c>
      <c r="C632">
        <v>-170</v>
      </c>
      <c r="D632">
        <v>170</v>
      </c>
      <c r="E632">
        <v>0</v>
      </c>
      <c r="F632">
        <v>-163.71153849999999</v>
      </c>
      <c r="G632">
        <v>170.0961538</v>
      </c>
      <c r="H632">
        <v>0.40384615400000001</v>
      </c>
      <c r="I632">
        <v>-171</v>
      </c>
      <c r="J632">
        <v>140</v>
      </c>
      <c r="K632">
        <v>0</v>
      </c>
      <c r="L632">
        <v>-8.3710118250000001</v>
      </c>
      <c r="M632">
        <v>8.6974744029999993</v>
      </c>
      <c r="N632">
        <v>2.0649740999999999E-2</v>
      </c>
      <c r="O632">
        <v>-8.7436904910000006</v>
      </c>
      <c r="P632">
        <v>7.1585770100000001</v>
      </c>
      <c r="Q632">
        <v>0</v>
      </c>
      <c r="R632">
        <v>-0.41855059100000003</v>
      </c>
      <c r="S632">
        <v>0.43487372000000002</v>
      </c>
      <c r="T632">
        <v>1.0324869999999999E-3</v>
      </c>
      <c r="U632">
        <v>-0.43718452499999999</v>
      </c>
      <c r="V632">
        <v>0.35792885099999999</v>
      </c>
      <c r="W632">
        <v>0</v>
      </c>
      <c r="X632">
        <v>0.49272475599999999</v>
      </c>
      <c r="Y632">
        <v>-4.7527180000000004E-3</v>
      </c>
      <c r="Z632">
        <v>-3.0448448999999999E-2</v>
      </c>
      <c r="AA632">
        <v>0.45905892100000001</v>
      </c>
      <c r="AB632">
        <v>2.6418558000000002E-2</v>
      </c>
      <c r="AC632">
        <v>0.13904504200000001</v>
      </c>
    </row>
    <row r="633" spans="1:29" x14ac:dyDescent="0.3">
      <c r="A633">
        <v>6.31</v>
      </c>
      <c r="B633">
        <v>28.2</v>
      </c>
      <c r="C633">
        <v>-170</v>
      </c>
      <c r="D633">
        <v>170</v>
      </c>
      <c r="E633">
        <v>0</v>
      </c>
      <c r="F633">
        <v>-167</v>
      </c>
      <c r="G633">
        <v>172</v>
      </c>
      <c r="H633">
        <v>0.57692307700000001</v>
      </c>
      <c r="I633">
        <v>-134</v>
      </c>
      <c r="J633">
        <v>175</v>
      </c>
      <c r="K633">
        <v>0</v>
      </c>
      <c r="L633">
        <v>-8.5391597190000006</v>
      </c>
      <c r="M633">
        <v>8.7948231840000002</v>
      </c>
      <c r="N633">
        <v>2.9499630999999998E-2</v>
      </c>
      <c r="O633">
        <v>-6.8517808530000002</v>
      </c>
      <c r="P633">
        <v>8.9482212630000006</v>
      </c>
      <c r="Q633">
        <v>0</v>
      </c>
      <c r="R633">
        <v>-0.42695798600000001</v>
      </c>
      <c r="S633">
        <v>0.43974115899999999</v>
      </c>
      <c r="T633">
        <v>1.4749819999999999E-3</v>
      </c>
      <c r="U633">
        <v>-0.34258904299999998</v>
      </c>
      <c r="V633">
        <v>0.447411063</v>
      </c>
      <c r="W633">
        <v>0</v>
      </c>
      <c r="X633">
        <v>0.50038898499999995</v>
      </c>
      <c r="Y633">
        <v>-3.2777370000000002E-3</v>
      </c>
      <c r="Z633">
        <v>-2.5014307E-2</v>
      </c>
      <c r="AA633">
        <v>0.45610677399999999</v>
      </c>
      <c r="AB633">
        <v>-3.4940673999999998E-2</v>
      </c>
      <c r="AC633">
        <v>-0.183898282</v>
      </c>
    </row>
    <row r="634" spans="1:29" x14ac:dyDescent="0.3">
      <c r="A634">
        <v>6.32</v>
      </c>
      <c r="B634">
        <v>28.2</v>
      </c>
      <c r="C634">
        <v>-170</v>
      </c>
      <c r="D634">
        <v>170</v>
      </c>
      <c r="E634">
        <v>0</v>
      </c>
      <c r="F634">
        <v>-171.5</v>
      </c>
      <c r="G634">
        <v>173.17307690000001</v>
      </c>
      <c r="H634">
        <v>0.61538461499999997</v>
      </c>
      <c r="I634">
        <v>-165</v>
      </c>
      <c r="J634">
        <v>177</v>
      </c>
      <c r="K634">
        <v>0</v>
      </c>
      <c r="L634">
        <v>-8.7692568370000004</v>
      </c>
      <c r="M634">
        <v>8.8548057660000001</v>
      </c>
      <c r="N634">
        <v>3.1466273000000003E-2</v>
      </c>
      <c r="O634">
        <v>-8.4368943329999997</v>
      </c>
      <c r="P634">
        <v>9.0504866489999998</v>
      </c>
      <c r="Q634">
        <v>0</v>
      </c>
      <c r="R634">
        <v>-0.43846284200000002</v>
      </c>
      <c r="S634">
        <v>0.44274028799999998</v>
      </c>
      <c r="T634">
        <v>1.5733139999999999E-3</v>
      </c>
      <c r="U634">
        <v>-0.42184471699999998</v>
      </c>
      <c r="V634">
        <v>0.45252433199999997</v>
      </c>
      <c r="W634">
        <v>0</v>
      </c>
      <c r="X634">
        <v>0.50876286400000004</v>
      </c>
      <c r="Y634">
        <v>-3.7693999999999998E-4</v>
      </c>
      <c r="Z634">
        <v>-1.0264491000000001E-2</v>
      </c>
      <c r="AA634">
        <v>0.50481720600000002</v>
      </c>
      <c r="AB634">
        <v>-1.0226539E-2</v>
      </c>
      <c r="AC634">
        <v>-5.3823887000000001E-2</v>
      </c>
    </row>
    <row r="635" spans="1:29" x14ac:dyDescent="0.3">
      <c r="A635">
        <v>6.33</v>
      </c>
      <c r="B635">
        <v>28.2</v>
      </c>
      <c r="C635">
        <v>-170</v>
      </c>
      <c r="D635">
        <v>170</v>
      </c>
      <c r="E635">
        <v>0</v>
      </c>
      <c r="F635">
        <v>-176.6153846</v>
      </c>
      <c r="G635">
        <v>172.67307690000001</v>
      </c>
      <c r="H635">
        <v>0.61538461499999997</v>
      </c>
      <c r="I635">
        <v>-169</v>
      </c>
      <c r="J635">
        <v>173</v>
      </c>
      <c r="K635">
        <v>0</v>
      </c>
      <c r="L635">
        <v>-9.0308202279999996</v>
      </c>
      <c r="M635">
        <v>8.8292394200000004</v>
      </c>
      <c r="N635">
        <v>3.1466273000000003E-2</v>
      </c>
      <c r="O635">
        <v>-8.6414251049999997</v>
      </c>
      <c r="P635">
        <v>8.8459558769999997</v>
      </c>
      <c r="Q635">
        <v>0</v>
      </c>
      <c r="R635">
        <v>-0.45154101099999999</v>
      </c>
      <c r="S635">
        <v>0.44146197100000001</v>
      </c>
      <c r="T635">
        <v>1.5733139999999999E-3</v>
      </c>
      <c r="U635">
        <v>-0.43207125499999999</v>
      </c>
      <c r="V635">
        <v>0.44229779400000002</v>
      </c>
      <c r="W635">
        <v>0</v>
      </c>
      <c r="X635">
        <v>0.51557551199999996</v>
      </c>
      <c r="Y635">
        <v>4.4085560000000001E-3</v>
      </c>
      <c r="Z635">
        <v>1.4922328E-2</v>
      </c>
      <c r="AA635">
        <v>0.50481720600000002</v>
      </c>
      <c r="AB635">
        <v>-3.4088460000000001E-3</v>
      </c>
      <c r="AC635">
        <v>-1.7941295999999999E-2</v>
      </c>
    </row>
    <row r="636" spans="1:29" x14ac:dyDescent="0.3">
      <c r="A636">
        <v>6.34</v>
      </c>
      <c r="B636">
        <v>28.2</v>
      </c>
      <c r="C636">
        <v>-170</v>
      </c>
      <c r="D636">
        <v>170</v>
      </c>
      <c r="E636">
        <v>0</v>
      </c>
      <c r="F636">
        <v>-173.78846150000001</v>
      </c>
      <c r="G636">
        <v>171.32692309999999</v>
      </c>
      <c r="H636">
        <v>0.61538461499999997</v>
      </c>
      <c r="I636">
        <v>-172</v>
      </c>
      <c r="J636">
        <v>177</v>
      </c>
      <c r="K636">
        <v>0</v>
      </c>
      <c r="L636">
        <v>-8.8862720389999996</v>
      </c>
      <c r="M636">
        <v>8.760406948</v>
      </c>
      <c r="N636">
        <v>3.1466273000000003E-2</v>
      </c>
      <c r="O636">
        <v>-8.7948231840000002</v>
      </c>
      <c r="P636">
        <v>9.0504866489999998</v>
      </c>
      <c r="Q636">
        <v>0</v>
      </c>
      <c r="R636">
        <v>-0.44431360199999997</v>
      </c>
      <c r="S636">
        <v>0.43802034699999998</v>
      </c>
      <c r="T636">
        <v>1.5733139999999999E-3</v>
      </c>
      <c r="U636">
        <v>-0.43974115899999999</v>
      </c>
      <c r="V636">
        <v>0.45252433199999997</v>
      </c>
      <c r="W636">
        <v>0</v>
      </c>
      <c r="X636">
        <v>0.50941574300000003</v>
      </c>
      <c r="Y636">
        <v>3.1466269999999999E-3</v>
      </c>
      <c r="Z636">
        <v>8.2805980000000001E-3</v>
      </c>
      <c r="AA636">
        <v>0.51514972199999998</v>
      </c>
      <c r="AB636">
        <v>-4.2610579999999999E-3</v>
      </c>
      <c r="AC636">
        <v>-2.2426620000000001E-2</v>
      </c>
    </row>
    <row r="637" spans="1:29" x14ac:dyDescent="0.3">
      <c r="A637">
        <v>6.35</v>
      </c>
      <c r="B637">
        <v>28.2</v>
      </c>
      <c r="C637">
        <v>-170</v>
      </c>
      <c r="D637">
        <v>170</v>
      </c>
      <c r="E637">
        <v>0</v>
      </c>
      <c r="F637">
        <v>-170.2692308</v>
      </c>
      <c r="G637">
        <v>173.9807692</v>
      </c>
      <c r="H637">
        <v>0.61538461499999997</v>
      </c>
      <c r="I637">
        <v>-177</v>
      </c>
      <c r="J637">
        <v>147</v>
      </c>
      <c r="K637">
        <v>1</v>
      </c>
      <c r="L637">
        <v>-8.7063242919999997</v>
      </c>
      <c r="M637">
        <v>8.8961052489999997</v>
      </c>
      <c r="N637">
        <v>3.1466273000000003E-2</v>
      </c>
      <c r="O637">
        <v>-9.0504866489999998</v>
      </c>
      <c r="P637">
        <v>7.5165058609999997</v>
      </c>
      <c r="Q637">
        <v>5.1132693E-2</v>
      </c>
      <c r="R637">
        <v>-0.43531621500000001</v>
      </c>
      <c r="S637">
        <v>0.44480526199999998</v>
      </c>
      <c r="T637">
        <v>1.5733139999999999E-3</v>
      </c>
      <c r="U637">
        <v>-0.45252433199999997</v>
      </c>
      <c r="V637">
        <v>0.375825293</v>
      </c>
      <c r="W637">
        <v>2.5566349999999998E-3</v>
      </c>
      <c r="X637">
        <v>0.508138372</v>
      </c>
      <c r="Y637">
        <v>-2.11414E-3</v>
      </c>
      <c r="Z637">
        <v>-1.9407652000000001E-2</v>
      </c>
      <c r="AA637">
        <v>0.47824787899999999</v>
      </c>
      <c r="AB637">
        <v>2.727077E-2</v>
      </c>
      <c r="AC637">
        <v>0.13007439400000001</v>
      </c>
    </row>
    <row r="638" spans="1:29" x14ac:dyDescent="0.3">
      <c r="A638">
        <v>6.36</v>
      </c>
      <c r="B638">
        <v>28.2</v>
      </c>
      <c r="C638">
        <v>-170</v>
      </c>
      <c r="D638">
        <v>170</v>
      </c>
      <c r="E638">
        <v>0</v>
      </c>
      <c r="F638">
        <v>-175.3846154</v>
      </c>
      <c r="G638">
        <v>181.3461538</v>
      </c>
      <c r="H638">
        <v>0.76923076899999998</v>
      </c>
      <c r="I638">
        <v>-139</v>
      </c>
      <c r="J638">
        <v>182</v>
      </c>
      <c r="K638">
        <v>5</v>
      </c>
      <c r="L638">
        <v>-8.9678876830000007</v>
      </c>
      <c r="M638">
        <v>9.2727171990000006</v>
      </c>
      <c r="N638">
        <v>3.9332841E-2</v>
      </c>
      <c r="O638">
        <v>-7.1074443169999997</v>
      </c>
      <c r="P638">
        <v>9.3061501129999993</v>
      </c>
      <c r="Q638">
        <v>0.25566346499999998</v>
      </c>
      <c r="R638">
        <v>-0.44839438399999998</v>
      </c>
      <c r="S638">
        <v>0.46363586000000001</v>
      </c>
      <c r="T638">
        <v>1.9666420000000002E-3</v>
      </c>
      <c r="U638">
        <v>-0.35537221600000002</v>
      </c>
      <c r="V638">
        <v>0.46530750599999998</v>
      </c>
      <c r="W638">
        <v>1.2783173E-2</v>
      </c>
      <c r="X638">
        <v>0.52656090700000002</v>
      </c>
      <c r="Y638">
        <v>-3.7693969999999999E-3</v>
      </c>
      <c r="Z638">
        <v>-3.018968E-2</v>
      </c>
      <c r="AA638">
        <v>0.47381965799999998</v>
      </c>
      <c r="AB638">
        <v>-2.8122980999999998E-2</v>
      </c>
      <c r="AC638">
        <v>-0.215295549</v>
      </c>
    </row>
    <row r="639" spans="1:29" x14ac:dyDescent="0.3">
      <c r="A639">
        <v>6.37</v>
      </c>
      <c r="B639">
        <v>28.2</v>
      </c>
      <c r="C639">
        <v>-170</v>
      </c>
      <c r="D639">
        <v>170</v>
      </c>
      <c r="E639">
        <v>0</v>
      </c>
      <c r="F639">
        <v>-179.21153849999999</v>
      </c>
      <c r="G639">
        <v>186.17307690000001</v>
      </c>
      <c r="H639">
        <v>1.076923077</v>
      </c>
      <c r="I639">
        <v>-179</v>
      </c>
      <c r="J639">
        <v>182</v>
      </c>
      <c r="K639">
        <v>2</v>
      </c>
      <c r="L639">
        <v>-9.1635685660000004</v>
      </c>
      <c r="M639">
        <v>9.5195307739999997</v>
      </c>
      <c r="N639">
        <v>5.5065977000000002E-2</v>
      </c>
      <c r="O639">
        <v>-9.1527520340000006</v>
      </c>
      <c r="P639">
        <v>9.3061501129999993</v>
      </c>
      <c r="Q639">
        <v>0.102265386</v>
      </c>
      <c r="R639">
        <v>-0.45817842800000003</v>
      </c>
      <c r="S639">
        <v>0.47597653899999998</v>
      </c>
      <c r="T639">
        <v>2.7532989999999999E-3</v>
      </c>
      <c r="U639">
        <v>-0.45763760199999998</v>
      </c>
      <c r="V639">
        <v>0.46530750599999998</v>
      </c>
      <c r="W639">
        <v>5.1132690000000001E-3</v>
      </c>
      <c r="X639">
        <v>0.53933462200000004</v>
      </c>
      <c r="Y639">
        <v>-4.0971710000000001E-3</v>
      </c>
      <c r="Z639">
        <v>-3.6055103999999998E-2</v>
      </c>
      <c r="AA639">
        <v>0.53286260600000002</v>
      </c>
      <c r="AB639">
        <v>8.5221199999999998E-4</v>
      </c>
      <c r="AC639">
        <v>-2.2426620000000001E-2</v>
      </c>
    </row>
    <row r="640" spans="1:29" x14ac:dyDescent="0.3">
      <c r="A640">
        <v>6.38</v>
      </c>
      <c r="B640">
        <v>28.2</v>
      </c>
      <c r="C640">
        <v>-170</v>
      </c>
      <c r="D640">
        <v>170</v>
      </c>
      <c r="E640">
        <v>0</v>
      </c>
      <c r="F640">
        <v>-181.44230769999999</v>
      </c>
      <c r="G640">
        <v>186.3846154</v>
      </c>
      <c r="H640">
        <v>1.596153846</v>
      </c>
      <c r="I640">
        <v>-351</v>
      </c>
      <c r="J640">
        <v>184</v>
      </c>
      <c r="K640">
        <v>0</v>
      </c>
      <c r="L640">
        <v>-9.2776338040000006</v>
      </c>
      <c r="M640">
        <v>9.5303473049999994</v>
      </c>
      <c r="N640">
        <v>8.1615644000000001E-2</v>
      </c>
      <c r="O640">
        <v>-17.947575220000001</v>
      </c>
      <c r="P640">
        <v>9.4084154990000002</v>
      </c>
      <c r="Q640">
        <v>0</v>
      </c>
      <c r="R640">
        <v>-0.46388169000000001</v>
      </c>
      <c r="S640">
        <v>0.47651736500000003</v>
      </c>
      <c r="T640">
        <v>4.0807819999999998E-3</v>
      </c>
      <c r="U640">
        <v>-0.89737876100000002</v>
      </c>
      <c r="V640">
        <v>0.47042077500000001</v>
      </c>
      <c r="W640">
        <v>0</v>
      </c>
      <c r="X640">
        <v>0.54293964800000005</v>
      </c>
      <c r="Y640">
        <v>-1.4913699999999999E-3</v>
      </c>
      <c r="Z640">
        <v>-2.9327117999999999E-2</v>
      </c>
      <c r="AA640">
        <v>0.78969942999999998</v>
      </c>
      <c r="AB640">
        <v>0.14231932899999999</v>
      </c>
      <c r="AC640">
        <v>0.74904909799999997</v>
      </c>
    </row>
    <row r="641" spans="1:29" x14ac:dyDescent="0.3">
      <c r="A641">
        <v>6.39</v>
      </c>
      <c r="B641">
        <v>28.2</v>
      </c>
      <c r="C641">
        <v>-170</v>
      </c>
      <c r="D641">
        <v>170</v>
      </c>
      <c r="E641">
        <v>0</v>
      </c>
      <c r="F641">
        <v>-182.1538462</v>
      </c>
      <c r="G641">
        <v>185.3653846</v>
      </c>
      <c r="H641">
        <v>2.384615385</v>
      </c>
      <c r="I641">
        <v>0</v>
      </c>
      <c r="J641">
        <v>183</v>
      </c>
      <c r="K641">
        <v>0</v>
      </c>
      <c r="L641">
        <v>-9.314016681</v>
      </c>
      <c r="M641">
        <v>9.4782312910000002</v>
      </c>
      <c r="N641">
        <v>0.121931806</v>
      </c>
      <c r="O641">
        <v>0</v>
      </c>
      <c r="P641">
        <v>9.3572828060000006</v>
      </c>
      <c r="Q641">
        <v>0</v>
      </c>
      <c r="R641">
        <v>-0.46570083400000001</v>
      </c>
      <c r="S641">
        <v>0.47391156499999998</v>
      </c>
      <c r="T641">
        <v>6.0965899999999998E-3</v>
      </c>
      <c r="U641">
        <v>0</v>
      </c>
      <c r="V641">
        <v>0.46786413999999998</v>
      </c>
      <c r="W641">
        <v>0</v>
      </c>
      <c r="X641">
        <v>0.542485471</v>
      </c>
      <c r="Y641">
        <v>1.327483E-3</v>
      </c>
      <c r="Z641">
        <v>-2.5100562999999999E-2</v>
      </c>
      <c r="AA641">
        <v>0.27012148699999999</v>
      </c>
      <c r="AB641">
        <v>-0.15595471299999999</v>
      </c>
      <c r="AC641">
        <v>-0.82081428099999998</v>
      </c>
    </row>
    <row r="642" spans="1:29" x14ac:dyDescent="0.3">
      <c r="A642">
        <v>6.4</v>
      </c>
      <c r="B642">
        <v>28.2</v>
      </c>
      <c r="C642">
        <v>-170</v>
      </c>
      <c r="D642">
        <v>170</v>
      </c>
      <c r="E642">
        <v>0</v>
      </c>
      <c r="F642">
        <v>-181.28846150000001</v>
      </c>
      <c r="G642">
        <v>185.2307692</v>
      </c>
      <c r="H642">
        <v>2.846153846</v>
      </c>
      <c r="I642">
        <v>-170</v>
      </c>
      <c r="J642">
        <v>145</v>
      </c>
      <c r="K642">
        <v>0</v>
      </c>
      <c r="L642">
        <v>-9.2697672359999999</v>
      </c>
      <c r="M642">
        <v>9.4713480440000009</v>
      </c>
      <c r="N642">
        <v>0.145531511</v>
      </c>
      <c r="O642">
        <v>-8.6925577979999993</v>
      </c>
      <c r="P642">
        <v>7.4142404749999997</v>
      </c>
      <c r="Q642">
        <v>0</v>
      </c>
      <c r="R642">
        <v>-0.46348836199999999</v>
      </c>
      <c r="S642">
        <v>0.47356740200000003</v>
      </c>
      <c r="T642">
        <v>7.2765759999999999E-3</v>
      </c>
      <c r="U642">
        <v>-0.43462789000000002</v>
      </c>
      <c r="V642">
        <v>0.37071202399999997</v>
      </c>
      <c r="W642">
        <v>0</v>
      </c>
      <c r="X642">
        <v>0.54100939800000003</v>
      </c>
      <c r="Y642">
        <v>1.4913699999999999E-3</v>
      </c>
      <c r="Z642">
        <v>-3.0448448999999999E-2</v>
      </c>
      <c r="AA642">
        <v>0.46496321600000001</v>
      </c>
      <c r="AB642">
        <v>2.1305289000000002E-2</v>
      </c>
      <c r="AC642">
        <v>0.112133099</v>
      </c>
    </row>
    <row r="643" spans="1:29" x14ac:dyDescent="0.3">
      <c r="A643">
        <v>6.41</v>
      </c>
      <c r="B643">
        <v>28.2</v>
      </c>
      <c r="C643">
        <v>-170</v>
      </c>
      <c r="D643">
        <v>170</v>
      </c>
      <c r="E643">
        <v>0</v>
      </c>
      <c r="F643">
        <v>-180.92307690000001</v>
      </c>
      <c r="G643">
        <v>186.2692308</v>
      </c>
      <c r="H643">
        <v>2.826923077</v>
      </c>
      <c r="I643">
        <v>-165</v>
      </c>
      <c r="J643">
        <v>179</v>
      </c>
      <c r="K643">
        <v>0</v>
      </c>
      <c r="L643">
        <v>-9.2510841359999993</v>
      </c>
      <c r="M643">
        <v>9.5244473789999997</v>
      </c>
      <c r="N643">
        <v>0.14454818999999999</v>
      </c>
      <c r="O643">
        <v>-8.4368943329999997</v>
      </c>
      <c r="P643">
        <v>9.1527520340000006</v>
      </c>
      <c r="Q643">
        <v>0</v>
      </c>
      <c r="R643">
        <v>-0.462554207</v>
      </c>
      <c r="S643">
        <v>0.47622236899999998</v>
      </c>
      <c r="T643">
        <v>7.2274089999999997E-3</v>
      </c>
      <c r="U643">
        <v>-0.42184471699999998</v>
      </c>
      <c r="V643">
        <v>0.45763760199999998</v>
      </c>
      <c r="W643">
        <v>0</v>
      </c>
      <c r="X643">
        <v>0.54200290900000003</v>
      </c>
      <c r="Y643">
        <v>2.62219E-4</v>
      </c>
      <c r="Z643">
        <v>-3.6658898000000002E-2</v>
      </c>
      <c r="AA643">
        <v>0.50776935300000003</v>
      </c>
      <c r="AB643">
        <v>-1.1930962E-2</v>
      </c>
      <c r="AC643">
        <v>-6.2794534999999999E-2</v>
      </c>
    </row>
    <row r="644" spans="1:29" x14ac:dyDescent="0.3">
      <c r="A644">
        <v>6.42</v>
      </c>
      <c r="B644">
        <v>28.2</v>
      </c>
      <c r="C644">
        <v>-170</v>
      </c>
      <c r="D644">
        <v>170</v>
      </c>
      <c r="E644">
        <v>0</v>
      </c>
      <c r="F644">
        <v>-181.6538462</v>
      </c>
      <c r="G644">
        <v>187.6153846</v>
      </c>
      <c r="H644">
        <v>2.634615385</v>
      </c>
      <c r="I644">
        <v>-304</v>
      </c>
      <c r="J644">
        <v>347</v>
      </c>
      <c r="K644">
        <v>0</v>
      </c>
      <c r="L644">
        <v>-9.2884503350000003</v>
      </c>
      <c r="M644">
        <v>9.5932798500000001</v>
      </c>
      <c r="N644">
        <v>0.13471497900000001</v>
      </c>
      <c r="O644">
        <v>-15.54433865</v>
      </c>
      <c r="P644">
        <v>17.743044449999999</v>
      </c>
      <c r="Q644">
        <v>0</v>
      </c>
      <c r="R644">
        <v>-0.46442251699999998</v>
      </c>
      <c r="S644">
        <v>0.47966399300000001</v>
      </c>
      <c r="T644">
        <v>6.7357490000000001E-3</v>
      </c>
      <c r="U644">
        <v>-0.77721693300000005</v>
      </c>
      <c r="V644">
        <v>0.88715222199999999</v>
      </c>
      <c r="W644">
        <v>0</v>
      </c>
      <c r="X644">
        <v>0.54506860000000001</v>
      </c>
      <c r="Y644">
        <v>-5.8999300000000003E-4</v>
      </c>
      <c r="Z644">
        <v>-3.8556535000000003E-2</v>
      </c>
      <c r="AA644">
        <v>0.96092398000000001</v>
      </c>
      <c r="AB644">
        <v>-3.6645097000000001E-2</v>
      </c>
      <c r="AC644">
        <v>-0.19286892899999999</v>
      </c>
    </row>
    <row r="645" spans="1:29" x14ac:dyDescent="0.3">
      <c r="A645">
        <v>6.43</v>
      </c>
      <c r="B645">
        <v>28.2</v>
      </c>
      <c r="C645">
        <v>-170</v>
      </c>
      <c r="D645">
        <v>170</v>
      </c>
      <c r="E645">
        <v>0</v>
      </c>
      <c r="F645">
        <v>-182.78846150000001</v>
      </c>
      <c r="G645">
        <v>187.4038462</v>
      </c>
      <c r="H645">
        <v>2.365384615</v>
      </c>
      <c r="I645">
        <v>-179</v>
      </c>
      <c r="J645">
        <v>178</v>
      </c>
      <c r="K645">
        <v>8</v>
      </c>
      <c r="L645">
        <v>-9.3464662749999992</v>
      </c>
      <c r="M645">
        <v>9.5824633190000004</v>
      </c>
      <c r="N645">
        <v>0.12094848499999999</v>
      </c>
      <c r="O645">
        <v>-9.1527520340000006</v>
      </c>
      <c r="P645">
        <v>9.1016193409999993</v>
      </c>
      <c r="Q645">
        <v>0.40906154300000003</v>
      </c>
      <c r="R645">
        <v>-0.46732331399999999</v>
      </c>
      <c r="S645">
        <v>0.47912316599999999</v>
      </c>
      <c r="T645">
        <v>6.047424E-3</v>
      </c>
      <c r="U645">
        <v>-0.45763760199999998</v>
      </c>
      <c r="V645">
        <v>0.455080967</v>
      </c>
      <c r="W645">
        <v>2.0453077E-2</v>
      </c>
      <c r="X645">
        <v>0.54643112999999999</v>
      </c>
      <c r="Y645" s="1">
        <v>9.8300000000000004E-5</v>
      </c>
      <c r="Z645">
        <v>-3.1311011E-2</v>
      </c>
      <c r="AA645">
        <v>0.52695831100000001</v>
      </c>
      <c r="AB645">
        <v>1.4487596E-2</v>
      </c>
      <c r="AC645">
        <v>-3.1397267999999999E-2</v>
      </c>
    </row>
    <row r="646" spans="1:29" x14ac:dyDescent="0.3">
      <c r="A646">
        <v>6.44</v>
      </c>
      <c r="B646">
        <v>28.2</v>
      </c>
      <c r="C646">
        <v>-170</v>
      </c>
      <c r="D646">
        <v>170</v>
      </c>
      <c r="E646">
        <v>0</v>
      </c>
      <c r="F646">
        <v>-179.1153846</v>
      </c>
      <c r="G646">
        <v>185.57692309999999</v>
      </c>
      <c r="H646">
        <v>2.192307692</v>
      </c>
      <c r="I646">
        <v>-184</v>
      </c>
      <c r="J646">
        <v>178</v>
      </c>
      <c r="K646">
        <v>0</v>
      </c>
      <c r="L646">
        <v>-9.1586519600000003</v>
      </c>
      <c r="M646">
        <v>9.4890478219999999</v>
      </c>
      <c r="N646">
        <v>0.11209859599999999</v>
      </c>
      <c r="O646">
        <v>-9.4084154990000002</v>
      </c>
      <c r="P646">
        <v>9.1016193409999993</v>
      </c>
      <c r="Q646">
        <v>0</v>
      </c>
      <c r="R646">
        <v>-0.45793259800000002</v>
      </c>
      <c r="S646">
        <v>0.47445239099999997</v>
      </c>
      <c r="T646">
        <v>5.6049300000000002E-3</v>
      </c>
      <c r="U646">
        <v>-0.47042077500000001</v>
      </c>
      <c r="V646">
        <v>0.455080967</v>
      </c>
      <c r="W646">
        <v>0</v>
      </c>
      <c r="X646">
        <v>0.53831272399999996</v>
      </c>
      <c r="Y646">
        <v>-1.769978E-3</v>
      </c>
      <c r="Z646">
        <v>-3.8815303000000002E-2</v>
      </c>
      <c r="AA646">
        <v>0.53433867999999995</v>
      </c>
      <c r="AB646">
        <v>5.1132690000000001E-3</v>
      </c>
      <c r="AC646">
        <v>2.6911944E-2</v>
      </c>
    </row>
    <row r="647" spans="1:29" x14ac:dyDescent="0.3">
      <c r="A647">
        <v>6.45</v>
      </c>
      <c r="B647">
        <v>28.2</v>
      </c>
      <c r="C647">
        <v>-170</v>
      </c>
      <c r="D647">
        <v>170</v>
      </c>
      <c r="E647">
        <v>0</v>
      </c>
      <c r="F647">
        <v>-174.44230769999999</v>
      </c>
      <c r="G647">
        <v>184.3846154</v>
      </c>
      <c r="H647">
        <v>2.25</v>
      </c>
      <c r="I647">
        <v>-173</v>
      </c>
      <c r="J647">
        <v>144</v>
      </c>
      <c r="K647">
        <v>19</v>
      </c>
      <c r="L647">
        <v>-8.9197049530000001</v>
      </c>
      <c r="M647">
        <v>9.4280819190000003</v>
      </c>
      <c r="N647">
        <v>0.11504855899999999</v>
      </c>
      <c r="O647">
        <v>-8.8459558769999997</v>
      </c>
      <c r="P647">
        <v>7.3631077820000002</v>
      </c>
      <c r="Q647">
        <v>0.97152116600000005</v>
      </c>
      <c r="R647">
        <v>-0.445985248</v>
      </c>
      <c r="S647">
        <v>0.47140409599999999</v>
      </c>
      <c r="T647">
        <v>5.7524280000000004E-3</v>
      </c>
      <c r="U647">
        <v>-0.44229779400000002</v>
      </c>
      <c r="V647">
        <v>0.368155389</v>
      </c>
      <c r="W647">
        <v>4.8576057999999998E-2</v>
      </c>
      <c r="X647">
        <v>0.529654984</v>
      </c>
      <c r="Y647">
        <v>-4.6379969999999996E-3</v>
      </c>
      <c r="Z647">
        <v>-5.4686449999999998E-2</v>
      </c>
      <c r="AA647">
        <v>0.46791536299999997</v>
      </c>
      <c r="AB647">
        <v>5.7098174000000002E-2</v>
      </c>
      <c r="AC647">
        <v>4.4853239000000003E-2</v>
      </c>
    </row>
    <row r="648" spans="1:29" x14ac:dyDescent="0.3">
      <c r="A648">
        <v>6.46</v>
      </c>
      <c r="B648">
        <v>28.2</v>
      </c>
      <c r="C648">
        <v>-170</v>
      </c>
      <c r="D648">
        <v>170</v>
      </c>
      <c r="E648">
        <v>0</v>
      </c>
      <c r="F648">
        <v>-170.82692309999999</v>
      </c>
      <c r="G648">
        <v>184.80769230000001</v>
      </c>
      <c r="H648">
        <v>2.615384615</v>
      </c>
      <c r="I648">
        <v>-140</v>
      </c>
      <c r="J648">
        <v>183</v>
      </c>
      <c r="K648">
        <v>3</v>
      </c>
      <c r="L648">
        <v>-8.7348406020000002</v>
      </c>
      <c r="M648">
        <v>9.4497149819999997</v>
      </c>
      <c r="N648">
        <v>0.133731658</v>
      </c>
      <c r="O648">
        <v>-7.1585770100000001</v>
      </c>
      <c r="P648">
        <v>9.3572828060000006</v>
      </c>
      <c r="Q648">
        <v>0.15339807899999999</v>
      </c>
      <c r="R648">
        <v>-0.43674203</v>
      </c>
      <c r="S648">
        <v>0.47248574900000001</v>
      </c>
      <c r="T648">
        <v>6.6865830000000003E-3</v>
      </c>
      <c r="U648">
        <v>-0.35792885099999999</v>
      </c>
      <c r="V648">
        <v>0.46786413999999998</v>
      </c>
      <c r="W648">
        <v>7.669904E-3</v>
      </c>
      <c r="X648">
        <v>0.52494290300000002</v>
      </c>
      <c r="Y648">
        <v>-7.4568509999999996E-3</v>
      </c>
      <c r="Z648">
        <v>-7.4439125999999994E-2</v>
      </c>
      <c r="AA648">
        <v>0.47677180600000002</v>
      </c>
      <c r="AB648">
        <v>-3.1531826999999998E-2</v>
      </c>
      <c r="AC648">
        <v>-0.206324901</v>
      </c>
    </row>
    <row r="649" spans="1:29" x14ac:dyDescent="0.3">
      <c r="A649">
        <v>6.47</v>
      </c>
      <c r="B649">
        <v>28.2</v>
      </c>
      <c r="C649">
        <v>-170</v>
      </c>
      <c r="D649">
        <v>170</v>
      </c>
      <c r="E649">
        <v>0</v>
      </c>
      <c r="F649">
        <v>-175.07692309999999</v>
      </c>
      <c r="G649">
        <v>186.05769230000001</v>
      </c>
      <c r="H649">
        <v>3.153846154</v>
      </c>
      <c r="I649">
        <v>-177</v>
      </c>
      <c r="J649">
        <v>183</v>
      </c>
      <c r="K649">
        <v>-1</v>
      </c>
      <c r="L649">
        <v>-8.9521545469999992</v>
      </c>
      <c r="M649">
        <v>9.513630848</v>
      </c>
      <c r="N649">
        <v>0.16126464700000001</v>
      </c>
      <c r="O649">
        <v>-9.0504866489999998</v>
      </c>
      <c r="P649">
        <v>9.3572828060000006</v>
      </c>
      <c r="Q649">
        <v>-5.1132693E-2</v>
      </c>
      <c r="R649">
        <v>-0.44760772700000001</v>
      </c>
      <c r="S649">
        <v>0.47568154200000001</v>
      </c>
      <c r="T649">
        <v>8.063232E-3</v>
      </c>
      <c r="U649">
        <v>-0.45252433199999997</v>
      </c>
      <c r="V649">
        <v>0.46786413999999998</v>
      </c>
      <c r="W649">
        <v>-2.5566349999999998E-3</v>
      </c>
      <c r="X649">
        <v>0.53306130799999996</v>
      </c>
      <c r="Y649">
        <v>-3.9824500000000002E-3</v>
      </c>
      <c r="Z649">
        <v>-6.3398329000000003E-2</v>
      </c>
      <c r="AA649">
        <v>0.53138653199999997</v>
      </c>
      <c r="AB649">
        <v>-6.8176920000000002E-3</v>
      </c>
      <c r="AC649">
        <v>-2.2426620000000001E-2</v>
      </c>
    </row>
    <row r="650" spans="1:29" x14ac:dyDescent="0.3">
      <c r="A650">
        <v>6.48</v>
      </c>
      <c r="B650">
        <v>28.2</v>
      </c>
      <c r="C650">
        <v>-170</v>
      </c>
      <c r="D650">
        <v>170</v>
      </c>
      <c r="E650">
        <v>0</v>
      </c>
      <c r="F650">
        <v>-178.94230769999999</v>
      </c>
      <c r="G650">
        <v>182.78846150000001</v>
      </c>
      <c r="H650">
        <v>3.557692308</v>
      </c>
      <c r="I650">
        <v>-177</v>
      </c>
      <c r="J650">
        <v>179</v>
      </c>
      <c r="K650">
        <v>-1</v>
      </c>
      <c r="L650">
        <v>-9.1498020709999999</v>
      </c>
      <c r="M650">
        <v>9.3464662749999992</v>
      </c>
      <c r="N650">
        <v>0.18191438800000001</v>
      </c>
      <c r="O650">
        <v>-9.0504866489999998</v>
      </c>
      <c r="P650">
        <v>9.1527520340000006</v>
      </c>
      <c r="Q650">
        <v>-5.1132693E-2</v>
      </c>
      <c r="R650">
        <v>-0.45749010400000001</v>
      </c>
      <c r="S650">
        <v>0.46732331399999999</v>
      </c>
      <c r="T650">
        <v>9.0957190000000004E-3</v>
      </c>
      <c r="U650">
        <v>-0.45252433199999997</v>
      </c>
      <c r="V650">
        <v>0.45763760199999998</v>
      </c>
      <c r="W650">
        <v>-2.5566349999999998E-3</v>
      </c>
      <c r="X650">
        <v>0.53394127499999999</v>
      </c>
      <c r="Y650">
        <v>2.7860760000000002E-3</v>
      </c>
      <c r="Z650">
        <v>-3.3208648E-2</v>
      </c>
      <c r="AA650">
        <v>0.52548223800000005</v>
      </c>
      <c r="AB650">
        <v>-3.4088460000000001E-3</v>
      </c>
      <c r="AC650">
        <v>-4.4853239999999997E-3</v>
      </c>
    </row>
    <row r="651" spans="1:29" x14ac:dyDescent="0.3">
      <c r="A651">
        <v>6.49</v>
      </c>
      <c r="B651">
        <v>28.2</v>
      </c>
      <c r="C651">
        <v>-170</v>
      </c>
      <c r="D651">
        <v>170</v>
      </c>
      <c r="E651">
        <v>0</v>
      </c>
      <c r="F651">
        <v>-174.17307690000001</v>
      </c>
      <c r="G651">
        <v>175.07692309999999</v>
      </c>
      <c r="H651">
        <v>3.557692308</v>
      </c>
      <c r="I651">
        <v>-172</v>
      </c>
      <c r="J651">
        <v>182</v>
      </c>
      <c r="K651">
        <v>0</v>
      </c>
      <c r="L651">
        <v>-8.9059384589999997</v>
      </c>
      <c r="M651">
        <v>8.9521545469999992</v>
      </c>
      <c r="N651">
        <v>0.18191438800000001</v>
      </c>
      <c r="O651">
        <v>-8.7948231840000002</v>
      </c>
      <c r="P651">
        <v>9.3061501129999993</v>
      </c>
      <c r="Q651">
        <v>0</v>
      </c>
      <c r="R651">
        <v>-0.44529692300000001</v>
      </c>
      <c r="S651">
        <v>0.44760772700000001</v>
      </c>
      <c r="T651">
        <v>9.0957190000000004E-3</v>
      </c>
      <c r="U651">
        <v>-0.43974115899999999</v>
      </c>
      <c r="V651">
        <v>0.46530750599999998</v>
      </c>
      <c r="W651">
        <v>0</v>
      </c>
      <c r="X651">
        <v>0.51551873999999998</v>
      </c>
      <c r="Y651">
        <v>5.2935450000000002E-3</v>
      </c>
      <c r="Z651">
        <v>-2.0011444999999999E-2</v>
      </c>
      <c r="AA651">
        <v>0.52253008999999995</v>
      </c>
      <c r="AB651">
        <v>-8.5221150000000002E-3</v>
      </c>
      <c r="AC651">
        <v>-4.4853239000000003E-2</v>
      </c>
    </row>
    <row r="652" spans="1:29" x14ac:dyDescent="0.3">
      <c r="A652">
        <v>6.5</v>
      </c>
      <c r="B652">
        <v>28.2</v>
      </c>
      <c r="C652">
        <v>-170</v>
      </c>
      <c r="D652">
        <v>170</v>
      </c>
      <c r="E652">
        <v>0</v>
      </c>
      <c r="F652">
        <v>-174.46153849999999</v>
      </c>
      <c r="G652">
        <v>171.5</v>
      </c>
      <c r="H652">
        <v>3.230769231</v>
      </c>
      <c r="I652">
        <v>-172</v>
      </c>
      <c r="J652">
        <v>139</v>
      </c>
      <c r="K652">
        <v>0</v>
      </c>
      <c r="L652">
        <v>-8.9206882739999998</v>
      </c>
      <c r="M652">
        <v>8.7692568370000004</v>
      </c>
      <c r="N652">
        <v>0.16519793099999999</v>
      </c>
      <c r="O652">
        <v>-8.7948231840000002</v>
      </c>
      <c r="P652">
        <v>7.1074443169999997</v>
      </c>
      <c r="Q652">
        <v>0</v>
      </c>
      <c r="R652">
        <v>-0.44603441399999999</v>
      </c>
      <c r="S652">
        <v>0.43846284200000002</v>
      </c>
      <c r="T652">
        <v>8.2598970000000004E-3</v>
      </c>
      <c r="U652">
        <v>-0.43974115899999999</v>
      </c>
      <c r="V652">
        <v>0.35537221600000002</v>
      </c>
      <c r="W652">
        <v>0</v>
      </c>
      <c r="X652">
        <v>0.51066472900000004</v>
      </c>
      <c r="Y652">
        <v>8.0304550000000006E-3</v>
      </c>
      <c r="Z652">
        <v>-1.207587E-3</v>
      </c>
      <c r="AA652">
        <v>0.45905892100000001</v>
      </c>
      <c r="AB652">
        <v>2.8122980999999998E-2</v>
      </c>
      <c r="AC652">
        <v>0.14801569000000001</v>
      </c>
    </row>
    <row r="653" spans="1:29" x14ac:dyDescent="0.3">
      <c r="A653">
        <v>6.51</v>
      </c>
      <c r="B653">
        <v>28.2</v>
      </c>
      <c r="C653">
        <v>-170</v>
      </c>
      <c r="D653">
        <v>170</v>
      </c>
      <c r="E653">
        <v>0</v>
      </c>
      <c r="F653">
        <v>-176.53846150000001</v>
      </c>
      <c r="G653">
        <v>172.6538462</v>
      </c>
      <c r="H653">
        <v>2.653846154</v>
      </c>
      <c r="I653">
        <v>-141</v>
      </c>
      <c r="J653">
        <v>175</v>
      </c>
      <c r="K653">
        <v>0</v>
      </c>
      <c r="L653">
        <v>-9.0268869439999992</v>
      </c>
      <c r="M653">
        <v>8.8282560980000007</v>
      </c>
      <c r="N653">
        <v>0.13569829999999999</v>
      </c>
      <c r="O653">
        <v>-7.2097097029999997</v>
      </c>
      <c r="P653">
        <v>8.9482212630000006</v>
      </c>
      <c r="Q653">
        <v>0</v>
      </c>
      <c r="R653">
        <v>-0.45134434699999998</v>
      </c>
      <c r="S653">
        <v>0.44141280500000002</v>
      </c>
      <c r="T653">
        <v>6.7849149999999999E-3</v>
      </c>
      <c r="U653">
        <v>-0.36048548499999999</v>
      </c>
      <c r="V653">
        <v>0.447411063</v>
      </c>
      <c r="W653">
        <v>0</v>
      </c>
      <c r="X653">
        <v>0.515433582</v>
      </c>
      <c r="Y653">
        <v>7.8337909999999997E-3</v>
      </c>
      <c r="Z653">
        <v>5.5203989999999996E-3</v>
      </c>
      <c r="AA653">
        <v>0.46643929000000001</v>
      </c>
      <c r="AB653">
        <v>-2.8975193E-2</v>
      </c>
      <c r="AC653">
        <v>-0.15250101399999999</v>
      </c>
    </row>
    <row r="654" spans="1:29" x14ac:dyDescent="0.3">
      <c r="A654">
        <v>6.52</v>
      </c>
      <c r="B654">
        <v>28.2</v>
      </c>
      <c r="C654">
        <v>-170</v>
      </c>
      <c r="D654">
        <v>170</v>
      </c>
      <c r="E654">
        <v>0</v>
      </c>
      <c r="F654">
        <v>-179.57692309999999</v>
      </c>
      <c r="G654">
        <v>174.2692308</v>
      </c>
      <c r="H654">
        <v>1.846153846</v>
      </c>
      <c r="I654">
        <v>-184</v>
      </c>
      <c r="J654">
        <v>182</v>
      </c>
      <c r="K654">
        <v>5</v>
      </c>
      <c r="L654">
        <v>-9.1822516650000008</v>
      </c>
      <c r="M654">
        <v>8.9108550639999997</v>
      </c>
      <c r="N654">
        <v>9.4398817999999995E-2</v>
      </c>
      <c r="O654">
        <v>-9.4084154990000002</v>
      </c>
      <c r="P654">
        <v>9.3061501129999993</v>
      </c>
      <c r="Q654">
        <v>0.25566346499999998</v>
      </c>
      <c r="R654">
        <v>-0.45911258300000002</v>
      </c>
      <c r="S654">
        <v>0.44554275300000001</v>
      </c>
      <c r="T654">
        <v>4.7199410000000001E-3</v>
      </c>
      <c r="U654">
        <v>-0.47042077500000001</v>
      </c>
      <c r="V654">
        <v>0.46530750599999998</v>
      </c>
      <c r="W654">
        <v>1.2783173E-2</v>
      </c>
      <c r="X654">
        <v>0.52230300200000002</v>
      </c>
      <c r="Y654">
        <v>7.669904E-3</v>
      </c>
      <c r="Z654">
        <v>1.5526121E-2</v>
      </c>
      <c r="AA654">
        <v>0.54024297499999996</v>
      </c>
      <c r="AB654">
        <v>1.0226539E-2</v>
      </c>
      <c r="AC654">
        <v>-1.3455972E-2</v>
      </c>
    </row>
    <row r="655" spans="1:29" x14ac:dyDescent="0.3">
      <c r="A655">
        <v>6.53</v>
      </c>
      <c r="B655">
        <v>28.2</v>
      </c>
      <c r="C655">
        <v>-170</v>
      </c>
      <c r="D655">
        <v>170</v>
      </c>
      <c r="E655">
        <v>0</v>
      </c>
      <c r="F655">
        <v>-177.28846150000001</v>
      </c>
      <c r="G655">
        <v>174.6153846</v>
      </c>
      <c r="H655">
        <v>1.384615385</v>
      </c>
      <c r="I655">
        <v>-184</v>
      </c>
      <c r="J655">
        <v>178</v>
      </c>
      <c r="K655">
        <v>9</v>
      </c>
      <c r="L655">
        <v>-9.0652364639999998</v>
      </c>
      <c r="M655">
        <v>8.9285548420000005</v>
      </c>
      <c r="N655">
        <v>7.0799112999999997E-2</v>
      </c>
      <c r="O655">
        <v>-9.4084154990000002</v>
      </c>
      <c r="P655">
        <v>9.1016193409999993</v>
      </c>
      <c r="Q655">
        <v>0.46019423599999998</v>
      </c>
      <c r="R655">
        <v>-0.45326182300000001</v>
      </c>
      <c r="S655">
        <v>0.44642774200000002</v>
      </c>
      <c r="T655">
        <v>3.5399559999999999E-3</v>
      </c>
      <c r="U655">
        <v>-0.47042077500000001</v>
      </c>
      <c r="V655">
        <v>0.455080967</v>
      </c>
      <c r="W655">
        <v>2.3009712000000002E-2</v>
      </c>
      <c r="X655">
        <v>0.51943601299999997</v>
      </c>
      <c r="Y655">
        <v>4.6379969999999996E-3</v>
      </c>
      <c r="Z655">
        <v>5.779167E-3</v>
      </c>
      <c r="AA655">
        <v>0.53433867999999995</v>
      </c>
      <c r="AB655">
        <v>2.0453077E-2</v>
      </c>
      <c r="AC655">
        <v>-1.3455972E-2</v>
      </c>
    </row>
    <row r="656" spans="1:29" x14ac:dyDescent="0.3">
      <c r="A656">
        <v>6.54</v>
      </c>
      <c r="B656">
        <v>28.2</v>
      </c>
      <c r="C656">
        <v>-170</v>
      </c>
      <c r="D656">
        <v>170</v>
      </c>
      <c r="E656">
        <v>0</v>
      </c>
      <c r="F656">
        <v>-177.7307692</v>
      </c>
      <c r="G656">
        <v>173.2692308</v>
      </c>
      <c r="H656">
        <v>1.384615385</v>
      </c>
      <c r="I656">
        <v>-174</v>
      </c>
      <c r="J656">
        <v>179</v>
      </c>
      <c r="K656">
        <v>5</v>
      </c>
      <c r="L656">
        <v>-9.0878528470000006</v>
      </c>
      <c r="M656">
        <v>8.8597223710000002</v>
      </c>
      <c r="N656">
        <v>7.0799112999999997E-2</v>
      </c>
      <c r="O656">
        <v>-8.8970885699999993</v>
      </c>
      <c r="P656">
        <v>9.1527520340000006</v>
      </c>
      <c r="Q656">
        <v>0.25566346499999998</v>
      </c>
      <c r="R656">
        <v>-0.45439264200000001</v>
      </c>
      <c r="S656">
        <v>0.44298611900000001</v>
      </c>
      <c r="T656">
        <v>3.5399559999999999E-3</v>
      </c>
      <c r="U656">
        <v>-0.44485442800000002</v>
      </c>
      <c r="V656">
        <v>0.45763760199999998</v>
      </c>
      <c r="W656">
        <v>1.2783173E-2</v>
      </c>
      <c r="X656">
        <v>0.51810186899999999</v>
      </c>
      <c r="Y656">
        <v>6.1621449999999999E-3</v>
      </c>
      <c r="Z656">
        <v>1.3800997000000001E-2</v>
      </c>
      <c r="AA656">
        <v>0.52105401699999998</v>
      </c>
      <c r="AB656">
        <v>4.2610579999999999E-3</v>
      </c>
      <c r="AC656">
        <v>-4.4853239000000003E-2</v>
      </c>
    </row>
    <row r="657" spans="1:29" x14ac:dyDescent="0.3">
      <c r="A657">
        <v>6.55</v>
      </c>
      <c r="B657">
        <v>28.2</v>
      </c>
      <c r="C657">
        <v>-170</v>
      </c>
      <c r="D657">
        <v>170</v>
      </c>
      <c r="E657">
        <v>0</v>
      </c>
      <c r="F657">
        <v>-177.2307692</v>
      </c>
      <c r="G657">
        <v>171.46153849999999</v>
      </c>
      <c r="H657">
        <v>1.442307692</v>
      </c>
      <c r="I657">
        <v>-174</v>
      </c>
      <c r="J657">
        <v>144</v>
      </c>
      <c r="K657">
        <v>2</v>
      </c>
      <c r="L657">
        <v>-9.0622865010000009</v>
      </c>
      <c r="M657">
        <v>8.7672901949999993</v>
      </c>
      <c r="N657">
        <v>7.3749075999999997E-2</v>
      </c>
      <c r="O657">
        <v>-8.8970885699999993</v>
      </c>
      <c r="P657">
        <v>7.3631077820000002</v>
      </c>
      <c r="Q657">
        <v>0.102265386</v>
      </c>
      <c r="R657">
        <v>-0.45311432499999998</v>
      </c>
      <c r="S657">
        <v>0.43836450999999999</v>
      </c>
      <c r="T657">
        <v>3.6874540000000002E-3</v>
      </c>
      <c r="U657">
        <v>-0.44485442800000002</v>
      </c>
      <c r="V657">
        <v>0.368155389</v>
      </c>
      <c r="W657">
        <v>5.1132690000000001E-3</v>
      </c>
      <c r="X657">
        <v>0.51469554500000003</v>
      </c>
      <c r="Y657">
        <v>7.3749080000000003E-3</v>
      </c>
      <c r="Z657">
        <v>1.9407652000000001E-2</v>
      </c>
      <c r="AA657">
        <v>0.46939143700000002</v>
      </c>
      <c r="AB657">
        <v>2.8975193E-2</v>
      </c>
      <c r="AC657">
        <v>0.12558907</v>
      </c>
    </row>
    <row r="658" spans="1:29" x14ac:dyDescent="0.3">
      <c r="A658">
        <v>6.56</v>
      </c>
      <c r="B658">
        <v>28.2</v>
      </c>
      <c r="C658">
        <v>-170</v>
      </c>
      <c r="D658">
        <v>170</v>
      </c>
      <c r="E658">
        <v>0</v>
      </c>
      <c r="F658">
        <v>-176.3653846</v>
      </c>
      <c r="G658">
        <v>171.5</v>
      </c>
      <c r="H658">
        <v>1.5</v>
      </c>
      <c r="I658">
        <v>-182</v>
      </c>
      <c r="J658">
        <v>183</v>
      </c>
      <c r="K658">
        <v>-1</v>
      </c>
      <c r="L658">
        <v>-9.0180370550000006</v>
      </c>
      <c r="M658">
        <v>8.7692568370000004</v>
      </c>
      <c r="N658">
        <v>7.6699038999999997E-2</v>
      </c>
      <c r="O658">
        <v>-9.3061501129999993</v>
      </c>
      <c r="P658">
        <v>9.3572828060000006</v>
      </c>
      <c r="Q658">
        <v>-5.1132693E-2</v>
      </c>
      <c r="R658">
        <v>-0.45090185300000002</v>
      </c>
      <c r="S658">
        <v>0.43846284200000002</v>
      </c>
      <c r="T658">
        <v>3.834952E-3</v>
      </c>
      <c r="U658">
        <v>-0.46530750599999998</v>
      </c>
      <c r="V658">
        <v>0.46786413999999998</v>
      </c>
      <c r="W658">
        <v>-2.5566349999999998E-3</v>
      </c>
      <c r="X658">
        <v>0.51347494599999999</v>
      </c>
      <c r="Y658">
        <v>6.7029719999999997E-3</v>
      </c>
      <c r="Z658">
        <v>1.509484E-2</v>
      </c>
      <c r="AA658">
        <v>0.53876690100000002</v>
      </c>
      <c r="AB658">
        <v>-2.5566349999999998E-3</v>
      </c>
      <c r="AC658" s="1">
        <v>2.6E-17</v>
      </c>
    </row>
    <row r="659" spans="1:29" x14ac:dyDescent="0.3">
      <c r="A659">
        <v>6.57</v>
      </c>
      <c r="B659">
        <v>28.2</v>
      </c>
      <c r="C659">
        <v>-170</v>
      </c>
      <c r="D659">
        <v>170</v>
      </c>
      <c r="E659">
        <v>0</v>
      </c>
      <c r="F659">
        <v>-180.17307690000001</v>
      </c>
      <c r="G659">
        <v>173.5192308</v>
      </c>
      <c r="H659">
        <v>1.576923077</v>
      </c>
      <c r="I659">
        <v>-323</v>
      </c>
      <c r="J659">
        <v>185</v>
      </c>
      <c r="K659">
        <v>-1</v>
      </c>
      <c r="L659">
        <v>-9.2127346160000005</v>
      </c>
      <c r="M659">
        <v>8.8725055439999991</v>
      </c>
      <c r="N659">
        <v>8.0632323000000006E-2</v>
      </c>
      <c r="O659">
        <v>-16.515859819999999</v>
      </c>
      <c r="P659">
        <v>9.4595481919999997</v>
      </c>
      <c r="Q659">
        <v>-5.1132693E-2</v>
      </c>
      <c r="R659">
        <v>-0.46063673100000002</v>
      </c>
      <c r="S659">
        <v>0.44362527699999998</v>
      </c>
      <c r="T659">
        <v>4.031616E-3</v>
      </c>
      <c r="U659">
        <v>-0.82579299100000003</v>
      </c>
      <c r="V659">
        <v>0.47297740999999999</v>
      </c>
      <c r="W659">
        <v>-2.5566349999999998E-3</v>
      </c>
      <c r="X659">
        <v>0.52207591399999997</v>
      </c>
      <c r="Y659">
        <v>8.358229E-3</v>
      </c>
      <c r="Z659">
        <v>2.2771645E-2</v>
      </c>
      <c r="AA659">
        <v>0.74984543999999997</v>
      </c>
      <c r="AB659">
        <v>0.115900771</v>
      </c>
      <c r="AC659">
        <v>0.623460028</v>
      </c>
    </row>
    <row r="660" spans="1:29" x14ac:dyDescent="0.3">
      <c r="A660">
        <v>6.58</v>
      </c>
      <c r="B660">
        <v>28.2</v>
      </c>
      <c r="C660">
        <v>-170</v>
      </c>
      <c r="D660">
        <v>170</v>
      </c>
      <c r="E660">
        <v>0</v>
      </c>
      <c r="F660">
        <v>-188.46153849999999</v>
      </c>
      <c r="G660">
        <v>178.03846150000001</v>
      </c>
      <c r="H660">
        <v>1.365384615</v>
      </c>
      <c r="I660">
        <v>0</v>
      </c>
      <c r="J660">
        <v>185</v>
      </c>
      <c r="K660">
        <v>0</v>
      </c>
      <c r="L660">
        <v>-9.6365459750000007</v>
      </c>
      <c r="M660">
        <v>9.1035859830000003</v>
      </c>
      <c r="N660">
        <v>6.9815792000000002E-2</v>
      </c>
      <c r="O660">
        <v>0</v>
      </c>
      <c r="P660">
        <v>9.4595481919999997</v>
      </c>
      <c r="Q660">
        <v>0</v>
      </c>
      <c r="R660">
        <v>-0.48182729899999999</v>
      </c>
      <c r="S660">
        <v>0.45517929899999998</v>
      </c>
      <c r="T660">
        <v>3.4907900000000001E-3</v>
      </c>
      <c r="U660">
        <v>0</v>
      </c>
      <c r="V660">
        <v>0.47297740999999999</v>
      </c>
      <c r="W660">
        <v>0</v>
      </c>
      <c r="X660">
        <v>0.54098101200000004</v>
      </c>
      <c r="Y660">
        <v>1.120986E-2</v>
      </c>
      <c r="Z660">
        <v>4.0626684000000003E-2</v>
      </c>
      <c r="AA660">
        <v>0.27307363499999998</v>
      </c>
      <c r="AB660">
        <v>-0.157659137</v>
      </c>
      <c r="AC660">
        <v>-0.829784929</v>
      </c>
    </row>
    <row r="661" spans="1:29" x14ac:dyDescent="0.3">
      <c r="A661">
        <v>6.59</v>
      </c>
      <c r="B661">
        <v>28.2</v>
      </c>
      <c r="C661">
        <v>-170</v>
      </c>
      <c r="D661">
        <v>170</v>
      </c>
      <c r="E661">
        <v>0</v>
      </c>
      <c r="F661">
        <v>-191.8653846</v>
      </c>
      <c r="G661">
        <v>181.03846150000001</v>
      </c>
      <c r="H661">
        <v>0.69230769199999997</v>
      </c>
      <c r="I661">
        <v>-169</v>
      </c>
      <c r="J661">
        <v>178</v>
      </c>
      <c r="K661">
        <v>0</v>
      </c>
      <c r="L661">
        <v>-9.8105937950000008</v>
      </c>
      <c r="M661">
        <v>9.2569840620000008</v>
      </c>
      <c r="N661">
        <v>3.5399556999999998E-2</v>
      </c>
      <c r="O661">
        <v>-8.6414251049999997</v>
      </c>
      <c r="P661">
        <v>9.1016193409999993</v>
      </c>
      <c r="Q661">
        <v>0</v>
      </c>
      <c r="R661">
        <v>-0.49052969000000002</v>
      </c>
      <c r="S661">
        <v>0.46284920299999999</v>
      </c>
      <c r="T661">
        <v>1.769978E-3</v>
      </c>
      <c r="U661">
        <v>-0.43207125499999999</v>
      </c>
      <c r="V661">
        <v>0.455080967</v>
      </c>
      <c r="W661">
        <v>0</v>
      </c>
      <c r="X661">
        <v>0.55043355999999999</v>
      </c>
      <c r="Y661">
        <v>1.0406814E-2</v>
      </c>
      <c r="Z661">
        <v>4.5457033000000001E-2</v>
      </c>
      <c r="AA661">
        <v>0.51219757399999999</v>
      </c>
      <c r="AB661">
        <v>-7.669904E-3</v>
      </c>
      <c r="AC661">
        <v>-4.0367914999999997E-2</v>
      </c>
    </row>
    <row r="662" spans="1:29" x14ac:dyDescent="0.3">
      <c r="A662">
        <v>6.6</v>
      </c>
      <c r="B662">
        <v>28.2</v>
      </c>
      <c r="C662">
        <v>-170</v>
      </c>
      <c r="D662">
        <v>170</v>
      </c>
      <c r="E662">
        <v>0</v>
      </c>
      <c r="F662">
        <v>-190.5192308</v>
      </c>
      <c r="G662">
        <v>180.6538462</v>
      </c>
      <c r="H662">
        <v>-3.8461538000000003E-2</v>
      </c>
      <c r="I662">
        <v>-173</v>
      </c>
      <c r="J662">
        <v>170</v>
      </c>
      <c r="K662">
        <v>0</v>
      </c>
      <c r="L662">
        <v>-9.7417613240000005</v>
      </c>
      <c r="M662">
        <v>9.2373176420000007</v>
      </c>
      <c r="N662">
        <v>-1.9666420000000002E-3</v>
      </c>
      <c r="O662">
        <v>-8.8459558769999997</v>
      </c>
      <c r="P662">
        <v>8.6925577979999993</v>
      </c>
      <c r="Q662">
        <v>0</v>
      </c>
      <c r="R662">
        <v>-0.48708806599999999</v>
      </c>
      <c r="S662">
        <v>0.46186588200000001</v>
      </c>
      <c r="T662" s="1">
        <v>-9.8300000000000004E-5</v>
      </c>
      <c r="U662">
        <v>-0.44229779400000002</v>
      </c>
      <c r="V662">
        <v>0.43462789000000002</v>
      </c>
      <c r="W662">
        <v>0</v>
      </c>
      <c r="X662">
        <v>0.54787881699999996</v>
      </c>
      <c r="Y662">
        <v>8.3418399999999997E-3</v>
      </c>
      <c r="Z662">
        <v>4.4421957999999998E-2</v>
      </c>
      <c r="AA662">
        <v>0.50629327999999996</v>
      </c>
      <c r="AB662">
        <v>2.5566349999999998E-3</v>
      </c>
      <c r="AC662">
        <v>1.3455972E-2</v>
      </c>
    </row>
    <row r="663" spans="1:29" x14ac:dyDescent="0.3">
      <c r="A663">
        <v>6.61</v>
      </c>
      <c r="B663">
        <v>28.2</v>
      </c>
      <c r="C663">
        <v>-170</v>
      </c>
      <c r="D663">
        <v>170</v>
      </c>
      <c r="E663">
        <v>0</v>
      </c>
      <c r="F663">
        <v>-189.80769230000001</v>
      </c>
      <c r="G663">
        <v>184.4807692</v>
      </c>
      <c r="H663">
        <v>-0.51923076899999998</v>
      </c>
      <c r="I663">
        <v>-179</v>
      </c>
      <c r="J663">
        <v>140</v>
      </c>
      <c r="K663">
        <v>0</v>
      </c>
      <c r="L663">
        <v>-9.7053784459999992</v>
      </c>
      <c r="M663">
        <v>9.4329985240000003</v>
      </c>
      <c r="N663">
        <v>-2.6549666999999999E-2</v>
      </c>
      <c r="O663">
        <v>-9.1527520340000006</v>
      </c>
      <c r="P663">
        <v>7.1585770100000001</v>
      </c>
      <c r="Q663">
        <v>0</v>
      </c>
      <c r="R663">
        <v>-0.48526892199999999</v>
      </c>
      <c r="S663">
        <v>0.471649926</v>
      </c>
      <c r="T663">
        <v>-1.327483E-3</v>
      </c>
      <c r="U663">
        <v>-0.45763760199999998</v>
      </c>
      <c r="V663">
        <v>0.35792885099999999</v>
      </c>
      <c r="W663">
        <v>0</v>
      </c>
      <c r="X663">
        <v>0.55247735499999995</v>
      </c>
      <c r="Y663">
        <v>3.6546759999999999E-3</v>
      </c>
      <c r="Z663">
        <v>2.6221893999999999E-2</v>
      </c>
      <c r="AA663">
        <v>0.47086751100000002</v>
      </c>
      <c r="AB663">
        <v>3.3236250000000002E-2</v>
      </c>
      <c r="AC663">
        <v>0.174927634</v>
      </c>
    </row>
    <row r="664" spans="1:29" x14ac:dyDescent="0.3">
      <c r="A664">
        <v>6.62</v>
      </c>
      <c r="B664">
        <v>28.2</v>
      </c>
      <c r="C664">
        <v>-170</v>
      </c>
      <c r="D664">
        <v>170</v>
      </c>
      <c r="E664">
        <v>0</v>
      </c>
      <c r="F664">
        <v>-189.7692308</v>
      </c>
      <c r="G664">
        <v>188.75</v>
      </c>
      <c r="H664">
        <v>-0.48076923100000002</v>
      </c>
      <c r="I664">
        <v>-146</v>
      </c>
      <c r="J664">
        <v>179</v>
      </c>
      <c r="K664">
        <v>0</v>
      </c>
      <c r="L664">
        <v>-9.7034118039999999</v>
      </c>
      <c r="M664">
        <v>9.6512957900000007</v>
      </c>
      <c r="N664">
        <v>-2.4583025000000001E-2</v>
      </c>
      <c r="O664">
        <v>-7.4653731680000002</v>
      </c>
      <c r="P664">
        <v>9.1527520340000006</v>
      </c>
      <c r="Q664">
        <v>0</v>
      </c>
      <c r="R664">
        <v>-0.48517059000000001</v>
      </c>
      <c r="S664">
        <v>0.48256479000000002</v>
      </c>
      <c r="T664">
        <v>-1.2291509999999999E-3</v>
      </c>
      <c r="U664">
        <v>-0.37326865799999998</v>
      </c>
      <c r="V664">
        <v>0.45763760199999998</v>
      </c>
      <c r="W664">
        <v>0</v>
      </c>
      <c r="X664">
        <v>0.55872228199999996</v>
      </c>
      <c r="Y664" s="1">
        <v>4.9200000000000003E-5</v>
      </c>
      <c r="Z664">
        <v>6.727986E-3</v>
      </c>
      <c r="AA664">
        <v>0.47972395299999998</v>
      </c>
      <c r="AB664">
        <v>-2.8122980999999998E-2</v>
      </c>
      <c r="AC664">
        <v>-0.14801569000000001</v>
      </c>
    </row>
    <row r="665" spans="1:29" x14ac:dyDescent="0.3">
      <c r="A665">
        <v>6.63</v>
      </c>
      <c r="B665">
        <v>28.2</v>
      </c>
      <c r="C665">
        <v>-170</v>
      </c>
      <c r="D665">
        <v>170</v>
      </c>
      <c r="E665">
        <v>0</v>
      </c>
      <c r="F665">
        <v>-186.4038462</v>
      </c>
      <c r="G665">
        <v>188</v>
      </c>
      <c r="H665">
        <v>0</v>
      </c>
      <c r="I665">
        <v>-177</v>
      </c>
      <c r="J665">
        <v>186</v>
      </c>
      <c r="K665">
        <v>2</v>
      </c>
      <c r="L665">
        <v>-9.5313306260000008</v>
      </c>
      <c r="M665">
        <v>9.6129462710000002</v>
      </c>
      <c r="N665">
        <v>0</v>
      </c>
      <c r="O665">
        <v>-9.0504866489999998</v>
      </c>
      <c r="P665">
        <v>9.5106808849999993</v>
      </c>
      <c r="Q665">
        <v>0.102265386</v>
      </c>
      <c r="R665">
        <v>-0.47656653100000002</v>
      </c>
      <c r="S665">
        <v>0.48064731399999999</v>
      </c>
      <c r="T665">
        <v>0</v>
      </c>
      <c r="U665">
        <v>-0.45252433199999997</v>
      </c>
      <c r="V665">
        <v>0.47553404399999999</v>
      </c>
      <c r="W665">
        <v>5.1132690000000001E-3</v>
      </c>
      <c r="X665">
        <v>0.55264767100000001</v>
      </c>
      <c r="Y665">
        <v>-1.360261E-3</v>
      </c>
      <c r="Z665">
        <v>-7.1592670000000004E-3</v>
      </c>
      <c r="AA665">
        <v>0.535814754</v>
      </c>
      <c r="AB665">
        <v>-4.2610579999999999E-3</v>
      </c>
      <c r="AC665">
        <v>-4.9338563000000002E-2</v>
      </c>
    </row>
    <row r="666" spans="1:29" x14ac:dyDescent="0.3">
      <c r="A666">
        <v>6.64</v>
      </c>
      <c r="B666">
        <v>28.2</v>
      </c>
      <c r="C666">
        <v>-170</v>
      </c>
      <c r="D666">
        <v>170</v>
      </c>
      <c r="E666">
        <v>0</v>
      </c>
      <c r="F666">
        <v>-181.7307692</v>
      </c>
      <c r="G666">
        <v>184.3653846</v>
      </c>
      <c r="H666">
        <v>0.46153846199999998</v>
      </c>
      <c r="I666">
        <v>-355</v>
      </c>
      <c r="J666">
        <v>189</v>
      </c>
      <c r="K666">
        <v>0</v>
      </c>
      <c r="L666">
        <v>-9.2923836190000006</v>
      </c>
      <c r="M666">
        <v>9.4270985980000006</v>
      </c>
      <c r="N666">
        <v>2.3599703999999999E-2</v>
      </c>
      <c r="O666">
        <v>-18.152105989999999</v>
      </c>
      <c r="P666">
        <v>9.6640789639999998</v>
      </c>
      <c r="Q666">
        <v>0</v>
      </c>
      <c r="R666">
        <v>-0.46461918099999999</v>
      </c>
      <c r="S666">
        <v>0.47135493000000001</v>
      </c>
      <c r="T666">
        <v>1.1799849999999999E-3</v>
      </c>
      <c r="U666">
        <v>-0.90760529899999998</v>
      </c>
      <c r="V666">
        <v>0.48320394799999999</v>
      </c>
      <c r="W666">
        <v>0</v>
      </c>
      <c r="X666">
        <v>0.54038490500000003</v>
      </c>
      <c r="Y666">
        <v>-1.458593E-3</v>
      </c>
      <c r="Z666">
        <v>-1.3887253E-2</v>
      </c>
      <c r="AA666">
        <v>0.80298409400000004</v>
      </c>
      <c r="AB666">
        <v>0.141467117</v>
      </c>
      <c r="AC666">
        <v>0.74456377399999996</v>
      </c>
    </row>
    <row r="667" spans="1:29" x14ac:dyDescent="0.3">
      <c r="A667">
        <v>6.65</v>
      </c>
      <c r="B667">
        <v>28.2</v>
      </c>
      <c r="C667">
        <v>-170</v>
      </c>
      <c r="D667">
        <v>170</v>
      </c>
      <c r="E667">
        <v>0</v>
      </c>
      <c r="F667">
        <v>-174.7692308</v>
      </c>
      <c r="G667">
        <v>179.80769230000001</v>
      </c>
      <c r="H667">
        <v>0.82692307700000001</v>
      </c>
      <c r="I667">
        <v>-182</v>
      </c>
      <c r="J667">
        <v>342</v>
      </c>
      <c r="K667">
        <v>-8</v>
      </c>
      <c r="L667">
        <v>-8.9364214099999995</v>
      </c>
      <c r="M667">
        <v>9.1940515170000001</v>
      </c>
      <c r="N667">
        <v>4.2282804E-2</v>
      </c>
      <c r="O667">
        <v>-9.3061501129999993</v>
      </c>
      <c r="P667">
        <v>17.487380980000001</v>
      </c>
      <c r="Q667">
        <v>-0.40906154300000003</v>
      </c>
      <c r="R667">
        <v>-0.44682107100000001</v>
      </c>
      <c r="S667">
        <v>0.45970257599999997</v>
      </c>
      <c r="T667">
        <v>2.11414E-3</v>
      </c>
      <c r="U667">
        <v>-0.46530750599999998</v>
      </c>
      <c r="V667">
        <v>0.87436904900000001</v>
      </c>
      <c r="W667">
        <v>-2.0453077E-2</v>
      </c>
      <c r="X667">
        <v>0.52338167099999999</v>
      </c>
      <c r="Y667">
        <v>-2.8844080000000002E-3</v>
      </c>
      <c r="Z667">
        <v>-2.6308149999999999E-2</v>
      </c>
      <c r="AA667">
        <v>0.77346261999999999</v>
      </c>
      <c r="AB667">
        <v>-0.149989233</v>
      </c>
      <c r="AC667">
        <v>-0.68176923899999997</v>
      </c>
    </row>
    <row r="668" spans="1:29" x14ac:dyDescent="0.3">
      <c r="A668">
        <v>6.66</v>
      </c>
      <c r="B668">
        <v>28.2</v>
      </c>
      <c r="C668">
        <v>-170</v>
      </c>
      <c r="D668">
        <v>170</v>
      </c>
      <c r="E668">
        <v>0</v>
      </c>
      <c r="F668">
        <v>-173.2692308</v>
      </c>
      <c r="G668">
        <v>176.6346154</v>
      </c>
      <c r="H668">
        <v>0.98076923100000002</v>
      </c>
      <c r="I668">
        <v>-151</v>
      </c>
      <c r="J668">
        <v>0</v>
      </c>
      <c r="K668">
        <v>0</v>
      </c>
      <c r="L668">
        <v>-8.8597223710000002</v>
      </c>
      <c r="M668">
        <v>9.0318035489999993</v>
      </c>
      <c r="N668">
        <v>5.0149371999999998E-2</v>
      </c>
      <c r="O668">
        <v>-7.7210366319999997</v>
      </c>
      <c r="P668">
        <v>0</v>
      </c>
      <c r="Q668">
        <v>0</v>
      </c>
      <c r="R668">
        <v>-0.44298611900000001</v>
      </c>
      <c r="S668">
        <v>0.45159017699999998</v>
      </c>
      <c r="T668">
        <v>2.507469E-3</v>
      </c>
      <c r="U668">
        <v>-0.38605183199999998</v>
      </c>
      <c r="V668">
        <v>0</v>
      </c>
      <c r="W668">
        <v>0</v>
      </c>
      <c r="X668">
        <v>0.51648386499999999</v>
      </c>
      <c r="Y668">
        <v>-1.196374E-3</v>
      </c>
      <c r="Z668">
        <v>-1.9493908000000001E-2</v>
      </c>
      <c r="AA668">
        <v>0.22288712899999999</v>
      </c>
      <c r="AB668">
        <v>0.12868394399999999</v>
      </c>
      <c r="AC668">
        <v>0.67728391499999996</v>
      </c>
    </row>
    <row r="669" spans="1:29" x14ac:dyDescent="0.3">
      <c r="A669">
        <v>6.67</v>
      </c>
      <c r="B669">
        <v>28.2</v>
      </c>
      <c r="C669">
        <v>0</v>
      </c>
      <c r="D669">
        <v>0</v>
      </c>
      <c r="E669">
        <v>0</v>
      </c>
      <c r="F669">
        <v>-168.7307692</v>
      </c>
      <c r="G669">
        <v>175.07692309999999</v>
      </c>
      <c r="H669">
        <v>0.94230769199999997</v>
      </c>
      <c r="I669">
        <v>-172</v>
      </c>
      <c r="J669">
        <v>355</v>
      </c>
      <c r="K669">
        <v>-2</v>
      </c>
      <c r="L669">
        <v>-8.6276586109999993</v>
      </c>
      <c r="M669">
        <v>8.9521545469999992</v>
      </c>
      <c r="N669">
        <v>4.818273E-2</v>
      </c>
      <c r="O669">
        <v>-8.7948231840000002</v>
      </c>
      <c r="P669">
        <v>18.152105989999999</v>
      </c>
      <c r="Q669">
        <v>-0.102265386</v>
      </c>
      <c r="R669">
        <v>-0.43138293100000003</v>
      </c>
      <c r="S669">
        <v>0.44760772700000001</v>
      </c>
      <c r="T669">
        <v>2.4091360000000001E-3</v>
      </c>
      <c r="U669">
        <v>-0.43974115899999999</v>
      </c>
      <c r="V669">
        <v>0.90760529899999998</v>
      </c>
      <c r="W669">
        <v>-5.1132690000000001E-3</v>
      </c>
      <c r="X669">
        <v>0.50748549300000001</v>
      </c>
      <c r="Y669">
        <v>-3.8021750000000001E-3</v>
      </c>
      <c r="Z669">
        <v>-3.2691111000000002E-2</v>
      </c>
      <c r="AA669">
        <v>0.77789084100000006</v>
      </c>
      <c r="AB669">
        <v>-0.15936355999999999</v>
      </c>
      <c r="AC669">
        <v>-0.81184363299999995</v>
      </c>
    </row>
    <row r="670" spans="1:29" x14ac:dyDescent="0.3">
      <c r="A670">
        <v>6.68</v>
      </c>
      <c r="B670">
        <v>28.2</v>
      </c>
      <c r="C670">
        <v>0</v>
      </c>
      <c r="D670">
        <v>0</v>
      </c>
      <c r="E670">
        <v>0</v>
      </c>
      <c r="F670">
        <v>-164.82692309999999</v>
      </c>
      <c r="G670">
        <v>173.57692309999999</v>
      </c>
      <c r="H670">
        <v>0.92307692299999999</v>
      </c>
      <c r="I670">
        <v>-174</v>
      </c>
      <c r="J670">
        <v>169</v>
      </c>
      <c r="K670">
        <v>0</v>
      </c>
      <c r="L670">
        <v>-8.4280444439999993</v>
      </c>
      <c r="M670">
        <v>8.8754555069999999</v>
      </c>
      <c r="N670">
        <v>4.7199408999999998E-2</v>
      </c>
      <c r="O670">
        <v>-8.8970885699999993</v>
      </c>
      <c r="P670">
        <v>8.6414251049999997</v>
      </c>
      <c r="Q670">
        <v>0</v>
      </c>
      <c r="R670">
        <v>-0.42140222199999999</v>
      </c>
      <c r="S670">
        <v>0.44377277500000001</v>
      </c>
      <c r="T670">
        <v>2.3599699999999999E-3</v>
      </c>
      <c r="U670">
        <v>-0.44485442800000002</v>
      </c>
      <c r="V670">
        <v>0.43207125499999999</v>
      </c>
      <c r="W670">
        <v>0</v>
      </c>
      <c r="X670">
        <v>0.49950901800000003</v>
      </c>
      <c r="Y670">
        <v>-5.8835370000000003E-3</v>
      </c>
      <c r="Z670">
        <v>-4.3386884000000001E-2</v>
      </c>
      <c r="AA670">
        <v>0.50629327999999996</v>
      </c>
      <c r="AB670">
        <v>4.2610579999999999E-3</v>
      </c>
      <c r="AC670">
        <v>2.2426620000000001E-2</v>
      </c>
    </row>
    <row r="671" spans="1:29" x14ac:dyDescent="0.3">
      <c r="A671">
        <v>6.69</v>
      </c>
      <c r="B671">
        <v>28.2</v>
      </c>
      <c r="C671">
        <v>0</v>
      </c>
      <c r="D671">
        <v>0</v>
      </c>
      <c r="E671">
        <v>0</v>
      </c>
      <c r="F671">
        <v>-161.4807692</v>
      </c>
      <c r="G671">
        <v>169.80769230000001</v>
      </c>
      <c r="H671">
        <v>0.88461538500000003</v>
      </c>
      <c r="I671">
        <v>-182</v>
      </c>
      <c r="J671">
        <v>179</v>
      </c>
      <c r="K671">
        <v>12</v>
      </c>
      <c r="L671">
        <v>-8.2569465869999998</v>
      </c>
      <c r="M671">
        <v>8.6827245879999992</v>
      </c>
      <c r="N671">
        <v>4.5232767E-2</v>
      </c>
      <c r="O671">
        <v>-9.3061501129999993</v>
      </c>
      <c r="P671">
        <v>9.1527520340000006</v>
      </c>
      <c r="Q671">
        <v>0.613592315</v>
      </c>
      <c r="R671">
        <v>-0.41284732899999999</v>
      </c>
      <c r="S671">
        <v>0.43413622899999998</v>
      </c>
      <c r="T671">
        <v>2.2616379999999998E-3</v>
      </c>
      <c r="U671">
        <v>-0.46530750599999998</v>
      </c>
      <c r="V671">
        <v>0.45763760199999998</v>
      </c>
      <c r="W671">
        <v>3.0679616E-2</v>
      </c>
      <c r="X671">
        <v>0.48900618600000001</v>
      </c>
      <c r="Y671">
        <v>-5.5885409999999998E-3</v>
      </c>
      <c r="Z671">
        <v>-4.1316734000000001E-2</v>
      </c>
      <c r="AA671">
        <v>0.53286260600000002</v>
      </c>
      <c r="AB671">
        <v>2.3009712000000002E-2</v>
      </c>
      <c r="AC671">
        <v>-4.0367914999999997E-2</v>
      </c>
    </row>
    <row r="672" spans="1:29" x14ac:dyDescent="0.3">
      <c r="A672">
        <v>6.7</v>
      </c>
      <c r="B672">
        <v>28.2</v>
      </c>
      <c r="C672">
        <v>0</v>
      </c>
      <c r="D672">
        <v>0</v>
      </c>
      <c r="E672">
        <v>0</v>
      </c>
      <c r="F672">
        <v>-153.5</v>
      </c>
      <c r="G672">
        <v>163.92307690000001</v>
      </c>
      <c r="H672">
        <v>0.82692307700000001</v>
      </c>
      <c r="I672">
        <v>-148</v>
      </c>
      <c r="J672">
        <v>129</v>
      </c>
      <c r="K672">
        <v>0</v>
      </c>
      <c r="L672">
        <v>-7.8488683650000004</v>
      </c>
      <c r="M672">
        <v>8.3818283559999998</v>
      </c>
      <c r="N672">
        <v>4.2282804E-2</v>
      </c>
      <c r="O672">
        <v>-7.5676385540000002</v>
      </c>
      <c r="P672">
        <v>6.5961173879999997</v>
      </c>
      <c r="Q672">
        <v>0</v>
      </c>
      <c r="R672">
        <v>-0.39244341799999999</v>
      </c>
      <c r="S672">
        <v>0.41909141799999999</v>
      </c>
      <c r="T672">
        <v>2.11414E-3</v>
      </c>
      <c r="U672">
        <v>-0.37838192799999998</v>
      </c>
      <c r="V672">
        <v>0.32980586899999997</v>
      </c>
      <c r="W672">
        <v>0</v>
      </c>
      <c r="X672">
        <v>0.46853985599999998</v>
      </c>
      <c r="Y672">
        <v>-7.4732399999999999E-3</v>
      </c>
      <c r="Z672">
        <v>-5.0459893999999998E-2</v>
      </c>
      <c r="AA672">
        <v>0.40887241499999999</v>
      </c>
      <c r="AB672">
        <v>1.6192018999999998E-2</v>
      </c>
      <c r="AC672">
        <v>8.5221155000000007E-2</v>
      </c>
    </row>
    <row r="673" spans="1:29" x14ac:dyDescent="0.3">
      <c r="A673">
        <v>6.71</v>
      </c>
      <c r="B673">
        <v>28.2</v>
      </c>
      <c r="C673">
        <v>0</v>
      </c>
      <c r="D673">
        <v>0</v>
      </c>
      <c r="E673">
        <v>0</v>
      </c>
      <c r="F673">
        <v>-140.5192308</v>
      </c>
      <c r="G673">
        <v>154.96153849999999</v>
      </c>
      <c r="H673">
        <v>0.98076923100000002</v>
      </c>
      <c r="I673">
        <v>-107</v>
      </c>
      <c r="J673">
        <v>112</v>
      </c>
      <c r="K673">
        <v>9</v>
      </c>
      <c r="L673">
        <v>-7.1851266779999996</v>
      </c>
      <c r="M673">
        <v>7.9236007620000004</v>
      </c>
      <c r="N673">
        <v>5.0149371999999998E-2</v>
      </c>
      <c r="O673">
        <v>-5.4711981429999996</v>
      </c>
      <c r="P673">
        <v>5.7268616080000001</v>
      </c>
      <c r="Q673">
        <v>0.46019423599999998</v>
      </c>
      <c r="R673">
        <v>-0.35925633400000001</v>
      </c>
      <c r="S673">
        <v>0.39618003800000001</v>
      </c>
      <c r="T673">
        <v>2.507469E-3</v>
      </c>
      <c r="U673">
        <v>-0.27355990699999999</v>
      </c>
      <c r="V673">
        <v>0.28634308000000003</v>
      </c>
      <c r="W673">
        <v>2.3009712000000002E-2</v>
      </c>
      <c r="X673">
        <v>0.436151393</v>
      </c>
      <c r="Y673">
        <v>-1.0636256E-2</v>
      </c>
      <c r="Z673">
        <v>-6.9177496000000005E-2</v>
      </c>
      <c r="AA673">
        <v>0.323260141</v>
      </c>
      <c r="AB673">
        <v>1.107875E-2</v>
      </c>
      <c r="AC673">
        <v>-6.2794534999999999E-2</v>
      </c>
    </row>
    <row r="674" spans="1:29" x14ac:dyDescent="0.3">
      <c r="A674">
        <v>6.72</v>
      </c>
      <c r="B674">
        <v>28.2</v>
      </c>
      <c r="C674">
        <v>0</v>
      </c>
      <c r="D674">
        <v>0</v>
      </c>
      <c r="E674">
        <v>0</v>
      </c>
      <c r="F674">
        <v>-131.1346154</v>
      </c>
      <c r="G674">
        <v>146.78846150000001</v>
      </c>
      <c r="H674">
        <v>1.307692308</v>
      </c>
      <c r="I674">
        <v>-104</v>
      </c>
      <c r="J674">
        <v>143</v>
      </c>
      <c r="K674">
        <v>0</v>
      </c>
      <c r="L674">
        <v>-6.7052660209999999</v>
      </c>
      <c r="M674">
        <v>7.505689329</v>
      </c>
      <c r="N674">
        <v>6.6865829000000002E-2</v>
      </c>
      <c r="O674">
        <v>-5.3178000650000001</v>
      </c>
      <c r="P674">
        <v>7.3119750889999997</v>
      </c>
      <c r="Q674">
        <v>0</v>
      </c>
      <c r="R674">
        <v>-0.33526330100000001</v>
      </c>
      <c r="S674">
        <v>0.37528446599999998</v>
      </c>
      <c r="T674">
        <v>3.343291E-3</v>
      </c>
      <c r="U674">
        <v>-0.26589000299999999</v>
      </c>
      <c r="V674">
        <v>0.36559875400000003</v>
      </c>
      <c r="W674">
        <v>0</v>
      </c>
      <c r="X674">
        <v>0.41023494500000002</v>
      </c>
      <c r="Y674">
        <v>-1.1111528000000001E-2</v>
      </c>
      <c r="Z674">
        <v>-7.6077994999999995E-2</v>
      </c>
      <c r="AA674">
        <v>0.36459020399999997</v>
      </c>
      <c r="AB674">
        <v>-3.3236250000000002E-2</v>
      </c>
      <c r="AC674">
        <v>-0.174927634</v>
      </c>
    </row>
    <row r="675" spans="1:29" x14ac:dyDescent="0.3">
      <c r="A675">
        <v>6.73</v>
      </c>
      <c r="B675">
        <v>28.2</v>
      </c>
      <c r="C675">
        <v>0</v>
      </c>
      <c r="D675">
        <v>0</v>
      </c>
      <c r="E675">
        <v>0</v>
      </c>
      <c r="F675">
        <v>-125.5192308</v>
      </c>
      <c r="G675">
        <v>141.3846154</v>
      </c>
      <c r="H675">
        <v>1.5</v>
      </c>
      <c r="I675">
        <v>-118</v>
      </c>
      <c r="J675">
        <v>148</v>
      </c>
      <c r="K675">
        <v>-1</v>
      </c>
      <c r="L675">
        <v>-6.418136284</v>
      </c>
      <c r="M675">
        <v>7.2293761229999998</v>
      </c>
      <c r="N675">
        <v>7.6699038999999997E-2</v>
      </c>
      <c r="O675">
        <v>-6.0336577660000001</v>
      </c>
      <c r="P675">
        <v>7.5676385540000002</v>
      </c>
      <c r="Q675">
        <v>-5.1132693E-2</v>
      </c>
      <c r="R675">
        <v>-0.32090681399999998</v>
      </c>
      <c r="S675">
        <v>0.36146880599999998</v>
      </c>
      <c r="T675">
        <v>3.834952E-3</v>
      </c>
      <c r="U675">
        <v>-0.30168288799999998</v>
      </c>
      <c r="V675">
        <v>0.37838192799999998</v>
      </c>
      <c r="W675">
        <v>-2.5566349999999998E-3</v>
      </c>
      <c r="X675">
        <v>0.39396974800000001</v>
      </c>
      <c r="Y675">
        <v>-1.0964029E-2</v>
      </c>
      <c r="Z675">
        <v>-7.7889374999999997E-2</v>
      </c>
      <c r="AA675">
        <v>0.392635605</v>
      </c>
      <c r="AB675">
        <v>-2.727077E-2</v>
      </c>
      <c r="AC675">
        <v>-0.13007439400000001</v>
      </c>
    </row>
    <row r="676" spans="1:29" x14ac:dyDescent="0.3">
      <c r="A676">
        <v>6.74</v>
      </c>
      <c r="B676">
        <v>28.2</v>
      </c>
      <c r="C676">
        <v>0</v>
      </c>
      <c r="D676">
        <v>0</v>
      </c>
      <c r="E676">
        <v>0</v>
      </c>
      <c r="F676">
        <v>-119.0384615</v>
      </c>
      <c r="G676">
        <v>131.32692309999999</v>
      </c>
      <c r="H676">
        <v>1.576923077</v>
      </c>
      <c r="I676">
        <v>-118</v>
      </c>
      <c r="J676">
        <v>138</v>
      </c>
      <c r="K676">
        <v>0</v>
      </c>
      <c r="L676">
        <v>-6.0867571009999999</v>
      </c>
      <c r="M676">
        <v>6.7150992309999999</v>
      </c>
      <c r="N676">
        <v>8.0632323000000006E-2</v>
      </c>
      <c r="O676">
        <v>-6.0336577660000001</v>
      </c>
      <c r="P676">
        <v>7.0563116240000001</v>
      </c>
      <c r="Q676">
        <v>0</v>
      </c>
      <c r="R676">
        <v>-0.30433785499999999</v>
      </c>
      <c r="S676">
        <v>0.33575496199999999</v>
      </c>
      <c r="T676">
        <v>4.031616E-3</v>
      </c>
      <c r="U676">
        <v>-0.30168288799999998</v>
      </c>
      <c r="V676">
        <v>0.35281558099999999</v>
      </c>
      <c r="W676">
        <v>0</v>
      </c>
      <c r="X676">
        <v>0.36955776000000001</v>
      </c>
      <c r="Y676">
        <v>-7.7846249999999999E-3</v>
      </c>
      <c r="Z676">
        <v>-6.2190742E-2</v>
      </c>
      <c r="AA676">
        <v>0.37787486799999997</v>
      </c>
      <c r="AB676">
        <v>-1.7044231E-2</v>
      </c>
      <c r="AC676">
        <v>-8.9706479000000006E-2</v>
      </c>
    </row>
    <row r="677" spans="1:29" x14ac:dyDescent="0.3">
      <c r="A677">
        <v>6.75</v>
      </c>
      <c r="B677">
        <v>28.2</v>
      </c>
      <c r="C677">
        <v>0</v>
      </c>
      <c r="D677">
        <v>0</v>
      </c>
      <c r="E677">
        <v>0</v>
      </c>
      <c r="F677">
        <v>-111.2692308</v>
      </c>
      <c r="G677">
        <v>120.4615385</v>
      </c>
      <c r="H677">
        <v>1.384615385</v>
      </c>
      <c r="I677">
        <v>-120</v>
      </c>
      <c r="J677">
        <v>127</v>
      </c>
      <c r="K677">
        <v>0</v>
      </c>
      <c r="L677">
        <v>-5.6894954090000001</v>
      </c>
      <c r="M677">
        <v>6.1595228559999997</v>
      </c>
      <c r="N677">
        <v>7.0799112999999997E-2</v>
      </c>
      <c r="O677">
        <v>-6.1359231520000002</v>
      </c>
      <c r="P677">
        <v>6.4938520019999997</v>
      </c>
      <c r="Q677">
        <v>0</v>
      </c>
      <c r="R677">
        <v>-0.28447476999999999</v>
      </c>
      <c r="S677">
        <v>0.30797614299999998</v>
      </c>
      <c r="T677">
        <v>3.5399559999999999E-3</v>
      </c>
      <c r="U677">
        <v>-0.30679615799999999</v>
      </c>
      <c r="V677">
        <v>0.3246926</v>
      </c>
      <c r="W677">
        <v>0</v>
      </c>
      <c r="X677">
        <v>0.34205169400000002</v>
      </c>
      <c r="Y677">
        <v>-5.4738199999999999E-3</v>
      </c>
      <c r="Z677">
        <v>-4.7440926000000001E-2</v>
      </c>
      <c r="AA677">
        <v>0.36459020399999997</v>
      </c>
      <c r="AB677">
        <v>-5.9654809999999999E-3</v>
      </c>
      <c r="AC677">
        <v>-3.1397267999999999E-2</v>
      </c>
    </row>
    <row r="678" spans="1:29" x14ac:dyDescent="0.3">
      <c r="A678">
        <v>6.76</v>
      </c>
      <c r="B678">
        <v>28.2</v>
      </c>
      <c r="C678">
        <v>0</v>
      </c>
      <c r="D678">
        <v>0</v>
      </c>
      <c r="E678">
        <v>0</v>
      </c>
      <c r="F678">
        <v>-103.25</v>
      </c>
      <c r="G678">
        <v>113.7692308</v>
      </c>
      <c r="H678">
        <v>0.92307692299999999</v>
      </c>
      <c r="I678">
        <v>-116</v>
      </c>
      <c r="J678">
        <v>96</v>
      </c>
      <c r="K678">
        <v>0</v>
      </c>
      <c r="L678">
        <v>-5.2794505450000004</v>
      </c>
      <c r="M678">
        <v>5.8173271419999999</v>
      </c>
      <c r="N678">
        <v>4.7199408999999998E-2</v>
      </c>
      <c r="O678">
        <v>-5.9313923800000001</v>
      </c>
      <c r="P678">
        <v>4.9087385210000001</v>
      </c>
      <c r="Q678">
        <v>0</v>
      </c>
      <c r="R678">
        <v>-0.26397252700000001</v>
      </c>
      <c r="S678">
        <v>0.29086635700000002</v>
      </c>
      <c r="T678">
        <v>2.3599699999999999E-3</v>
      </c>
      <c r="U678">
        <v>-0.29656961900000001</v>
      </c>
      <c r="V678">
        <v>0.245436926</v>
      </c>
      <c r="W678">
        <v>0</v>
      </c>
      <c r="X678">
        <v>0.320336379</v>
      </c>
      <c r="Y678">
        <v>-7.3912960000000003E-3</v>
      </c>
      <c r="Z678">
        <v>-5.1322457000000002E-2</v>
      </c>
      <c r="AA678">
        <v>0.31292762499999999</v>
      </c>
      <c r="AB678">
        <v>1.7044231E-2</v>
      </c>
      <c r="AC678">
        <v>8.9706479000000006E-2</v>
      </c>
    </row>
    <row r="679" spans="1:29" x14ac:dyDescent="0.3">
      <c r="A679">
        <v>6.77</v>
      </c>
      <c r="B679">
        <v>28.2</v>
      </c>
      <c r="C679">
        <v>0</v>
      </c>
      <c r="D679">
        <v>0</v>
      </c>
      <c r="E679">
        <v>0</v>
      </c>
      <c r="F679">
        <v>-97.096153849999993</v>
      </c>
      <c r="G679">
        <v>109.2884615</v>
      </c>
      <c r="H679">
        <v>0.51923076899999998</v>
      </c>
      <c r="I679">
        <v>-88</v>
      </c>
      <c r="J679">
        <v>115</v>
      </c>
      <c r="K679">
        <v>1</v>
      </c>
      <c r="L679">
        <v>-4.9647878189999997</v>
      </c>
      <c r="M679">
        <v>5.5882133449999998</v>
      </c>
      <c r="N679">
        <v>2.6549666999999999E-2</v>
      </c>
      <c r="O679">
        <v>-4.4996769780000001</v>
      </c>
      <c r="P679">
        <v>5.8802596869999997</v>
      </c>
      <c r="Q679">
        <v>5.1132693E-2</v>
      </c>
      <c r="R679">
        <v>-0.248239391</v>
      </c>
      <c r="S679">
        <v>0.279410667</v>
      </c>
      <c r="T679">
        <v>1.327483E-3</v>
      </c>
      <c r="U679">
        <v>-0.22498384900000001</v>
      </c>
      <c r="V679">
        <v>0.29401298399999998</v>
      </c>
      <c r="W679">
        <v>2.5566349999999998E-3</v>
      </c>
      <c r="X679">
        <v>0.30463890300000002</v>
      </c>
      <c r="Y679">
        <v>-9.5054370000000003E-3</v>
      </c>
      <c r="Z679">
        <v>-5.7015367999999997E-2</v>
      </c>
      <c r="AA679">
        <v>0.29964296099999999</v>
      </c>
      <c r="AB679">
        <v>-2.1305289000000002E-2</v>
      </c>
      <c r="AC679">
        <v>-0.12558907</v>
      </c>
    </row>
    <row r="680" spans="1:29" x14ac:dyDescent="0.3">
      <c r="A680">
        <v>6.78</v>
      </c>
      <c r="B680">
        <v>28.2</v>
      </c>
      <c r="C680">
        <v>0</v>
      </c>
      <c r="D680">
        <v>0</v>
      </c>
      <c r="E680">
        <v>0</v>
      </c>
      <c r="F680">
        <v>-93.019230769999993</v>
      </c>
      <c r="G680">
        <v>105.5961538</v>
      </c>
      <c r="H680">
        <v>0.17307692299999999</v>
      </c>
      <c r="I680">
        <v>-102</v>
      </c>
      <c r="J680">
        <v>114</v>
      </c>
      <c r="K680">
        <v>0</v>
      </c>
      <c r="L680">
        <v>-4.7563237630000001</v>
      </c>
      <c r="M680">
        <v>5.3994157090000003</v>
      </c>
      <c r="N680">
        <v>8.8498889999999997E-3</v>
      </c>
      <c r="O680">
        <v>-5.2155346790000001</v>
      </c>
      <c r="P680">
        <v>5.8291269940000001</v>
      </c>
      <c r="Q680">
        <v>0</v>
      </c>
      <c r="R680">
        <v>-0.23781618800000001</v>
      </c>
      <c r="S680">
        <v>0.26997078499999999</v>
      </c>
      <c r="T680">
        <v>4.4249399999999998E-4</v>
      </c>
      <c r="U680">
        <v>-0.26077673400000001</v>
      </c>
      <c r="V680">
        <v>0.29145634999999998</v>
      </c>
      <c r="W680">
        <v>0</v>
      </c>
      <c r="X680">
        <v>0.29317094599999999</v>
      </c>
      <c r="Y680">
        <v>-1.0423203000000001E-2</v>
      </c>
      <c r="Z680">
        <v>-5.7187880000000003E-2</v>
      </c>
      <c r="AA680">
        <v>0.31883191900000002</v>
      </c>
      <c r="AB680">
        <v>-1.0226539E-2</v>
      </c>
      <c r="AC680">
        <v>-5.3823887000000001E-2</v>
      </c>
    </row>
    <row r="681" spans="1:29" x14ac:dyDescent="0.3">
      <c r="A681">
        <v>6.79</v>
      </c>
      <c r="B681">
        <v>28.2</v>
      </c>
      <c r="C681">
        <v>0</v>
      </c>
      <c r="D681">
        <v>0</v>
      </c>
      <c r="E681">
        <v>0</v>
      </c>
      <c r="F681">
        <v>-89.019230769999993</v>
      </c>
      <c r="G681">
        <v>100.2884615</v>
      </c>
      <c r="H681">
        <v>1.9230769000000002E-2</v>
      </c>
      <c r="I681">
        <v>-90</v>
      </c>
      <c r="J681">
        <v>105</v>
      </c>
      <c r="K681">
        <v>0</v>
      </c>
      <c r="L681">
        <v>-4.5517929920000002</v>
      </c>
      <c r="M681">
        <v>5.1280191080000002</v>
      </c>
      <c r="N681">
        <v>9.8332100000000011E-4</v>
      </c>
      <c r="O681">
        <v>-4.6019423640000001</v>
      </c>
      <c r="P681">
        <v>5.3689327579999997</v>
      </c>
      <c r="Q681">
        <v>0</v>
      </c>
      <c r="R681">
        <v>-0.22758965</v>
      </c>
      <c r="S681">
        <v>0.25640095499999999</v>
      </c>
      <c r="T681" s="1">
        <v>4.9200000000000003E-5</v>
      </c>
      <c r="U681">
        <v>-0.23009711799999999</v>
      </c>
      <c r="V681">
        <v>0.26844663800000002</v>
      </c>
      <c r="W681">
        <v>0</v>
      </c>
      <c r="X681">
        <v>0.27943210600000001</v>
      </c>
      <c r="Y681">
        <v>-9.5709909999999992E-3</v>
      </c>
      <c r="Z681">
        <v>-5.0632406999999997E-2</v>
      </c>
      <c r="AA681">
        <v>0.287834372</v>
      </c>
      <c r="AB681">
        <v>-1.2783173E-2</v>
      </c>
      <c r="AC681">
        <v>-6.7279858999999997E-2</v>
      </c>
    </row>
    <row r="682" spans="1:29" x14ac:dyDescent="0.3">
      <c r="A682">
        <v>6.8</v>
      </c>
      <c r="B682">
        <v>28.2</v>
      </c>
      <c r="C682">
        <v>0</v>
      </c>
      <c r="D682">
        <v>0</v>
      </c>
      <c r="E682">
        <v>0</v>
      </c>
      <c r="F682">
        <v>-84</v>
      </c>
      <c r="G682">
        <v>93.61538462</v>
      </c>
      <c r="H682">
        <v>5.7692307999999998E-2</v>
      </c>
      <c r="I682">
        <v>-82</v>
      </c>
      <c r="J682">
        <v>92</v>
      </c>
      <c r="K682">
        <v>0</v>
      </c>
      <c r="L682">
        <v>-4.2951462060000001</v>
      </c>
      <c r="M682">
        <v>4.786806715</v>
      </c>
      <c r="N682">
        <v>2.9499629999999999E-3</v>
      </c>
      <c r="O682">
        <v>-4.1928808200000001</v>
      </c>
      <c r="P682">
        <v>4.7042077500000001</v>
      </c>
      <c r="Q682">
        <v>0</v>
      </c>
      <c r="R682">
        <v>-0.21475731000000001</v>
      </c>
      <c r="S682">
        <v>0.23934033599999999</v>
      </c>
      <c r="T682">
        <v>1.47498E-4</v>
      </c>
      <c r="U682">
        <v>-0.209644041</v>
      </c>
      <c r="V682">
        <v>0.23521038699999999</v>
      </c>
      <c r="W682">
        <v>0</v>
      </c>
      <c r="X682">
        <v>0.262173398</v>
      </c>
      <c r="Y682">
        <v>-8.0960100000000007E-3</v>
      </c>
      <c r="Z682">
        <v>-4.3386884000000001E-2</v>
      </c>
      <c r="AA682">
        <v>0.25683682400000002</v>
      </c>
      <c r="AB682">
        <v>-8.5221150000000002E-3</v>
      </c>
      <c r="AC682">
        <v>-4.4853239000000003E-2</v>
      </c>
    </row>
    <row r="683" spans="1:29" x14ac:dyDescent="0.3">
      <c r="A683">
        <v>6.81</v>
      </c>
      <c r="B683">
        <v>28.2</v>
      </c>
      <c r="C683">
        <v>0</v>
      </c>
      <c r="D683">
        <v>0</v>
      </c>
      <c r="E683">
        <v>0</v>
      </c>
      <c r="F683">
        <v>-78.07692308</v>
      </c>
      <c r="G683">
        <v>87.21153846</v>
      </c>
      <c r="H683">
        <v>7.6923077000000006E-2</v>
      </c>
      <c r="I683">
        <v>-78</v>
      </c>
      <c r="J683">
        <v>67</v>
      </c>
      <c r="K683">
        <v>0</v>
      </c>
      <c r="L683">
        <v>-3.992283333</v>
      </c>
      <c r="M683">
        <v>4.4593608160000002</v>
      </c>
      <c r="N683">
        <v>3.9332840000000004E-3</v>
      </c>
      <c r="O683">
        <v>-3.9883500490000001</v>
      </c>
      <c r="P683">
        <v>3.425890426</v>
      </c>
      <c r="Q683">
        <v>0</v>
      </c>
      <c r="R683">
        <v>-0.19961416700000001</v>
      </c>
      <c r="S683">
        <v>0.22296804100000001</v>
      </c>
      <c r="T683">
        <v>1.9666400000000001E-4</v>
      </c>
      <c r="U683">
        <v>-0.199417502</v>
      </c>
      <c r="V683">
        <v>0.17129452100000001</v>
      </c>
      <c r="W683">
        <v>0</v>
      </c>
      <c r="X683">
        <v>0.243977951</v>
      </c>
      <c r="Y683">
        <v>-7.6535149999999996E-3</v>
      </c>
      <c r="Z683">
        <v>-4.1316734000000001E-2</v>
      </c>
      <c r="AA683">
        <v>0.214030687</v>
      </c>
      <c r="AB683">
        <v>9.374327E-3</v>
      </c>
      <c r="AC683">
        <v>4.9338563000000002E-2</v>
      </c>
    </row>
    <row r="684" spans="1:29" x14ac:dyDescent="0.3">
      <c r="A684">
        <v>6.82</v>
      </c>
      <c r="B684">
        <v>28.2</v>
      </c>
      <c r="C684">
        <v>0</v>
      </c>
      <c r="D684">
        <v>0</v>
      </c>
      <c r="E684">
        <v>0</v>
      </c>
      <c r="F684">
        <v>-72.38461538</v>
      </c>
      <c r="G684">
        <v>82.86538462</v>
      </c>
      <c r="H684">
        <v>7.6923077000000006E-2</v>
      </c>
      <c r="I684">
        <v>-60</v>
      </c>
      <c r="J684">
        <v>81</v>
      </c>
      <c r="K684">
        <v>0</v>
      </c>
      <c r="L684">
        <v>-3.7012203110000002</v>
      </c>
      <c r="M684">
        <v>4.2371302660000003</v>
      </c>
      <c r="N684">
        <v>3.9332840000000004E-3</v>
      </c>
      <c r="O684">
        <v>-3.0679615760000001</v>
      </c>
      <c r="P684">
        <v>4.1417481269999996</v>
      </c>
      <c r="Q684">
        <v>0</v>
      </c>
      <c r="R684">
        <v>-0.18506101599999999</v>
      </c>
      <c r="S684">
        <v>0.211856513</v>
      </c>
      <c r="T684">
        <v>1.9666400000000001E-4</v>
      </c>
      <c r="U684">
        <v>-0.15339807899999999</v>
      </c>
      <c r="V684">
        <v>0.207087406</v>
      </c>
      <c r="W684">
        <v>0</v>
      </c>
      <c r="X684">
        <v>0.22916044199999999</v>
      </c>
      <c r="Y684">
        <v>-8.8007229999999999E-3</v>
      </c>
      <c r="Z684">
        <v>-4.7354670000000001E-2</v>
      </c>
      <c r="AA684">
        <v>0.20812639199999999</v>
      </c>
      <c r="AB684">
        <v>-1.7896443000000001E-2</v>
      </c>
      <c r="AC684">
        <v>-9.4191803000000004E-2</v>
      </c>
    </row>
    <row r="685" spans="1:29" x14ac:dyDescent="0.3">
      <c r="A685">
        <v>6.83</v>
      </c>
      <c r="B685">
        <v>28.2</v>
      </c>
      <c r="C685">
        <v>0</v>
      </c>
      <c r="D685">
        <v>0</v>
      </c>
      <c r="E685">
        <v>0</v>
      </c>
      <c r="F685">
        <v>-67.346153849999993</v>
      </c>
      <c r="G685">
        <v>79.346153849999993</v>
      </c>
      <c r="H685">
        <v>5.7692307999999998E-2</v>
      </c>
      <c r="I685">
        <v>-71</v>
      </c>
      <c r="J685">
        <v>79</v>
      </c>
      <c r="K685">
        <v>0</v>
      </c>
      <c r="L685">
        <v>-3.443590205</v>
      </c>
      <c r="M685">
        <v>4.0571825199999996</v>
      </c>
      <c r="N685">
        <v>2.9499629999999999E-3</v>
      </c>
      <c r="O685">
        <v>-3.6304211980000001</v>
      </c>
      <c r="P685">
        <v>4.0394827409999996</v>
      </c>
      <c r="Q685">
        <v>0</v>
      </c>
      <c r="R685">
        <v>-0.17217951000000001</v>
      </c>
      <c r="S685">
        <v>0.202859126</v>
      </c>
      <c r="T685">
        <v>1.47498E-4</v>
      </c>
      <c r="U685">
        <v>-0.18152106000000001</v>
      </c>
      <c r="V685">
        <v>0.201974137</v>
      </c>
      <c r="W685">
        <v>0</v>
      </c>
      <c r="X685">
        <v>0.21652865800000001</v>
      </c>
      <c r="Y685">
        <v>-1.0128206000000001E-2</v>
      </c>
      <c r="Z685">
        <v>-5.4082656E-2</v>
      </c>
      <c r="AA685">
        <v>0.221411055</v>
      </c>
      <c r="AB685">
        <v>-6.8176920000000002E-3</v>
      </c>
      <c r="AC685">
        <v>-3.5882591999999998E-2</v>
      </c>
    </row>
    <row r="686" spans="1:29" x14ac:dyDescent="0.3">
      <c r="A686">
        <v>6.84</v>
      </c>
      <c r="B686">
        <v>28.2</v>
      </c>
      <c r="C686">
        <v>0</v>
      </c>
      <c r="D686">
        <v>0</v>
      </c>
      <c r="E686">
        <v>0</v>
      </c>
      <c r="F686">
        <v>-61.86538462</v>
      </c>
      <c r="G686">
        <v>73.67307692</v>
      </c>
      <c r="H686">
        <v>1.9230769000000002E-2</v>
      </c>
      <c r="I686">
        <v>-63</v>
      </c>
      <c r="J686">
        <v>77</v>
      </c>
      <c r="K686">
        <v>0</v>
      </c>
      <c r="L686">
        <v>-3.1633437149999999</v>
      </c>
      <c r="M686">
        <v>3.7671028190000002</v>
      </c>
      <c r="N686">
        <v>9.8332100000000011E-4</v>
      </c>
      <c r="O686">
        <v>-3.2213596550000001</v>
      </c>
      <c r="P686">
        <v>3.9372173560000001</v>
      </c>
      <c r="Q686">
        <v>0</v>
      </c>
      <c r="R686">
        <v>-0.15816718599999999</v>
      </c>
      <c r="S686">
        <v>0.188355141</v>
      </c>
      <c r="T686" s="1">
        <v>4.9200000000000003E-5</v>
      </c>
      <c r="U686">
        <v>-0.161067983</v>
      </c>
      <c r="V686">
        <v>0.19686086799999999</v>
      </c>
      <c r="W686">
        <v>0</v>
      </c>
      <c r="X686">
        <v>0.20006475900000001</v>
      </c>
      <c r="Y686">
        <v>-1.0029873999999999E-2</v>
      </c>
      <c r="Z686">
        <v>-5.3047581000000003E-2</v>
      </c>
      <c r="AA686">
        <v>0.206650318</v>
      </c>
      <c r="AB686">
        <v>-1.1930962E-2</v>
      </c>
      <c r="AC686">
        <v>-6.2794534999999999E-2</v>
      </c>
    </row>
    <row r="687" spans="1:29" x14ac:dyDescent="0.3">
      <c r="A687">
        <v>6.85</v>
      </c>
      <c r="B687">
        <v>28.2</v>
      </c>
      <c r="C687">
        <v>0</v>
      </c>
      <c r="D687">
        <v>0</v>
      </c>
      <c r="E687">
        <v>0</v>
      </c>
      <c r="F687">
        <v>-56.86538462</v>
      </c>
      <c r="G687">
        <v>67.53846154</v>
      </c>
      <c r="H687">
        <v>0</v>
      </c>
      <c r="I687">
        <v>-57</v>
      </c>
      <c r="J687">
        <v>71</v>
      </c>
      <c r="K687">
        <v>0</v>
      </c>
      <c r="L687">
        <v>-2.9076802499999999</v>
      </c>
      <c r="M687">
        <v>3.4534234150000001</v>
      </c>
      <c r="N687">
        <v>0</v>
      </c>
      <c r="O687">
        <v>-2.9145634970000001</v>
      </c>
      <c r="P687">
        <v>3.6304211980000001</v>
      </c>
      <c r="Q687">
        <v>0</v>
      </c>
      <c r="R687">
        <v>-0.14538401200000001</v>
      </c>
      <c r="S687">
        <v>0.17267117100000001</v>
      </c>
      <c r="T687">
        <v>0</v>
      </c>
      <c r="U687">
        <v>-0.14572817499999999</v>
      </c>
      <c r="V687">
        <v>0.18152106000000001</v>
      </c>
      <c r="W687">
        <v>0</v>
      </c>
      <c r="X687">
        <v>0.183629246</v>
      </c>
      <c r="Y687">
        <v>-9.0957190000000004E-3</v>
      </c>
      <c r="Z687">
        <v>-4.7872207E-2</v>
      </c>
      <c r="AA687">
        <v>0.18893743399999999</v>
      </c>
      <c r="AB687">
        <v>-1.1930962E-2</v>
      </c>
      <c r="AC687">
        <v>-6.2794534999999999E-2</v>
      </c>
    </row>
    <row r="688" spans="1:29" x14ac:dyDescent="0.3">
      <c r="A688">
        <v>6.86</v>
      </c>
      <c r="B688">
        <v>28.2</v>
      </c>
      <c r="C688">
        <v>0</v>
      </c>
      <c r="D688">
        <v>0</v>
      </c>
      <c r="E688">
        <v>0</v>
      </c>
      <c r="F688">
        <v>-52.96153846</v>
      </c>
      <c r="G688">
        <v>63.42307692</v>
      </c>
      <c r="H688">
        <v>-7.6923077000000006E-2</v>
      </c>
      <c r="I688">
        <v>-48</v>
      </c>
      <c r="J688">
        <v>51</v>
      </c>
      <c r="K688">
        <v>0</v>
      </c>
      <c r="L688">
        <v>-2.7080660829999998</v>
      </c>
      <c r="M688">
        <v>3.2429927169999999</v>
      </c>
      <c r="N688">
        <v>-3.9332840000000004E-3</v>
      </c>
      <c r="O688">
        <v>-2.4543692610000001</v>
      </c>
      <c r="P688">
        <v>2.607767339</v>
      </c>
      <c r="Q688">
        <v>0</v>
      </c>
      <c r="R688">
        <v>-0.135403304</v>
      </c>
      <c r="S688">
        <v>0.16214963600000001</v>
      </c>
      <c r="T688">
        <v>-1.9666400000000001E-4</v>
      </c>
      <c r="U688">
        <v>-0.122718463</v>
      </c>
      <c r="V688">
        <v>0.13038836700000001</v>
      </c>
      <c r="W688">
        <v>0</v>
      </c>
      <c r="X688">
        <v>0.17179227</v>
      </c>
      <c r="Y688">
        <v>-9.0465530000000006E-3</v>
      </c>
      <c r="Z688">
        <v>-4.6578363999999997E-2</v>
      </c>
      <c r="AA688">
        <v>0.14613129599999999</v>
      </c>
      <c r="AB688">
        <v>-2.5566349999999998E-3</v>
      </c>
      <c r="AC688">
        <v>-1.3455972E-2</v>
      </c>
    </row>
    <row r="689" spans="1:29" x14ac:dyDescent="0.3">
      <c r="A689">
        <v>6.87</v>
      </c>
      <c r="B689">
        <v>28.2</v>
      </c>
      <c r="C689">
        <v>0</v>
      </c>
      <c r="D689">
        <v>0</v>
      </c>
      <c r="E689">
        <v>0</v>
      </c>
      <c r="F689">
        <v>-48.76923077</v>
      </c>
      <c r="G689">
        <v>61.09615385</v>
      </c>
      <c r="H689">
        <v>-0.23076923099999999</v>
      </c>
      <c r="I689">
        <v>-44</v>
      </c>
      <c r="J689">
        <v>57</v>
      </c>
      <c r="K689">
        <v>0</v>
      </c>
      <c r="L689">
        <v>-2.4937021009999998</v>
      </c>
      <c r="M689">
        <v>3.1240108740000001</v>
      </c>
      <c r="N689">
        <v>-1.1799852E-2</v>
      </c>
      <c r="O689">
        <v>-2.2498384890000001</v>
      </c>
      <c r="P689">
        <v>2.9145634970000001</v>
      </c>
      <c r="Q689">
        <v>0</v>
      </c>
      <c r="R689">
        <v>-0.124685105</v>
      </c>
      <c r="S689">
        <v>0.156200544</v>
      </c>
      <c r="T689">
        <v>-5.8999300000000003E-4</v>
      </c>
      <c r="U689">
        <v>-0.11249192399999999</v>
      </c>
      <c r="V689">
        <v>0.14572817499999999</v>
      </c>
      <c r="W689">
        <v>0</v>
      </c>
      <c r="X689">
        <v>0.16216940499999999</v>
      </c>
      <c r="Y689">
        <v>-1.0898474999999999E-2</v>
      </c>
      <c r="Z689">
        <v>-5.4255167999999999E-2</v>
      </c>
      <c r="AA689">
        <v>0.14908344400000001</v>
      </c>
      <c r="AB689">
        <v>-1.107875E-2</v>
      </c>
      <c r="AC689">
        <v>-5.8309211E-2</v>
      </c>
    </row>
    <row r="690" spans="1:29" x14ac:dyDescent="0.3">
      <c r="A690">
        <v>6.88</v>
      </c>
      <c r="B690">
        <v>28.2</v>
      </c>
      <c r="C690">
        <v>0</v>
      </c>
      <c r="D690">
        <v>0</v>
      </c>
      <c r="E690">
        <v>0</v>
      </c>
      <c r="F690">
        <v>-44.48076923</v>
      </c>
      <c r="G690">
        <v>58.69230769</v>
      </c>
      <c r="H690">
        <v>-0.38461538499999998</v>
      </c>
      <c r="I690">
        <v>-30</v>
      </c>
      <c r="J690">
        <v>53</v>
      </c>
      <c r="K690">
        <v>0</v>
      </c>
      <c r="L690">
        <v>-2.2744215140000001</v>
      </c>
      <c r="M690">
        <v>3.0010957469999999</v>
      </c>
      <c r="N690">
        <v>-1.966642E-2</v>
      </c>
      <c r="O690">
        <v>-1.533980788</v>
      </c>
      <c r="P690">
        <v>2.710032725</v>
      </c>
      <c r="Q690">
        <v>0</v>
      </c>
      <c r="R690">
        <v>-0.113721076</v>
      </c>
      <c r="S690">
        <v>0.150054787</v>
      </c>
      <c r="T690">
        <v>-9.8332100000000011E-4</v>
      </c>
      <c r="U690">
        <v>-7.6699038999999997E-2</v>
      </c>
      <c r="V690">
        <v>0.13550163600000001</v>
      </c>
      <c r="W690">
        <v>0</v>
      </c>
      <c r="X690">
        <v>0.152291066</v>
      </c>
      <c r="Y690">
        <v>-1.2766784999999999E-2</v>
      </c>
      <c r="Z690">
        <v>-6.2018229000000001E-2</v>
      </c>
      <c r="AA690">
        <v>0.12251411700000001</v>
      </c>
      <c r="AB690">
        <v>-1.9600866000000002E-2</v>
      </c>
      <c r="AC690">
        <v>-0.103162451</v>
      </c>
    </row>
    <row r="691" spans="1:29" x14ac:dyDescent="0.3">
      <c r="A691">
        <v>6.89</v>
      </c>
      <c r="B691">
        <v>28.2</v>
      </c>
      <c r="C691">
        <v>0</v>
      </c>
      <c r="D691">
        <v>0</v>
      </c>
      <c r="E691">
        <v>0</v>
      </c>
      <c r="F691">
        <v>-40.55769231</v>
      </c>
      <c r="G691">
        <v>55.07692308</v>
      </c>
      <c r="H691">
        <v>-0.53846153799999996</v>
      </c>
      <c r="I691">
        <v>-74</v>
      </c>
      <c r="J691">
        <v>99</v>
      </c>
      <c r="K691">
        <v>0</v>
      </c>
      <c r="L691">
        <v>-2.0738240270000001</v>
      </c>
      <c r="M691">
        <v>2.816231395</v>
      </c>
      <c r="N691">
        <v>-2.7532989000000001E-2</v>
      </c>
      <c r="O691">
        <v>-3.7838192770000001</v>
      </c>
      <c r="P691">
        <v>5.0621365999999997</v>
      </c>
      <c r="Q691">
        <v>0</v>
      </c>
      <c r="R691">
        <v>-0.103691201</v>
      </c>
      <c r="S691">
        <v>0.14081157</v>
      </c>
      <c r="T691">
        <v>-1.376649E-3</v>
      </c>
      <c r="U691">
        <v>-0.18919096399999999</v>
      </c>
      <c r="V691">
        <v>0.25310683</v>
      </c>
      <c r="W691">
        <v>0</v>
      </c>
      <c r="X691">
        <v>0.14116374100000001</v>
      </c>
      <c r="Y691">
        <v>-1.3291222E-2</v>
      </c>
      <c r="Z691">
        <v>-6.2708279000000006E-2</v>
      </c>
      <c r="AA691">
        <v>0.25536075000000003</v>
      </c>
      <c r="AB691">
        <v>-2.1305289000000002E-2</v>
      </c>
      <c r="AC691">
        <v>-0.112133099</v>
      </c>
    </row>
    <row r="692" spans="1:29" x14ac:dyDescent="0.3">
      <c r="A692">
        <v>6.9</v>
      </c>
      <c r="B692">
        <v>28.2</v>
      </c>
      <c r="C692">
        <v>0</v>
      </c>
      <c r="D692">
        <v>0</v>
      </c>
      <c r="E692">
        <v>0</v>
      </c>
      <c r="F692">
        <v>-36.42307692</v>
      </c>
      <c r="G692">
        <v>50.94230769</v>
      </c>
      <c r="H692">
        <v>-0.67307692299999999</v>
      </c>
      <c r="I692">
        <v>0</v>
      </c>
      <c r="J692">
        <v>0</v>
      </c>
      <c r="K692">
        <v>0</v>
      </c>
      <c r="L692">
        <v>-1.8624100079999999</v>
      </c>
      <c r="M692">
        <v>2.6048173760000002</v>
      </c>
      <c r="N692">
        <v>-3.4416236000000003E-2</v>
      </c>
      <c r="O692">
        <v>0</v>
      </c>
      <c r="P692">
        <v>0</v>
      </c>
      <c r="Q692">
        <v>0</v>
      </c>
      <c r="R692">
        <v>-9.3120499999999995E-2</v>
      </c>
      <c r="S692">
        <v>0.13024086900000001</v>
      </c>
      <c r="T692">
        <v>-1.7208119999999999E-3</v>
      </c>
      <c r="U692">
        <v>0</v>
      </c>
      <c r="V692">
        <v>0</v>
      </c>
      <c r="W692">
        <v>0</v>
      </c>
      <c r="X692">
        <v>0.12895774700000001</v>
      </c>
      <c r="Y692">
        <v>-1.3520664E-2</v>
      </c>
      <c r="Z692">
        <v>-6.2104485000000001E-2</v>
      </c>
      <c r="AA692">
        <v>0</v>
      </c>
      <c r="AB692">
        <v>0</v>
      </c>
      <c r="AC692">
        <v>0</v>
      </c>
    </row>
    <row r="693" spans="1:29" x14ac:dyDescent="0.3">
      <c r="A693">
        <v>6.91</v>
      </c>
      <c r="B693">
        <v>28.2</v>
      </c>
      <c r="C693">
        <v>0</v>
      </c>
      <c r="D693">
        <v>0</v>
      </c>
      <c r="E693">
        <v>0</v>
      </c>
      <c r="F693">
        <v>-32.19230769</v>
      </c>
      <c r="G693">
        <v>46.88461538</v>
      </c>
      <c r="H693">
        <v>-0.80769230800000003</v>
      </c>
      <c r="I693">
        <v>-35</v>
      </c>
      <c r="J693">
        <v>46</v>
      </c>
      <c r="K693">
        <v>0</v>
      </c>
      <c r="L693">
        <v>-1.6460793840000001</v>
      </c>
      <c r="M693">
        <v>2.397336642</v>
      </c>
      <c r="N693">
        <v>-4.1299482999999998E-2</v>
      </c>
      <c r="O693">
        <v>-1.7896442530000001</v>
      </c>
      <c r="P693">
        <v>2.3521038750000001</v>
      </c>
      <c r="Q693">
        <v>0</v>
      </c>
      <c r="R693">
        <v>-8.2303969000000005E-2</v>
      </c>
      <c r="S693">
        <v>0.11986683200000001</v>
      </c>
      <c r="T693">
        <v>-2.0649739999999998E-3</v>
      </c>
      <c r="U693">
        <v>-8.9482213000000005E-2</v>
      </c>
      <c r="V693">
        <v>0.117605194</v>
      </c>
      <c r="W693">
        <v>0</v>
      </c>
      <c r="X693">
        <v>0.11672336699999999</v>
      </c>
      <c r="Y693">
        <v>-1.3897603999999999E-2</v>
      </c>
      <c r="Z693">
        <v>-6.2276998E-2</v>
      </c>
      <c r="AA693">
        <v>0.11956197</v>
      </c>
      <c r="AB693">
        <v>-9.374327E-3</v>
      </c>
      <c r="AC693">
        <v>-4.9338563000000002E-2</v>
      </c>
    </row>
    <row r="694" spans="1:29" x14ac:dyDescent="0.3">
      <c r="A694">
        <v>6.92</v>
      </c>
      <c r="B694">
        <v>28.2</v>
      </c>
      <c r="C694">
        <v>0</v>
      </c>
      <c r="D694">
        <v>0</v>
      </c>
      <c r="E694">
        <v>0</v>
      </c>
      <c r="F694">
        <v>-28.36538462</v>
      </c>
      <c r="G694">
        <v>43.36538462</v>
      </c>
      <c r="H694">
        <v>-0.92307692299999999</v>
      </c>
      <c r="I694">
        <v>-52</v>
      </c>
      <c r="J694">
        <v>37</v>
      </c>
      <c r="K694">
        <v>0</v>
      </c>
      <c r="L694">
        <v>-1.450398501</v>
      </c>
      <c r="M694">
        <v>2.217388895</v>
      </c>
      <c r="N694">
        <v>-4.7199408999999998E-2</v>
      </c>
      <c r="O694">
        <v>-2.658900032</v>
      </c>
      <c r="P694">
        <v>1.891909638</v>
      </c>
      <c r="Q694">
        <v>0</v>
      </c>
      <c r="R694">
        <v>-7.2519924999999999E-2</v>
      </c>
      <c r="S694">
        <v>0.110869445</v>
      </c>
      <c r="T694">
        <v>-2.3599699999999999E-3</v>
      </c>
      <c r="U694">
        <v>-0.13294500200000001</v>
      </c>
      <c r="V694">
        <v>9.4595481999999995E-2</v>
      </c>
      <c r="W694">
        <v>0</v>
      </c>
      <c r="X694">
        <v>0.105879902</v>
      </c>
      <c r="Y694">
        <v>-1.4356486999999999E-2</v>
      </c>
      <c r="Z694">
        <v>-6.3139559999999997E-2</v>
      </c>
      <c r="AA694">
        <v>0.131370559</v>
      </c>
      <c r="AB694">
        <v>1.2783173E-2</v>
      </c>
      <c r="AC694">
        <v>6.7279858999999997E-2</v>
      </c>
    </row>
    <row r="695" spans="1:29" x14ac:dyDescent="0.3">
      <c r="A695">
        <v>6.93</v>
      </c>
      <c r="B695">
        <v>28.2</v>
      </c>
      <c r="C695">
        <v>0</v>
      </c>
      <c r="D695">
        <v>0</v>
      </c>
      <c r="E695">
        <v>0</v>
      </c>
      <c r="F695">
        <v>-24.92307692</v>
      </c>
      <c r="G695">
        <v>40.40384615</v>
      </c>
      <c r="H695">
        <v>-0.98076923100000002</v>
      </c>
      <c r="I695">
        <v>-22</v>
      </c>
      <c r="J695">
        <v>82</v>
      </c>
      <c r="K695">
        <v>-4</v>
      </c>
      <c r="L695">
        <v>-1.2743840390000001</v>
      </c>
      <c r="M695">
        <v>2.0659574589999998</v>
      </c>
      <c r="N695">
        <v>-5.0149371999999998E-2</v>
      </c>
      <c r="O695">
        <v>-1.124919244</v>
      </c>
      <c r="P695">
        <v>4.1928808200000001</v>
      </c>
      <c r="Q695">
        <v>-0.204530772</v>
      </c>
      <c r="R695">
        <v>-6.3719202000000003E-2</v>
      </c>
      <c r="S695">
        <v>0.103297873</v>
      </c>
      <c r="T695">
        <v>-2.507469E-3</v>
      </c>
      <c r="U695">
        <v>-5.6245961999999997E-2</v>
      </c>
      <c r="V695">
        <v>0.209644041</v>
      </c>
      <c r="W695">
        <v>-1.0226539E-2</v>
      </c>
      <c r="X695">
        <v>9.6427352999999993E-2</v>
      </c>
      <c r="Y695">
        <v>-1.4864535999999999E-2</v>
      </c>
      <c r="Z695">
        <v>-6.5037197000000005E-2</v>
      </c>
      <c r="AA695">
        <v>0.15351166499999999</v>
      </c>
      <c r="AB695">
        <v>-5.7950385E-2</v>
      </c>
      <c r="AC695">
        <v>-0.25117814100000002</v>
      </c>
    </row>
    <row r="696" spans="1:29" x14ac:dyDescent="0.3">
      <c r="A696">
        <v>6.94</v>
      </c>
      <c r="B696">
        <v>28.2</v>
      </c>
      <c r="C696">
        <v>0</v>
      </c>
      <c r="D696">
        <v>0</v>
      </c>
      <c r="E696">
        <v>0</v>
      </c>
      <c r="F696">
        <v>-21.86538462</v>
      </c>
      <c r="G696">
        <v>37.44230769</v>
      </c>
      <c r="H696">
        <v>-1</v>
      </c>
      <c r="I696">
        <v>-18</v>
      </c>
      <c r="J696">
        <v>34</v>
      </c>
      <c r="K696">
        <v>0</v>
      </c>
      <c r="L696">
        <v>-1.118035997</v>
      </c>
      <c r="M696">
        <v>1.914526022</v>
      </c>
      <c r="N696">
        <v>-5.1132693E-2</v>
      </c>
      <c r="O696">
        <v>-0.92038847300000004</v>
      </c>
      <c r="P696">
        <v>1.7385115600000001</v>
      </c>
      <c r="Q696">
        <v>0</v>
      </c>
      <c r="R696">
        <v>-5.5901800000000001E-2</v>
      </c>
      <c r="S696">
        <v>9.5726301E-2</v>
      </c>
      <c r="T696">
        <v>-2.5566349999999998E-3</v>
      </c>
      <c r="U696">
        <v>-4.6019424000000003E-2</v>
      </c>
      <c r="V696">
        <v>8.6925578000000003E-2</v>
      </c>
      <c r="W696">
        <v>0</v>
      </c>
      <c r="X696">
        <v>8.7542524999999996E-2</v>
      </c>
      <c r="Y696">
        <v>-1.4979256999999999E-2</v>
      </c>
      <c r="Z696">
        <v>-6.5382222000000004E-2</v>
      </c>
      <c r="AA696">
        <v>7.6755831999999996E-2</v>
      </c>
      <c r="AB696">
        <v>-1.3635385E-2</v>
      </c>
      <c r="AC696">
        <v>-7.1765182999999996E-2</v>
      </c>
    </row>
    <row r="697" spans="1:29" x14ac:dyDescent="0.3">
      <c r="A697">
        <v>6.95</v>
      </c>
      <c r="B697">
        <v>28.2</v>
      </c>
      <c r="C697">
        <v>0</v>
      </c>
      <c r="D697">
        <v>0</v>
      </c>
      <c r="E697">
        <v>0</v>
      </c>
      <c r="F697">
        <v>-18.46153846</v>
      </c>
      <c r="G697">
        <v>33.40384615</v>
      </c>
      <c r="H697">
        <v>-1</v>
      </c>
      <c r="I697">
        <v>-17</v>
      </c>
      <c r="J697">
        <v>32</v>
      </c>
      <c r="K697">
        <v>-4</v>
      </c>
      <c r="L697">
        <v>-0.94398817700000004</v>
      </c>
      <c r="M697">
        <v>1.708028608</v>
      </c>
      <c r="N697">
        <v>-5.1132693E-2</v>
      </c>
      <c r="O697">
        <v>-0.86925578000000003</v>
      </c>
      <c r="P697">
        <v>1.6362461740000001</v>
      </c>
      <c r="Q697">
        <v>-0.204530772</v>
      </c>
      <c r="R697">
        <v>-4.7199408999999998E-2</v>
      </c>
      <c r="S697">
        <v>8.540143E-2</v>
      </c>
      <c r="T697">
        <v>-2.5566349999999998E-3</v>
      </c>
      <c r="U697">
        <v>-4.3462789000000002E-2</v>
      </c>
      <c r="V697">
        <v>8.1812309E-2</v>
      </c>
      <c r="W697">
        <v>-1.0226539E-2</v>
      </c>
      <c r="X697">
        <v>7.6557130000000001E-2</v>
      </c>
      <c r="Y697">
        <v>-1.443843E-2</v>
      </c>
      <c r="Z697">
        <v>-6.2535766000000007E-2</v>
      </c>
      <c r="AA697">
        <v>7.2327611E-2</v>
      </c>
      <c r="AB697">
        <v>-1.9600866000000002E-2</v>
      </c>
      <c r="AC697">
        <v>-4.9338563000000002E-2</v>
      </c>
    </row>
    <row r="698" spans="1:29" x14ac:dyDescent="0.3">
      <c r="A698">
        <v>6.96</v>
      </c>
      <c r="B698">
        <v>28.2</v>
      </c>
      <c r="C698">
        <v>0</v>
      </c>
      <c r="D698">
        <v>0</v>
      </c>
      <c r="E698">
        <v>0</v>
      </c>
      <c r="F698">
        <v>-15.03846154</v>
      </c>
      <c r="G698">
        <v>29.36538462</v>
      </c>
      <c r="H698">
        <v>-1</v>
      </c>
      <c r="I698">
        <v>-13</v>
      </c>
      <c r="J698">
        <v>22</v>
      </c>
      <c r="K698">
        <v>0</v>
      </c>
      <c r="L698">
        <v>-0.76895703599999998</v>
      </c>
      <c r="M698">
        <v>1.501531194</v>
      </c>
      <c r="N698">
        <v>-5.1132693E-2</v>
      </c>
      <c r="O698">
        <v>-0.66472500800000001</v>
      </c>
      <c r="P698">
        <v>1.124919244</v>
      </c>
      <c r="Q698">
        <v>0</v>
      </c>
      <c r="R698">
        <v>-3.8447851999999998E-2</v>
      </c>
      <c r="S698">
        <v>7.5076560000000001E-2</v>
      </c>
      <c r="T698">
        <v>-2.5566349999999998E-3</v>
      </c>
      <c r="U698">
        <v>-3.3236250000000002E-2</v>
      </c>
      <c r="V698">
        <v>5.6245961999999997E-2</v>
      </c>
      <c r="W698">
        <v>0</v>
      </c>
      <c r="X698">
        <v>6.554335E-2</v>
      </c>
      <c r="Y698">
        <v>-1.3913992E-2</v>
      </c>
      <c r="Z698">
        <v>-5.9775567000000002E-2</v>
      </c>
      <c r="AA698">
        <v>5.166258E-2</v>
      </c>
      <c r="AB698">
        <v>-7.669904E-3</v>
      </c>
      <c r="AC698">
        <v>-4.0367914999999997E-2</v>
      </c>
    </row>
    <row r="699" spans="1:29" x14ac:dyDescent="0.3">
      <c r="A699">
        <v>6.97</v>
      </c>
      <c r="B699">
        <v>28.2</v>
      </c>
      <c r="C699">
        <v>0</v>
      </c>
      <c r="D699">
        <v>0</v>
      </c>
      <c r="E699">
        <v>0</v>
      </c>
      <c r="F699">
        <v>-12.88461538</v>
      </c>
      <c r="G699">
        <v>27.21153846</v>
      </c>
      <c r="H699">
        <v>-1</v>
      </c>
      <c r="I699">
        <v>-7</v>
      </c>
      <c r="J699">
        <v>25</v>
      </c>
      <c r="K699">
        <v>-3</v>
      </c>
      <c r="L699">
        <v>-0.65882508200000001</v>
      </c>
      <c r="M699">
        <v>1.3913992399999999</v>
      </c>
      <c r="N699">
        <v>-5.1132693E-2</v>
      </c>
      <c r="O699">
        <v>-0.35792885099999999</v>
      </c>
      <c r="P699">
        <v>1.278317323</v>
      </c>
      <c r="Q699">
        <v>-0.15339807899999999</v>
      </c>
      <c r="R699">
        <v>-3.2941254000000003E-2</v>
      </c>
      <c r="S699">
        <v>6.9569961999999999E-2</v>
      </c>
      <c r="T699">
        <v>-2.5566349999999998E-3</v>
      </c>
      <c r="U699">
        <v>-1.7896443000000001E-2</v>
      </c>
      <c r="V699">
        <v>6.3915866000000002E-2</v>
      </c>
      <c r="W699">
        <v>-7.669904E-3</v>
      </c>
      <c r="X699">
        <v>5.9184878000000003E-2</v>
      </c>
      <c r="Y699">
        <v>-1.3913992E-2</v>
      </c>
      <c r="Z699">
        <v>-5.9775567000000002E-2</v>
      </c>
      <c r="AA699">
        <v>4.7234357999999997E-2</v>
      </c>
      <c r="AB699">
        <v>-2.0453077E-2</v>
      </c>
      <c r="AC699">
        <v>-6.7279858999999997E-2</v>
      </c>
    </row>
    <row r="700" spans="1:29" x14ac:dyDescent="0.3">
      <c r="A700">
        <v>6.98</v>
      </c>
      <c r="B700">
        <v>28.2</v>
      </c>
      <c r="C700">
        <v>0</v>
      </c>
      <c r="D700">
        <v>0</v>
      </c>
      <c r="E700">
        <v>0</v>
      </c>
      <c r="F700">
        <v>-10.36538462</v>
      </c>
      <c r="G700">
        <v>25.23076923</v>
      </c>
      <c r="H700">
        <v>-1</v>
      </c>
      <c r="I700">
        <v>-7</v>
      </c>
      <c r="J700">
        <v>21</v>
      </c>
      <c r="K700">
        <v>-1</v>
      </c>
      <c r="L700">
        <v>-0.53001002900000005</v>
      </c>
      <c r="M700">
        <v>1.290117175</v>
      </c>
      <c r="N700">
        <v>-5.1132693E-2</v>
      </c>
      <c r="O700">
        <v>-0.35792885099999999</v>
      </c>
      <c r="P700">
        <v>1.0737865520000001</v>
      </c>
      <c r="Q700">
        <v>-5.1132693E-2</v>
      </c>
      <c r="R700">
        <v>-2.6500500999999999E-2</v>
      </c>
      <c r="S700">
        <v>6.4505858999999999E-2</v>
      </c>
      <c r="T700">
        <v>-2.5566349999999998E-3</v>
      </c>
      <c r="U700">
        <v>-1.7896443000000001E-2</v>
      </c>
      <c r="V700">
        <v>5.3689328000000001E-2</v>
      </c>
      <c r="W700">
        <v>-2.5566349999999998E-3</v>
      </c>
      <c r="X700">
        <v>5.2542547000000002E-2</v>
      </c>
      <c r="Y700">
        <v>-1.4372876E-2</v>
      </c>
      <c r="Z700">
        <v>-6.2190742E-2</v>
      </c>
      <c r="AA700">
        <v>4.1330064E-2</v>
      </c>
      <c r="AB700">
        <v>-1.3635385E-2</v>
      </c>
      <c r="AC700">
        <v>-5.8309211E-2</v>
      </c>
    </row>
    <row r="701" spans="1:29" x14ac:dyDescent="0.3">
      <c r="A701">
        <v>6.99</v>
      </c>
      <c r="B701">
        <v>28.2</v>
      </c>
      <c r="C701">
        <v>0</v>
      </c>
      <c r="D701">
        <v>0</v>
      </c>
      <c r="E701">
        <v>0</v>
      </c>
      <c r="F701">
        <v>-7.019230769</v>
      </c>
      <c r="G701">
        <v>21.69230769</v>
      </c>
      <c r="H701">
        <v>-0.92307692299999999</v>
      </c>
      <c r="I701">
        <v>-5</v>
      </c>
      <c r="J701">
        <v>20</v>
      </c>
      <c r="K701">
        <v>-1</v>
      </c>
      <c r="L701">
        <v>-0.35891217199999997</v>
      </c>
      <c r="M701">
        <v>1.1091861080000001</v>
      </c>
      <c r="N701">
        <v>-4.7199408999999998E-2</v>
      </c>
      <c r="O701">
        <v>-0.25566346499999998</v>
      </c>
      <c r="P701">
        <v>1.0226538590000001</v>
      </c>
      <c r="Q701">
        <v>-5.1132693E-2</v>
      </c>
      <c r="R701">
        <v>-1.7945609000000001E-2</v>
      </c>
      <c r="S701">
        <v>5.5459305E-2</v>
      </c>
      <c r="T701">
        <v>-2.3599699999999999E-3</v>
      </c>
      <c r="U701">
        <v>-1.2783173E-2</v>
      </c>
      <c r="V701">
        <v>5.1132693E-2</v>
      </c>
      <c r="W701">
        <v>-2.5566349999999998E-3</v>
      </c>
      <c r="X701">
        <v>4.2380346999999999E-2</v>
      </c>
      <c r="Y701">
        <v>-1.4077879E-2</v>
      </c>
      <c r="Z701">
        <v>-6.1673204000000002E-2</v>
      </c>
      <c r="AA701">
        <v>3.6901842999999997E-2</v>
      </c>
      <c r="AB701">
        <v>-1.4487596E-2</v>
      </c>
      <c r="AC701">
        <v>-6.2794534999999999E-2</v>
      </c>
    </row>
    <row r="702" spans="1:29" x14ac:dyDescent="0.3">
      <c r="A702">
        <v>7</v>
      </c>
      <c r="B702">
        <v>28.2</v>
      </c>
      <c r="C702">
        <v>0</v>
      </c>
      <c r="D702">
        <v>0</v>
      </c>
      <c r="E702">
        <v>0</v>
      </c>
      <c r="F702">
        <v>-4.576923077</v>
      </c>
      <c r="G702">
        <v>17.34615385</v>
      </c>
      <c r="H702">
        <v>-0.76923076899999998</v>
      </c>
      <c r="I702">
        <v>-1</v>
      </c>
      <c r="J702">
        <v>15</v>
      </c>
      <c r="K702">
        <v>0</v>
      </c>
      <c r="L702">
        <v>-0.234030402</v>
      </c>
      <c r="M702">
        <v>0.88695555800000003</v>
      </c>
      <c r="N702">
        <v>-3.9332841E-2</v>
      </c>
      <c r="O702">
        <v>-5.1132693E-2</v>
      </c>
      <c r="P702">
        <v>0.76699039400000002</v>
      </c>
      <c r="Q702">
        <v>0</v>
      </c>
      <c r="R702">
        <v>-1.170152E-2</v>
      </c>
      <c r="S702">
        <v>4.4347777999999997E-2</v>
      </c>
      <c r="T702">
        <v>-1.9666420000000002E-3</v>
      </c>
      <c r="U702">
        <v>-2.5566349999999998E-3</v>
      </c>
      <c r="V702">
        <v>3.8349519999999998E-2</v>
      </c>
      <c r="W702">
        <v>0</v>
      </c>
      <c r="X702">
        <v>3.2360077000000001E-2</v>
      </c>
      <c r="Y702">
        <v>-1.2193181000000001E-2</v>
      </c>
      <c r="Z702">
        <v>-5.3823887000000001E-2</v>
      </c>
      <c r="AA702">
        <v>2.3617178999999999E-2</v>
      </c>
      <c r="AB702">
        <v>-1.1930962E-2</v>
      </c>
      <c r="AC702">
        <v>-6.2794534999999999E-2</v>
      </c>
    </row>
    <row r="703" spans="1:29" x14ac:dyDescent="0.3">
      <c r="A703">
        <v>7.01</v>
      </c>
      <c r="B703">
        <v>28.2</v>
      </c>
      <c r="C703">
        <v>0</v>
      </c>
      <c r="D703">
        <v>0</v>
      </c>
      <c r="E703">
        <v>0</v>
      </c>
      <c r="F703">
        <v>-2.942307692</v>
      </c>
      <c r="G703">
        <v>13.88461538</v>
      </c>
      <c r="H703">
        <v>-0.59615384599999999</v>
      </c>
      <c r="I703">
        <v>0</v>
      </c>
      <c r="J703">
        <v>14</v>
      </c>
      <c r="K703">
        <v>0</v>
      </c>
      <c r="L703">
        <v>-0.15044811599999999</v>
      </c>
      <c r="M703">
        <v>0.70995777500000001</v>
      </c>
      <c r="N703">
        <v>-3.0482952000000001E-2</v>
      </c>
      <c r="O703">
        <v>0</v>
      </c>
      <c r="P703">
        <v>0.71585770100000001</v>
      </c>
      <c r="Q703">
        <v>0</v>
      </c>
      <c r="R703">
        <v>-7.5224059999999997E-3</v>
      </c>
      <c r="S703">
        <v>3.5497888999999998E-2</v>
      </c>
      <c r="T703">
        <v>-1.5241479999999999E-3</v>
      </c>
      <c r="U703">
        <v>0</v>
      </c>
      <c r="V703">
        <v>3.5792885000000003E-2</v>
      </c>
      <c r="W703">
        <v>0</v>
      </c>
      <c r="X703">
        <v>2.4837779000000001E-2</v>
      </c>
      <c r="Y703">
        <v>-1.0341259E-2</v>
      </c>
      <c r="Z703">
        <v>-4.6405851999999997E-2</v>
      </c>
      <c r="AA703">
        <v>2.0665032E-2</v>
      </c>
      <c r="AB703">
        <v>-1.1930962E-2</v>
      </c>
      <c r="AC703">
        <v>-6.2794534999999999E-2</v>
      </c>
    </row>
    <row r="704" spans="1:29" x14ac:dyDescent="0.3">
      <c r="A704">
        <v>7.02</v>
      </c>
      <c r="B704">
        <v>28.2</v>
      </c>
      <c r="C704">
        <v>0</v>
      </c>
      <c r="D704">
        <v>0</v>
      </c>
      <c r="E704">
        <v>0</v>
      </c>
      <c r="F704">
        <v>-1.538461538</v>
      </c>
      <c r="G704">
        <v>11.57692308</v>
      </c>
      <c r="H704">
        <v>-0.38461538499999998</v>
      </c>
      <c r="I704">
        <v>0</v>
      </c>
      <c r="J704">
        <v>9</v>
      </c>
      <c r="K704">
        <v>0</v>
      </c>
      <c r="L704">
        <v>-7.8665681000000001E-2</v>
      </c>
      <c r="M704">
        <v>0.59195925299999996</v>
      </c>
      <c r="N704">
        <v>-1.966642E-2</v>
      </c>
      <c r="O704">
        <v>0</v>
      </c>
      <c r="P704">
        <v>0.46019423599999998</v>
      </c>
      <c r="Q704">
        <v>0</v>
      </c>
      <c r="R704">
        <v>-3.9332840000000004E-3</v>
      </c>
      <c r="S704">
        <v>2.9597963000000001E-2</v>
      </c>
      <c r="T704">
        <v>-9.8332100000000011E-4</v>
      </c>
      <c r="U704">
        <v>0</v>
      </c>
      <c r="V704">
        <v>2.3009712000000002E-2</v>
      </c>
      <c r="W704">
        <v>0</v>
      </c>
      <c r="X704">
        <v>1.9359273999999999E-2</v>
      </c>
      <c r="Y704">
        <v>-9.2104400000000003E-3</v>
      </c>
      <c r="Z704">
        <v>-4.3300627000000001E-2</v>
      </c>
      <c r="AA704">
        <v>1.3284663E-2</v>
      </c>
      <c r="AB704">
        <v>-7.669904E-3</v>
      </c>
      <c r="AC704">
        <v>-4.0367914999999997E-2</v>
      </c>
    </row>
    <row r="705" spans="1:29" x14ac:dyDescent="0.3">
      <c r="A705">
        <v>7.03</v>
      </c>
      <c r="B705">
        <v>28.2</v>
      </c>
      <c r="C705">
        <v>0</v>
      </c>
      <c r="D705">
        <v>0</v>
      </c>
      <c r="E705">
        <v>0</v>
      </c>
      <c r="F705">
        <v>-0.46153846199999998</v>
      </c>
      <c r="G705">
        <v>9.634615385</v>
      </c>
      <c r="H705">
        <v>-0.17307692299999999</v>
      </c>
      <c r="I705">
        <v>0</v>
      </c>
      <c r="J705">
        <v>9</v>
      </c>
      <c r="K705">
        <v>0</v>
      </c>
      <c r="L705">
        <v>-2.3599703999999999E-2</v>
      </c>
      <c r="M705">
        <v>0.49264383</v>
      </c>
      <c r="N705">
        <v>-8.8498889999999997E-3</v>
      </c>
      <c r="O705">
        <v>0</v>
      </c>
      <c r="P705">
        <v>0.46019423599999998</v>
      </c>
      <c r="Q705">
        <v>0</v>
      </c>
      <c r="R705">
        <v>-1.1799849999999999E-3</v>
      </c>
      <c r="S705">
        <v>2.4632191000000001E-2</v>
      </c>
      <c r="T705">
        <v>-4.4249399999999998E-4</v>
      </c>
      <c r="U705">
        <v>0</v>
      </c>
      <c r="V705">
        <v>2.3009712000000002E-2</v>
      </c>
      <c r="W705">
        <v>0</v>
      </c>
      <c r="X705">
        <v>1.4902667E-2</v>
      </c>
      <c r="Y705">
        <v>-8.1123979999999998E-3</v>
      </c>
      <c r="Z705">
        <v>-4.0367914999999997E-2</v>
      </c>
      <c r="AA705">
        <v>1.3284663E-2</v>
      </c>
      <c r="AB705">
        <v>-7.669904E-3</v>
      </c>
      <c r="AC705">
        <v>-4.0367914999999997E-2</v>
      </c>
    </row>
    <row r="706" spans="1:29" x14ac:dyDescent="0.3">
      <c r="A706">
        <v>7.04</v>
      </c>
      <c r="B706">
        <v>28.2</v>
      </c>
      <c r="C706">
        <v>0</v>
      </c>
      <c r="D706">
        <v>0</v>
      </c>
      <c r="E706">
        <v>0</v>
      </c>
      <c r="F706">
        <v>0.23076923099999999</v>
      </c>
      <c r="G706">
        <v>7.807692308</v>
      </c>
      <c r="H706">
        <v>1.9230769000000002E-2</v>
      </c>
      <c r="I706">
        <v>3</v>
      </c>
      <c r="J706">
        <v>6</v>
      </c>
      <c r="K706">
        <v>0</v>
      </c>
      <c r="L706">
        <v>1.1799852E-2</v>
      </c>
      <c r="M706">
        <v>0.39922833299999999</v>
      </c>
      <c r="N706">
        <v>9.8332100000000011E-4</v>
      </c>
      <c r="O706">
        <v>0.15339807899999999</v>
      </c>
      <c r="P706">
        <v>0.30679615799999999</v>
      </c>
      <c r="Q706">
        <v>0</v>
      </c>
      <c r="R706">
        <v>5.8999300000000003E-4</v>
      </c>
      <c r="S706">
        <v>1.9961416999999999E-2</v>
      </c>
      <c r="T706" s="1">
        <v>4.9200000000000003E-5</v>
      </c>
      <c r="U706">
        <v>7.669904E-3</v>
      </c>
      <c r="V706">
        <v>1.5339808E-2</v>
      </c>
      <c r="W706">
        <v>0</v>
      </c>
      <c r="X706">
        <v>1.1184097E-2</v>
      </c>
      <c r="Y706">
        <v>-6.8176920000000002E-3</v>
      </c>
      <c r="Z706">
        <v>-3.6141359999999997E-2</v>
      </c>
      <c r="AA706">
        <v>4.4282210000000004E-3</v>
      </c>
      <c r="AB706">
        <v>-7.669904E-3</v>
      </c>
      <c r="AC706">
        <v>-4.0367914999999997E-2</v>
      </c>
    </row>
    <row r="707" spans="1:29" x14ac:dyDescent="0.3">
      <c r="A707">
        <v>7.05</v>
      </c>
      <c r="B707">
        <v>28.2</v>
      </c>
      <c r="C707">
        <v>0</v>
      </c>
      <c r="D707">
        <v>0</v>
      </c>
      <c r="E707">
        <v>0</v>
      </c>
      <c r="F707">
        <v>0.73076923100000002</v>
      </c>
      <c r="G707">
        <v>6</v>
      </c>
      <c r="H707">
        <v>0.15384615400000001</v>
      </c>
      <c r="I707">
        <v>3</v>
      </c>
      <c r="J707">
        <v>5</v>
      </c>
      <c r="K707">
        <v>0</v>
      </c>
      <c r="L707">
        <v>3.7366199000000003E-2</v>
      </c>
      <c r="M707">
        <v>0.30679615799999999</v>
      </c>
      <c r="N707">
        <v>7.8665680000000009E-3</v>
      </c>
      <c r="O707">
        <v>0.15339807899999999</v>
      </c>
      <c r="P707">
        <v>0.25566346499999998</v>
      </c>
      <c r="Q707">
        <v>0</v>
      </c>
      <c r="R707">
        <v>1.86831E-3</v>
      </c>
      <c r="S707">
        <v>1.5339808E-2</v>
      </c>
      <c r="T707">
        <v>3.9332800000000003E-4</v>
      </c>
      <c r="U707">
        <v>7.669904E-3</v>
      </c>
      <c r="V707">
        <v>1.2783173E-2</v>
      </c>
      <c r="W707">
        <v>0</v>
      </c>
      <c r="X707">
        <v>7.777773E-3</v>
      </c>
      <c r="Y707">
        <v>-5.4738199999999999E-3</v>
      </c>
      <c r="Z707">
        <v>-3.0879730000000001E-2</v>
      </c>
      <c r="AA707">
        <v>2.952147E-3</v>
      </c>
      <c r="AB707">
        <v>-6.8176920000000002E-3</v>
      </c>
      <c r="AC707">
        <v>-3.5882591999999998E-2</v>
      </c>
    </row>
    <row r="708" spans="1:29" x14ac:dyDescent="0.3">
      <c r="A708">
        <v>7.06</v>
      </c>
      <c r="B708">
        <v>28.2</v>
      </c>
      <c r="C708">
        <v>0</v>
      </c>
      <c r="D708">
        <v>0</v>
      </c>
      <c r="E708">
        <v>0</v>
      </c>
      <c r="F708">
        <v>1.076923077</v>
      </c>
      <c r="G708">
        <v>4.269230769</v>
      </c>
      <c r="H708">
        <v>0.21153846200000001</v>
      </c>
      <c r="I708">
        <v>4</v>
      </c>
      <c r="J708">
        <v>2</v>
      </c>
      <c r="K708">
        <v>0</v>
      </c>
      <c r="L708">
        <v>5.5065977000000002E-2</v>
      </c>
      <c r="M708">
        <v>0.21829726599999999</v>
      </c>
      <c r="N708">
        <v>1.0816531000000001E-2</v>
      </c>
      <c r="O708">
        <v>0.204530772</v>
      </c>
      <c r="P708">
        <v>0.102265386</v>
      </c>
      <c r="Q708">
        <v>0</v>
      </c>
      <c r="R708">
        <v>2.7532989999999999E-3</v>
      </c>
      <c r="S708">
        <v>1.0914863E-2</v>
      </c>
      <c r="T708">
        <v>5.4082700000000002E-4</v>
      </c>
      <c r="U708">
        <v>1.0226539E-2</v>
      </c>
      <c r="V708">
        <v>5.1132690000000001E-3</v>
      </c>
      <c r="W708">
        <v>0</v>
      </c>
      <c r="X708">
        <v>4.7120809999999999E-3</v>
      </c>
      <c r="Y708">
        <v>-4.1955029999999997E-3</v>
      </c>
      <c r="Z708">
        <v>-2.492805E-2</v>
      </c>
      <c r="AA708">
        <v>-2.952147E-3</v>
      </c>
      <c r="AB708">
        <v>-5.1132690000000001E-3</v>
      </c>
      <c r="AC708">
        <v>-2.6911944E-2</v>
      </c>
    </row>
    <row r="709" spans="1:29" x14ac:dyDescent="0.3">
      <c r="A709">
        <v>7.07</v>
      </c>
      <c r="B709">
        <v>28.2</v>
      </c>
      <c r="C709">
        <v>0</v>
      </c>
      <c r="D709">
        <v>0</v>
      </c>
      <c r="E709">
        <v>0</v>
      </c>
      <c r="F709">
        <v>1.211538462</v>
      </c>
      <c r="G709">
        <v>2.692307692</v>
      </c>
      <c r="H709">
        <v>0.23076923099999999</v>
      </c>
      <c r="I709">
        <v>2</v>
      </c>
      <c r="J709">
        <v>0</v>
      </c>
      <c r="K709">
        <v>0</v>
      </c>
      <c r="L709">
        <v>6.1949223999999997E-2</v>
      </c>
      <c r="M709">
        <v>0.13766494300000001</v>
      </c>
      <c r="N709">
        <v>1.1799852E-2</v>
      </c>
      <c r="O709">
        <v>0.102265386</v>
      </c>
      <c r="P709">
        <v>0</v>
      </c>
      <c r="Q709">
        <v>0</v>
      </c>
      <c r="R709">
        <v>3.0974610000000001E-3</v>
      </c>
      <c r="S709">
        <v>6.8832470000000003E-3</v>
      </c>
      <c r="T709">
        <v>5.8999300000000003E-4</v>
      </c>
      <c r="U709">
        <v>5.1132690000000001E-3</v>
      </c>
      <c r="V709">
        <v>0</v>
      </c>
      <c r="W709">
        <v>0</v>
      </c>
      <c r="X709">
        <v>2.1857249999999999E-3</v>
      </c>
      <c r="Y709">
        <v>-2.933574E-3</v>
      </c>
      <c r="Z709">
        <v>-1.8545089000000001E-2</v>
      </c>
      <c r="AA709">
        <v>-2.952147E-3</v>
      </c>
      <c r="AB709">
        <v>-1.704423E-3</v>
      </c>
      <c r="AC709">
        <v>-8.9706479999999995E-3</v>
      </c>
    </row>
    <row r="710" spans="1:29" x14ac:dyDescent="0.3">
      <c r="A710">
        <v>7.08</v>
      </c>
      <c r="B710">
        <v>28.2</v>
      </c>
      <c r="C710">
        <v>0</v>
      </c>
      <c r="D710">
        <v>0</v>
      </c>
      <c r="E710">
        <v>0</v>
      </c>
      <c r="F710">
        <v>1.230769231</v>
      </c>
      <c r="G710">
        <v>1.423076923</v>
      </c>
      <c r="H710">
        <v>0.23076923099999999</v>
      </c>
      <c r="I710">
        <v>2</v>
      </c>
      <c r="J710">
        <v>0</v>
      </c>
      <c r="K710">
        <v>1</v>
      </c>
      <c r="L710">
        <v>6.2932545000000006E-2</v>
      </c>
      <c r="M710">
        <v>7.2765755000000001E-2</v>
      </c>
      <c r="N710">
        <v>1.1799852E-2</v>
      </c>
      <c r="O710">
        <v>0.102265386</v>
      </c>
      <c r="P710">
        <v>0</v>
      </c>
      <c r="Q710">
        <v>5.1132693E-2</v>
      </c>
      <c r="R710">
        <v>3.1466269999999999E-3</v>
      </c>
      <c r="S710">
        <v>3.6382879999999999E-3</v>
      </c>
      <c r="T710">
        <v>5.8999300000000003E-4</v>
      </c>
      <c r="U710">
        <v>5.1132690000000001E-3</v>
      </c>
      <c r="V710">
        <v>0</v>
      </c>
      <c r="W710">
        <v>2.5566349999999998E-3</v>
      </c>
      <c r="X710">
        <v>2.8385999999999998E-4</v>
      </c>
      <c r="Y710">
        <v>-1.86831E-3</v>
      </c>
      <c r="Z710">
        <v>-1.2938434E-2</v>
      </c>
      <c r="AA710">
        <v>-2.952147E-3</v>
      </c>
      <c r="AB710">
        <v>0</v>
      </c>
      <c r="AC710">
        <v>-1.3455972E-2</v>
      </c>
    </row>
    <row r="711" spans="1:29" x14ac:dyDescent="0.3">
      <c r="A711">
        <v>7.09</v>
      </c>
      <c r="B711">
        <v>28.2</v>
      </c>
      <c r="C711">
        <v>0</v>
      </c>
      <c r="D711">
        <v>0</v>
      </c>
      <c r="E711">
        <v>0</v>
      </c>
      <c r="F711">
        <v>1.230769231</v>
      </c>
      <c r="G711">
        <v>0.46153846199999998</v>
      </c>
      <c r="H711">
        <v>0.23076923099999999</v>
      </c>
      <c r="I711">
        <v>2</v>
      </c>
      <c r="J711">
        <v>0</v>
      </c>
      <c r="K711">
        <v>1</v>
      </c>
      <c r="L711">
        <v>6.2932545000000006E-2</v>
      </c>
      <c r="M711">
        <v>2.3599703999999999E-2</v>
      </c>
      <c r="N711">
        <v>1.1799852E-2</v>
      </c>
      <c r="O711">
        <v>0.102265386</v>
      </c>
      <c r="P711">
        <v>0</v>
      </c>
      <c r="Q711">
        <v>5.1132693E-2</v>
      </c>
      <c r="R711">
        <v>3.1466269999999999E-3</v>
      </c>
      <c r="S711">
        <v>1.1799849999999999E-3</v>
      </c>
      <c r="T711">
        <v>5.8999300000000003E-4</v>
      </c>
      <c r="U711">
        <v>5.1132690000000001E-3</v>
      </c>
      <c r="V711">
        <v>0</v>
      </c>
      <c r="W711">
        <v>2.5566349999999998E-3</v>
      </c>
      <c r="X711">
        <v>-1.1354410000000001E-3</v>
      </c>
      <c r="Y711">
        <v>-1.048876E-3</v>
      </c>
      <c r="Z711">
        <v>-8.6256230000000007E-3</v>
      </c>
      <c r="AA711">
        <v>-2.952147E-3</v>
      </c>
      <c r="AB711">
        <v>0</v>
      </c>
      <c r="AC711">
        <v>-1.3455972E-2</v>
      </c>
    </row>
    <row r="712" spans="1:29" x14ac:dyDescent="0.3">
      <c r="A712">
        <v>7.1</v>
      </c>
      <c r="B712">
        <v>28.2</v>
      </c>
      <c r="C712">
        <v>0</v>
      </c>
      <c r="D712">
        <v>0</v>
      </c>
      <c r="E712">
        <v>0</v>
      </c>
      <c r="F712">
        <v>1.173076923</v>
      </c>
      <c r="G712">
        <v>-0.30769230800000003</v>
      </c>
      <c r="H712">
        <v>0.23076923099999999</v>
      </c>
      <c r="I712">
        <v>0</v>
      </c>
      <c r="J712">
        <v>0</v>
      </c>
      <c r="K712">
        <v>1</v>
      </c>
      <c r="L712">
        <v>5.9982582E-2</v>
      </c>
      <c r="M712">
        <v>-1.5733136000000002E-2</v>
      </c>
      <c r="N712">
        <v>1.1799852E-2</v>
      </c>
      <c r="O712">
        <v>0</v>
      </c>
      <c r="P712">
        <v>0</v>
      </c>
      <c r="Q712">
        <v>5.1132693E-2</v>
      </c>
      <c r="R712">
        <v>2.9991290000000001E-3</v>
      </c>
      <c r="S712">
        <v>-7.8665699999999996E-4</v>
      </c>
      <c r="T712">
        <v>5.8999300000000003E-4</v>
      </c>
      <c r="U712">
        <v>0</v>
      </c>
      <c r="V712">
        <v>0</v>
      </c>
      <c r="W712">
        <v>2.5566349999999998E-3</v>
      </c>
      <c r="X712">
        <v>-2.1857249999999999E-3</v>
      </c>
      <c r="Y712">
        <v>-3.4416200000000002E-4</v>
      </c>
      <c r="Z712">
        <v>-4.9166050000000001E-3</v>
      </c>
      <c r="AA712">
        <v>0</v>
      </c>
      <c r="AB712">
        <v>1.704423E-3</v>
      </c>
      <c r="AC712">
        <v>-4.4853239999999997E-3</v>
      </c>
    </row>
    <row r="713" spans="1:29" x14ac:dyDescent="0.3">
      <c r="A713">
        <v>7.11</v>
      </c>
      <c r="B713">
        <v>28.2</v>
      </c>
      <c r="C713">
        <v>0</v>
      </c>
      <c r="D713">
        <v>0</v>
      </c>
      <c r="E713">
        <v>0</v>
      </c>
      <c r="F713">
        <v>1</v>
      </c>
      <c r="G713">
        <v>-0.90384615400000001</v>
      </c>
      <c r="H713">
        <v>0.23076923099999999</v>
      </c>
      <c r="I713">
        <v>0</v>
      </c>
      <c r="J713">
        <v>-2</v>
      </c>
      <c r="K713">
        <v>0</v>
      </c>
      <c r="L713">
        <v>5.1132693E-2</v>
      </c>
      <c r="M713">
        <v>-4.6216088000000002E-2</v>
      </c>
      <c r="N713">
        <v>1.1799852E-2</v>
      </c>
      <c r="O713">
        <v>0</v>
      </c>
      <c r="P713">
        <v>-0.102265386</v>
      </c>
      <c r="Q713">
        <v>0</v>
      </c>
      <c r="R713">
        <v>2.5566349999999998E-3</v>
      </c>
      <c r="S713">
        <v>-2.3108040000000001E-3</v>
      </c>
      <c r="T713">
        <v>5.8999300000000003E-4</v>
      </c>
      <c r="U713">
        <v>0</v>
      </c>
      <c r="V713">
        <v>-5.1132690000000001E-3</v>
      </c>
      <c r="W713">
        <v>0</v>
      </c>
      <c r="X713">
        <v>-2.8102169999999998E-3</v>
      </c>
      <c r="Y713">
        <v>3.1138500000000001E-4</v>
      </c>
      <c r="Z713">
        <v>-1.466356E-3</v>
      </c>
      <c r="AA713">
        <v>-2.952147E-3</v>
      </c>
      <c r="AB713">
        <v>1.704423E-3</v>
      </c>
      <c r="AC713">
        <v>8.9706479999999995E-3</v>
      </c>
    </row>
    <row r="714" spans="1:29" x14ac:dyDescent="0.3">
      <c r="A714">
        <v>7.12</v>
      </c>
      <c r="B714">
        <v>28.2</v>
      </c>
      <c r="C714">
        <v>0</v>
      </c>
      <c r="D714">
        <v>0</v>
      </c>
      <c r="E714">
        <v>0</v>
      </c>
      <c r="F714">
        <v>0.75</v>
      </c>
      <c r="G714">
        <v>-1.307692308</v>
      </c>
      <c r="H714">
        <v>0.23076923099999999</v>
      </c>
      <c r="I714">
        <v>0</v>
      </c>
      <c r="J714">
        <v>-3</v>
      </c>
      <c r="K714">
        <v>0</v>
      </c>
      <c r="L714">
        <v>3.8349519999999998E-2</v>
      </c>
      <c r="M714">
        <v>-6.6865829000000002E-2</v>
      </c>
      <c r="N714">
        <v>1.1799852E-2</v>
      </c>
      <c r="O714">
        <v>0</v>
      </c>
      <c r="P714">
        <v>-0.15339807899999999</v>
      </c>
      <c r="Q714">
        <v>0</v>
      </c>
      <c r="R714">
        <v>1.917476E-3</v>
      </c>
      <c r="S714">
        <v>-3.343291E-3</v>
      </c>
      <c r="T714">
        <v>5.8999300000000003E-4</v>
      </c>
      <c r="U714">
        <v>0</v>
      </c>
      <c r="V714">
        <v>-7.669904E-3</v>
      </c>
      <c r="W714">
        <v>0</v>
      </c>
      <c r="X714">
        <v>-3.037306E-3</v>
      </c>
      <c r="Y714">
        <v>8.6859999999999997E-4</v>
      </c>
      <c r="Z714">
        <v>1.466356E-3</v>
      </c>
      <c r="AA714">
        <v>-4.4282210000000004E-3</v>
      </c>
      <c r="AB714">
        <v>2.5566349999999998E-3</v>
      </c>
      <c r="AC714">
        <v>1.3455972E-2</v>
      </c>
    </row>
    <row r="715" spans="1:29" x14ac:dyDescent="0.3">
      <c r="A715">
        <v>7.13</v>
      </c>
      <c r="B715">
        <v>28.2</v>
      </c>
      <c r="C715">
        <v>0</v>
      </c>
      <c r="D715">
        <v>0</v>
      </c>
      <c r="E715">
        <v>0</v>
      </c>
      <c r="F715">
        <v>0.5</v>
      </c>
      <c r="G715">
        <v>-1.519230769</v>
      </c>
      <c r="H715">
        <v>0.23076923099999999</v>
      </c>
      <c r="I715">
        <v>0</v>
      </c>
      <c r="J715">
        <v>-6</v>
      </c>
      <c r="K715">
        <v>0</v>
      </c>
      <c r="L715">
        <v>2.5566346E-2</v>
      </c>
      <c r="M715">
        <v>-7.7682360000000006E-2</v>
      </c>
      <c r="N715">
        <v>1.1799852E-2</v>
      </c>
      <c r="O715">
        <v>0</v>
      </c>
      <c r="P715">
        <v>-0.30679615799999999</v>
      </c>
      <c r="Q715">
        <v>0</v>
      </c>
      <c r="R715">
        <v>1.278317E-3</v>
      </c>
      <c r="S715">
        <v>-3.8841180000000002E-3</v>
      </c>
      <c r="T715">
        <v>5.8999300000000003E-4</v>
      </c>
      <c r="U715">
        <v>0</v>
      </c>
      <c r="V715">
        <v>-1.5339808E-2</v>
      </c>
      <c r="W715">
        <v>0</v>
      </c>
      <c r="X715">
        <v>-2.9805330000000001E-3</v>
      </c>
      <c r="Y715">
        <v>1.261929E-3</v>
      </c>
      <c r="Z715">
        <v>3.5365050000000001E-3</v>
      </c>
      <c r="AA715">
        <v>-8.8564420000000008E-3</v>
      </c>
      <c r="AB715">
        <v>5.1132690000000001E-3</v>
      </c>
      <c r="AC715">
        <v>2.6911944E-2</v>
      </c>
    </row>
    <row r="716" spans="1:29" x14ac:dyDescent="0.3">
      <c r="A716">
        <v>7.14</v>
      </c>
      <c r="B716">
        <v>28.2</v>
      </c>
      <c r="C716">
        <v>0</v>
      </c>
      <c r="D716">
        <v>0</v>
      </c>
      <c r="E716">
        <v>0</v>
      </c>
      <c r="F716">
        <v>0.30769230800000003</v>
      </c>
      <c r="G716">
        <v>-1.596153846</v>
      </c>
      <c r="H716">
        <v>0.21153846200000001</v>
      </c>
      <c r="I716">
        <v>0</v>
      </c>
      <c r="J716">
        <v>-3</v>
      </c>
      <c r="K716">
        <v>0</v>
      </c>
      <c r="L716">
        <v>1.5733136000000002E-2</v>
      </c>
      <c r="M716">
        <v>-8.1615644000000001E-2</v>
      </c>
      <c r="N716">
        <v>1.0816531000000001E-2</v>
      </c>
      <c r="O716">
        <v>0</v>
      </c>
      <c r="P716">
        <v>-0.15339807899999999</v>
      </c>
      <c r="Q716">
        <v>0</v>
      </c>
      <c r="R716">
        <v>7.8665699999999996E-4</v>
      </c>
      <c r="S716">
        <v>-4.0807819999999998E-3</v>
      </c>
      <c r="T716">
        <v>5.4082700000000002E-4</v>
      </c>
      <c r="U716">
        <v>0</v>
      </c>
      <c r="V716">
        <v>-7.669904E-3</v>
      </c>
      <c r="W716">
        <v>0</v>
      </c>
      <c r="X716">
        <v>-2.8102169999999998E-3</v>
      </c>
      <c r="Y716">
        <v>1.458593E-3</v>
      </c>
      <c r="Z716">
        <v>4.8303490000000003E-3</v>
      </c>
      <c r="AA716">
        <v>-4.4282210000000004E-3</v>
      </c>
      <c r="AB716">
        <v>2.5566349999999998E-3</v>
      </c>
      <c r="AC716">
        <v>1.3455972E-2</v>
      </c>
    </row>
    <row r="717" spans="1:29" x14ac:dyDescent="0.3">
      <c r="A717">
        <v>7.15</v>
      </c>
      <c r="B717">
        <v>28.2</v>
      </c>
      <c r="C717">
        <v>0</v>
      </c>
      <c r="D717">
        <v>0</v>
      </c>
      <c r="E717">
        <v>0</v>
      </c>
      <c r="F717">
        <v>0.15384615400000001</v>
      </c>
      <c r="G717">
        <v>-1.615384615</v>
      </c>
      <c r="H717">
        <v>0.15384615400000001</v>
      </c>
      <c r="I717">
        <v>0</v>
      </c>
      <c r="J717">
        <v>-2</v>
      </c>
      <c r="K717">
        <v>0</v>
      </c>
      <c r="L717">
        <v>7.8665680000000009E-3</v>
      </c>
      <c r="M717">
        <v>-8.2598965999999996E-2</v>
      </c>
      <c r="N717">
        <v>7.8665680000000009E-3</v>
      </c>
      <c r="O717">
        <v>0</v>
      </c>
      <c r="P717">
        <v>-0.102265386</v>
      </c>
      <c r="Q717">
        <v>0</v>
      </c>
      <c r="R717">
        <v>3.9332800000000003E-4</v>
      </c>
      <c r="S717">
        <v>-4.1299479999999996E-3</v>
      </c>
      <c r="T717">
        <v>3.9332800000000003E-4</v>
      </c>
      <c r="U717">
        <v>0</v>
      </c>
      <c r="V717">
        <v>-5.1132690000000001E-3</v>
      </c>
      <c r="W717">
        <v>0</v>
      </c>
      <c r="X717">
        <v>-2.611515E-3</v>
      </c>
      <c r="Y717">
        <v>1.507759E-3</v>
      </c>
      <c r="Z717">
        <v>5.8654240000000002E-3</v>
      </c>
      <c r="AA717">
        <v>-2.952147E-3</v>
      </c>
      <c r="AB717">
        <v>1.704423E-3</v>
      </c>
      <c r="AC717">
        <v>8.9706479999999995E-3</v>
      </c>
    </row>
    <row r="718" spans="1:29" x14ac:dyDescent="0.3">
      <c r="A718">
        <v>7.16</v>
      </c>
      <c r="B718">
        <v>28.2</v>
      </c>
      <c r="C718">
        <v>0</v>
      </c>
      <c r="D718">
        <v>0</v>
      </c>
      <c r="E718">
        <v>0</v>
      </c>
      <c r="F718">
        <v>3.8461538000000003E-2</v>
      </c>
      <c r="G718">
        <v>-1.615384615</v>
      </c>
      <c r="H718">
        <v>7.6923077000000006E-2</v>
      </c>
      <c r="I718">
        <v>0</v>
      </c>
      <c r="J718">
        <v>-2</v>
      </c>
      <c r="K718">
        <v>0</v>
      </c>
      <c r="L718">
        <v>1.9666420000000002E-3</v>
      </c>
      <c r="M718">
        <v>-8.2598965999999996E-2</v>
      </c>
      <c r="N718">
        <v>3.9332840000000004E-3</v>
      </c>
      <c r="O718">
        <v>0</v>
      </c>
      <c r="P718">
        <v>-0.102265386</v>
      </c>
      <c r="Q718">
        <v>0</v>
      </c>
      <c r="R718" s="1">
        <v>9.8300000000000004E-5</v>
      </c>
      <c r="S718">
        <v>-4.1299479999999996E-3</v>
      </c>
      <c r="T718">
        <v>1.9666400000000001E-4</v>
      </c>
      <c r="U718">
        <v>0</v>
      </c>
      <c r="V718">
        <v>-5.1132690000000001E-3</v>
      </c>
      <c r="W718">
        <v>0</v>
      </c>
      <c r="X718">
        <v>-2.4411989999999998E-3</v>
      </c>
      <c r="Y718">
        <v>1.4749819999999999E-3</v>
      </c>
      <c r="Z718">
        <v>6.727986E-3</v>
      </c>
      <c r="AA718">
        <v>-2.952147E-3</v>
      </c>
      <c r="AB718">
        <v>1.704423E-3</v>
      </c>
      <c r="AC718">
        <v>8.9706479999999995E-3</v>
      </c>
    </row>
    <row r="719" spans="1:29" x14ac:dyDescent="0.3">
      <c r="A719">
        <v>7.17</v>
      </c>
      <c r="B719">
        <v>28.2</v>
      </c>
      <c r="C719">
        <v>0</v>
      </c>
      <c r="D719">
        <v>0</v>
      </c>
      <c r="E719">
        <v>0</v>
      </c>
      <c r="F719">
        <v>0</v>
      </c>
      <c r="G719">
        <v>-1.576923077</v>
      </c>
      <c r="H719">
        <v>1.9230769000000002E-2</v>
      </c>
      <c r="I719">
        <v>0</v>
      </c>
      <c r="J719">
        <v>-1</v>
      </c>
      <c r="K719">
        <v>0</v>
      </c>
      <c r="L719">
        <v>0</v>
      </c>
      <c r="M719">
        <v>-8.0632323000000006E-2</v>
      </c>
      <c r="N719">
        <v>9.8332100000000011E-4</v>
      </c>
      <c r="O719">
        <v>0</v>
      </c>
      <c r="P719">
        <v>-5.1132693E-2</v>
      </c>
      <c r="Q719">
        <v>0</v>
      </c>
      <c r="R719">
        <v>0</v>
      </c>
      <c r="S719">
        <v>-4.031616E-3</v>
      </c>
      <c r="T719" s="1">
        <v>4.9200000000000003E-5</v>
      </c>
      <c r="U719">
        <v>0</v>
      </c>
      <c r="V719">
        <v>-2.5566349999999998E-3</v>
      </c>
      <c r="W719">
        <v>0</v>
      </c>
      <c r="X719">
        <v>-2.3276550000000001E-3</v>
      </c>
      <c r="Y719">
        <v>1.376649E-3</v>
      </c>
      <c r="Z719">
        <v>6.9867549999999999E-3</v>
      </c>
      <c r="AA719">
        <v>-1.476074E-3</v>
      </c>
      <c r="AB719">
        <v>8.5221199999999998E-4</v>
      </c>
      <c r="AC719">
        <v>4.4853239999999997E-3</v>
      </c>
    </row>
    <row r="720" spans="1:29" x14ac:dyDescent="0.3">
      <c r="A720">
        <v>7.18</v>
      </c>
      <c r="B720">
        <v>28.2</v>
      </c>
      <c r="C720">
        <v>0</v>
      </c>
      <c r="D720">
        <v>0</v>
      </c>
      <c r="E720">
        <v>0</v>
      </c>
      <c r="F720">
        <v>0</v>
      </c>
      <c r="G720">
        <v>-1.442307692</v>
      </c>
      <c r="H720">
        <v>0</v>
      </c>
      <c r="I720">
        <v>0</v>
      </c>
      <c r="J720">
        <v>-1</v>
      </c>
      <c r="K720">
        <v>0</v>
      </c>
      <c r="L720">
        <v>0</v>
      </c>
      <c r="M720">
        <v>-7.3749075999999997E-2</v>
      </c>
      <c r="N720">
        <v>0</v>
      </c>
      <c r="O720">
        <v>0</v>
      </c>
      <c r="P720">
        <v>-5.1132693E-2</v>
      </c>
      <c r="Q720">
        <v>0</v>
      </c>
      <c r="R720">
        <v>0</v>
      </c>
      <c r="S720">
        <v>-3.6874540000000002E-3</v>
      </c>
      <c r="T720">
        <v>0</v>
      </c>
      <c r="U720">
        <v>0</v>
      </c>
      <c r="V720">
        <v>-2.5566349999999998E-3</v>
      </c>
      <c r="W720">
        <v>0</v>
      </c>
      <c r="X720">
        <v>-2.1289519999999999E-3</v>
      </c>
      <c r="Y720">
        <v>1.2291509999999999E-3</v>
      </c>
      <c r="Z720">
        <v>6.4692170000000002E-3</v>
      </c>
      <c r="AA720">
        <v>-1.476074E-3</v>
      </c>
      <c r="AB720">
        <v>8.5221199999999998E-4</v>
      </c>
      <c r="AC720">
        <v>4.4853239999999997E-3</v>
      </c>
    </row>
    <row r="721" spans="1:29" x14ac:dyDescent="0.3">
      <c r="A721">
        <v>7.19</v>
      </c>
      <c r="B721">
        <v>28.2</v>
      </c>
      <c r="C721">
        <v>0</v>
      </c>
      <c r="D721">
        <v>0</v>
      </c>
      <c r="E721">
        <v>0</v>
      </c>
      <c r="F721">
        <v>0</v>
      </c>
      <c r="G721">
        <v>-1.173076923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-5.9982582E-2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-2.9991290000000001E-3</v>
      </c>
      <c r="T721">
        <v>0</v>
      </c>
      <c r="U721">
        <v>0</v>
      </c>
      <c r="V721">
        <v>0</v>
      </c>
      <c r="W721">
        <v>0</v>
      </c>
      <c r="X721">
        <v>-1.7315480000000001E-3</v>
      </c>
      <c r="Y721">
        <v>9.9971000000000001E-4</v>
      </c>
      <c r="Z721">
        <v>5.2616299999999998E-3</v>
      </c>
      <c r="AA721">
        <v>0</v>
      </c>
      <c r="AB721">
        <v>0</v>
      </c>
      <c r="AC721">
        <v>0</v>
      </c>
    </row>
    <row r="722" spans="1:29" x14ac:dyDescent="0.3">
      <c r="A722">
        <v>7.2</v>
      </c>
      <c r="B722">
        <v>28.2</v>
      </c>
      <c r="C722">
        <v>0</v>
      </c>
      <c r="D722">
        <v>0</v>
      </c>
      <c r="E722">
        <v>0</v>
      </c>
      <c r="F722">
        <v>0</v>
      </c>
      <c r="G722">
        <v>-0.82692307700000001</v>
      </c>
      <c r="H722">
        <v>0</v>
      </c>
      <c r="I722">
        <v>0</v>
      </c>
      <c r="J722">
        <v>-1</v>
      </c>
      <c r="K722">
        <v>0</v>
      </c>
      <c r="L722">
        <v>0</v>
      </c>
      <c r="M722">
        <v>-4.2282804E-2</v>
      </c>
      <c r="N722">
        <v>0</v>
      </c>
      <c r="O722">
        <v>0</v>
      </c>
      <c r="P722">
        <v>-5.1132693E-2</v>
      </c>
      <c r="Q722">
        <v>0</v>
      </c>
      <c r="R722">
        <v>0</v>
      </c>
      <c r="S722">
        <v>-2.11414E-3</v>
      </c>
      <c r="T722">
        <v>0</v>
      </c>
      <c r="U722">
        <v>0</v>
      </c>
      <c r="V722">
        <v>-2.5566349999999998E-3</v>
      </c>
      <c r="W722">
        <v>0</v>
      </c>
      <c r="X722">
        <v>-1.2205989999999999E-3</v>
      </c>
      <c r="Y722">
        <v>7.0471300000000004E-4</v>
      </c>
      <c r="Z722">
        <v>3.7090180000000001E-3</v>
      </c>
      <c r="AA722">
        <v>-1.476074E-3</v>
      </c>
      <c r="AB722">
        <v>8.5221199999999998E-4</v>
      </c>
      <c r="AC722">
        <v>4.4853239999999997E-3</v>
      </c>
    </row>
    <row r="723" spans="1:29" x14ac:dyDescent="0.3">
      <c r="A723">
        <v>7.21</v>
      </c>
      <c r="B723">
        <v>28.2</v>
      </c>
      <c r="C723">
        <v>0</v>
      </c>
      <c r="D723">
        <v>0</v>
      </c>
      <c r="E723">
        <v>0</v>
      </c>
      <c r="F723">
        <v>0</v>
      </c>
      <c r="G723">
        <v>-0.55769230800000003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-2.851631E-2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-1.425815E-3</v>
      </c>
      <c r="T723">
        <v>0</v>
      </c>
      <c r="U723">
        <v>0</v>
      </c>
      <c r="V723">
        <v>0</v>
      </c>
      <c r="W723">
        <v>0</v>
      </c>
      <c r="X723">
        <v>-8.2319499999999998E-4</v>
      </c>
      <c r="Y723">
        <v>4.75272E-4</v>
      </c>
      <c r="Z723">
        <v>2.5014310000000001E-3</v>
      </c>
      <c r="AA723">
        <v>0</v>
      </c>
      <c r="AB723">
        <v>0</v>
      </c>
      <c r="AC723">
        <v>0</v>
      </c>
    </row>
    <row r="724" spans="1:29" x14ac:dyDescent="0.3">
      <c r="A724">
        <v>7.22</v>
      </c>
      <c r="B724">
        <v>28.2</v>
      </c>
      <c r="C724">
        <v>0</v>
      </c>
      <c r="D724">
        <v>0</v>
      </c>
      <c r="E724">
        <v>0</v>
      </c>
      <c r="F724">
        <v>0</v>
      </c>
      <c r="G724">
        <v>-0.38461538499999998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-1.966642E-2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-9.8332100000000011E-4</v>
      </c>
      <c r="T724">
        <v>0</v>
      </c>
      <c r="U724">
        <v>0</v>
      </c>
      <c r="V724">
        <v>0</v>
      </c>
      <c r="W724">
        <v>0</v>
      </c>
      <c r="X724">
        <v>-5.6772099999999998E-4</v>
      </c>
      <c r="Y724">
        <v>3.2777400000000002E-4</v>
      </c>
      <c r="Z724">
        <v>1.7251250000000001E-3</v>
      </c>
      <c r="AA724">
        <v>0</v>
      </c>
      <c r="AB724">
        <v>0</v>
      </c>
      <c r="AC724">
        <v>0</v>
      </c>
    </row>
    <row r="725" spans="1:29" x14ac:dyDescent="0.3">
      <c r="A725">
        <v>7.23</v>
      </c>
      <c r="B725">
        <v>28.2</v>
      </c>
      <c r="C725">
        <v>0</v>
      </c>
      <c r="D725">
        <v>0</v>
      </c>
      <c r="E725">
        <v>0</v>
      </c>
      <c r="F725">
        <v>0</v>
      </c>
      <c r="G725">
        <v>-0.25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-1.2783173E-2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-6.3915900000000004E-4</v>
      </c>
      <c r="T725">
        <v>0</v>
      </c>
      <c r="U725">
        <v>0</v>
      </c>
      <c r="V725">
        <v>0</v>
      </c>
      <c r="W725">
        <v>0</v>
      </c>
      <c r="X725">
        <v>-3.6901799999999998E-4</v>
      </c>
      <c r="Y725">
        <v>2.1305299999999999E-4</v>
      </c>
      <c r="Z725">
        <v>1.1213309999999999E-3</v>
      </c>
      <c r="AA725">
        <v>0</v>
      </c>
      <c r="AB725">
        <v>0</v>
      </c>
      <c r="AC725">
        <v>0</v>
      </c>
    </row>
    <row r="726" spans="1:29" x14ac:dyDescent="0.3">
      <c r="A726">
        <v>7.24</v>
      </c>
      <c r="B726">
        <v>28.2</v>
      </c>
      <c r="C726">
        <v>0</v>
      </c>
      <c r="D726">
        <v>0</v>
      </c>
      <c r="E726">
        <v>0</v>
      </c>
      <c r="F726">
        <v>0</v>
      </c>
      <c r="G726">
        <v>-0.15384615400000001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-7.8665680000000009E-3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-3.9332800000000003E-4</v>
      </c>
      <c r="T726">
        <v>0</v>
      </c>
      <c r="U726">
        <v>0</v>
      </c>
      <c r="V726">
        <v>0</v>
      </c>
      <c r="W726">
        <v>0</v>
      </c>
      <c r="X726">
        <v>-2.2708799999999999E-4</v>
      </c>
      <c r="Y726">
        <v>1.3110899999999999E-4</v>
      </c>
      <c r="Z726">
        <v>6.9004999999999999E-4</v>
      </c>
      <c r="AA726">
        <v>0</v>
      </c>
      <c r="AB726">
        <v>0</v>
      </c>
      <c r="AC726">
        <v>0</v>
      </c>
    </row>
    <row r="727" spans="1:29" x14ac:dyDescent="0.3">
      <c r="A727">
        <v>7.25</v>
      </c>
      <c r="B727">
        <v>28.2</v>
      </c>
      <c r="C727">
        <v>0</v>
      </c>
      <c r="D727">
        <v>0</v>
      </c>
      <c r="E727">
        <v>0</v>
      </c>
      <c r="F727">
        <v>0</v>
      </c>
      <c r="G727">
        <v>-9.6153846000000001E-2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-4.9166050000000001E-3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-2.4583E-4</v>
      </c>
      <c r="T727">
        <v>0</v>
      </c>
      <c r="U727">
        <v>0</v>
      </c>
      <c r="V727">
        <v>0</v>
      </c>
      <c r="W727">
        <v>0</v>
      </c>
      <c r="X727">
        <v>-1.4192999999999999E-4</v>
      </c>
      <c r="Y727" s="1">
        <v>8.1899999999999999E-5</v>
      </c>
      <c r="Z727">
        <v>4.3128099999999999E-4</v>
      </c>
      <c r="AA727">
        <v>0</v>
      </c>
      <c r="AB727">
        <v>0</v>
      </c>
      <c r="AC727">
        <v>0</v>
      </c>
    </row>
    <row r="728" spans="1:29" x14ac:dyDescent="0.3">
      <c r="A728">
        <v>7.26</v>
      </c>
      <c r="B728">
        <v>28.2</v>
      </c>
      <c r="C728">
        <v>0</v>
      </c>
      <c r="D728">
        <v>0</v>
      </c>
      <c r="E728">
        <v>0</v>
      </c>
      <c r="F728">
        <v>0</v>
      </c>
      <c r="G728">
        <v>-5.7692307999999998E-2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-2.9499629999999999E-3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-1.47498E-4</v>
      </c>
      <c r="T728">
        <v>0</v>
      </c>
      <c r="U728">
        <v>0</v>
      </c>
      <c r="V728">
        <v>0</v>
      </c>
      <c r="W728">
        <v>0</v>
      </c>
      <c r="X728" s="1">
        <v>-8.5199999999999997E-5</v>
      </c>
      <c r="Y728" s="1">
        <v>4.9200000000000003E-5</v>
      </c>
      <c r="Z728">
        <v>2.58769E-4</v>
      </c>
      <c r="AA728">
        <v>0</v>
      </c>
      <c r="AB728">
        <v>0</v>
      </c>
      <c r="AC728">
        <v>0</v>
      </c>
    </row>
    <row r="729" spans="1:29" x14ac:dyDescent="0.3">
      <c r="A729">
        <v>7.27</v>
      </c>
      <c r="B729">
        <v>28.2</v>
      </c>
      <c r="C729">
        <v>0</v>
      </c>
      <c r="D729">
        <v>0</v>
      </c>
      <c r="E729">
        <v>0</v>
      </c>
      <c r="F729">
        <v>0</v>
      </c>
      <c r="G729">
        <v>-1.9230769000000002E-2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-9.8332100000000011E-4</v>
      </c>
      <c r="N729">
        <v>0</v>
      </c>
      <c r="O729">
        <v>0</v>
      </c>
      <c r="P729">
        <v>0</v>
      </c>
      <c r="Q729">
        <v>0</v>
      </c>
      <c r="R729">
        <v>0</v>
      </c>
      <c r="S729" s="1">
        <v>-4.9200000000000003E-5</v>
      </c>
      <c r="T729">
        <v>0</v>
      </c>
      <c r="U729">
        <v>0</v>
      </c>
      <c r="V729">
        <v>0</v>
      </c>
      <c r="W729">
        <v>0</v>
      </c>
      <c r="X729" s="1">
        <v>-2.8399999999999999E-5</v>
      </c>
      <c r="Y729" s="1">
        <v>1.6399999999999999E-5</v>
      </c>
      <c r="Z729" s="1">
        <v>8.6299999999999997E-5</v>
      </c>
      <c r="AA729">
        <v>0</v>
      </c>
      <c r="AB729">
        <v>0</v>
      </c>
      <c r="AC729">
        <v>0</v>
      </c>
    </row>
    <row r="730" spans="1:29" x14ac:dyDescent="0.3">
      <c r="A730">
        <v>7.28</v>
      </c>
      <c r="B730">
        <v>28.2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3">
      <c r="A731">
        <v>7.29</v>
      </c>
      <c r="B731">
        <v>28.2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3">
      <c r="A732">
        <v>7.3</v>
      </c>
      <c r="B732">
        <v>28.2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3">
      <c r="A733">
        <v>7.31</v>
      </c>
      <c r="B733">
        <v>28.2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3">
      <c r="A734">
        <v>7.32</v>
      </c>
      <c r="B734">
        <v>28.2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3">
      <c r="A735">
        <v>7.33</v>
      </c>
      <c r="B735">
        <v>28.2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3">
      <c r="A736">
        <v>7.34</v>
      </c>
      <c r="B736">
        <v>28.2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3">
      <c r="A737">
        <v>7.35</v>
      </c>
      <c r="B737">
        <v>28.2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3">
      <c r="A738">
        <v>7.36</v>
      </c>
      <c r="B738">
        <v>28.2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3">
      <c r="A739">
        <v>7.37</v>
      </c>
      <c r="B739">
        <v>28.2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3">
      <c r="A740">
        <v>7.38</v>
      </c>
      <c r="B740">
        <v>28.2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3">
      <c r="A741">
        <v>7.39</v>
      </c>
      <c r="B741">
        <v>28.2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3">
      <c r="A742">
        <v>7.4</v>
      </c>
      <c r="B742">
        <v>28.2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3">
      <c r="A743">
        <v>7.41</v>
      </c>
      <c r="B743">
        <v>28.2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3">
      <c r="A744">
        <v>7.42</v>
      </c>
      <c r="B744">
        <v>28.2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3">
      <c r="A745">
        <v>7.43</v>
      </c>
      <c r="B745">
        <v>28.2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3">
      <c r="A746">
        <v>7.44</v>
      </c>
      <c r="B746">
        <v>28.2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3">
      <c r="A747">
        <v>7.45</v>
      </c>
      <c r="B747">
        <v>28.2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3">
      <c r="A748">
        <v>7.46</v>
      </c>
      <c r="B748">
        <v>28.2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3">
      <c r="A749">
        <v>7.47</v>
      </c>
      <c r="B749">
        <v>28.2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3">
      <c r="A750">
        <v>7.48</v>
      </c>
      <c r="B750">
        <v>28.2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3">
      <c r="A751">
        <v>7.49</v>
      </c>
      <c r="B751">
        <v>28.2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3">
      <c r="A752">
        <v>7.5</v>
      </c>
      <c r="B752">
        <v>28.2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3">
      <c r="A753">
        <v>7.51</v>
      </c>
      <c r="B753">
        <v>28.2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3">
      <c r="A754">
        <v>7.52</v>
      </c>
      <c r="B754">
        <v>28.2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3">
      <c r="A755">
        <v>7.53</v>
      </c>
      <c r="B755">
        <v>28.2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3">
      <c r="A756">
        <v>7.54</v>
      </c>
      <c r="B756">
        <v>28.2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3">
      <c r="A757">
        <v>7.55</v>
      </c>
      <c r="B757">
        <v>28.2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3">
      <c r="A758">
        <v>7.56</v>
      </c>
      <c r="B758">
        <v>28.2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3">
      <c r="A759">
        <v>7.57</v>
      </c>
      <c r="B759">
        <v>28.2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3">
      <c r="A760">
        <v>7.58</v>
      </c>
      <c r="B760">
        <v>28.2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3">
      <c r="A761">
        <v>7.59</v>
      </c>
      <c r="B761">
        <v>28.2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3">
      <c r="A762">
        <v>7.6</v>
      </c>
      <c r="B762">
        <v>28.2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3">
      <c r="A763">
        <v>7.61</v>
      </c>
      <c r="B763">
        <v>28.2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3">
      <c r="A764">
        <v>7.62</v>
      </c>
      <c r="B764">
        <v>28.2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3">
      <c r="A765">
        <v>7.63</v>
      </c>
      <c r="B765">
        <v>28.2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3">
      <c r="A766">
        <v>7.64</v>
      </c>
      <c r="B766">
        <v>28.2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3">
      <c r="A767">
        <v>7.65</v>
      </c>
      <c r="B767">
        <v>28.2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3">
      <c r="A768">
        <v>7.66</v>
      </c>
      <c r="B768">
        <v>28.2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3">
      <c r="A769">
        <v>7.67</v>
      </c>
      <c r="B769">
        <v>28.2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3">
      <c r="A770">
        <v>7.68</v>
      </c>
      <c r="B770">
        <v>28.2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3">
      <c r="A771">
        <v>7.69</v>
      </c>
      <c r="B771">
        <v>28.2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3">
      <c r="A772">
        <v>7.7</v>
      </c>
      <c r="B772">
        <v>28.2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3">
      <c r="A773">
        <v>7.71</v>
      </c>
      <c r="B773">
        <v>28.2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3">
      <c r="A774">
        <v>7.72</v>
      </c>
      <c r="B774">
        <v>28.2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3">
      <c r="A775">
        <v>7.73</v>
      </c>
      <c r="B775">
        <v>28.2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3">
      <c r="A776">
        <v>7.74</v>
      </c>
      <c r="B776">
        <v>28.2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3">
      <c r="A777">
        <v>7.75</v>
      </c>
      <c r="B777">
        <v>28.2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3">
      <c r="A778">
        <v>7.76</v>
      </c>
      <c r="B778">
        <v>28.2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3">
      <c r="A779">
        <v>7.77</v>
      </c>
      <c r="B779">
        <v>28.2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3">
      <c r="A780">
        <v>7.78</v>
      </c>
      <c r="B780">
        <v>28.2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3">
      <c r="A781">
        <v>7.79</v>
      </c>
      <c r="B781">
        <v>28.2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3">
      <c r="A782">
        <v>7.8</v>
      </c>
      <c r="B782">
        <v>28.2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3">
      <c r="A783">
        <v>7.81</v>
      </c>
      <c r="B783">
        <v>28.2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3">
      <c r="A784">
        <v>7.82</v>
      </c>
      <c r="B784">
        <v>28.2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3">
      <c r="A785">
        <v>7.83</v>
      </c>
      <c r="B785">
        <v>28.2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3">
      <c r="A786">
        <v>7.84</v>
      </c>
      <c r="B786">
        <v>28.2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3">
      <c r="A787">
        <v>7.85</v>
      </c>
      <c r="B787">
        <v>28.2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3">
      <c r="A788">
        <v>7.86</v>
      </c>
      <c r="B788">
        <v>28.2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3">
      <c r="A789">
        <v>7.87</v>
      </c>
      <c r="B789">
        <v>28.2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3">
      <c r="A790">
        <v>7.88</v>
      </c>
      <c r="B790">
        <v>28.2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3">
      <c r="A791">
        <v>7.89</v>
      </c>
      <c r="B791">
        <v>28.2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3">
      <c r="A792">
        <v>7.9</v>
      </c>
      <c r="B792">
        <v>28.2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3">
      <c r="A793">
        <v>7.91</v>
      </c>
      <c r="B793">
        <v>28.2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3">
      <c r="A794">
        <v>7.92</v>
      </c>
      <c r="B794">
        <v>28.2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3">
      <c r="A795">
        <v>7.93</v>
      </c>
      <c r="B795">
        <v>28.2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3">
      <c r="A796">
        <v>7.94</v>
      </c>
      <c r="B796">
        <v>28.2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3">
      <c r="A797">
        <v>7.95</v>
      </c>
      <c r="B797">
        <v>28.2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3">
      <c r="A798">
        <v>7.96</v>
      </c>
      <c r="B798">
        <v>28.2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3">
      <c r="A799">
        <v>7.97</v>
      </c>
      <c r="B799">
        <v>28.2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3">
      <c r="A800">
        <v>7.98</v>
      </c>
      <c r="B800">
        <v>28.2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3">
      <c r="A801">
        <v>7.99</v>
      </c>
      <c r="B801">
        <v>28.2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3">
      <c r="A802">
        <v>8</v>
      </c>
      <c r="B802">
        <v>28.2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3">
      <c r="A803">
        <v>8.01</v>
      </c>
      <c r="B803">
        <v>28.2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3">
      <c r="A804">
        <v>8.02</v>
      </c>
      <c r="B804">
        <v>28.2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3">
      <c r="A805">
        <v>8.0299999999999994</v>
      </c>
      <c r="B805">
        <v>28.2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3">
      <c r="A806">
        <v>8.0399999999999991</v>
      </c>
      <c r="B806">
        <v>28.2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3">
      <c r="A807">
        <v>8.0500000000000007</v>
      </c>
      <c r="B807">
        <v>28.2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3">
      <c r="A808">
        <v>8.06</v>
      </c>
      <c r="B808">
        <v>28.2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3">
      <c r="A809">
        <v>8.07</v>
      </c>
      <c r="B809">
        <v>28.2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3">
      <c r="A810">
        <v>8.08</v>
      </c>
      <c r="B810">
        <v>28.2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3">
      <c r="A811">
        <v>8.09</v>
      </c>
      <c r="B811">
        <v>28.2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3">
      <c r="A812">
        <v>8.1</v>
      </c>
      <c r="B812">
        <v>28.2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3">
      <c r="A813">
        <v>8.11</v>
      </c>
      <c r="B813">
        <v>28.2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3">
      <c r="A814">
        <v>8.1199999999999992</v>
      </c>
      <c r="B814">
        <v>28.2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3">
      <c r="A815">
        <v>8.1300000000000008</v>
      </c>
      <c r="B815">
        <v>28.2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3">
      <c r="A816">
        <v>8.14</v>
      </c>
      <c r="B816">
        <v>28.2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3">
      <c r="A817">
        <v>8.15</v>
      </c>
      <c r="B817">
        <v>28.2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3">
      <c r="A818">
        <v>8.16</v>
      </c>
      <c r="B818">
        <v>28.2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3">
      <c r="A819">
        <v>8.17</v>
      </c>
      <c r="B819">
        <v>28.2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3">
      <c r="A820">
        <v>8.18</v>
      </c>
      <c r="B820">
        <v>28.2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3">
      <c r="A821">
        <v>8.19</v>
      </c>
      <c r="B821">
        <v>28.2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3">
      <c r="A822">
        <v>8.1999999999999993</v>
      </c>
      <c r="B822">
        <v>28.2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3">
      <c r="A823">
        <v>8.2100000000000009</v>
      </c>
      <c r="B823">
        <v>28.2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3">
      <c r="A824">
        <v>8.2200000000000006</v>
      </c>
      <c r="B824">
        <v>28.2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3">
      <c r="A825">
        <v>8.23</v>
      </c>
      <c r="B825">
        <v>28.2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3">
      <c r="A826">
        <v>8.24</v>
      </c>
      <c r="B826">
        <v>28.2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3">
      <c r="A827">
        <v>8.25</v>
      </c>
      <c r="B827">
        <v>28.2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3">
      <c r="A828">
        <v>8.26</v>
      </c>
      <c r="B828">
        <v>28.2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3">
      <c r="A829">
        <v>8.27</v>
      </c>
      <c r="B829">
        <v>28.2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3">
      <c r="A830">
        <v>8.2799999999999994</v>
      </c>
      <c r="B830">
        <v>28.2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3">
      <c r="A831">
        <v>8.2899999999999991</v>
      </c>
      <c r="B831">
        <v>28.2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3">
      <c r="A832">
        <v>8.3000000000000007</v>
      </c>
      <c r="B832">
        <v>28.2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3">
      <c r="A833">
        <v>8.31</v>
      </c>
      <c r="B833">
        <v>28.2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3">
      <c r="A834">
        <v>8.32</v>
      </c>
      <c r="B834">
        <v>28.2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3">
      <c r="A835">
        <v>8.33</v>
      </c>
      <c r="B835">
        <v>28.2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3">
      <c r="A836">
        <v>8.34</v>
      </c>
      <c r="B836">
        <v>28.2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3">
      <c r="A837">
        <v>8.35</v>
      </c>
      <c r="B837">
        <v>28.2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3">
      <c r="A838">
        <v>8.36</v>
      </c>
      <c r="B838">
        <v>28.2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3">
      <c r="A839">
        <v>8.3699999999999992</v>
      </c>
      <c r="B839">
        <v>28.2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3">
      <c r="A840">
        <v>8.3800000000000008</v>
      </c>
      <c r="B840">
        <v>28.2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3">
      <c r="A841">
        <v>8.39</v>
      </c>
      <c r="B841">
        <v>28.2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3">
      <c r="A842">
        <v>8.4</v>
      </c>
      <c r="B842">
        <v>28.2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3">
      <c r="A843">
        <v>8.41</v>
      </c>
      <c r="B843">
        <v>28.2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3">
      <c r="A844">
        <v>8.42</v>
      </c>
      <c r="B844">
        <v>28.2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3">
      <c r="A845">
        <v>8.43</v>
      </c>
      <c r="B845">
        <v>28.2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3">
      <c r="A846">
        <v>8.44</v>
      </c>
      <c r="B846">
        <v>28.2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3">
      <c r="A847">
        <v>8.4499999999999993</v>
      </c>
      <c r="B847">
        <v>28.2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3">
      <c r="A848">
        <v>8.4600000000000009</v>
      </c>
      <c r="B848">
        <v>28.2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3">
      <c r="A849">
        <v>8.4700000000000006</v>
      </c>
      <c r="B849">
        <v>28.2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3">
      <c r="A850">
        <v>8.48</v>
      </c>
      <c r="B850">
        <v>28.2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3">
      <c r="A851">
        <v>8.49</v>
      </c>
      <c r="B851">
        <v>28.2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3">
      <c r="A852">
        <v>8.5</v>
      </c>
      <c r="B852">
        <v>28.2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3">
      <c r="A853">
        <v>8.51</v>
      </c>
      <c r="B853">
        <v>28.2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3">
      <c r="A854">
        <v>8.52</v>
      </c>
      <c r="B854">
        <v>28.2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3">
      <c r="A855">
        <v>8.5299999999999994</v>
      </c>
      <c r="B855">
        <v>28.2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3">
      <c r="A856">
        <v>8.5399999999999991</v>
      </c>
      <c r="B856">
        <v>28.2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3">
      <c r="A857">
        <v>8.5500000000000007</v>
      </c>
      <c r="B857">
        <v>28.2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3">
      <c r="A858">
        <v>8.56</v>
      </c>
      <c r="B858">
        <v>28.2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3">
      <c r="A859">
        <v>8.57</v>
      </c>
      <c r="B859">
        <v>28.2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3">
      <c r="A860">
        <v>8.58</v>
      </c>
      <c r="B860">
        <v>28.2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3">
      <c r="A861">
        <v>8.59</v>
      </c>
      <c r="B861">
        <v>28.2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3">
      <c r="A862">
        <v>8.6</v>
      </c>
      <c r="B862">
        <v>28.2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3">
      <c r="A863">
        <v>8.61</v>
      </c>
      <c r="B863">
        <v>28.2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3">
      <c r="A864">
        <v>8.6199999999999992</v>
      </c>
      <c r="B864">
        <v>28.2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3">
      <c r="A865">
        <v>8.6300000000000008</v>
      </c>
      <c r="B865">
        <v>28.2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3">
      <c r="A866">
        <v>8.64</v>
      </c>
      <c r="B866">
        <v>28.2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3">
      <c r="A867">
        <v>8.65</v>
      </c>
      <c r="B867">
        <v>28.2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3">
      <c r="A868">
        <v>8.66</v>
      </c>
      <c r="B868">
        <v>28.2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3">
      <c r="A869">
        <v>8.67</v>
      </c>
      <c r="B869">
        <v>28.2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3">
      <c r="A870">
        <v>8.68</v>
      </c>
      <c r="B870">
        <v>28.2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3">
      <c r="A871">
        <v>8.69</v>
      </c>
      <c r="B871">
        <v>28.2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3">
      <c r="A872">
        <v>8.6999999999999993</v>
      </c>
      <c r="B872">
        <v>28.2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3">
      <c r="A873">
        <v>8.7100000000000009</v>
      </c>
      <c r="B873">
        <v>28.2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3">
      <c r="A874">
        <v>8.7200000000000006</v>
      </c>
      <c r="B874">
        <v>28.2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3">
      <c r="A875">
        <v>8.73</v>
      </c>
      <c r="B875">
        <v>28.2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3">
      <c r="A876">
        <v>8.74</v>
      </c>
      <c r="B876">
        <v>28.2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3">
      <c r="A877">
        <v>8.75</v>
      </c>
      <c r="B877">
        <v>28.2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3">
      <c r="A878">
        <v>8.76</v>
      </c>
      <c r="B878">
        <v>28.2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3">
      <c r="A879">
        <v>8.77</v>
      </c>
      <c r="B879">
        <v>28.2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3">
      <c r="A880">
        <v>8.7799999999999994</v>
      </c>
      <c r="B880">
        <v>28.2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3">
      <c r="A881">
        <v>8.7899999999999991</v>
      </c>
      <c r="B881">
        <v>28.2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3">
      <c r="A882">
        <v>8.8000000000000007</v>
      </c>
      <c r="B882">
        <v>28.2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3">
      <c r="A883">
        <v>8.81</v>
      </c>
      <c r="B883">
        <v>28.2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3">
      <c r="A884">
        <v>8.82</v>
      </c>
      <c r="B884">
        <v>28.2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3">
      <c r="A885">
        <v>8.83</v>
      </c>
      <c r="B885">
        <v>28.2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3">
      <c r="A886">
        <v>8.84</v>
      </c>
      <c r="B886">
        <v>28.2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3">
      <c r="A887">
        <v>8.85</v>
      </c>
      <c r="B887">
        <v>28.2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3">
      <c r="A888">
        <v>8.86</v>
      </c>
      <c r="B888">
        <v>28.2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3">
      <c r="A889">
        <v>8.8699999999999992</v>
      </c>
      <c r="B889">
        <v>28.2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3">
      <c r="A890">
        <v>8.8800000000000008</v>
      </c>
      <c r="B890">
        <v>28.2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3">
      <c r="A891">
        <v>8.89</v>
      </c>
      <c r="B891">
        <v>28.2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3">
      <c r="A892">
        <v>8.9</v>
      </c>
      <c r="B892">
        <v>28.2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3">
      <c r="A893">
        <v>8.91</v>
      </c>
      <c r="B893">
        <v>28.2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3">
      <c r="A894">
        <v>8.92</v>
      </c>
      <c r="B894">
        <v>28.2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3">
      <c r="A895">
        <v>8.93</v>
      </c>
      <c r="B895">
        <v>28.2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3">
      <c r="A896">
        <v>8.94</v>
      </c>
      <c r="B896">
        <v>28.2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3">
      <c r="A897">
        <v>8.9499999999999993</v>
      </c>
      <c r="B897">
        <v>28.2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3">
      <c r="A898">
        <v>8.9600000000000009</v>
      </c>
      <c r="B898">
        <v>28.2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3">
      <c r="A899">
        <v>8.9700000000000006</v>
      </c>
      <c r="B899">
        <v>28.2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3">
      <c r="A900">
        <v>8.98</v>
      </c>
      <c r="B900">
        <v>28.2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3">
      <c r="A901">
        <v>8.99</v>
      </c>
      <c r="B901">
        <v>28.2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3">
      <c r="A902">
        <v>9</v>
      </c>
      <c r="B902">
        <v>28.2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3">
      <c r="A903">
        <v>9.01</v>
      </c>
      <c r="B903">
        <v>28.2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3">
      <c r="A904">
        <v>9.02</v>
      </c>
      <c r="B904">
        <v>28.2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3">
      <c r="A905">
        <v>9.0299999999999994</v>
      </c>
      <c r="B905">
        <v>28.2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3">
      <c r="A906">
        <v>9.0399999999999991</v>
      </c>
      <c r="B906">
        <v>28.2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3">
      <c r="A907">
        <v>9.0500000000000007</v>
      </c>
      <c r="B907">
        <v>28.2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3">
      <c r="A908">
        <v>9.06</v>
      </c>
      <c r="B908">
        <v>28.2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3">
      <c r="A909">
        <v>9.07</v>
      </c>
      <c r="B909">
        <v>28.2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3">
      <c r="A910">
        <v>9.08</v>
      </c>
      <c r="B910">
        <v>28.2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3">
      <c r="A911">
        <v>9.09</v>
      </c>
      <c r="B911">
        <v>28.2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3">
      <c r="A912">
        <v>9.1</v>
      </c>
      <c r="B912">
        <v>28.2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3">
      <c r="A913">
        <v>9.11</v>
      </c>
      <c r="B913">
        <v>28.2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3">
      <c r="A914">
        <v>9.1199999999999992</v>
      </c>
      <c r="B914">
        <v>28.2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3">
      <c r="A915">
        <v>9.1300000000000008</v>
      </c>
      <c r="B915">
        <v>28.2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3">
      <c r="A916">
        <v>9.14</v>
      </c>
      <c r="B916">
        <v>28.2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3">
      <c r="A917">
        <v>9.15</v>
      </c>
      <c r="B917">
        <v>28.2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3">
      <c r="A918">
        <v>9.16</v>
      </c>
      <c r="B918">
        <v>28.2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3">
      <c r="A919">
        <v>9.17</v>
      </c>
      <c r="B919">
        <v>28.2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3">
      <c r="A920">
        <v>9.18</v>
      </c>
      <c r="B920">
        <v>28.2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3">
      <c r="A921">
        <v>9.19</v>
      </c>
      <c r="B921">
        <v>28.2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3">
      <c r="A922">
        <v>9.1999999999999993</v>
      </c>
      <c r="B922">
        <v>28.2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3">
      <c r="A923">
        <v>9.2100000000000009</v>
      </c>
      <c r="B923">
        <v>28.2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3">
      <c r="A924">
        <v>9.2200000000000006</v>
      </c>
      <c r="B924">
        <v>28.2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3">
      <c r="A925">
        <v>9.23</v>
      </c>
      <c r="B925">
        <v>28.2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3">
      <c r="A926">
        <v>9.24</v>
      </c>
      <c r="B926">
        <v>28.2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3">
      <c r="A927">
        <v>9.25</v>
      </c>
      <c r="B927">
        <v>28.2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3">
      <c r="A928">
        <v>9.26</v>
      </c>
      <c r="B928">
        <v>28.2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3">
      <c r="A929">
        <v>9.27</v>
      </c>
      <c r="B929">
        <v>28.2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3">
      <c r="A930">
        <v>9.2799999999999994</v>
      </c>
      <c r="B930">
        <v>28.2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3">
      <c r="A931">
        <v>9.2899999999999991</v>
      </c>
      <c r="B931">
        <v>28.2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3">
      <c r="A932">
        <v>9.3000000000000007</v>
      </c>
      <c r="B932">
        <v>28.2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3">
      <c r="A933">
        <v>9.31</v>
      </c>
      <c r="B933">
        <v>28.2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">
      <c r="A934">
        <v>9.32</v>
      </c>
      <c r="B934">
        <v>28.2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3">
      <c r="A935">
        <v>9.33</v>
      </c>
      <c r="B935">
        <v>28.2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3">
      <c r="A936">
        <v>9.34</v>
      </c>
      <c r="B936">
        <v>28.2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3">
      <c r="A937">
        <v>9.35</v>
      </c>
      <c r="B937">
        <v>28.2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3">
      <c r="A938">
        <v>9.36</v>
      </c>
      <c r="B938">
        <v>28.2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3">
      <c r="A939">
        <v>9.3699999999999992</v>
      </c>
      <c r="B939">
        <v>28.2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3">
      <c r="A940">
        <v>9.3800000000000008</v>
      </c>
      <c r="B940">
        <v>28.2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3">
      <c r="A941">
        <v>9.39</v>
      </c>
      <c r="B941">
        <v>28.2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3">
      <c r="A942">
        <v>9.4</v>
      </c>
      <c r="B942">
        <v>28.2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3">
      <c r="A943">
        <v>9.41</v>
      </c>
      <c r="B943">
        <v>28.2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3">
      <c r="A944">
        <v>9.42</v>
      </c>
      <c r="B944">
        <v>28.2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3">
      <c r="A945">
        <v>9.43</v>
      </c>
      <c r="B945">
        <v>28.2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3">
      <c r="A946">
        <v>9.44</v>
      </c>
      <c r="B946">
        <v>28.2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3">
      <c r="A947">
        <v>9.4499999999999993</v>
      </c>
      <c r="B947">
        <v>28.2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3">
      <c r="A948">
        <v>9.4600000000000009</v>
      </c>
      <c r="B948">
        <v>28.2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3">
      <c r="A949">
        <v>9.4700000000000006</v>
      </c>
      <c r="B949">
        <v>28.2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3">
      <c r="A950">
        <v>9.48</v>
      </c>
      <c r="B950">
        <v>28.2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3">
      <c r="A951">
        <v>9.49</v>
      </c>
      <c r="B951">
        <v>28.2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3">
      <c r="A952">
        <v>9.5</v>
      </c>
      <c r="B952">
        <v>28.2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3">
      <c r="A953">
        <v>9.51</v>
      </c>
      <c r="B953">
        <v>28.2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3">
      <c r="A954">
        <v>9.52</v>
      </c>
      <c r="B954">
        <v>28.2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3">
      <c r="A955">
        <v>9.5299999999999994</v>
      </c>
      <c r="B955">
        <v>28.2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3">
      <c r="A956">
        <v>9.5399999999999991</v>
      </c>
      <c r="B956">
        <v>28.2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3">
      <c r="A957">
        <v>9.5500000000000007</v>
      </c>
      <c r="B957">
        <v>28.2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3">
      <c r="A958">
        <v>9.56</v>
      </c>
      <c r="B958">
        <v>28.2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3">
      <c r="A959">
        <v>9.57</v>
      </c>
      <c r="B959">
        <v>28.2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">
      <c r="A960">
        <v>9.58</v>
      </c>
      <c r="B960">
        <v>28.2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3">
      <c r="A961">
        <v>9.59</v>
      </c>
      <c r="B961">
        <v>28.2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3">
      <c r="A962">
        <v>9.6</v>
      </c>
      <c r="B962">
        <v>28.2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3">
      <c r="A963">
        <v>9.61</v>
      </c>
      <c r="B963">
        <v>28.2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3">
      <c r="A964">
        <v>9.6199999999999992</v>
      </c>
      <c r="B964">
        <v>28.2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3">
      <c r="A965">
        <v>9.6300000000000008</v>
      </c>
      <c r="B965">
        <v>28.2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3">
      <c r="A966">
        <v>9.64</v>
      </c>
      <c r="B966">
        <v>28.2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3">
      <c r="A967">
        <v>9.65</v>
      </c>
      <c r="B967">
        <v>28.2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3">
      <c r="A968">
        <v>9.66</v>
      </c>
      <c r="B968">
        <v>28.2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3">
      <c r="A969">
        <v>9.67</v>
      </c>
      <c r="B969">
        <v>28.2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3">
      <c r="A970">
        <v>9.68</v>
      </c>
      <c r="B970">
        <v>28.2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3">
      <c r="A971">
        <v>9.69</v>
      </c>
      <c r="B971">
        <v>28.2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3">
      <c r="A972">
        <v>9.6999999999999993</v>
      </c>
      <c r="B972">
        <v>28.2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3">
      <c r="A973">
        <v>9.7100000000000009</v>
      </c>
      <c r="B973">
        <v>28.2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3">
      <c r="A974">
        <v>9.7200000000000006</v>
      </c>
      <c r="B974">
        <v>28.2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3">
      <c r="A975">
        <v>9.73</v>
      </c>
      <c r="B975">
        <v>28.2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3">
      <c r="A976">
        <v>9.74</v>
      </c>
      <c r="B976">
        <v>28.2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3">
      <c r="A977">
        <v>9.75</v>
      </c>
      <c r="B977">
        <v>28.2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3">
      <c r="A978">
        <v>9.76</v>
      </c>
      <c r="B978">
        <v>28.2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3">
      <c r="A979">
        <v>9.77</v>
      </c>
      <c r="B979">
        <v>28.2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3">
      <c r="A980">
        <v>9.7799999999999994</v>
      </c>
      <c r="B980">
        <v>28.2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3">
      <c r="A981">
        <v>9.7899999999999991</v>
      </c>
      <c r="B981">
        <v>28.2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3">
      <c r="A982">
        <v>9.8000000000000007</v>
      </c>
      <c r="B982">
        <v>28.2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3">
      <c r="A983">
        <v>9.81</v>
      </c>
      <c r="B983">
        <v>28.2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3">
      <c r="A984">
        <v>9.82</v>
      </c>
      <c r="B984">
        <v>28.2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3">
      <c r="A985">
        <v>9.83</v>
      </c>
      <c r="B985">
        <v>28.2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3">
      <c r="A986">
        <v>9.84</v>
      </c>
      <c r="B986">
        <v>28.2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3">
      <c r="A987">
        <v>9.85</v>
      </c>
      <c r="B987">
        <v>28.2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3">
      <c r="A988">
        <v>9.86</v>
      </c>
      <c r="B988">
        <v>28.2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3">
      <c r="A989">
        <v>9.8699999999999992</v>
      </c>
      <c r="B989">
        <v>28.2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3">
      <c r="A990">
        <v>9.8800000000000008</v>
      </c>
      <c r="B990">
        <v>28.2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3">
      <c r="A991">
        <v>9.89</v>
      </c>
      <c r="B991">
        <v>28.2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3">
      <c r="A992">
        <v>9.9</v>
      </c>
      <c r="B992">
        <v>28.2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3">
      <c r="A993">
        <v>9.91</v>
      </c>
      <c r="B993">
        <v>28.2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3">
      <c r="A994">
        <v>9.92</v>
      </c>
      <c r="B994">
        <v>28.2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3">
      <c r="A995">
        <v>9.93</v>
      </c>
      <c r="B995">
        <v>28.2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3">
      <c r="A996">
        <v>9.94</v>
      </c>
      <c r="B996">
        <v>28.2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3">
      <c r="A997">
        <v>9.9499999999999993</v>
      </c>
      <c r="B997">
        <v>28.2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3">
      <c r="A998">
        <v>9.9600000000000009</v>
      </c>
      <c r="B998">
        <v>28.2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3">
      <c r="A999">
        <v>9.9700000000000006</v>
      </c>
      <c r="B999">
        <v>28.2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3">
      <c r="A1000">
        <v>9.98</v>
      </c>
      <c r="B1000">
        <v>28.2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3">
      <c r="A1001">
        <v>9.99</v>
      </c>
      <c r="B1001">
        <v>28.2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3">
      <c r="A1002">
        <v>10</v>
      </c>
      <c r="B1002">
        <v>28.2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3">
      <c r="A1003">
        <v>10.01</v>
      </c>
      <c r="B1003">
        <v>28.2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3">
      <c r="A1004">
        <v>10.02</v>
      </c>
      <c r="B1004">
        <v>28.2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3">
      <c r="A1005">
        <v>10.029999999999999</v>
      </c>
      <c r="B1005">
        <v>28.2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3">
      <c r="A1006">
        <v>10.039999999999999</v>
      </c>
      <c r="B1006">
        <v>28.2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3">
      <c r="A1007">
        <v>10.050000000000001</v>
      </c>
      <c r="B1007">
        <v>28.2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3">
      <c r="A1008">
        <v>10.06</v>
      </c>
      <c r="B1008">
        <v>28.2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3">
      <c r="A1009">
        <v>10.07</v>
      </c>
      <c r="B1009">
        <v>28.2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3">
      <c r="A1010">
        <v>10.08</v>
      </c>
      <c r="B1010">
        <v>28.2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3">
      <c r="A1011">
        <v>10.09</v>
      </c>
      <c r="B1011">
        <v>28.2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3">
      <c r="A1012">
        <v>10.1</v>
      </c>
      <c r="B1012">
        <v>28.2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3">
      <c r="A1013">
        <v>10.11</v>
      </c>
      <c r="B1013">
        <v>28.2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3">
      <c r="A1014">
        <v>10.119999999999999</v>
      </c>
      <c r="B1014">
        <v>28.2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3">
      <c r="A1015">
        <v>10.130000000000001</v>
      </c>
      <c r="B1015">
        <v>28.2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3">
      <c r="A1016">
        <v>10.14</v>
      </c>
      <c r="B1016">
        <v>28.2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3">
      <c r="A1017">
        <v>10.15</v>
      </c>
      <c r="B1017">
        <v>28.2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3">
      <c r="A1018">
        <v>10.16</v>
      </c>
      <c r="B1018">
        <v>28.2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3">
      <c r="A1019">
        <v>10.17</v>
      </c>
      <c r="B1019">
        <v>28.2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3">
      <c r="A1020">
        <v>10.18</v>
      </c>
      <c r="B1020">
        <v>28.2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3">
      <c r="A1021">
        <v>10.19</v>
      </c>
      <c r="B1021">
        <v>28.2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3">
      <c r="A1022">
        <v>10.199999999999999</v>
      </c>
      <c r="B1022">
        <v>28.2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3">
      <c r="A1023">
        <v>10.210000000000001</v>
      </c>
      <c r="B1023">
        <v>28.2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3">
      <c r="A1024">
        <v>10.220000000000001</v>
      </c>
      <c r="B1024">
        <v>28.2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3">
      <c r="A1025">
        <v>10.23</v>
      </c>
      <c r="B1025">
        <v>28.2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3">
      <c r="A1026">
        <v>10.24</v>
      </c>
      <c r="B1026">
        <v>28.2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3">
      <c r="A1027">
        <v>10.25</v>
      </c>
      <c r="B1027">
        <v>28.2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3">
      <c r="A1028">
        <v>10.26</v>
      </c>
      <c r="B1028">
        <v>28.2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3">
      <c r="A1029">
        <v>10.27</v>
      </c>
      <c r="B1029">
        <v>28.2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3">
      <c r="A1030">
        <v>10.28</v>
      </c>
      <c r="B1030">
        <v>28.2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3">
      <c r="A1031">
        <v>10.29</v>
      </c>
      <c r="B1031">
        <v>28.2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3">
      <c r="A1032">
        <v>10.3</v>
      </c>
      <c r="B1032">
        <v>28.2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3">
      <c r="A1033">
        <v>10.31</v>
      </c>
      <c r="B1033">
        <v>28.2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3">
      <c r="A1034">
        <v>10.32</v>
      </c>
      <c r="B1034">
        <v>28.2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3">
      <c r="A1035">
        <v>10.33</v>
      </c>
      <c r="B1035">
        <v>28.2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3">
      <c r="A1036">
        <v>10.34</v>
      </c>
      <c r="B1036">
        <v>28.2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3">
      <c r="A1037">
        <v>10.35</v>
      </c>
      <c r="B1037">
        <v>28.2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3">
      <c r="A1038">
        <v>10.36</v>
      </c>
      <c r="B1038">
        <v>28.2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3">
      <c r="A1039">
        <v>10.37</v>
      </c>
      <c r="B1039">
        <v>28.2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3">
      <c r="A1040">
        <v>10.38</v>
      </c>
      <c r="B1040">
        <v>28.2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3">
      <c r="A1041">
        <v>10.39</v>
      </c>
      <c r="B1041">
        <v>28.2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3">
      <c r="A1042">
        <v>10.4</v>
      </c>
      <c r="B1042">
        <v>28.2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3">
      <c r="A1043">
        <v>10.41</v>
      </c>
      <c r="B1043">
        <v>28.2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3">
      <c r="A1044">
        <v>10.42</v>
      </c>
      <c r="B1044">
        <v>28.2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3">
      <c r="A1045">
        <v>10.43</v>
      </c>
      <c r="B1045">
        <v>28.2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3">
      <c r="A1046">
        <v>10.44</v>
      </c>
      <c r="B1046">
        <v>28.2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3">
      <c r="A1047">
        <v>10.45</v>
      </c>
      <c r="B1047">
        <v>28.2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3">
      <c r="A1048">
        <v>10.46</v>
      </c>
      <c r="B1048">
        <v>28.2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3">
      <c r="A1049">
        <v>10.47</v>
      </c>
      <c r="B1049">
        <v>28.2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">
      <c r="A1050">
        <v>10.48</v>
      </c>
      <c r="B1050">
        <v>28.2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3">
      <c r="A1051">
        <v>10.49</v>
      </c>
      <c r="B1051">
        <v>28.2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3">
      <c r="A1052">
        <v>10.5</v>
      </c>
      <c r="B1052">
        <v>28.2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3">
      <c r="A1053">
        <v>10.51</v>
      </c>
      <c r="B1053">
        <v>28.2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">
      <c r="A1054">
        <v>10.52</v>
      </c>
      <c r="B1054">
        <v>28.2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">
      <c r="A1055">
        <v>10.53</v>
      </c>
      <c r="B1055">
        <v>28.2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">
      <c r="A1056">
        <v>10.54</v>
      </c>
      <c r="B1056">
        <v>28.2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3">
      <c r="A1057">
        <v>10.55</v>
      </c>
      <c r="B1057">
        <v>28.2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3">
      <c r="A1058">
        <v>10.56</v>
      </c>
      <c r="B1058">
        <v>28.2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3">
      <c r="A1059">
        <v>10.57</v>
      </c>
      <c r="B1059">
        <v>28.2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3">
      <c r="A1060">
        <v>10.58</v>
      </c>
      <c r="B1060">
        <v>28.2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">
      <c r="A1061">
        <v>10.59</v>
      </c>
      <c r="B1061">
        <v>28.2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3">
      <c r="A1062">
        <v>10.6</v>
      </c>
      <c r="B1062">
        <v>28.2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3">
      <c r="A1063">
        <v>10.61</v>
      </c>
      <c r="B1063">
        <v>28.2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3">
      <c r="A1064">
        <v>10.62</v>
      </c>
      <c r="B1064">
        <v>28.2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3">
      <c r="A1065">
        <v>10.63</v>
      </c>
      <c r="B1065">
        <v>28.2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3">
      <c r="A1066">
        <v>10.64</v>
      </c>
      <c r="B1066">
        <v>28.2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3">
      <c r="A1067">
        <v>10.65</v>
      </c>
      <c r="B1067">
        <v>28.2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3">
      <c r="A1068">
        <v>10.66</v>
      </c>
      <c r="B1068">
        <v>28.2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3">
      <c r="A1069">
        <v>10.67</v>
      </c>
      <c r="B1069">
        <v>28.2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3">
      <c r="A1070">
        <v>10.68</v>
      </c>
      <c r="B1070">
        <v>28.2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3">
      <c r="A1071">
        <v>10.69</v>
      </c>
      <c r="B1071">
        <v>28.2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3">
      <c r="A1072">
        <v>10.7</v>
      </c>
      <c r="B1072">
        <v>28.2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3">
      <c r="A1073">
        <v>10.71</v>
      </c>
      <c r="B1073">
        <v>28.2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3">
      <c r="A1074">
        <v>10.72</v>
      </c>
      <c r="B1074">
        <v>28.2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3">
      <c r="A1075">
        <v>10.73</v>
      </c>
      <c r="B1075">
        <v>28.2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3">
      <c r="A1076">
        <v>10.74</v>
      </c>
      <c r="B1076">
        <v>28.2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3">
      <c r="A1077">
        <v>10.75</v>
      </c>
      <c r="B1077">
        <v>28.2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3">
      <c r="A1078">
        <v>10.76</v>
      </c>
      <c r="B1078">
        <v>28.2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3">
      <c r="A1079">
        <v>10.77</v>
      </c>
      <c r="B1079">
        <v>28.2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3">
      <c r="A1080">
        <v>10.78</v>
      </c>
      <c r="B1080">
        <v>28.2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3">
      <c r="A1081">
        <v>10.79</v>
      </c>
      <c r="B1081">
        <v>28.2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3">
      <c r="A1082">
        <v>10.8</v>
      </c>
      <c r="B1082">
        <v>28.2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3">
      <c r="A1083">
        <v>10.81</v>
      </c>
      <c r="B1083">
        <v>28.2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3">
      <c r="A1084">
        <v>10.82</v>
      </c>
      <c r="B1084">
        <v>28.2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3">
      <c r="A1085">
        <v>10.83</v>
      </c>
      <c r="B1085">
        <v>28.2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3">
      <c r="A1086">
        <v>10.84</v>
      </c>
      <c r="B1086">
        <v>28.2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3">
      <c r="A1087">
        <v>10.85</v>
      </c>
      <c r="B1087">
        <v>28.2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3">
      <c r="A1088">
        <v>10.86</v>
      </c>
      <c r="B1088">
        <v>28.2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3">
      <c r="A1089">
        <v>10.87</v>
      </c>
      <c r="B1089">
        <v>28.2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3">
      <c r="A1090">
        <v>10.88</v>
      </c>
      <c r="B1090">
        <v>28.2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">
      <c r="A1091">
        <v>10.89</v>
      </c>
      <c r="B1091">
        <v>28.2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3">
      <c r="A1092">
        <v>10.9</v>
      </c>
      <c r="B1092">
        <v>28.2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3">
      <c r="A1093">
        <v>10.91</v>
      </c>
      <c r="B1093">
        <v>28.2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3">
      <c r="A1094">
        <v>10.92</v>
      </c>
      <c r="B1094">
        <v>28.2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3">
      <c r="A1095">
        <v>10.93</v>
      </c>
      <c r="B1095">
        <v>28.2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3">
      <c r="A1096">
        <v>10.94</v>
      </c>
      <c r="B1096">
        <v>28.2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3">
      <c r="A1097">
        <v>10.95</v>
      </c>
      <c r="B1097">
        <v>28.2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3">
      <c r="A1098">
        <v>10.96</v>
      </c>
      <c r="B1098">
        <v>28.2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3">
      <c r="A1099">
        <v>10.97</v>
      </c>
      <c r="B1099">
        <v>28.2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3">
      <c r="A1100">
        <v>10.98</v>
      </c>
      <c r="B1100">
        <v>28.2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3">
      <c r="A1101">
        <v>10.99</v>
      </c>
      <c r="B1101">
        <v>28.2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3">
      <c r="A1102">
        <v>11</v>
      </c>
      <c r="B1102">
        <v>28.2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3">
      <c r="A1103">
        <v>11.01</v>
      </c>
      <c r="B1103">
        <v>28.2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3">
      <c r="A1104">
        <v>11.02</v>
      </c>
      <c r="B1104">
        <v>28.2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3">
      <c r="A1105">
        <v>11.03</v>
      </c>
      <c r="B1105">
        <v>28.2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">
      <c r="A1106">
        <v>11.04</v>
      </c>
      <c r="B1106">
        <v>28.2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3">
      <c r="A1107">
        <v>11.05</v>
      </c>
      <c r="B1107">
        <v>28.2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3">
      <c r="A1108">
        <v>11.06</v>
      </c>
      <c r="B1108">
        <v>28.2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3">
      <c r="A1109">
        <v>11.07</v>
      </c>
      <c r="B1109">
        <v>28.2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3">
      <c r="A1110">
        <v>11.08</v>
      </c>
      <c r="B1110">
        <v>28.2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3">
      <c r="A1111">
        <v>11.09</v>
      </c>
      <c r="B1111">
        <v>28.2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3">
      <c r="A1112">
        <v>11.1</v>
      </c>
      <c r="B1112">
        <v>28.2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3">
      <c r="A1113">
        <v>11.11</v>
      </c>
      <c r="B1113">
        <v>28.2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3">
      <c r="A1114">
        <v>11.12</v>
      </c>
      <c r="B1114">
        <v>28.2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3">
      <c r="A1115">
        <v>11.13</v>
      </c>
      <c r="B1115">
        <v>28.2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">
      <c r="A1116">
        <v>11.14</v>
      </c>
      <c r="B1116">
        <v>28.2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3">
      <c r="A1117">
        <v>11.15</v>
      </c>
      <c r="B1117">
        <v>28.2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3">
      <c r="A1118">
        <v>11.16</v>
      </c>
      <c r="B1118">
        <v>28.2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">
      <c r="A1119">
        <v>11.17</v>
      </c>
      <c r="B1119">
        <v>28.2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">
      <c r="A1120">
        <v>11.18</v>
      </c>
      <c r="B1120">
        <v>28.2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3">
      <c r="A1121">
        <v>11.19</v>
      </c>
      <c r="B1121">
        <v>28.2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3">
      <c r="A1122">
        <v>11.2</v>
      </c>
      <c r="B1122">
        <v>28.2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3">
      <c r="A1123">
        <v>11.21</v>
      </c>
      <c r="B1123">
        <v>28.2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3">
      <c r="A1124">
        <v>11.22</v>
      </c>
      <c r="B1124">
        <v>28.2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3">
      <c r="A1125">
        <v>11.23</v>
      </c>
      <c r="B1125">
        <v>28.2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3">
      <c r="A1126">
        <v>11.24</v>
      </c>
      <c r="B1126">
        <v>28.2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3">
      <c r="A1127">
        <v>11.25</v>
      </c>
      <c r="B1127">
        <v>28.2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3">
      <c r="A1128">
        <v>11.26</v>
      </c>
      <c r="B1128">
        <v>28.2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3">
      <c r="A1129">
        <v>11.27</v>
      </c>
      <c r="B1129">
        <v>28.2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3">
      <c r="A1130">
        <v>11.28</v>
      </c>
      <c r="B1130">
        <v>28.2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3">
      <c r="A1131">
        <v>11.29</v>
      </c>
      <c r="B1131">
        <v>28.2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3">
      <c r="A1132">
        <v>11.3</v>
      </c>
      <c r="B1132">
        <v>28.2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3">
      <c r="A1133">
        <v>11.31</v>
      </c>
      <c r="B1133">
        <v>28.2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">
      <c r="A1134">
        <v>11.32</v>
      </c>
      <c r="B1134">
        <v>28.2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">
      <c r="A1135">
        <v>11.33</v>
      </c>
      <c r="B1135">
        <v>28.2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3">
      <c r="A1136">
        <v>11.34</v>
      </c>
      <c r="B1136">
        <v>28.2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3">
      <c r="A1137">
        <v>11.35</v>
      </c>
      <c r="B1137">
        <v>28.2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3">
      <c r="A1138">
        <v>11.36</v>
      </c>
      <c r="B1138">
        <v>28.2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3">
      <c r="A1139">
        <v>11.37</v>
      </c>
      <c r="B1139">
        <v>28.2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3">
      <c r="A1140">
        <v>11.38</v>
      </c>
      <c r="B1140">
        <v>28.2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3">
      <c r="A1141">
        <v>11.39</v>
      </c>
      <c r="B1141">
        <v>28.2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3">
      <c r="A1142">
        <v>11.4</v>
      </c>
      <c r="B1142">
        <v>28.2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3">
      <c r="A1143">
        <v>11.41</v>
      </c>
      <c r="B1143">
        <v>28.2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3">
      <c r="A1144">
        <v>11.42</v>
      </c>
      <c r="B1144">
        <v>28.2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3">
      <c r="A1145">
        <v>11.43</v>
      </c>
      <c r="B1145">
        <v>28.2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3">
      <c r="A1146">
        <v>11.44</v>
      </c>
      <c r="B1146">
        <v>28.2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3">
      <c r="A1147">
        <v>11.45</v>
      </c>
      <c r="B1147">
        <v>28.2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3">
      <c r="A1148">
        <v>11.46</v>
      </c>
      <c r="B1148">
        <v>28.2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3">
      <c r="A1149">
        <v>11.47</v>
      </c>
      <c r="B1149">
        <v>28.2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3">
      <c r="A1150">
        <v>11.48</v>
      </c>
      <c r="B1150">
        <v>28.2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3">
      <c r="A1151">
        <v>11.49</v>
      </c>
      <c r="B1151">
        <v>28.2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3">
      <c r="A1152">
        <v>11.5</v>
      </c>
      <c r="B1152">
        <v>28.2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3">
      <c r="A1153">
        <v>11.51</v>
      </c>
      <c r="B1153">
        <v>28.2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3">
      <c r="A1154">
        <v>11.52</v>
      </c>
      <c r="B1154">
        <v>28.2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3">
      <c r="A1155">
        <v>11.53</v>
      </c>
      <c r="B1155">
        <v>28.2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3">
      <c r="A1156">
        <v>11.54</v>
      </c>
      <c r="B1156">
        <v>28.2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3">
      <c r="A1157">
        <v>11.55</v>
      </c>
      <c r="B1157">
        <v>28.2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3">
      <c r="A1158">
        <v>11.56</v>
      </c>
      <c r="B1158">
        <v>28.2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3">
      <c r="A1159">
        <v>11.57</v>
      </c>
      <c r="B1159">
        <v>28.2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3">
      <c r="A1160">
        <v>11.58</v>
      </c>
      <c r="B1160">
        <v>28.2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3">
      <c r="A1161">
        <v>11.59</v>
      </c>
      <c r="B1161">
        <v>28.2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3">
      <c r="A1162">
        <v>11.6</v>
      </c>
      <c r="B1162">
        <v>28.2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3">
      <c r="A1163">
        <v>11.61</v>
      </c>
      <c r="B1163">
        <v>28.2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3">
      <c r="A1164">
        <v>11.62</v>
      </c>
      <c r="B1164">
        <v>28.2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3">
      <c r="A1165">
        <v>11.63</v>
      </c>
      <c r="B1165">
        <v>28.2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3">
      <c r="A1166">
        <v>11.64</v>
      </c>
      <c r="B1166">
        <v>28.2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3">
      <c r="A1167">
        <v>11.65</v>
      </c>
      <c r="B1167">
        <v>28.2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3">
      <c r="A1168">
        <v>11.66</v>
      </c>
      <c r="B1168">
        <v>28.2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3">
      <c r="A1169">
        <v>11.67</v>
      </c>
      <c r="B1169">
        <v>28.2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3">
      <c r="A1170">
        <v>11.68</v>
      </c>
      <c r="B1170">
        <v>28.2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3">
      <c r="A1171">
        <v>11.69</v>
      </c>
      <c r="B1171">
        <v>28.2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3">
      <c r="A1172">
        <v>11.7</v>
      </c>
      <c r="B1172">
        <v>28.2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3">
      <c r="A1173">
        <v>11.71</v>
      </c>
      <c r="B1173">
        <v>28.2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3">
      <c r="A1174">
        <v>11.72</v>
      </c>
      <c r="B1174">
        <v>28.2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3">
      <c r="A1175">
        <v>11.73</v>
      </c>
      <c r="B1175">
        <v>28.2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3">
      <c r="A1176">
        <v>11.74</v>
      </c>
      <c r="B1176">
        <v>28.2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3">
      <c r="A1177">
        <v>11.75</v>
      </c>
      <c r="B1177">
        <v>28.2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3">
      <c r="A1178">
        <v>11.76</v>
      </c>
      <c r="B1178">
        <v>28.2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3">
      <c r="A1179">
        <v>11.77</v>
      </c>
      <c r="B1179">
        <v>28.2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3">
      <c r="A1180">
        <v>11.78</v>
      </c>
      <c r="B1180">
        <v>28.2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3">
      <c r="A1181">
        <v>11.79</v>
      </c>
      <c r="B1181">
        <v>28.2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3">
      <c r="A1182">
        <v>11.8</v>
      </c>
      <c r="B1182">
        <v>28.2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3">
      <c r="A1183">
        <v>11.81</v>
      </c>
      <c r="B1183">
        <v>28.2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3">
      <c r="A1184">
        <v>11.82</v>
      </c>
      <c r="B1184">
        <v>28.2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3">
      <c r="A1185">
        <v>11.83</v>
      </c>
      <c r="B1185">
        <v>28.2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3">
      <c r="A1186">
        <v>11.84</v>
      </c>
      <c r="B1186">
        <v>28.2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3">
      <c r="A1187">
        <v>11.85</v>
      </c>
      <c r="B1187">
        <v>28.2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3">
      <c r="A1188">
        <v>11.86</v>
      </c>
      <c r="B1188">
        <v>28.2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3">
      <c r="A1189">
        <v>11.87</v>
      </c>
      <c r="B1189">
        <v>28.2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3">
      <c r="A1190">
        <v>11.88</v>
      </c>
      <c r="B1190">
        <v>28.2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3">
      <c r="A1191">
        <v>11.89</v>
      </c>
      <c r="B1191">
        <v>28.2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3">
      <c r="A1192">
        <v>11.9</v>
      </c>
      <c r="B1192">
        <v>28.2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3">
      <c r="A1193">
        <v>11.91</v>
      </c>
      <c r="B1193">
        <v>28.2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3">
      <c r="A1194">
        <v>11.92</v>
      </c>
      <c r="B1194">
        <v>28.2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3">
      <c r="A1195">
        <v>11.93</v>
      </c>
      <c r="B1195">
        <v>28.2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3">
      <c r="A1196">
        <v>11.94</v>
      </c>
      <c r="B1196">
        <v>28.2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3">
      <c r="A1197">
        <v>11.95</v>
      </c>
      <c r="B1197">
        <v>28.2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3">
      <c r="A1198">
        <v>11.96</v>
      </c>
      <c r="B1198">
        <v>28.2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3">
      <c r="A1199">
        <v>11.97</v>
      </c>
      <c r="B1199">
        <v>28.2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3">
      <c r="A1200">
        <v>11.98</v>
      </c>
      <c r="B1200">
        <v>28.2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3">
      <c r="A1201">
        <v>11.99</v>
      </c>
      <c r="B1201">
        <v>28.2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3">
      <c r="A1202">
        <v>12</v>
      </c>
      <c r="B1202">
        <v>28.2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3">
      <c r="A1203">
        <v>12.01</v>
      </c>
      <c r="B1203">
        <v>28.2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3">
      <c r="A1204">
        <v>12.02</v>
      </c>
      <c r="B1204">
        <v>28.2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3">
      <c r="A1205">
        <v>12.03</v>
      </c>
      <c r="B1205">
        <v>28.2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3">
      <c r="A1206">
        <v>12.04</v>
      </c>
      <c r="B1206">
        <v>28.2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3">
      <c r="A1207">
        <v>12.05</v>
      </c>
      <c r="B1207">
        <v>28.2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3">
      <c r="A1208">
        <v>12.06</v>
      </c>
      <c r="B1208">
        <v>28.2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3">
      <c r="A1209">
        <v>12.07</v>
      </c>
      <c r="B1209">
        <v>28.2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3">
      <c r="A1210">
        <v>12.08</v>
      </c>
      <c r="B1210">
        <v>28.2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3">
      <c r="A1211">
        <v>12.09</v>
      </c>
      <c r="B1211">
        <v>28.2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3">
      <c r="A1212">
        <v>12.1</v>
      </c>
      <c r="B1212">
        <v>28.2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3">
      <c r="A1213">
        <v>12.11</v>
      </c>
      <c r="B1213">
        <v>28.2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3">
      <c r="A1214">
        <v>12.12</v>
      </c>
      <c r="B1214">
        <v>28.2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3">
      <c r="A1215">
        <v>12.13</v>
      </c>
      <c r="B1215">
        <v>28.2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3">
      <c r="A1216">
        <v>12.14</v>
      </c>
      <c r="B1216">
        <v>28.2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3">
      <c r="A1217">
        <v>12.15</v>
      </c>
      <c r="B1217">
        <v>28.2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3">
      <c r="A1218">
        <v>12.16</v>
      </c>
      <c r="B1218">
        <v>28.2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3">
      <c r="A1219">
        <v>12.17</v>
      </c>
      <c r="B1219">
        <v>28.2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3">
      <c r="A1220">
        <v>12.18</v>
      </c>
      <c r="B1220">
        <v>28.2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3">
      <c r="A1221">
        <v>12.19</v>
      </c>
      <c r="B1221">
        <v>28.2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3">
      <c r="A1222">
        <v>12.2</v>
      </c>
      <c r="B1222">
        <v>28.2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3">
      <c r="A1223">
        <v>12.21</v>
      </c>
      <c r="B1223">
        <v>28.2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3">
      <c r="A1224">
        <v>12.22</v>
      </c>
      <c r="B1224">
        <v>28.2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3">
      <c r="A1225">
        <v>12.23</v>
      </c>
      <c r="B1225">
        <v>28.2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3">
      <c r="A1226">
        <v>12.24</v>
      </c>
      <c r="B1226">
        <v>28.2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3">
      <c r="A1227">
        <v>12.25</v>
      </c>
      <c r="B1227">
        <v>28.2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3">
      <c r="A1228">
        <v>12.26</v>
      </c>
      <c r="B1228">
        <v>28.2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3">
      <c r="A1229">
        <v>12.27</v>
      </c>
      <c r="B1229">
        <v>28.2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3">
      <c r="A1230">
        <v>12.28</v>
      </c>
      <c r="B1230">
        <v>28.2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3">
      <c r="A1231">
        <v>12.29</v>
      </c>
      <c r="B1231">
        <v>28.2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3">
      <c r="A1232">
        <v>12.3</v>
      </c>
      <c r="B1232">
        <v>28.2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3">
      <c r="A1233">
        <v>12.31</v>
      </c>
      <c r="B1233">
        <v>28.2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3">
      <c r="A1234">
        <v>12.32</v>
      </c>
      <c r="B1234">
        <v>28.2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3">
      <c r="A1235">
        <v>12.33</v>
      </c>
      <c r="B1235">
        <v>28.2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3">
      <c r="A1236">
        <v>12.34</v>
      </c>
      <c r="B1236">
        <v>28.2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3">
      <c r="A1237">
        <v>12.35</v>
      </c>
      <c r="B1237">
        <v>28.2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3">
      <c r="A1238">
        <v>12.36</v>
      </c>
      <c r="B1238">
        <v>28.2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3">
      <c r="A1239">
        <v>12.37</v>
      </c>
      <c r="B1239">
        <v>28.2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3">
      <c r="A1240">
        <v>12.38</v>
      </c>
      <c r="B1240">
        <v>28.2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3">
      <c r="A1241">
        <v>12.39</v>
      </c>
      <c r="B1241">
        <v>28.2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3">
      <c r="A1242">
        <v>12.4</v>
      </c>
      <c r="B1242">
        <v>28.2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3">
      <c r="A1243">
        <v>12.41</v>
      </c>
      <c r="B1243">
        <v>28.2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3">
      <c r="A1244">
        <v>12.42</v>
      </c>
      <c r="B1244">
        <v>28.2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3">
      <c r="A1245">
        <v>12.43</v>
      </c>
      <c r="B1245">
        <v>28.2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3">
      <c r="A1246">
        <v>12.44</v>
      </c>
      <c r="B1246">
        <v>28.2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3">
      <c r="A1247">
        <v>12.45</v>
      </c>
      <c r="B1247">
        <v>28.2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3">
      <c r="A1248">
        <v>12.46</v>
      </c>
      <c r="B1248">
        <v>28.2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3">
      <c r="A1249">
        <v>12.47</v>
      </c>
      <c r="B1249">
        <v>28.2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3">
      <c r="A1250">
        <v>12.48</v>
      </c>
      <c r="B1250">
        <v>28.2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3">
      <c r="A1251">
        <v>12.49</v>
      </c>
      <c r="B1251">
        <v>28.2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3">
      <c r="A1252">
        <v>12.5</v>
      </c>
      <c r="B1252">
        <v>28.2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3">
      <c r="A1253">
        <v>12.51</v>
      </c>
      <c r="B1253">
        <v>28.2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3">
      <c r="A1254">
        <v>12.52</v>
      </c>
      <c r="B1254">
        <v>28.2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3">
      <c r="A1255">
        <v>12.53</v>
      </c>
      <c r="B1255">
        <v>28.2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3">
      <c r="A1256">
        <v>12.54</v>
      </c>
      <c r="B1256">
        <v>28.2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3">
      <c r="A1257">
        <v>12.55</v>
      </c>
      <c r="B1257">
        <v>28.2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3">
      <c r="A1258">
        <v>12.56</v>
      </c>
      <c r="B1258">
        <v>28.2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3">
      <c r="A1259">
        <v>12.57</v>
      </c>
      <c r="B1259">
        <v>28.2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3">
      <c r="A1260">
        <v>12.58</v>
      </c>
      <c r="B1260">
        <v>28.2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3">
      <c r="A1261">
        <v>12.59</v>
      </c>
      <c r="B1261">
        <v>28.2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3">
      <c r="A1262">
        <v>12.6</v>
      </c>
      <c r="B1262">
        <v>28.2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3">
      <c r="A1263">
        <v>12.61</v>
      </c>
      <c r="B1263">
        <v>28.2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3">
      <c r="A1264">
        <v>12.62</v>
      </c>
      <c r="B1264">
        <v>28.2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3">
      <c r="A1265">
        <v>12.63</v>
      </c>
      <c r="B1265">
        <v>28.2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3">
      <c r="A1266">
        <v>12.64</v>
      </c>
      <c r="B1266">
        <v>28.2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3">
      <c r="A1267">
        <v>12.65</v>
      </c>
      <c r="B1267">
        <v>28.2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 spans="1:29" x14ac:dyDescent="0.3">
      <c r="A1268">
        <v>12.66</v>
      </c>
      <c r="B1268">
        <v>28.2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 x14ac:dyDescent="0.3">
      <c r="A1269">
        <v>12.67</v>
      </c>
      <c r="B1269">
        <v>28.2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3">
      <c r="A1270">
        <v>12.68</v>
      </c>
      <c r="B1270">
        <v>28.2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3">
      <c r="A1271">
        <v>12.69</v>
      </c>
      <c r="B1271">
        <v>28.2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3">
      <c r="A1272">
        <v>12.7</v>
      </c>
      <c r="B1272">
        <v>28.2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3">
      <c r="A1273">
        <v>12.71</v>
      </c>
      <c r="B1273">
        <v>28.2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3">
      <c r="A1274">
        <v>12.72</v>
      </c>
      <c r="B1274">
        <v>28.2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3">
      <c r="A1275">
        <v>12.73</v>
      </c>
      <c r="B1275">
        <v>28.2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3">
      <c r="A1276">
        <v>12.74</v>
      </c>
      <c r="B1276">
        <v>28.2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3">
      <c r="A1277">
        <v>12.75</v>
      </c>
      <c r="B1277">
        <v>28.2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3">
      <c r="A1278">
        <v>12.76</v>
      </c>
      <c r="B1278">
        <v>28.2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3">
      <c r="A1279">
        <v>12.77</v>
      </c>
      <c r="B1279">
        <v>28.2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3">
      <c r="A1280">
        <v>12.78</v>
      </c>
      <c r="B1280">
        <v>28.2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3">
      <c r="A1281">
        <v>12.79</v>
      </c>
      <c r="B1281">
        <v>28.2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3">
      <c r="A1282">
        <v>12.8</v>
      </c>
      <c r="B1282">
        <v>28.2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3">
      <c r="A1283">
        <v>12.81</v>
      </c>
      <c r="B1283">
        <v>28.2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3">
      <c r="A1284">
        <v>12.82</v>
      </c>
      <c r="B1284">
        <v>28.2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3">
      <c r="A1285">
        <v>12.83</v>
      </c>
      <c r="B1285">
        <v>28.2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3">
      <c r="A1286">
        <v>12.84</v>
      </c>
      <c r="B1286">
        <v>28.2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3">
      <c r="A1287">
        <v>12.85</v>
      </c>
      <c r="B1287">
        <v>28.2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3">
      <c r="A1288">
        <v>12.86</v>
      </c>
      <c r="B1288">
        <v>28.2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3">
      <c r="A1289">
        <v>12.87</v>
      </c>
      <c r="B1289">
        <v>28.2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3">
      <c r="A1290">
        <v>12.88</v>
      </c>
      <c r="B1290">
        <v>28.2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3">
      <c r="A1291">
        <v>12.89</v>
      </c>
      <c r="B1291">
        <v>28.2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3">
      <c r="A1292">
        <v>12.9</v>
      </c>
      <c r="B1292">
        <v>28.2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3">
      <c r="A1293">
        <v>12.91</v>
      </c>
      <c r="B1293">
        <v>28.2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3">
      <c r="A1294">
        <v>12.92</v>
      </c>
      <c r="B1294">
        <v>28.2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3">
      <c r="A1295">
        <v>12.93</v>
      </c>
      <c r="B1295">
        <v>28.2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3">
      <c r="A1296">
        <v>12.94</v>
      </c>
      <c r="B1296">
        <v>28.2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3">
      <c r="A1297">
        <v>12.95</v>
      </c>
      <c r="B1297">
        <v>28.2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3">
      <c r="A1298">
        <v>12.96</v>
      </c>
      <c r="B1298">
        <v>28.2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3">
      <c r="A1299">
        <v>12.97</v>
      </c>
      <c r="B1299">
        <v>28.2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3">
      <c r="A1300">
        <v>12.98</v>
      </c>
      <c r="B1300">
        <v>28.2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3">
      <c r="A1301">
        <v>12.99</v>
      </c>
      <c r="B1301">
        <v>28.2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3">
      <c r="A1302">
        <v>13</v>
      </c>
      <c r="B1302">
        <v>28.2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3">
      <c r="A1303">
        <v>13.01</v>
      </c>
      <c r="B1303">
        <v>28.2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3">
      <c r="A1304">
        <v>13.02</v>
      </c>
      <c r="B1304">
        <v>28.2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3">
      <c r="A1305">
        <v>13.03</v>
      </c>
      <c r="B1305">
        <v>28.2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3">
      <c r="A1306">
        <v>13.04</v>
      </c>
      <c r="B1306">
        <v>28.2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3">
      <c r="A1307">
        <v>13.05</v>
      </c>
      <c r="B1307">
        <v>28.2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3">
      <c r="A1308">
        <v>13.06</v>
      </c>
      <c r="B1308">
        <v>28.2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3">
      <c r="A1309">
        <v>13.07</v>
      </c>
      <c r="B1309">
        <v>28.2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3">
      <c r="A1310">
        <v>13.08</v>
      </c>
      <c r="B1310">
        <v>28.2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3">
      <c r="A1311">
        <v>13.09</v>
      </c>
      <c r="B1311">
        <v>28.2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3">
      <c r="A1312">
        <v>13.1</v>
      </c>
      <c r="B1312">
        <v>28.2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3">
      <c r="A1313">
        <v>13.11</v>
      </c>
      <c r="B1313">
        <v>28.2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3">
      <c r="A1314">
        <v>13.12</v>
      </c>
      <c r="B1314">
        <v>28.2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3">
      <c r="A1315">
        <v>13.13</v>
      </c>
      <c r="B1315">
        <v>28.2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3">
      <c r="A1316">
        <v>13.14</v>
      </c>
      <c r="B1316">
        <v>28.2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3">
      <c r="A1317">
        <v>13.15</v>
      </c>
      <c r="B1317">
        <v>28.2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3">
      <c r="A1318">
        <v>13.16</v>
      </c>
      <c r="B1318">
        <v>28.2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3">
      <c r="A1319">
        <v>13.17</v>
      </c>
      <c r="B1319">
        <v>28.2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3">
      <c r="A1320">
        <v>13.18</v>
      </c>
      <c r="B1320">
        <v>28.2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3">
      <c r="A1321">
        <v>13.19</v>
      </c>
      <c r="B1321">
        <v>28.2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3">
      <c r="A1322">
        <v>13.2</v>
      </c>
      <c r="B1322">
        <v>28.2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3">
      <c r="A1323">
        <v>13.21</v>
      </c>
      <c r="B1323">
        <v>28.2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3">
      <c r="A1324">
        <v>13.22</v>
      </c>
      <c r="B1324">
        <v>28.2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3">
      <c r="A1325">
        <v>13.23</v>
      </c>
      <c r="B1325">
        <v>28.2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3">
      <c r="A1326">
        <v>13.24</v>
      </c>
      <c r="B1326">
        <v>28.2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3">
      <c r="A1327">
        <v>13.25</v>
      </c>
      <c r="B1327">
        <v>28.2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3">
      <c r="A1328">
        <v>13.26</v>
      </c>
      <c r="B1328">
        <v>28.2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3">
      <c r="A1329">
        <v>13.27</v>
      </c>
      <c r="B1329">
        <v>28.2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3">
      <c r="A1330">
        <v>13.28</v>
      </c>
      <c r="B1330">
        <v>28.2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3">
      <c r="A1331">
        <v>13.29</v>
      </c>
      <c r="B1331">
        <v>28.2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3">
      <c r="A1332">
        <v>13.3</v>
      </c>
      <c r="B1332">
        <v>28.2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3">
      <c r="A1333">
        <v>13.31</v>
      </c>
      <c r="B1333">
        <v>28.2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3">
      <c r="A1334">
        <v>13.32</v>
      </c>
      <c r="B1334">
        <v>28.2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3">
      <c r="A1335">
        <v>13.33</v>
      </c>
      <c r="B1335">
        <v>28.2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3">
      <c r="A1336">
        <v>13.34</v>
      </c>
      <c r="B1336">
        <v>28.2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3">
      <c r="A1337">
        <v>13.35</v>
      </c>
      <c r="B1337">
        <v>28.2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3">
      <c r="A1338">
        <v>13.36</v>
      </c>
      <c r="B1338">
        <v>28.2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3">
      <c r="A1339">
        <v>13.37</v>
      </c>
      <c r="B1339">
        <v>28.2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3">
      <c r="A1340">
        <v>13.38</v>
      </c>
      <c r="B1340">
        <v>28.2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3">
      <c r="A1341">
        <v>13.39</v>
      </c>
      <c r="B1341">
        <v>28.2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3">
      <c r="A1342">
        <v>13.4</v>
      </c>
      <c r="B1342">
        <v>28.2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3">
      <c r="A1343">
        <v>13.41</v>
      </c>
      <c r="B1343">
        <v>28.2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3">
      <c r="A1344">
        <v>13.42</v>
      </c>
      <c r="B1344">
        <v>28.2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3">
      <c r="A1345">
        <v>13.43</v>
      </c>
      <c r="B1345">
        <v>28.2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3">
      <c r="A1346">
        <v>13.44</v>
      </c>
      <c r="B1346">
        <v>28.2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3">
      <c r="A1347">
        <v>13.45</v>
      </c>
      <c r="B1347">
        <v>28.2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3">
      <c r="A1348">
        <v>13.46</v>
      </c>
      <c r="B1348">
        <v>28.2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3">
      <c r="A1349">
        <v>13.47</v>
      </c>
      <c r="B1349">
        <v>28.2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3">
      <c r="A1350">
        <v>13.48</v>
      </c>
      <c r="B1350">
        <v>28.2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3">
      <c r="A1351">
        <v>13.49</v>
      </c>
      <c r="B1351">
        <v>28.2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3">
      <c r="A1352">
        <v>13.5</v>
      </c>
      <c r="B1352">
        <v>28.2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3">
      <c r="A1353">
        <v>13.51</v>
      </c>
      <c r="B1353">
        <v>28.2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3">
      <c r="A1354">
        <v>13.52</v>
      </c>
      <c r="B1354">
        <v>28.2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3">
      <c r="A1355">
        <v>13.53</v>
      </c>
      <c r="B1355">
        <v>28.2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3">
      <c r="A1356">
        <v>13.54</v>
      </c>
      <c r="B1356">
        <v>28.2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3">
      <c r="A1357">
        <v>13.55</v>
      </c>
      <c r="B1357">
        <v>28.2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">
      <c r="A1358">
        <v>13.56</v>
      </c>
      <c r="B1358">
        <v>28.2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3">
      <c r="A1359">
        <v>13.57</v>
      </c>
      <c r="B1359">
        <v>28.2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3">
      <c r="A1360">
        <v>13.58</v>
      </c>
      <c r="B1360">
        <v>28.2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3">
      <c r="A1361">
        <v>13.59</v>
      </c>
      <c r="B1361">
        <v>28.2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3">
      <c r="A1362">
        <v>13.6</v>
      </c>
      <c r="B1362">
        <v>28.2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3">
      <c r="A1363">
        <v>13.61</v>
      </c>
      <c r="B1363">
        <v>28.2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3">
      <c r="A1364">
        <v>13.62</v>
      </c>
      <c r="B1364">
        <v>28.2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3">
      <c r="A1365">
        <v>13.63</v>
      </c>
      <c r="B1365">
        <v>28.2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3">
      <c r="A1366">
        <v>13.64</v>
      </c>
      <c r="B1366">
        <v>28.2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3">
      <c r="A1367">
        <v>13.65</v>
      </c>
      <c r="B1367">
        <v>28.2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3">
      <c r="A1368">
        <v>13.66</v>
      </c>
      <c r="B1368">
        <v>28.2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3">
      <c r="A1369">
        <v>13.67</v>
      </c>
      <c r="B1369">
        <v>28.2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3">
      <c r="A1370">
        <v>13.68</v>
      </c>
      <c r="B1370">
        <v>28.2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3">
      <c r="A1371">
        <v>13.69</v>
      </c>
      <c r="B1371">
        <v>28.2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3">
      <c r="A1372">
        <v>13.7</v>
      </c>
      <c r="B1372">
        <v>28.2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3">
      <c r="A1373">
        <v>13.71</v>
      </c>
      <c r="B1373">
        <v>28.2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3">
      <c r="A1374">
        <v>13.72</v>
      </c>
      <c r="B1374">
        <v>28.2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3">
      <c r="A1375">
        <v>13.73</v>
      </c>
      <c r="B1375">
        <v>28.2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3">
      <c r="A1376">
        <v>13.74</v>
      </c>
      <c r="B1376">
        <v>28.2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3">
      <c r="A1377">
        <v>13.75</v>
      </c>
      <c r="B1377">
        <v>28.2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">
      <c r="A1378">
        <v>13.76</v>
      </c>
      <c r="B1378">
        <v>28.2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3">
      <c r="A1379">
        <v>13.77</v>
      </c>
      <c r="B1379">
        <v>28.2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">
      <c r="A1380">
        <v>13.78</v>
      </c>
      <c r="B1380">
        <v>28.2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3">
      <c r="A1381">
        <v>13.79</v>
      </c>
      <c r="B1381">
        <v>28.2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3">
      <c r="A1382">
        <v>13.8</v>
      </c>
      <c r="B1382">
        <v>28.2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3">
      <c r="A1383">
        <v>13.81</v>
      </c>
      <c r="B1383">
        <v>28.2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3">
      <c r="A1384">
        <v>13.82</v>
      </c>
      <c r="B1384">
        <v>28.2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3">
      <c r="A1385">
        <v>13.83</v>
      </c>
      <c r="B1385">
        <v>28.2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3">
      <c r="A1386">
        <v>13.84</v>
      </c>
      <c r="B1386">
        <v>28.2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3">
      <c r="A1387">
        <v>13.85</v>
      </c>
      <c r="B1387">
        <v>28.2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3">
      <c r="A1388">
        <v>13.86</v>
      </c>
      <c r="B1388">
        <v>28.2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3">
      <c r="A1389">
        <v>13.87</v>
      </c>
      <c r="B1389">
        <v>28.2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3">
      <c r="A1390">
        <v>13.88</v>
      </c>
      <c r="B1390">
        <v>28.2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3">
      <c r="A1391">
        <v>13.89</v>
      </c>
      <c r="B1391">
        <v>28.2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3">
      <c r="A1392">
        <v>13.9</v>
      </c>
      <c r="B1392">
        <v>28.2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3">
      <c r="A1393">
        <v>13.91</v>
      </c>
      <c r="B1393">
        <v>28.2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3">
      <c r="A1394">
        <v>13.92</v>
      </c>
      <c r="B1394">
        <v>28.2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3">
      <c r="A1395">
        <v>13.93</v>
      </c>
      <c r="B1395">
        <v>28.2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3">
      <c r="A1396">
        <v>13.94</v>
      </c>
      <c r="B1396">
        <v>28.2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3">
      <c r="A1397">
        <v>13.95</v>
      </c>
      <c r="B1397">
        <v>28.2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 spans="1:29" x14ac:dyDescent="0.3">
      <c r="A1398">
        <v>13.96</v>
      </c>
      <c r="B1398">
        <v>28.2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3">
      <c r="A1399">
        <v>13.97</v>
      </c>
      <c r="B1399">
        <v>28.2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3">
      <c r="A1400">
        <v>13.98</v>
      </c>
      <c r="B1400">
        <v>28.2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 spans="1:29" x14ac:dyDescent="0.3">
      <c r="A1401">
        <v>13.99</v>
      </c>
      <c r="B1401">
        <v>28.2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3">
      <c r="A1402">
        <v>14</v>
      </c>
      <c r="B1402">
        <v>28.2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3">
      <c r="A1403">
        <v>14.01</v>
      </c>
      <c r="B1403">
        <v>28.2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3">
      <c r="A1404">
        <v>14.02</v>
      </c>
      <c r="B1404">
        <v>28.2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3">
      <c r="A1405">
        <v>14.03</v>
      </c>
      <c r="B1405">
        <v>28.2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3">
      <c r="A1406">
        <v>14.04</v>
      </c>
      <c r="B1406">
        <v>28.2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3">
      <c r="A1407">
        <v>14.05</v>
      </c>
      <c r="B1407">
        <v>28.2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3">
      <c r="A1408">
        <v>14.06</v>
      </c>
      <c r="B1408">
        <v>28.2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</row>
    <row r="1409" spans="1:29" x14ac:dyDescent="0.3">
      <c r="A1409">
        <v>14.07</v>
      </c>
      <c r="B1409">
        <v>28.2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3">
      <c r="A1410">
        <v>14.08</v>
      </c>
      <c r="B1410">
        <v>28.2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3">
      <c r="A1411">
        <v>14.09</v>
      </c>
      <c r="B1411">
        <v>28.2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3">
      <c r="A1412">
        <v>14.1</v>
      </c>
      <c r="B1412">
        <v>28.2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3">
      <c r="A1413">
        <v>14.11</v>
      </c>
      <c r="B1413">
        <v>28.2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3">
      <c r="A1414">
        <v>14.12</v>
      </c>
      <c r="B1414">
        <v>28.2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3">
      <c r="A1415">
        <v>14.13</v>
      </c>
      <c r="B1415">
        <v>28.2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3">
      <c r="A1416">
        <v>14.14</v>
      </c>
      <c r="B1416">
        <v>28.2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3">
      <c r="A1417">
        <v>14.15</v>
      </c>
      <c r="B1417">
        <v>28.2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3">
      <c r="A1418">
        <v>14.16</v>
      </c>
      <c r="B1418">
        <v>28.2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3">
      <c r="A1419">
        <v>14.17</v>
      </c>
      <c r="B1419">
        <v>28.2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3">
      <c r="A1420">
        <v>14.18</v>
      </c>
      <c r="B1420">
        <v>28.2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3">
      <c r="A1421">
        <v>14.19</v>
      </c>
      <c r="B1421">
        <v>28.2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3">
      <c r="A1422">
        <v>14.2</v>
      </c>
      <c r="B1422">
        <v>28.2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 x14ac:dyDescent="0.3">
      <c r="A1423">
        <v>14.21</v>
      </c>
      <c r="B1423">
        <v>28.2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3">
      <c r="A1424">
        <v>14.22</v>
      </c>
      <c r="B1424">
        <v>28.2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3">
      <c r="A1425">
        <v>14.23</v>
      </c>
      <c r="B1425">
        <v>28.2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3">
      <c r="A1426">
        <v>14.24</v>
      </c>
      <c r="B1426">
        <v>28.2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 x14ac:dyDescent="0.3">
      <c r="A1427">
        <v>14.25</v>
      </c>
      <c r="B1427">
        <v>28.2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3">
      <c r="A1428">
        <v>14.26</v>
      </c>
      <c r="B1428">
        <v>28.2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3">
      <c r="A1429">
        <v>14.27</v>
      </c>
      <c r="B1429">
        <v>28.2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3">
      <c r="A1430">
        <v>14.28</v>
      </c>
      <c r="B1430">
        <v>28.2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3">
      <c r="A1431">
        <v>14.29</v>
      </c>
      <c r="B1431">
        <v>28.2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3">
      <c r="A1432">
        <v>14.3</v>
      </c>
      <c r="B1432">
        <v>28.2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3">
      <c r="A1433">
        <v>14.31</v>
      </c>
      <c r="B1433">
        <v>28.2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3">
      <c r="A1434">
        <v>14.32</v>
      </c>
      <c r="B1434">
        <v>28.2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3">
      <c r="A1435">
        <v>14.33</v>
      </c>
      <c r="B1435">
        <v>28.2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3">
      <c r="A1436">
        <v>14.34</v>
      </c>
      <c r="B1436">
        <v>28.2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3">
      <c r="A1437">
        <v>14.35</v>
      </c>
      <c r="B1437">
        <v>28.2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3">
      <c r="A1438">
        <v>14.36</v>
      </c>
      <c r="B1438">
        <v>28.2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3">
      <c r="A1439">
        <v>14.37</v>
      </c>
      <c r="B1439">
        <v>28.2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3">
      <c r="A1440">
        <v>14.38</v>
      </c>
      <c r="B1440">
        <v>28.2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3">
      <c r="A1441">
        <v>14.39</v>
      </c>
      <c r="B1441">
        <v>28.2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3">
      <c r="A1442">
        <v>14.4</v>
      </c>
      <c r="B1442">
        <v>28.2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3">
      <c r="A1443">
        <v>14.41</v>
      </c>
      <c r="B1443">
        <v>28.2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3">
      <c r="A1444">
        <v>14.42</v>
      </c>
      <c r="B1444">
        <v>28.2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3">
      <c r="A1445">
        <v>14.43</v>
      </c>
      <c r="B1445">
        <v>28.2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3">
      <c r="A1446">
        <v>14.44</v>
      </c>
      <c r="B1446">
        <v>28.2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3">
      <c r="A1447">
        <v>14.45</v>
      </c>
      <c r="B1447">
        <v>28.2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3">
      <c r="A1448">
        <v>14.46</v>
      </c>
      <c r="B1448">
        <v>28.2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</row>
    <row r="1449" spans="1:29" x14ac:dyDescent="0.3">
      <c r="A1449">
        <v>14.47</v>
      </c>
      <c r="B1449">
        <v>28.2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29" x14ac:dyDescent="0.3">
      <c r="A1450">
        <v>14.48</v>
      </c>
      <c r="B1450">
        <v>28.2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 x14ac:dyDescent="0.3">
      <c r="A1451">
        <v>14.49</v>
      </c>
      <c r="B1451">
        <v>28.2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3">
      <c r="A1452">
        <v>14.5</v>
      </c>
      <c r="B1452">
        <v>28.2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3">
      <c r="A1453">
        <v>14.51</v>
      </c>
      <c r="B1453">
        <v>28.2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 x14ac:dyDescent="0.3">
      <c r="A1454">
        <v>14.52</v>
      </c>
      <c r="B1454">
        <v>28.2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 x14ac:dyDescent="0.3">
      <c r="A1455">
        <v>14.53</v>
      </c>
      <c r="B1455">
        <v>28.2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3">
      <c r="A1456">
        <v>14.54</v>
      </c>
      <c r="B1456">
        <v>28.2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3">
      <c r="A1457">
        <v>14.55</v>
      </c>
      <c r="B1457">
        <v>28.2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3">
      <c r="A1458">
        <v>14.56</v>
      </c>
      <c r="B1458">
        <v>28.2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3">
      <c r="A1459">
        <v>14.57</v>
      </c>
      <c r="B1459">
        <v>28.2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3">
      <c r="A1460">
        <v>14.58</v>
      </c>
      <c r="B1460">
        <v>28.2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 spans="1:29" x14ac:dyDescent="0.3">
      <c r="A1461">
        <v>14.59</v>
      </c>
      <c r="B1461">
        <v>28.2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3">
      <c r="A1462">
        <v>14.6</v>
      </c>
      <c r="B1462">
        <v>28.2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3">
      <c r="A1463">
        <v>14.61</v>
      </c>
      <c r="B1463">
        <v>28.2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 x14ac:dyDescent="0.3">
      <c r="A1464">
        <v>14.62</v>
      </c>
      <c r="B1464">
        <v>28.2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 x14ac:dyDescent="0.3">
      <c r="A1465">
        <v>14.63</v>
      </c>
      <c r="B1465">
        <v>28.2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 x14ac:dyDescent="0.3">
      <c r="A1466">
        <v>14.64</v>
      </c>
      <c r="B1466">
        <v>28.2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3">
      <c r="A1467">
        <v>14.65</v>
      </c>
      <c r="B1467">
        <v>28.2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3">
      <c r="A1468">
        <v>14.66</v>
      </c>
      <c r="B1468">
        <v>28.2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</row>
    <row r="1469" spans="1:29" x14ac:dyDescent="0.3">
      <c r="A1469">
        <v>14.67</v>
      </c>
      <c r="B1469">
        <v>28.2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 x14ac:dyDescent="0.3">
      <c r="A1470">
        <v>14.68</v>
      </c>
      <c r="B1470">
        <v>28.2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3">
      <c r="A1471">
        <v>14.69</v>
      </c>
      <c r="B1471">
        <v>28.2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3">
      <c r="A1472">
        <v>14.7</v>
      </c>
      <c r="B1472">
        <v>28.2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3">
      <c r="A1473">
        <v>14.71</v>
      </c>
      <c r="B1473">
        <v>28.2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3">
      <c r="A1474">
        <v>14.72</v>
      </c>
      <c r="B1474">
        <v>28.2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3">
      <c r="A1475">
        <v>14.73</v>
      </c>
      <c r="B1475">
        <v>28.2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3">
      <c r="A1476">
        <v>14.74</v>
      </c>
      <c r="B1476">
        <v>28.2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3">
      <c r="A1477">
        <v>14.75</v>
      </c>
      <c r="B1477">
        <v>28.2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3">
      <c r="A1478">
        <v>14.76</v>
      </c>
      <c r="B1478">
        <v>28.2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 x14ac:dyDescent="0.3">
      <c r="A1479">
        <v>14.77</v>
      </c>
      <c r="B1479">
        <v>28.2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3">
      <c r="A1480">
        <v>14.78</v>
      </c>
      <c r="B1480">
        <v>28.2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3">
      <c r="A1481">
        <v>14.79</v>
      </c>
      <c r="B1481">
        <v>28.2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3">
      <c r="A1482">
        <v>14.8</v>
      </c>
      <c r="B1482">
        <v>28.2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3">
      <c r="A1483">
        <v>14.81</v>
      </c>
      <c r="B1483">
        <v>28.2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3">
      <c r="A1484">
        <v>14.82</v>
      </c>
      <c r="B1484">
        <v>28.2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3">
      <c r="A1485">
        <v>14.83</v>
      </c>
      <c r="B1485">
        <v>28.2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3">
      <c r="A1486">
        <v>14.84</v>
      </c>
      <c r="B1486">
        <v>28.2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3">
      <c r="A1487">
        <v>14.85</v>
      </c>
      <c r="B1487">
        <v>28.2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 spans="1:29" x14ac:dyDescent="0.3">
      <c r="A1488">
        <v>14.86</v>
      </c>
      <c r="B1488">
        <v>28.2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</row>
    <row r="1489" spans="1:29" x14ac:dyDescent="0.3">
      <c r="A1489">
        <v>14.87</v>
      </c>
      <c r="B1489">
        <v>28.2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3">
      <c r="A1490">
        <v>14.88</v>
      </c>
      <c r="B1490">
        <v>28.2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3">
      <c r="A1491">
        <v>14.89</v>
      </c>
      <c r="B1491">
        <v>28.2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3">
      <c r="A1492">
        <v>14.9</v>
      </c>
      <c r="B1492">
        <v>28.2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3">
      <c r="A1493">
        <v>14.91</v>
      </c>
      <c r="B1493">
        <v>28.2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3">
      <c r="A1494">
        <v>14.92</v>
      </c>
      <c r="B1494">
        <v>28.2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3">
      <c r="A1495">
        <v>14.93</v>
      </c>
      <c r="B1495">
        <v>28.2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3">
      <c r="A1496">
        <v>14.94</v>
      </c>
      <c r="B1496">
        <v>28.2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 x14ac:dyDescent="0.3">
      <c r="A1497">
        <v>14.95</v>
      </c>
      <c r="B1497">
        <v>28.2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3">
      <c r="A1498">
        <v>14.96</v>
      </c>
      <c r="B1498">
        <v>28.2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3">
      <c r="A1499">
        <v>14.97</v>
      </c>
      <c r="B1499">
        <v>28.2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3">
      <c r="A1500">
        <v>14.98</v>
      </c>
      <c r="B1500">
        <v>28.2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3">
      <c r="A1501">
        <v>14.99</v>
      </c>
      <c r="B1501">
        <v>28.2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3">
      <c r="A1502">
        <v>15</v>
      </c>
      <c r="B1502">
        <v>28.2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3">
      <c r="A1503">
        <v>15.01</v>
      </c>
      <c r="B1503">
        <v>28.2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</row>
    <row r="1504" spans="1:29" x14ac:dyDescent="0.3">
      <c r="A1504">
        <v>15.02</v>
      </c>
      <c r="B1504">
        <v>28.2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3">
      <c r="A1505">
        <v>15.03</v>
      </c>
      <c r="B1505">
        <v>28.2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3">
      <c r="A1506">
        <v>15.04</v>
      </c>
      <c r="B1506">
        <v>28.2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3">
      <c r="A1507">
        <v>15.05</v>
      </c>
      <c r="B1507">
        <v>28.2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 x14ac:dyDescent="0.3">
      <c r="A1508">
        <v>15.06</v>
      </c>
      <c r="B1508">
        <v>28.2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3">
      <c r="A1509">
        <v>15.07</v>
      </c>
      <c r="B1509">
        <v>28.2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3">
      <c r="A1510">
        <v>15.08</v>
      </c>
      <c r="B1510">
        <v>28.2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3">
      <c r="A1511">
        <v>15.09</v>
      </c>
      <c r="B1511">
        <v>28.2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3">
      <c r="A1512">
        <v>15.1</v>
      </c>
      <c r="B1512">
        <v>28.2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3">
      <c r="A1513">
        <v>15.11</v>
      </c>
      <c r="B1513">
        <v>28.2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3">
      <c r="A1514">
        <v>15.12</v>
      </c>
      <c r="B1514">
        <v>28.2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3">
      <c r="A1515">
        <v>15.13</v>
      </c>
      <c r="B1515">
        <v>28.2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3">
      <c r="A1516">
        <v>15.14</v>
      </c>
      <c r="B1516">
        <v>28.2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3">
      <c r="A1517">
        <v>15.15</v>
      </c>
      <c r="B1517">
        <v>28.2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3">
      <c r="A1518">
        <v>15.16</v>
      </c>
      <c r="B1518">
        <v>28.2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3">
      <c r="A1519">
        <v>15.17</v>
      </c>
      <c r="B1519">
        <v>28.2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3">
      <c r="A1520">
        <v>15.18</v>
      </c>
      <c r="B1520">
        <v>28.2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3">
      <c r="A1521">
        <v>15.19</v>
      </c>
      <c r="B1521">
        <v>28.2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3">
      <c r="A1522">
        <v>15.2</v>
      </c>
      <c r="B1522">
        <v>28.2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3">
      <c r="A1523">
        <v>15.21</v>
      </c>
      <c r="B1523">
        <v>28.2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 x14ac:dyDescent="0.3">
      <c r="A1524">
        <v>15.22</v>
      </c>
      <c r="B1524">
        <v>28.2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3">
      <c r="A1525">
        <v>15.23</v>
      </c>
      <c r="B1525">
        <v>28.2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3">
      <c r="A1526">
        <v>15.24</v>
      </c>
      <c r="B1526">
        <v>28.2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3">
      <c r="A1527">
        <v>15.25</v>
      </c>
      <c r="B1527">
        <v>28.2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3">
      <c r="A1528">
        <v>15.26</v>
      </c>
      <c r="B1528">
        <v>28.2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3">
      <c r="A1529">
        <v>15.27</v>
      </c>
      <c r="B1529">
        <v>28.2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3">
      <c r="A1530">
        <v>15.28</v>
      </c>
      <c r="B1530">
        <v>28.2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3">
      <c r="A1531">
        <v>15.29</v>
      </c>
      <c r="B1531">
        <v>28.2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3">
      <c r="A1532">
        <v>15.3</v>
      </c>
      <c r="B1532">
        <v>28.2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3">
      <c r="A1533">
        <v>15.31</v>
      </c>
      <c r="B1533">
        <v>28.2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3">
      <c r="A1534">
        <v>15.32</v>
      </c>
      <c r="B1534">
        <v>28.2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3">
      <c r="A1535">
        <v>15.33</v>
      </c>
      <c r="B1535">
        <v>28.2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3">
      <c r="A1536">
        <v>15.34</v>
      </c>
      <c r="B1536">
        <v>28.2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3">
      <c r="A1537">
        <v>15.35</v>
      </c>
      <c r="B1537">
        <v>28.2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3">
      <c r="A1538">
        <v>15.36</v>
      </c>
      <c r="B1538">
        <v>28.2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3">
      <c r="A1539">
        <v>15.37</v>
      </c>
      <c r="B1539">
        <v>28.2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3">
      <c r="A1540">
        <v>15.38</v>
      </c>
      <c r="B1540">
        <v>28.2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3">
      <c r="A1541">
        <v>15.39</v>
      </c>
      <c r="B1541">
        <v>28.2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3">
      <c r="A1542">
        <v>15.4</v>
      </c>
      <c r="B1542">
        <v>28.2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3">
      <c r="A1543">
        <v>15.41</v>
      </c>
      <c r="B1543">
        <v>28.2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3">
      <c r="A1544">
        <v>15.42</v>
      </c>
      <c r="B1544">
        <v>28.2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3">
      <c r="A1545">
        <v>15.43</v>
      </c>
      <c r="B1545">
        <v>28.2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 x14ac:dyDescent="0.3">
      <c r="A1546">
        <v>15.44</v>
      </c>
      <c r="B1546">
        <v>28.2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3">
      <c r="A1547">
        <v>15.45</v>
      </c>
      <c r="B1547">
        <v>28.2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3">
      <c r="A1548">
        <v>15.46</v>
      </c>
      <c r="B1548">
        <v>28.2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3">
      <c r="A1549">
        <v>15.47</v>
      </c>
      <c r="B1549">
        <v>28.2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3">
      <c r="A1550">
        <v>15.48</v>
      </c>
      <c r="B1550">
        <v>28.2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3">
      <c r="A1551">
        <v>15.49</v>
      </c>
      <c r="B1551">
        <v>28.2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3">
      <c r="A1552">
        <v>15.5</v>
      </c>
      <c r="B1552">
        <v>28.2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3">
      <c r="A1553">
        <v>15.51</v>
      </c>
      <c r="B1553">
        <v>28.2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3">
      <c r="A1554">
        <v>15.52</v>
      </c>
      <c r="B1554">
        <v>28.2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3">
      <c r="A1555">
        <v>15.53</v>
      </c>
      <c r="B1555">
        <v>28.2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3">
      <c r="A1556">
        <v>15.54</v>
      </c>
      <c r="B1556">
        <v>28.2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3">
      <c r="A1557">
        <v>15.55</v>
      </c>
      <c r="B1557">
        <v>28.2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3">
      <c r="A1558">
        <v>15.56</v>
      </c>
      <c r="B1558">
        <v>28.2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3">
      <c r="A1559">
        <v>15.57</v>
      </c>
      <c r="B1559">
        <v>28.2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3">
      <c r="A1560">
        <v>15.58</v>
      </c>
      <c r="B1560">
        <v>28.2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3">
      <c r="A1561">
        <v>15.59</v>
      </c>
      <c r="B1561">
        <v>28.2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3">
      <c r="A1562">
        <v>15.6</v>
      </c>
      <c r="B1562">
        <v>28.2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3">
      <c r="A1563">
        <v>15.61</v>
      </c>
      <c r="B1563">
        <v>28.2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3">
      <c r="A1564">
        <v>15.62</v>
      </c>
      <c r="B1564">
        <v>28.2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3">
      <c r="A1565">
        <v>15.63</v>
      </c>
      <c r="B1565">
        <v>28.2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3">
      <c r="A1566">
        <v>15.64</v>
      </c>
      <c r="B1566">
        <v>28.2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3">
      <c r="A1567">
        <v>15.65</v>
      </c>
      <c r="B1567">
        <v>28.2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3">
      <c r="A1568">
        <v>15.66</v>
      </c>
      <c r="B1568">
        <v>28.2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3">
      <c r="A1569">
        <v>15.67</v>
      </c>
      <c r="B1569">
        <v>28.2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3">
      <c r="A1570">
        <v>15.68</v>
      </c>
      <c r="B1570">
        <v>28.2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3">
      <c r="A1571">
        <v>15.69</v>
      </c>
      <c r="B1571">
        <v>28.2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3">
      <c r="A1572">
        <v>15.7</v>
      </c>
      <c r="B1572">
        <v>28.2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3">
      <c r="A1573">
        <v>15.71</v>
      </c>
      <c r="B1573">
        <v>28.2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3">
      <c r="A1574">
        <v>15.72</v>
      </c>
      <c r="B1574">
        <v>28.2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3">
      <c r="A1575">
        <v>15.73</v>
      </c>
      <c r="B1575">
        <v>28.2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3">
      <c r="A1576">
        <v>15.74</v>
      </c>
      <c r="B1576">
        <v>28.2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3">
      <c r="A1577">
        <v>15.75</v>
      </c>
      <c r="B1577">
        <v>28.2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3">
      <c r="A1578">
        <v>15.76</v>
      </c>
      <c r="B1578">
        <v>28.2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3">
      <c r="A1579">
        <v>15.77</v>
      </c>
      <c r="B1579">
        <v>28.2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3">
      <c r="A1580">
        <v>15.78</v>
      </c>
      <c r="B1580">
        <v>28.2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3">
      <c r="A1581">
        <v>15.79</v>
      </c>
      <c r="B1581">
        <v>28.2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3">
      <c r="A1582">
        <v>15.8</v>
      </c>
      <c r="B1582">
        <v>28.2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3">
      <c r="A1583">
        <v>15.81</v>
      </c>
      <c r="B1583">
        <v>28.2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3">
      <c r="A1584">
        <v>15.82</v>
      </c>
      <c r="B1584">
        <v>28.2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3">
      <c r="A1585">
        <v>15.83</v>
      </c>
      <c r="B1585">
        <v>28.2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3">
      <c r="A1586">
        <v>15.84</v>
      </c>
      <c r="B1586">
        <v>28.2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3">
      <c r="A1587">
        <v>15.85</v>
      </c>
      <c r="B1587">
        <v>28.2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3">
      <c r="A1588">
        <v>15.86</v>
      </c>
      <c r="B1588">
        <v>28.2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3">
      <c r="A1589">
        <v>15.87</v>
      </c>
      <c r="B1589">
        <v>28.2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3">
      <c r="A1590">
        <v>15.88</v>
      </c>
      <c r="B1590">
        <v>28.2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3">
      <c r="A1591">
        <v>15.89</v>
      </c>
      <c r="B1591">
        <v>28.2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3">
      <c r="A1592">
        <v>15.9</v>
      </c>
      <c r="B1592">
        <v>28.2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3">
      <c r="A1593">
        <v>15.91</v>
      </c>
      <c r="B1593">
        <v>28.2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3">
      <c r="A1594">
        <v>15.92</v>
      </c>
      <c r="B1594">
        <v>28.2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3">
      <c r="A1595">
        <v>15.93</v>
      </c>
      <c r="B1595">
        <v>28.2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3">
      <c r="A1596">
        <v>15.94</v>
      </c>
      <c r="B1596">
        <v>28.2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3">
      <c r="A1597">
        <v>15.95</v>
      </c>
      <c r="B1597">
        <v>28.2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3">
      <c r="A1598">
        <v>15.96</v>
      </c>
      <c r="B1598">
        <v>28.2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3">
      <c r="A1599">
        <v>15.97</v>
      </c>
      <c r="B1599">
        <v>28.2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3">
      <c r="A1600">
        <v>15.98</v>
      </c>
      <c r="B1600">
        <v>28.2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3">
      <c r="A1601">
        <v>15.99</v>
      </c>
      <c r="B1601">
        <v>28.2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3">
      <c r="A1602">
        <v>16</v>
      </c>
      <c r="B1602">
        <v>28.2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3">
      <c r="A1603">
        <v>16.010000000000002</v>
      </c>
      <c r="B1603">
        <v>28.2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3">
      <c r="A1604">
        <v>16.02</v>
      </c>
      <c r="B1604">
        <v>28.2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3">
      <c r="A1605">
        <v>16.03</v>
      </c>
      <c r="B1605">
        <v>28.2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3">
      <c r="A1606">
        <v>16.04</v>
      </c>
      <c r="B1606">
        <v>28.2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3">
      <c r="A1607">
        <v>16.05</v>
      </c>
      <c r="B1607">
        <v>28.2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3">
      <c r="A1608">
        <v>16.059999999999999</v>
      </c>
      <c r="B1608">
        <v>28.2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3">
      <c r="A1609">
        <v>16.07</v>
      </c>
      <c r="B1609">
        <v>28.2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3">
      <c r="A1610">
        <v>16.079999999999998</v>
      </c>
      <c r="B1610">
        <v>28.2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3">
      <c r="A1611">
        <v>16.09</v>
      </c>
      <c r="B1611">
        <v>28.2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3">
      <c r="A1612">
        <v>16.100000000000001</v>
      </c>
      <c r="B1612">
        <v>28.2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3">
      <c r="A1613">
        <v>16.11</v>
      </c>
      <c r="B1613">
        <v>28.2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3">
      <c r="A1614">
        <v>16.12</v>
      </c>
      <c r="B1614">
        <v>28.2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3">
      <c r="A1615">
        <v>16.13</v>
      </c>
      <c r="B1615">
        <v>28.2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3">
      <c r="A1616">
        <v>16.14</v>
      </c>
      <c r="B1616">
        <v>28.2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3">
      <c r="A1617">
        <v>16.149999999999999</v>
      </c>
      <c r="B1617">
        <v>28.2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3">
      <c r="A1618">
        <v>16.16</v>
      </c>
      <c r="B1618">
        <v>28.2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3">
      <c r="A1619">
        <v>16.170000000000002</v>
      </c>
      <c r="B1619">
        <v>28.2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3">
      <c r="A1620">
        <v>16.18</v>
      </c>
      <c r="B1620">
        <v>28.2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3">
      <c r="A1621">
        <v>16.190000000000001</v>
      </c>
      <c r="B1621">
        <v>28.2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3">
      <c r="A1622">
        <v>16.2</v>
      </c>
      <c r="B1622">
        <v>28.2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3">
      <c r="A1623">
        <v>16.21</v>
      </c>
      <c r="B1623">
        <v>28.2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3">
      <c r="A1624">
        <v>16.22</v>
      </c>
      <c r="B1624">
        <v>28.2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3">
      <c r="A1625">
        <v>16.23</v>
      </c>
      <c r="B1625">
        <v>28.2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3">
      <c r="A1626">
        <v>16.239999999999998</v>
      </c>
      <c r="B1626">
        <v>28.2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3">
      <c r="A1627">
        <v>16.25</v>
      </c>
      <c r="B1627">
        <v>28.2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 x14ac:dyDescent="0.3">
      <c r="A1628">
        <v>16.260000000000002</v>
      </c>
      <c r="B1628">
        <v>28.2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 x14ac:dyDescent="0.3">
      <c r="A1629">
        <v>16.27</v>
      </c>
      <c r="B1629">
        <v>28.2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3">
      <c r="A1630">
        <v>16.28</v>
      </c>
      <c r="B1630">
        <v>28.2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3">
      <c r="A1631">
        <v>16.29</v>
      </c>
      <c r="B1631">
        <v>28.2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3">
      <c r="A1632">
        <v>16.3</v>
      </c>
      <c r="B1632">
        <v>28.2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 spans="1:29" x14ac:dyDescent="0.3">
      <c r="A1633">
        <v>16.309999999999999</v>
      </c>
      <c r="B1633">
        <v>28.2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 x14ac:dyDescent="0.3">
      <c r="A1634">
        <v>16.32</v>
      </c>
      <c r="B1634">
        <v>28.2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3">
      <c r="A1635">
        <v>16.329999999999998</v>
      </c>
      <c r="B1635">
        <v>28.2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3">
      <c r="A1636">
        <v>16.34</v>
      </c>
      <c r="B1636">
        <v>28.2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 x14ac:dyDescent="0.3">
      <c r="A1637">
        <v>16.350000000000001</v>
      </c>
      <c r="B1637">
        <v>28.2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3">
      <c r="A1638">
        <v>16.36</v>
      </c>
      <c r="B1638">
        <v>28.2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 x14ac:dyDescent="0.3">
      <c r="A1639">
        <v>16.37</v>
      </c>
      <c r="B1639">
        <v>28.2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3">
      <c r="A1640">
        <v>16.38</v>
      </c>
      <c r="B1640">
        <v>28.2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 x14ac:dyDescent="0.3">
      <c r="A1641">
        <v>16.39</v>
      </c>
      <c r="B1641">
        <v>28.2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 x14ac:dyDescent="0.3">
      <c r="A1642">
        <v>16.399999999999999</v>
      </c>
      <c r="B1642">
        <v>28.2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3">
      <c r="A1643">
        <v>16.41</v>
      </c>
      <c r="B1643">
        <v>28.2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3">
      <c r="A1644">
        <v>16.420000000000002</v>
      </c>
      <c r="B1644">
        <v>28.2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3">
      <c r="A1645">
        <v>16.43</v>
      </c>
      <c r="B1645">
        <v>28.2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3">
      <c r="A1646">
        <v>16.440000000000001</v>
      </c>
      <c r="B1646">
        <v>28.2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3">
      <c r="A1647">
        <v>16.45</v>
      </c>
      <c r="B1647">
        <v>28.2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3">
      <c r="A1648">
        <v>16.46</v>
      </c>
      <c r="B1648">
        <v>28.2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3">
      <c r="A1649">
        <v>16.47</v>
      </c>
      <c r="B1649">
        <v>28.2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3">
      <c r="A1650">
        <v>16.48</v>
      </c>
      <c r="B1650">
        <v>28.2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3">
      <c r="A1651">
        <v>16.489999999999998</v>
      </c>
      <c r="B1651">
        <v>28.2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3">
      <c r="A1652">
        <v>16.5</v>
      </c>
      <c r="B1652">
        <v>28.2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3">
      <c r="A1653">
        <v>16.510000000000002</v>
      </c>
      <c r="B1653">
        <v>28.2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3">
      <c r="A1654">
        <v>16.52</v>
      </c>
      <c r="B1654">
        <v>28.2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3">
      <c r="A1655">
        <v>16.53</v>
      </c>
      <c r="B1655">
        <v>28.2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3">
      <c r="A1656">
        <v>16.54</v>
      </c>
      <c r="B1656">
        <v>28.2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3">
      <c r="A1657">
        <v>16.55</v>
      </c>
      <c r="B1657">
        <v>28.2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3">
      <c r="A1658">
        <v>16.559999999999999</v>
      </c>
      <c r="B1658">
        <v>28.2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3">
      <c r="A1659">
        <v>16.57</v>
      </c>
      <c r="B1659">
        <v>28.2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3">
      <c r="A1660">
        <v>16.579999999999998</v>
      </c>
      <c r="B1660">
        <v>28.2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3">
      <c r="A1661">
        <v>16.59</v>
      </c>
      <c r="B1661">
        <v>28.2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 spans="1:29" x14ac:dyDescent="0.3">
      <c r="A1662">
        <v>16.600000000000001</v>
      </c>
      <c r="B1662">
        <v>28.2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3">
      <c r="A1663">
        <v>16.61</v>
      </c>
      <c r="B1663">
        <v>28.2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3">
      <c r="A1664">
        <v>16.62</v>
      </c>
      <c r="B1664">
        <v>28.2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3">
      <c r="A1665">
        <v>16.63</v>
      </c>
      <c r="B1665">
        <v>28.2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3">
      <c r="A1666">
        <v>16.64</v>
      </c>
      <c r="B1666">
        <v>28.2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3">
      <c r="A1667">
        <v>16.649999999999999</v>
      </c>
      <c r="B1667">
        <v>28.2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3">
      <c r="A1668">
        <v>16.66</v>
      </c>
      <c r="B1668">
        <v>28.2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3">
      <c r="A1669">
        <v>16.670000000000002</v>
      </c>
      <c r="B1669">
        <v>28.2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3">
      <c r="A1670">
        <v>16.68</v>
      </c>
      <c r="B1670">
        <v>28.2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3">
      <c r="A1671">
        <v>16.690000000000001</v>
      </c>
      <c r="B1671">
        <v>28.2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3">
      <c r="A1672">
        <v>16.7</v>
      </c>
      <c r="B1672">
        <v>28.2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3">
      <c r="A1673">
        <v>16.71</v>
      </c>
      <c r="B1673">
        <v>28.2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3">
      <c r="A1674">
        <v>16.72</v>
      </c>
      <c r="B1674">
        <v>28.2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3">
      <c r="A1675">
        <v>16.73</v>
      </c>
      <c r="B1675">
        <v>28.2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3">
      <c r="A1676">
        <v>16.739999999999998</v>
      </c>
      <c r="B1676">
        <v>28.2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3">
      <c r="A1677">
        <v>16.75</v>
      </c>
      <c r="B1677">
        <v>28.2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3">
      <c r="A1678">
        <v>16.760000000000002</v>
      </c>
      <c r="B1678">
        <v>28.2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3">
      <c r="A1679">
        <v>16.77</v>
      </c>
      <c r="B1679">
        <v>28.2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3">
      <c r="A1680">
        <v>16.78</v>
      </c>
      <c r="B1680">
        <v>28.2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3">
      <c r="A1681">
        <v>16.79</v>
      </c>
      <c r="B1681">
        <v>28.2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3">
      <c r="A1682">
        <v>16.8</v>
      </c>
      <c r="B1682">
        <v>28.2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3">
      <c r="A1683">
        <v>16.809999999999999</v>
      </c>
      <c r="B1683">
        <v>28.2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3">
      <c r="A1684">
        <v>16.82</v>
      </c>
      <c r="B1684">
        <v>28.2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3">
      <c r="A1685">
        <v>16.829999999999998</v>
      </c>
      <c r="B1685">
        <v>28.2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3">
      <c r="A1686">
        <v>16.84</v>
      </c>
      <c r="B1686">
        <v>28.2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3">
      <c r="A1687">
        <v>16.850000000000001</v>
      </c>
      <c r="B1687">
        <v>28.2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3">
      <c r="A1688">
        <v>16.86</v>
      </c>
      <c r="B1688">
        <v>28.2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3">
      <c r="A1689">
        <v>16.87</v>
      </c>
      <c r="B1689">
        <v>28.2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3">
      <c r="A1690">
        <v>16.88</v>
      </c>
      <c r="B1690">
        <v>28.2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3">
      <c r="A1691">
        <v>16.89</v>
      </c>
      <c r="B1691">
        <v>28.2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3">
      <c r="A1692">
        <v>16.899999999999999</v>
      </c>
      <c r="B1692">
        <v>28.2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3">
      <c r="A1693">
        <v>16.91</v>
      </c>
      <c r="B1693">
        <v>28.2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3">
      <c r="A1694">
        <v>16.920000000000002</v>
      </c>
      <c r="B1694">
        <v>28.2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3">
      <c r="A1695">
        <v>16.93</v>
      </c>
      <c r="B1695">
        <v>28.2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3">
      <c r="A1696">
        <v>16.940000000000001</v>
      </c>
      <c r="B1696">
        <v>28.2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3">
      <c r="A1697">
        <v>16.95</v>
      </c>
      <c r="B1697">
        <v>28.2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3">
      <c r="A1698">
        <v>16.96</v>
      </c>
      <c r="B1698">
        <v>28.2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3">
      <c r="A1699">
        <v>16.97</v>
      </c>
      <c r="B1699">
        <v>28.2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3">
      <c r="A1700">
        <v>16.98</v>
      </c>
      <c r="B1700">
        <v>28.2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3">
      <c r="A1701">
        <v>16.989999999999998</v>
      </c>
      <c r="B1701">
        <v>28.2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3">
      <c r="A1702">
        <v>17</v>
      </c>
      <c r="B1702">
        <v>28.2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3">
      <c r="A1703">
        <v>17.010000000000002</v>
      </c>
      <c r="B1703">
        <v>28.2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 x14ac:dyDescent="0.3">
      <c r="A1704">
        <v>17.02</v>
      </c>
      <c r="B1704">
        <v>28.2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3">
      <c r="A1705">
        <v>17.03</v>
      </c>
      <c r="B1705">
        <v>28.2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3">
      <c r="A1706">
        <v>17.04</v>
      </c>
      <c r="B1706">
        <v>28.2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</row>
    <row r="1707" spans="1:29" x14ac:dyDescent="0.3">
      <c r="A1707">
        <v>17.05</v>
      </c>
      <c r="B1707">
        <v>28.2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3">
      <c r="A1708">
        <v>17.059999999999999</v>
      </c>
      <c r="B1708">
        <v>28.2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3">
      <c r="A1709">
        <v>17.07</v>
      </c>
      <c r="B1709">
        <v>28.2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3">
      <c r="A1710">
        <v>17.079999999999998</v>
      </c>
      <c r="B1710">
        <v>28.2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3">
      <c r="A1711">
        <v>17.09</v>
      </c>
      <c r="B1711">
        <v>28.2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3">
      <c r="A1712">
        <v>17.100000000000001</v>
      </c>
      <c r="B1712">
        <v>28.2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 x14ac:dyDescent="0.3">
      <c r="A1713">
        <v>17.11</v>
      </c>
      <c r="B1713">
        <v>28.2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 x14ac:dyDescent="0.3">
      <c r="A1714">
        <v>17.12</v>
      </c>
      <c r="B1714">
        <v>28.2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3">
      <c r="A1715">
        <v>17.13</v>
      </c>
      <c r="B1715">
        <v>28.2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3">
      <c r="A1716">
        <v>17.14</v>
      </c>
      <c r="B1716">
        <v>28.2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3">
      <c r="A1717">
        <v>17.149999999999999</v>
      </c>
      <c r="B1717">
        <v>28.2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 spans="1:29" x14ac:dyDescent="0.3">
      <c r="A1718">
        <v>17.16</v>
      </c>
      <c r="B1718">
        <v>28.2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3">
      <c r="A1719">
        <v>17.170000000000002</v>
      </c>
      <c r="B1719">
        <v>28.2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3">
      <c r="A1720">
        <v>17.18</v>
      </c>
      <c r="B1720">
        <v>28.2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3">
      <c r="A1721">
        <v>17.190000000000001</v>
      </c>
      <c r="B1721">
        <v>28.2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3">
      <c r="A1722">
        <v>17.2</v>
      </c>
      <c r="B1722">
        <v>28.2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3">
      <c r="A1723">
        <v>17.21</v>
      </c>
      <c r="B1723">
        <v>28.2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3">
      <c r="A1724">
        <v>17.22</v>
      </c>
      <c r="B1724">
        <v>28.2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 x14ac:dyDescent="0.3">
      <c r="A1725">
        <v>17.23</v>
      </c>
      <c r="B1725">
        <v>28.2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3">
      <c r="A1726">
        <v>17.239999999999998</v>
      </c>
      <c r="B1726">
        <v>28.2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3">
      <c r="A1727">
        <v>17.25</v>
      </c>
      <c r="B1727">
        <v>28.2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3">
      <c r="A1728">
        <v>17.260000000000002</v>
      </c>
      <c r="B1728">
        <v>28.2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3">
      <c r="A1729">
        <v>17.27</v>
      </c>
      <c r="B1729">
        <v>28.2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3">
      <c r="A1730">
        <v>17.28</v>
      </c>
      <c r="B1730">
        <v>28.2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3">
      <c r="A1731">
        <v>17.29</v>
      </c>
      <c r="B1731">
        <v>28.2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3">
      <c r="A1732">
        <v>17.3</v>
      </c>
      <c r="B1732">
        <v>28.2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3">
      <c r="A1733">
        <v>17.309999999999999</v>
      </c>
      <c r="B1733">
        <v>28.2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3">
      <c r="A1734">
        <v>17.32</v>
      </c>
      <c r="B1734">
        <v>28.2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3">
      <c r="A1735">
        <v>17.329999999999998</v>
      </c>
      <c r="B1735">
        <v>28.2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3">
      <c r="A1736">
        <v>17.34</v>
      </c>
      <c r="B1736">
        <v>28.2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3">
      <c r="A1737">
        <v>17.350000000000001</v>
      </c>
      <c r="B1737">
        <v>28.2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3">
      <c r="A1738">
        <v>17.36</v>
      </c>
      <c r="B1738">
        <v>28.2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3">
      <c r="A1739">
        <v>17.37</v>
      </c>
      <c r="B1739">
        <v>28.2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3">
      <c r="A1740">
        <v>17.38</v>
      </c>
      <c r="B1740">
        <v>28.2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3">
      <c r="A1741">
        <v>17.39</v>
      </c>
      <c r="B1741">
        <v>28.2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3">
      <c r="A1742">
        <v>17.399999999999999</v>
      </c>
      <c r="B1742">
        <v>28.2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3">
      <c r="A1743">
        <v>17.41</v>
      </c>
      <c r="B1743">
        <v>28.2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3">
      <c r="A1744">
        <v>17.420000000000002</v>
      </c>
      <c r="B1744">
        <v>28.2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3">
      <c r="A1745">
        <v>17.43</v>
      </c>
      <c r="B1745">
        <v>28.2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3">
      <c r="A1746">
        <v>17.440000000000001</v>
      </c>
      <c r="B1746">
        <v>28.2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3">
      <c r="A1747">
        <v>17.45</v>
      </c>
      <c r="B1747">
        <v>28.2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 x14ac:dyDescent="0.3">
      <c r="A1748">
        <v>17.46</v>
      </c>
      <c r="B1748">
        <v>28.2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3">
      <c r="A1749">
        <v>17.47</v>
      </c>
      <c r="B1749">
        <v>28.2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 x14ac:dyDescent="0.3">
      <c r="A1750">
        <v>17.48</v>
      </c>
      <c r="B1750">
        <v>28.2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 x14ac:dyDescent="0.3">
      <c r="A1751">
        <v>17.489999999999998</v>
      </c>
      <c r="B1751">
        <v>28.2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3">
      <c r="A1752">
        <v>17.5</v>
      </c>
      <c r="B1752">
        <v>28.2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3">
      <c r="A1753">
        <v>17.510000000000002</v>
      </c>
      <c r="B1753">
        <v>28.2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3">
      <c r="A1754">
        <v>17.52</v>
      </c>
      <c r="B1754">
        <v>28.2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 x14ac:dyDescent="0.3">
      <c r="A1755">
        <v>17.53</v>
      </c>
      <c r="B1755">
        <v>28.2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3">
      <c r="A1756">
        <v>17.54</v>
      </c>
      <c r="B1756">
        <v>28.2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3">
      <c r="A1757">
        <v>17.55</v>
      </c>
      <c r="B1757">
        <v>28.2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3">
      <c r="A1758">
        <v>17.559999999999999</v>
      </c>
      <c r="B1758">
        <v>28.2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3">
      <c r="A1759">
        <v>17.57</v>
      </c>
      <c r="B1759">
        <v>28.2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3">
      <c r="A1760">
        <v>17.579999999999998</v>
      </c>
      <c r="B1760">
        <v>28.2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 x14ac:dyDescent="0.3">
      <c r="A1761">
        <v>17.59</v>
      </c>
      <c r="B1761">
        <v>28.2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 x14ac:dyDescent="0.3">
      <c r="A1762">
        <v>17.600000000000001</v>
      </c>
      <c r="B1762">
        <v>28.2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3">
      <c r="A1763">
        <v>17.61</v>
      </c>
      <c r="B1763">
        <v>28.2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3">
      <c r="A1764">
        <v>17.62</v>
      </c>
      <c r="B1764">
        <v>28.2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3">
      <c r="A1765">
        <v>17.63</v>
      </c>
      <c r="B1765">
        <v>28.2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3">
      <c r="A1766">
        <v>17.64</v>
      </c>
      <c r="B1766">
        <v>28.2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3">
      <c r="A1767">
        <v>17.649999999999999</v>
      </c>
      <c r="B1767">
        <v>28.2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3">
      <c r="A1768">
        <v>17.66</v>
      </c>
      <c r="B1768">
        <v>28.2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3">
      <c r="A1769">
        <v>17.670000000000002</v>
      </c>
      <c r="B1769">
        <v>28.2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3">
      <c r="A1770">
        <v>17.68</v>
      </c>
      <c r="B1770">
        <v>28.2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3">
      <c r="A1771">
        <v>17.690000000000001</v>
      </c>
      <c r="B1771">
        <v>28.2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3">
      <c r="A1772">
        <v>17.7</v>
      </c>
      <c r="B1772">
        <v>28.2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3">
      <c r="A1773">
        <v>17.71</v>
      </c>
      <c r="B1773">
        <v>28.2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 x14ac:dyDescent="0.3">
      <c r="A1774">
        <v>17.72</v>
      </c>
      <c r="B1774">
        <v>28.2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 spans="1:29" x14ac:dyDescent="0.3">
      <c r="A1775">
        <v>17.73</v>
      </c>
      <c r="B1775">
        <v>28.2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3">
      <c r="A1776">
        <v>17.739999999999998</v>
      </c>
      <c r="B1776">
        <v>28.2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</row>
    <row r="1777" spans="1:29" x14ac:dyDescent="0.3">
      <c r="A1777">
        <v>17.75</v>
      </c>
      <c r="B1777">
        <v>28.2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3">
      <c r="A1778">
        <v>17.760000000000002</v>
      </c>
      <c r="B1778">
        <v>28.2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3">
      <c r="A1779">
        <v>17.77</v>
      </c>
      <c r="B1779">
        <v>28.2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3">
      <c r="A1780">
        <v>17.78</v>
      </c>
      <c r="B1780">
        <v>28.2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3">
      <c r="A1781">
        <v>17.79</v>
      </c>
      <c r="B1781">
        <v>28.2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3">
      <c r="A1782">
        <v>17.8</v>
      </c>
      <c r="B1782">
        <v>28.2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3">
      <c r="A1783">
        <v>17.809999999999999</v>
      </c>
      <c r="B1783">
        <v>28.2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3">
      <c r="A1784">
        <v>17.82</v>
      </c>
      <c r="B1784">
        <v>28.2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3">
      <c r="A1785">
        <v>17.829999999999998</v>
      </c>
      <c r="B1785">
        <v>28.2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3">
      <c r="A1786">
        <v>17.84</v>
      </c>
      <c r="B1786">
        <v>28.2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 x14ac:dyDescent="0.3">
      <c r="A1787">
        <v>17.850000000000001</v>
      </c>
      <c r="B1787">
        <v>28.2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 x14ac:dyDescent="0.3">
      <c r="A1788">
        <v>17.86</v>
      </c>
      <c r="B1788">
        <v>28.2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3">
      <c r="A1789">
        <v>17.87</v>
      </c>
      <c r="B1789">
        <v>28.2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</row>
    <row r="1790" spans="1:29" x14ac:dyDescent="0.3">
      <c r="A1790">
        <v>17.88</v>
      </c>
      <c r="B1790">
        <v>28.2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 x14ac:dyDescent="0.3">
      <c r="A1791">
        <v>17.89</v>
      </c>
      <c r="B1791">
        <v>28.2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3">
      <c r="A1792">
        <v>17.899999999999999</v>
      </c>
      <c r="B1792">
        <v>28.2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 spans="1:29" x14ac:dyDescent="0.3">
      <c r="A1793">
        <v>17.91</v>
      </c>
      <c r="B1793">
        <v>28.2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 x14ac:dyDescent="0.3">
      <c r="A1794">
        <v>17.920000000000002</v>
      </c>
      <c r="B1794">
        <v>28.2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 x14ac:dyDescent="0.3">
      <c r="A1795">
        <v>17.93</v>
      </c>
      <c r="B1795">
        <v>28.2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3">
      <c r="A1796">
        <v>17.940000000000001</v>
      </c>
      <c r="B1796">
        <v>28.2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 x14ac:dyDescent="0.3">
      <c r="A1797">
        <v>17.95</v>
      </c>
      <c r="B1797">
        <v>28.2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</row>
    <row r="1798" spans="1:29" x14ac:dyDescent="0.3">
      <c r="A1798">
        <v>17.96</v>
      </c>
      <c r="B1798">
        <v>28.2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 x14ac:dyDescent="0.3">
      <c r="A1799">
        <v>17.97</v>
      </c>
      <c r="B1799">
        <v>28.2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 x14ac:dyDescent="0.3">
      <c r="A1800">
        <v>17.98</v>
      </c>
      <c r="B1800">
        <v>28.2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 x14ac:dyDescent="0.3">
      <c r="A1801">
        <v>17.989999999999998</v>
      </c>
      <c r="B1801">
        <v>28.2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 x14ac:dyDescent="0.3">
      <c r="A1802">
        <v>18</v>
      </c>
      <c r="B1802">
        <v>28.2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 x14ac:dyDescent="0.3">
      <c r="A1803">
        <v>18.010000000000002</v>
      </c>
      <c r="B1803">
        <v>28.2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 x14ac:dyDescent="0.3">
      <c r="A1804">
        <v>18.02</v>
      </c>
      <c r="B1804">
        <v>28.2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 x14ac:dyDescent="0.3">
      <c r="A1805">
        <v>18.03</v>
      </c>
      <c r="B1805">
        <v>28.2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 x14ac:dyDescent="0.3">
      <c r="A1806">
        <v>18.04</v>
      </c>
      <c r="B1806">
        <v>28.2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 x14ac:dyDescent="0.3">
      <c r="A1807">
        <v>18.05</v>
      </c>
      <c r="B1807">
        <v>28.2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 x14ac:dyDescent="0.3">
      <c r="A1808">
        <v>18.059999999999999</v>
      </c>
      <c r="B1808">
        <v>28.2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 x14ac:dyDescent="0.3">
      <c r="A1809">
        <v>18.07</v>
      </c>
      <c r="B1809">
        <v>28.2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 x14ac:dyDescent="0.3">
      <c r="A1810">
        <v>18.079999999999998</v>
      </c>
      <c r="B1810">
        <v>28.2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 x14ac:dyDescent="0.3">
      <c r="A1811">
        <v>18.09</v>
      </c>
      <c r="B1811">
        <v>28.2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 x14ac:dyDescent="0.3">
      <c r="A1812">
        <v>18.100000000000001</v>
      </c>
      <c r="B1812">
        <v>28.2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 x14ac:dyDescent="0.3">
      <c r="A1813">
        <v>18.11</v>
      </c>
      <c r="B1813">
        <v>28.2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 x14ac:dyDescent="0.3">
      <c r="A1814">
        <v>18.12</v>
      </c>
      <c r="B1814">
        <v>28.2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3">
      <c r="A1815">
        <v>18.13</v>
      </c>
      <c r="B1815">
        <v>28.2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3">
      <c r="A1816">
        <v>18.14</v>
      </c>
      <c r="B1816">
        <v>28.2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3">
      <c r="A1817">
        <v>18.149999999999999</v>
      </c>
      <c r="B1817">
        <v>28.2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3">
      <c r="A1818">
        <v>18.16</v>
      </c>
      <c r="B1818">
        <v>28.2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 x14ac:dyDescent="0.3">
      <c r="A1819">
        <v>18.170000000000002</v>
      </c>
      <c r="B1819">
        <v>28.2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3">
      <c r="A1820">
        <v>18.18</v>
      </c>
      <c r="B1820">
        <v>28.2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3">
      <c r="A1821">
        <v>18.190000000000001</v>
      </c>
      <c r="B1821">
        <v>28.2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3">
      <c r="A1822">
        <v>18.2</v>
      </c>
      <c r="B1822">
        <v>28.2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3">
      <c r="A1823">
        <v>18.21</v>
      </c>
      <c r="B1823">
        <v>28.2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3">
      <c r="A1824">
        <v>18.22</v>
      </c>
      <c r="B1824">
        <v>28.2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3">
      <c r="A1825">
        <v>18.23</v>
      </c>
      <c r="B1825">
        <v>28.2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3">
      <c r="A1826">
        <v>18.239999999999998</v>
      </c>
      <c r="B1826">
        <v>28.2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3">
      <c r="A1827">
        <v>18.25</v>
      </c>
      <c r="B1827">
        <v>28.2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3">
      <c r="A1828">
        <v>18.260000000000002</v>
      </c>
      <c r="B1828">
        <v>28.2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3">
      <c r="A1829">
        <v>18.27</v>
      </c>
      <c r="B1829">
        <v>28.2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3">
      <c r="A1830">
        <v>18.28</v>
      </c>
      <c r="B1830">
        <v>28.2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 x14ac:dyDescent="0.3">
      <c r="A1831">
        <v>18.29</v>
      </c>
      <c r="B1831">
        <v>28.2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3">
      <c r="A1832">
        <v>18.3</v>
      </c>
      <c r="B1832">
        <v>28.2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3">
      <c r="A1833">
        <v>18.309999999999999</v>
      </c>
      <c r="B1833">
        <v>28.2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 x14ac:dyDescent="0.3">
      <c r="A1834">
        <v>18.32</v>
      </c>
      <c r="B1834">
        <v>28.2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3">
      <c r="A1835">
        <v>18.329999999999998</v>
      </c>
      <c r="B1835">
        <v>28.2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3">
      <c r="A1836">
        <v>18.34</v>
      </c>
      <c r="B1836">
        <v>28.2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3">
      <c r="A1837">
        <v>18.350000000000001</v>
      </c>
      <c r="B1837">
        <v>28.2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 x14ac:dyDescent="0.3">
      <c r="A1838">
        <v>18.36</v>
      </c>
      <c r="B1838">
        <v>28.2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 x14ac:dyDescent="0.3">
      <c r="A1839">
        <v>18.37</v>
      </c>
      <c r="B1839">
        <v>28.2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 spans="1:29" x14ac:dyDescent="0.3">
      <c r="A1840">
        <v>18.38</v>
      </c>
      <c r="B1840">
        <v>28.2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3">
      <c r="A1841">
        <v>18.39</v>
      </c>
      <c r="B1841">
        <v>28.2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3">
      <c r="A1842">
        <v>18.399999999999999</v>
      </c>
      <c r="B1842">
        <v>28.2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 x14ac:dyDescent="0.3">
      <c r="A1843">
        <v>18.41</v>
      </c>
      <c r="B1843">
        <v>28.2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 x14ac:dyDescent="0.3">
      <c r="A1844">
        <v>18.420000000000002</v>
      </c>
      <c r="B1844">
        <v>28.2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29" x14ac:dyDescent="0.3">
      <c r="A1845">
        <v>18.43</v>
      </c>
      <c r="B1845">
        <v>28.2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 x14ac:dyDescent="0.3">
      <c r="A1846">
        <v>18.440000000000001</v>
      </c>
      <c r="B1846">
        <v>28.2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3">
      <c r="A1847">
        <v>18.45</v>
      </c>
      <c r="B1847">
        <v>28.2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3">
      <c r="A1848">
        <v>18.46</v>
      </c>
      <c r="B1848">
        <v>28.2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 x14ac:dyDescent="0.3">
      <c r="A1849">
        <v>18.47</v>
      </c>
      <c r="B1849">
        <v>28.2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3">
      <c r="A1850">
        <v>18.48</v>
      </c>
      <c r="B1850">
        <v>28.2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 x14ac:dyDescent="0.3">
      <c r="A1851">
        <v>18.489999999999998</v>
      </c>
      <c r="B1851">
        <v>28.2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3">
      <c r="A1852">
        <v>18.5</v>
      </c>
      <c r="B1852">
        <v>28.2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3">
      <c r="A1853">
        <v>18.510000000000002</v>
      </c>
      <c r="B1853">
        <v>28.2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3">
      <c r="A1854">
        <v>18.52</v>
      </c>
      <c r="B1854">
        <v>28.2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3">
      <c r="A1855">
        <v>18.53</v>
      </c>
      <c r="B1855">
        <v>28.2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3">
      <c r="A1856">
        <v>18.54</v>
      </c>
      <c r="B1856">
        <v>28.2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 x14ac:dyDescent="0.3">
      <c r="A1857">
        <v>18.55</v>
      </c>
      <c r="B1857">
        <v>28.2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3">
      <c r="A1858">
        <v>18.559999999999999</v>
      </c>
      <c r="B1858">
        <v>28.2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3">
      <c r="A1859">
        <v>18.57</v>
      </c>
      <c r="B1859">
        <v>28.2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 x14ac:dyDescent="0.3">
      <c r="A1860">
        <v>18.579999999999998</v>
      </c>
      <c r="B1860">
        <v>28.2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 x14ac:dyDescent="0.3">
      <c r="A1861">
        <v>18.59</v>
      </c>
      <c r="B1861">
        <v>28.2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3">
      <c r="A1862">
        <v>18.600000000000001</v>
      </c>
      <c r="B1862">
        <v>28.2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3">
      <c r="A1863">
        <v>18.61</v>
      </c>
      <c r="B1863">
        <v>28.2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 x14ac:dyDescent="0.3">
      <c r="A1864">
        <v>18.62</v>
      </c>
      <c r="B1864">
        <v>28.2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3">
      <c r="A1865">
        <v>18.63</v>
      </c>
      <c r="B1865">
        <v>28.2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3">
      <c r="A1866">
        <v>18.64</v>
      </c>
      <c r="B1866">
        <v>28.2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3">
      <c r="A1867">
        <v>18.649999999999999</v>
      </c>
      <c r="B1867">
        <v>28.2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 x14ac:dyDescent="0.3">
      <c r="A1868">
        <v>18.66</v>
      </c>
      <c r="B1868">
        <v>28.2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 x14ac:dyDescent="0.3">
      <c r="A1869">
        <v>18.670000000000002</v>
      </c>
      <c r="B1869">
        <v>28.2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</row>
    <row r="1870" spans="1:29" x14ac:dyDescent="0.3">
      <c r="A1870">
        <v>18.68</v>
      </c>
      <c r="B1870">
        <v>28.2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 x14ac:dyDescent="0.3">
      <c r="A1871">
        <v>18.690000000000001</v>
      </c>
      <c r="B1871">
        <v>28.2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 x14ac:dyDescent="0.3">
      <c r="A1872">
        <v>18.7</v>
      </c>
      <c r="B1872">
        <v>28.2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3">
      <c r="A1873">
        <v>18.71</v>
      </c>
      <c r="B1873">
        <v>28.2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 x14ac:dyDescent="0.3">
      <c r="A1874">
        <v>18.72</v>
      </c>
      <c r="B1874">
        <v>28.2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</row>
    <row r="1875" spans="1:29" x14ac:dyDescent="0.3">
      <c r="A1875">
        <v>18.73</v>
      </c>
      <c r="B1875">
        <v>28.2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 x14ac:dyDescent="0.3">
      <c r="A1876">
        <v>18.739999999999998</v>
      </c>
      <c r="B1876">
        <v>28.2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</row>
    <row r="1877" spans="1:29" x14ac:dyDescent="0.3">
      <c r="A1877">
        <v>18.75</v>
      </c>
      <c r="B1877">
        <v>28.2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3">
      <c r="A1878">
        <v>18.760000000000002</v>
      </c>
      <c r="B1878">
        <v>28.2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 x14ac:dyDescent="0.3">
      <c r="A1879">
        <v>18.77</v>
      </c>
      <c r="B1879">
        <v>28.2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 x14ac:dyDescent="0.3">
      <c r="A1880">
        <v>18.78</v>
      </c>
      <c r="B1880">
        <v>28.2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 spans="1:29" x14ac:dyDescent="0.3">
      <c r="A1881">
        <v>18.79</v>
      </c>
      <c r="B1881">
        <v>28.2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3">
      <c r="A1882">
        <v>18.8</v>
      </c>
      <c r="B1882">
        <v>28.2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3">
      <c r="A1883">
        <v>18.809999999999999</v>
      </c>
      <c r="B1883">
        <v>28.2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 x14ac:dyDescent="0.3">
      <c r="A1884">
        <v>18.82</v>
      </c>
      <c r="B1884">
        <v>28.2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 x14ac:dyDescent="0.3">
      <c r="A1885">
        <v>18.829999999999998</v>
      </c>
      <c r="B1885">
        <v>28.2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3">
      <c r="A1886">
        <v>18.84</v>
      </c>
      <c r="B1886">
        <v>28.2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3">
      <c r="A1887">
        <v>18.850000000000001</v>
      </c>
      <c r="B1887">
        <v>28.2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3">
      <c r="A1888">
        <v>18.86</v>
      </c>
      <c r="B1888">
        <v>28.2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3">
      <c r="A1889">
        <v>18.87</v>
      </c>
      <c r="B1889">
        <v>28.2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 x14ac:dyDescent="0.3">
      <c r="A1890">
        <v>18.88</v>
      </c>
      <c r="B1890">
        <v>28.2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 x14ac:dyDescent="0.3">
      <c r="A1891">
        <v>18.89</v>
      </c>
      <c r="B1891">
        <v>28.2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 x14ac:dyDescent="0.3">
      <c r="A1892">
        <v>18.899999999999999</v>
      </c>
      <c r="B1892">
        <v>28.2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3">
      <c r="A1893">
        <v>18.91</v>
      </c>
      <c r="B1893">
        <v>28.2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3">
      <c r="A1894">
        <v>18.920000000000002</v>
      </c>
      <c r="B1894">
        <v>28.2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 x14ac:dyDescent="0.3">
      <c r="A1895">
        <v>18.93</v>
      </c>
      <c r="B1895">
        <v>28.2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 x14ac:dyDescent="0.3">
      <c r="A1896">
        <v>18.940000000000001</v>
      </c>
      <c r="B1896">
        <v>28.2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 x14ac:dyDescent="0.3">
      <c r="A1897">
        <v>18.95</v>
      </c>
      <c r="B1897">
        <v>28.2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29" x14ac:dyDescent="0.3">
      <c r="A1898">
        <v>18.96</v>
      </c>
      <c r="B1898">
        <v>28.2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 spans="1:29" x14ac:dyDescent="0.3">
      <c r="A1899">
        <v>18.97</v>
      </c>
      <c r="B1899">
        <v>28.2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 x14ac:dyDescent="0.3">
      <c r="A1900">
        <v>18.98</v>
      </c>
      <c r="B1900">
        <v>28.2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 x14ac:dyDescent="0.3">
      <c r="A1901">
        <v>18.989999999999998</v>
      </c>
      <c r="B1901">
        <v>28.2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 x14ac:dyDescent="0.3">
      <c r="A1902">
        <v>19</v>
      </c>
      <c r="B1902">
        <v>28.2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 x14ac:dyDescent="0.3">
      <c r="A1903">
        <v>19.010000000000002</v>
      </c>
      <c r="B1903">
        <v>28.2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 x14ac:dyDescent="0.3">
      <c r="A1904">
        <v>19.02</v>
      </c>
      <c r="B1904">
        <v>28.2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3">
      <c r="A1905">
        <v>19.03</v>
      </c>
      <c r="B1905">
        <v>28.2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 x14ac:dyDescent="0.3">
      <c r="A1906">
        <v>19.04</v>
      </c>
      <c r="B1906">
        <v>28.2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 x14ac:dyDescent="0.3">
      <c r="A1907">
        <v>19.05</v>
      </c>
      <c r="B1907">
        <v>28.2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 x14ac:dyDescent="0.3">
      <c r="A1908">
        <v>19.059999999999999</v>
      </c>
      <c r="B1908">
        <v>28.2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3">
      <c r="A1909">
        <v>19.07</v>
      </c>
      <c r="B1909">
        <v>28.2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3">
      <c r="A1910">
        <v>19.079999999999998</v>
      </c>
      <c r="B1910">
        <v>28.2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3">
      <c r="A1911">
        <v>19.09</v>
      </c>
      <c r="B1911">
        <v>28.2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</row>
    <row r="1912" spans="1:29" x14ac:dyDescent="0.3">
      <c r="A1912">
        <v>19.100000000000001</v>
      </c>
      <c r="B1912">
        <v>28.2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3">
      <c r="A1913">
        <v>19.11</v>
      </c>
      <c r="B1913">
        <v>28.2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</row>
    <row r="1914" spans="1:29" x14ac:dyDescent="0.3">
      <c r="A1914">
        <v>19.12</v>
      </c>
      <c r="B1914">
        <v>28.2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3">
      <c r="A1915">
        <v>19.13</v>
      </c>
      <c r="B1915">
        <v>28.2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3">
      <c r="A1916">
        <v>19.14</v>
      </c>
      <c r="B1916">
        <v>28.2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 x14ac:dyDescent="0.3">
      <c r="A1917">
        <v>19.149999999999999</v>
      </c>
      <c r="B1917">
        <v>28.2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 x14ac:dyDescent="0.3">
      <c r="A1918">
        <v>19.16</v>
      </c>
      <c r="B1918">
        <v>28.2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 x14ac:dyDescent="0.3">
      <c r="A1919">
        <v>19.170000000000002</v>
      </c>
      <c r="B1919">
        <v>28.2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3">
      <c r="A1920">
        <v>19.18</v>
      </c>
      <c r="B1920">
        <v>28.2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 x14ac:dyDescent="0.3">
      <c r="A1921">
        <v>19.190000000000001</v>
      </c>
      <c r="B1921">
        <v>28.2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3">
      <c r="A1922">
        <v>19.2</v>
      </c>
      <c r="B1922">
        <v>28.2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3">
      <c r="A1923">
        <v>19.21</v>
      </c>
      <c r="B1923">
        <v>28.2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3">
      <c r="A1924">
        <v>19.22</v>
      </c>
      <c r="B1924">
        <v>28.2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3">
      <c r="A1925">
        <v>19.23</v>
      </c>
      <c r="B1925">
        <v>28.2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 spans="1:29" x14ac:dyDescent="0.3">
      <c r="A1926">
        <v>19.239999999999998</v>
      </c>
      <c r="B1926">
        <v>28.2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 x14ac:dyDescent="0.3">
      <c r="A1927">
        <v>19.25</v>
      </c>
      <c r="B1927">
        <v>28.2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 x14ac:dyDescent="0.3">
      <c r="A1928">
        <v>19.260000000000002</v>
      </c>
      <c r="B1928">
        <v>28.2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3">
      <c r="A1929">
        <v>19.27</v>
      </c>
      <c r="B1929">
        <v>28.2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3">
      <c r="A1930">
        <v>19.28</v>
      </c>
      <c r="B1930">
        <v>28.2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3">
      <c r="A1931">
        <v>19.29</v>
      </c>
      <c r="B1931">
        <v>28.2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</row>
    <row r="1932" spans="1:29" x14ac:dyDescent="0.3">
      <c r="A1932">
        <v>19.3</v>
      </c>
      <c r="B1932">
        <v>28.2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</row>
    <row r="1933" spans="1:29" x14ac:dyDescent="0.3">
      <c r="A1933">
        <v>19.309999999999999</v>
      </c>
      <c r="B1933">
        <v>28.2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 x14ac:dyDescent="0.3">
      <c r="A1934">
        <v>19.32</v>
      </c>
      <c r="B1934">
        <v>28.2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3">
      <c r="A1935">
        <v>19.329999999999998</v>
      </c>
      <c r="B1935">
        <v>28.2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3">
      <c r="A1936">
        <v>19.34</v>
      </c>
      <c r="B1936">
        <v>28.2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 x14ac:dyDescent="0.3">
      <c r="A1937">
        <v>19.350000000000001</v>
      </c>
      <c r="B1937">
        <v>28.2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3">
      <c r="A1938">
        <v>19.36</v>
      </c>
      <c r="B1938">
        <v>28.2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3">
      <c r="A1939">
        <v>19.37</v>
      </c>
      <c r="B1939">
        <v>28.2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3">
      <c r="A1940">
        <v>19.38</v>
      </c>
      <c r="B1940">
        <v>28.2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 x14ac:dyDescent="0.3">
      <c r="A1941">
        <v>19.39</v>
      </c>
      <c r="B1941">
        <v>28.2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 x14ac:dyDescent="0.3">
      <c r="A1942">
        <v>19.399999999999999</v>
      </c>
      <c r="B1942">
        <v>28.2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3">
      <c r="A1943">
        <v>19.41</v>
      </c>
      <c r="B1943">
        <v>28.2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3">
      <c r="A1944">
        <v>19.420000000000002</v>
      </c>
      <c r="B1944">
        <v>28.2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3">
      <c r="A1945">
        <v>19.43</v>
      </c>
      <c r="B1945">
        <v>28.2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 x14ac:dyDescent="0.3">
      <c r="A1946">
        <v>19.440000000000001</v>
      </c>
      <c r="B1946">
        <v>28.2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3">
      <c r="A1947">
        <v>19.45</v>
      </c>
      <c r="B1947">
        <v>28.2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 x14ac:dyDescent="0.3">
      <c r="A1948">
        <v>19.46</v>
      </c>
      <c r="B1948">
        <v>28.2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 x14ac:dyDescent="0.3">
      <c r="A1949">
        <v>19.47</v>
      </c>
      <c r="B1949">
        <v>28.2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 x14ac:dyDescent="0.3">
      <c r="A1950">
        <v>19.48</v>
      </c>
      <c r="B1950">
        <v>28.2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 x14ac:dyDescent="0.3">
      <c r="A1951">
        <v>19.489999999999998</v>
      </c>
      <c r="B1951">
        <v>28.2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 x14ac:dyDescent="0.3">
      <c r="A1952">
        <v>19.5</v>
      </c>
      <c r="B1952">
        <v>28.2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 x14ac:dyDescent="0.3">
      <c r="A1953">
        <v>19.510000000000002</v>
      </c>
      <c r="B1953">
        <v>28.2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 x14ac:dyDescent="0.3">
      <c r="A1954">
        <v>19.52</v>
      </c>
      <c r="B1954">
        <v>28.2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 x14ac:dyDescent="0.3">
      <c r="A1955">
        <v>19.53</v>
      </c>
      <c r="B1955">
        <v>28.2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3">
      <c r="A1956">
        <v>19.54</v>
      </c>
      <c r="B1956">
        <v>28.2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 x14ac:dyDescent="0.3">
      <c r="A1957">
        <v>19.55</v>
      </c>
      <c r="B1957">
        <v>28.2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 x14ac:dyDescent="0.3">
      <c r="A1958">
        <v>19.559999999999999</v>
      </c>
      <c r="B1958">
        <v>28.2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 x14ac:dyDescent="0.3">
      <c r="A1959">
        <v>19.57</v>
      </c>
      <c r="B1959">
        <v>28.2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</row>
    <row r="1960" spans="1:29" x14ac:dyDescent="0.3">
      <c r="A1960">
        <v>19.579999999999998</v>
      </c>
      <c r="B1960">
        <v>28.2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29" x14ac:dyDescent="0.3">
      <c r="A1961">
        <v>19.59</v>
      </c>
      <c r="B1961">
        <v>28.2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3">
      <c r="A1962">
        <v>19.600000000000001</v>
      </c>
      <c r="B1962">
        <v>28.2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</row>
    <row r="1963" spans="1:29" x14ac:dyDescent="0.3">
      <c r="A1963">
        <v>19.61</v>
      </c>
      <c r="B1963">
        <v>28.2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 x14ac:dyDescent="0.3">
      <c r="A1964">
        <v>19.62</v>
      </c>
      <c r="B1964">
        <v>28.2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3">
      <c r="A1965">
        <v>19.63</v>
      </c>
      <c r="B1965">
        <v>28.2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 x14ac:dyDescent="0.3">
      <c r="A1966">
        <v>19.64</v>
      </c>
      <c r="B1966">
        <v>28.2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3">
      <c r="A1967">
        <v>19.649999999999999</v>
      </c>
      <c r="B1967">
        <v>28.2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3">
      <c r="A1968">
        <v>19.66</v>
      </c>
      <c r="B1968">
        <v>28.2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3">
      <c r="A1969">
        <v>19.670000000000002</v>
      </c>
      <c r="B1969">
        <v>28.2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 x14ac:dyDescent="0.3">
      <c r="A1970">
        <v>19.68</v>
      </c>
      <c r="B1970">
        <v>28.2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3">
      <c r="A1971">
        <v>19.690000000000001</v>
      </c>
      <c r="B1971">
        <v>28.2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3">
      <c r="A1972">
        <v>19.7</v>
      </c>
      <c r="B1972">
        <v>28.2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3">
      <c r="A1973">
        <v>19.71</v>
      </c>
      <c r="B1973">
        <v>28.2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 x14ac:dyDescent="0.3">
      <c r="A1974">
        <v>19.72</v>
      </c>
      <c r="B1974">
        <v>28.2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3">
      <c r="A1975">
        <v>19.73</v>
      </c>
      <c r="B1975">
        <v>28.2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3">
      <c r="A1976">
        <v>19.739999999999998</v>
      </c>
      <c r="B1976">
        <v>28.2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 x14ac:dyDescent="0.3">
      <c r="A1977">
        <v>19.75</v>
      </c>
      <c r="B1977">
        <v>28.2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3">
      <c r="A1978">
        <v>19.760000000000002</v>
      </c>
      <c r="B1978">
        <v>28.2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 spans="1:29" x14ac:dyDescent="0.3">
      <c r="A1979">
        <v>19.77</v>
      </c>
      <c r="B1979">
        <v>28.2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 x14ac:dyDescent="0.3">
      <c r="A1980">
        <v>19.78</v>
      </c>
      <c r="B1980">
        <v>28.2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3">
      <c r="A1981">
        <v>19.79</v>
      </c>
      <c r="B1981">
        <v>28.2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3">
      <c r="A1982">
        <v>19.8</v>
      </c>
      <c r="B1982">
        <v>28.2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 x14ac:dyDescent="0.3">
      <c r="A1983">
        <v>19.809999999999999</v>
      </c>
      <c r="B1983">
        <v>28.2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 x14ac:dyDescent="0.3">
      <c r="A1984">
        <v>19.82</v>
      </c>
      <c r="B1984">
        <v>28.2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 x14ac:dyDescent="0.3">
      <c r="A1985">
        <v>19.829999999999998</v>
      </c>
      <c r="B1985">
        <v>28.2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3">
      <c r="A1986">
        <v>19.84</v>
      </c>
      <c r="B1986">
        <v>28.2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3">
      <c r="A1987">
        <v>19.850000000000001</v>
      </c>
      <c r="B1987">
        <v>28.2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3">
      <c r="A1988">
        <v>19.86</v>
      </c>
      <c r="B1988">
        <v>28.2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 x14ac:dyDescent="0.3">
      <c r="A1989">
        <v>19.87</v>
      </c>
      <c r="B1989">
        <v>28.2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 x14ac:dyDescent="0.3">
      <c r="A1990">
        <v>19.88</v>
      </c>
      <c r="B1990">
        <v>28.2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 x14ac:dyDescent="0.3">
      <c r="A1991">
        <v>19.89</v>
      </c>
      <c r="B1991">
        <v>28.2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 x14ac:dyDescent="0.3">
      <c r="A1992">
        <v>19.899999999999999</v>
      </c>
      <c r="B1992">
        <v>28.2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 x14ac:dyDescent="0.3">
      <c r="A1993">
        <v>19.91</v>
      </c>
      <c r="B1993">
        <v>28.2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 x14ac:dyDescent="0.3">
      <c r="A1994">
        <v>19.920000000000002</v>
      </c>
      <c r="B1994">
        <v>28.2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 x14ac:dyDescent="0.3">
      <c r="A1995">
        <v>19.93</v>
      </c>
      <c r="B1995">
        <v>28.2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 x14ac:dyDescent="0.3">
      <c r="A1996">
        <v>19.940000000000001</v>
      </c>
      <c r="B1996">
        <v>28.2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 x14ac:dyDescent="0.3">
      <c r="A1997">
        <v>19.95</v>
      </c>
      <c r="B1997">
        <v>28.2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 x14ac:dyDescent="0.3">
      <c r="A1998">
        <v>19.96</v>
      </c>
      <c r="B1998">
        <v>28.2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 x14ac:dyDescent="0.3">
      <c r="A1999">
        <v>19.97</v>
      </c>
      <c r="B1999">
        <v>28.2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 x14ac:dyDescent="0.3">
      <c r="A2000">
        <v>19.98</v>
      </c>
      <c r="B2000">
        <v>28.2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3">
      <c r="A2001">
        <v>19.989999999999998</v>
      </c>
      <c r="B2001">
        <v>28.2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 x14ac:dyDescent="0.3">
      <c r="A2002">
        <v>20</v>
      </c>
      <c r="B2002">
        <v>28.2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</row>
    <row r="2003" spans="1:29" x14ac:dyDescent="0.3">
      <c r="A2003">
        <v>20.010000000000002</v>
      </c>
      <c r="B2003">
        <v>28.2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 x14ac:dyDescent="0.3">
      <c r="A2004">
        <v>20.02</v>
      </c>
      <c r="B2004">
        <v>28.2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</row>
    <row r="2005" spans="1:29" x14ac:dyDescent="0.3">
      <c r="A2005">
        <v>20.03</v>
      </c>
      <c r="B2005">
        <v>28.2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</row>
    <row r="2006" spans="1:29" x14ac:dyDescent="0.3">
      <c r="A2006">
        <v>20.04</v>
      </c>
      <c r="B2006">
        <v>28.2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 x14ac:dyDescent="0.3">
      <c r="A2007">
        <v>20.05</v>
      </c>
      <c r="B2007">
        <v>28.2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 spans="1:29" x14ac:dyDescent="0.3">
      <c r="A2008">
        <v>20.059999999999999</v>
      </c>
      <c r="B2008">
        <v>28.2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 x14ac:dyDescent="0.3">
      <c r="A2009">
        <v>20.07</v>
      </c>
      <c r="B2009">
        <v>28.2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3">
      <c r="A2010">
        <v>20.079999999999998</v>
      </c>
      <c r="B2010">
        <v>28.2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 x14ac:dyDescent="0.3">
      <c r="A2011">
        <v>20.09</v>
      </c>
      <c r="B2011">
        <v>28.2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 spans="1:29" x14ac:dyDescent="0.3">
      <c r="A2012">
        <v>20.100000000000001</v>
      </c>
      <c r="B2012">
        <v>28.2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 spans="1:29" x14ac:dyDescent="0.3">
      <c r="A2013">
        <v>20.11</v>
      </c>
      <c r="B2013">
        <v>28.2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 x14ac:dyDescent="0.3">
      <c r="A2014">
        <v>20.12</v>
      </c>
      <c r="B2014">
        <v>28.2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 x14ac:dyDescent="0.3">
      <c r="A2015">
        <v>20.13</v>
      </c>
      <c r="B2015">
        <v>28.2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 x14ac:dyDescent="0.3">
      <c r="A2016">
        <v>20.14</v>
      </c>
      <c r="B2016">
        <v>28.2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 x14ac:dyDescent="0.3">
      <c r="A2017">
        <v>20.149999999999999</v>
      </c>
      <c r="B2017">
        <v>28.2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3">
      <c r="A2018">
        <v>20.16</v>
      </c>
      <c r="B2018">
        <v>28.2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 x14ac:dyDescent="0.3">
      <c r="A2019">
        <v>20.170000000000002</v>
      </c>
      <c r="B2019">
        <v>28.2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3">
      <c r="A2020">
        <v>20.18</v>
      </c>
      <c r="B2020">
        <v>28.2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3">
      <c r="A2021">
        <v>20.190000000000001</v>
      </c>
      <c r="B2021">
        <v>28.2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 x14ac:dyDescent="0.3">
      <c r="A2022">
        <v>20.2</v>
      </c>
      <c r="B2022">
        <v>28.2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3">
      <c r="A2023">
        <v>20.21</v>
      </c>
      <c r="B2023">
        <v>28.2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3">
      <c r="A2024">
        <v>20.22</v>
      </c>
      <c r="B2024">
        <v>28.2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3">
      <c r="A2025">
        <v>20.23</v>
      </c>
      <c r="B2025">
        <v>28.2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 x14ac:dyDescent="0.3">
      <c r="A2026">
        <v>20.239999999999998</v>
      </c>
      <c r="B2026">
        <v>28.2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3">
      <c r="A2027">
        <v>20.25</v>
      </c>
      <c r="B2027">
        <v>28.2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 x14ac:dyDescent="0.3">
      <c r="A2028">
        <v>20.260000000000002</v>
      </c>
      <c r="B2028">
        <v>28.2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 x14ac:dyDescent="0.3">
      <c r="A2029">
        <v>20.27</v>
      </c>
      <c r="B2029">
        <v>28.2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 x14ac:dyDescent="0.3">
      <c r="A2030">
        <v>20.28</v>
      </c>
      <c r="B2030">
        <v>28.2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 x14ac:dyDescent="0.3">
      <c r="A2031">
        <v>20.29</v>
      </c>
      <c r="B2031">
        <v>28.2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 x14ac:dyDescent="0.3">
      <c r="A2032">
        <v>20.3</v>
      </c>
      <c r="B2032">
        <v>28.2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 x14ac:dyDescent="0.3">
      <c r="A2033">
        <v>20.309999999999999</v>
      </c>
      <c r="B2033">
        <v>28.2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3">
      <c r="A2034">
        <v>20.32</v>
      </c>
      <c r="B2034">
        <v>28.2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3">
      <c r="A2035">
        <v>20.329999999999998</v>
      </c>
      <c r="B2035">
        <v>28.2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3">
      <c r="A2036">
        <v>20.34</v>
      </c>
      <c r="B2036">
        <v>28.2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 x14ac:dyDescent="0.3">
      <c r="A2037">
        <v>20.350000000000001</v>
      </c>
      <c r="B2037">
        <v>28.2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 x14ac:dyDescent="0.3">
      <c r="A2038">
        <v>20.36</v>
      </c>
      <c r="B2038">
        <v>28.2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 x14ac:dyDescent="0.3">
      <c r="A2039">
        <v>20.37</v>
      </c>
      <c r="B2039">
        <v>28.2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3">
      <c r="A2040">
        <v>20.38</v>
      </c>
      <c r="B2040">
        <v>28.2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3">
      <c r="A2041">
        <v>20.39</v>
      </c>
      <c r="B2041">
        <v>28.2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3">
      <c r="A2042">
        <v>20.399999999999999</v>
      </c>
      <c r="B2042">
        <v>28.2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3">
      <c r="A2043">
        <v>20.41</v>
      </c>
      <c r="B2043">
        <v>28.2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3">
      <c r="A2044">
        <v>20.420000000000002</v>
      </c>
      <c r="B2044">
        <v>28.2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3">
      <c r="A2045">
        <v>20.43</v>
      </c>
      <c r="B2045">
        <v>28.2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3">
      <c r="A2046">
        <v>20.440000000000001</v>
      </c>
      <c r="B2046">
        <v>28.2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3">
      <c r="A2047">
        <v>20.45</v>
      </c>
      <c r="B2047">
        <v>28.2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3">
      <c r="A2048">
        <v>20.46</v>
      </c>
      <c r="B2048">
        <v>28.2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 x14ac:dyDescent="0.3">
      <c r="A2049">
        <v>20.47</v>
      </c>
      <c r="B2049">
        <v>28.2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 x14ac:dyDescent="0.3">
      <c r="A2050">
        <v>20.48</v>
      </c>
      <c r="B2050">
        <v>28.2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 x14ac:dyDescent="0.3">
      <c r="A2051">
        <v>20.49</v>
      </c>
      <c r="B2051">
        <v>28.2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3">
      <c r="A2052">
        <v>20.5</v>
      </c>
      <c r="B2052">
        <v>28.2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 x14ac:dyDescent="0.3">
      <c r="A2053">
        <v>20.51</v>
      </c>
      <c r="B2053">
        <v>28.2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 x14ac:dyDescent="0.3">
      <c r="A2054">
        <v>20.52</v>
      </c>
      <c r="B2054">
        <v>28.2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 x14ac:dyDescent="0.3">
      <c r="A2055">
        <v>20.53</v>
      </c>
      <c r="B2055">
        <v>28.2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 spans="1:29" x14ac:dyDescent="0.3">
      <c r="A2056">
        <v>20.54</v>
      </c>
      <c r="B2056">
        <v>28.2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 x14ac:dyDescent="0.3">
      <c r="A2057">
        <v>20.55</v>
      </c>
      <c r="B2057">
        <v>28.2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</row>
    <row r="2058" spans="1:29" x14ac:dyDescent="0.3">
      <c r="A2058">
        <v>20.56</v>
      </c>
      <c r="B2058">
        <v>28.2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</row>
    <row r="2059" spans="1:29" x14ac:dyDescent="0.3">
      <c r="A2059">
        <v>20.57</v>
      </c>
      <c r="B2059">
        <v>28.2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</row>
    <row r="2060" spans="1:29" x14ac:dyDescent="0.3">
      <c r="A2060">
        <v>20.58</v>
      </c>
      <c r="B2060">
        <v>28.2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 x14ac:dyDescent="0.3">
      <c r="A2061">
        <v>20.59</v>
      </c>
      <c r="B2061">
        <v>28.2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 x14ac:dyDescent="0.3">
      <c r="A2062">
        <v>20.6</v>
      </c>
      <c r="B2062">
        <v>28.2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 x14ac:dyDescent="0.3">
      <c r="A2063">
        <v>20.61</v>
      </c>
      <c r="B2063">
        <v>28.2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3">
      <c r="A2064">
        <v>20.62</v>
      </c>
      <c r="B2064">
        <v>28.2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 x14ac:dyDescent="0.3">
      <c r="A2065">
        <v>20.63</v>
      </c>
      <c r="B2065">
        <v>28.2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 x14ac:dyDescent="0.3">
      <c r="A2066">
        <v>20.64</v>
      </c>
      <c r="B2066">
        <v>28.2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3">
      <c r="A2067">
        <v>20.65</v>
      </c>
      <c r="B2067">
        <v>28.2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 spans="1:29" x14ac:dyDescent="0.3">
      <c r="A2068">
        <v>20.66</v>
      </c>
      <c r="B2068">
        <v>28.2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29" x14ac:dyDescent="0.3">
      <c r="A2069">
        <v>20.67</v>
      </c>
      <c r="B2069">
        <v>28.2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3">
      <c r="A2070">
        <v>20.68</v>
      </c>
      <c r="B2070">
        <v>28.2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3">
      <c r="A2071">
        <v>20.69</v>
      </c>
      <c r="B2071">
        <v>28.2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</row>
    <row r="2072" spans="1:29" x14ac:dyDescent="0.3">
      <c r="A2072">
        <v>20.7</v>
      </c>
      <c r="B2072">
        <v>28.2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</row>
    <row r="2073" spans="1:29" x14ac:dyDescent="0.3">
      <c r="A2073">
        <v>20.71</v>
      </c>
      <c r="B2073">
        <v>28.2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</row>
    <row r="2074" spans="1:29" x14ac:dyDescent="0.3">
      <c r="A2074">
        <v>20.72</v>
      </c>
      <c r="B2074">
        <v>28.2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</row>
    <row r="2075" spans="1:29" x14ac:dyDescent="0.3">
      <c r="A2075">
        <v>20.73</v>
      </c>
      <c r="B2075">
        <v>28.2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 x14ac:dyDescent="0.3">
      <c r="A2076">
        <v>20.74</v>
      </c>
      <c r="B2076">
        <v>28.2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 x14ac:dyDescent="0.3">
      <c r="A2077">
        <v>20.75</v>
      </c>
      <c r="B2077">
        <v>28.2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 x14ac:dyDescent="0.3">
      <c r="A2078">
        <v>20.76</v>
      </c>
      <c r="B2078">
        <v>28.2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 x14ac:dyDescent="0.3">
      <c r="A2079">
        <v>20.77</v>
      </c>
      <c r="B2079">
        <v>28.2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 x14ac:dyDescent="0.3">
      <c r="A2080">
        <v>20.78</v>
      </c>
      <c r="B2080">
        <v>28.2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 x14ac:dyDescent="0.3">
      <c r="A2081">
        <v>20.79</v>
      </c>
      <c r="B2081">
        <v>28.2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 x14ac:dyDescent="0.3">
      <c r="A2082">
        <v>20.8</v>
      </c>
      <c r="B2082">
        <v>28.2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 x14ac:dyDescent="0.3">
      <c r="A2083">
        <v>20.81</v>
      </c>
      <c r="B2083">
        <v>28.2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 x14ac:dyDescent="0.3">
      <c r="A2084">
        <v>20.82</v>
      </c>
      <c r="B2084">
        <v>28.2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 x14ac:dyDescent="0.3">
      <c r="A2085">
        <v>20.83</v>
      </c>
      <c r="B2085">
        <v>28.2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29" x14ac:dyDescent="0.3">
      <c r="A2086">
        <v>20.84</v>
      </c>
      <c r="B2086">
        <v>28.2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 x14ac:dyDescent="0.3">
      <c r="A2087">
        <v>20.85</v>
      </c>
      <c r="B2087">
        <v>28.2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 x14ac:dyDescent="0.3">
      <c r="A2088">
        <v>20.86</v>
      </c>
      <c r="B2088">
        <v>28.2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3">
      <c r="A2089">
        <v>20.87</v>
      </c>
      <c r="B2089">
        <v>28.2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 x14ac:dyDescent="0.3">
      <c r="A2090">
        <v>20.88</v>
      </c>
      <c r="B2090">
        <v>28.2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3">
      <c r="A2091">
        <v>20.89</v>
      </c>
      <c r="B2091">
        <v>28.2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3">
      <c r="A2092">
        <v>20.9</v>
      </c>
      <c r="B2092">
        <v>28.2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 x14ac:dyDescent="0.3">
      <c r="A2093">
        <v>20.91</v>
      </c>
      <c r="B2093">
        <v>28.2</v>
      </c>
      <c r="C2093">
        <v>0</v>
      </c>
      <c r="D2093">
        <v>0</v>
      </c>
      <c r="E2093">
        <v>0</v>
      </c>
      <c r="F2093">
        <v>1.384615385</v>
      </c>
      <c r="G2093">
        <v>-1.076923077</v>
      </c>
      <c r="H2093">
        <v>0</v>
      </c>
      <c r="I2093">
        <v>0</v>
      </c>
      <c r="J2093">
        <v>0</v>
      </c>
      <c r="K2093">
        <v>0</v>
      </c>
      <c r="L2093">
        <v>7.0799112999999997E-2</v>
      </c>
      <c r="M2093">
        <v>-5.5065977000000002E-2</v>
      </c>
      <c r="N2093">
        <v>0</v>
      </c>
      <c r="O2093">
        <v>0</v>
      </c>
      <c r="P2093">
        <v>0</v>
      </c>
      <c r="Q2093">
        <v>0</v>
      </c>
      <c r="R2093">
        <v>3.5399559999999999E-3</v>
      </c>
      <c r="S2093">
        <v>-2.7532989999999999E-3</v>
      </c>
      <c r="T2093">
        <v>0</v>
      </c>
      <c r="U2093">
        <v>0</v>
      </c>
      <c r="V2093">
        <v>0</v>
      </c>
      <c r="W2093">
        <v>0</v>
      </c>
      <c r="X2093">
        <v>-3.6334119999999999E-3</v>
      </c>
      <c r="Y2093">
        <v>-2.62219E-4</v>
      </c>
      <c r="Z2093">
        <v>-1.3801E-3</v>
      </c>
      <c r="AA2093">
        <v>0</v>
      </c>
      <c r="AB2093">
        <v>0</v>
      </c>
      <c r="AC2093">
        <v>0</v>
      </c>
    </row>
    <row r="2094" spans="1:29" x14ac:dyDescent="0.3">
      <c r="A2094">
        <v>20.92</v>
      </c>
      <c r="B2094">
        <v>28.2</v>
      </c>
      <c r="C2094">
        <v>0</v>
      </c>
      <c r="D2094">
        <v>0</v>
      </c>
      <c r="E2094">
        <v>0</v>
      </c>
      <c r="F2094">
        <v>2.230769231</v>
      </c>
      <c r="G2094">
        <v>-2.230769231</v>
      </c>
      <c r="H2094">
        <v>0</v>
      </c>
      <c r="I2094">
        <v>0</v>
      </c>
      <c r="J2094">
        <v>0</v>
      </c>
      <c r="K2094">
        <v>0</v>
      </c>
      <c r="L2094">
        <v>0.114065238</v>
      </c>
      <c r="M2094">
        <v>-0.114065238</v>
      </c>
      <c r="N2094">
        <v>0</v>
      </c>
      <c r="O2094">
        <v>0</v>
      </c>
      <c r="P2094">
        <v>0</v>
      </c>
      <c r="Q2094">
        <v>0</v>
      </c>
      <c r="R2094">
        <v>5.7032619999999997E-3</v>
      </c>
      <c r="S2094">
        <v>-5.7032619999999997E-3</v>
      </c>
      <c r="T2094">
        <v>0</v>
      </c>
      <c r="U2094">
        <v>0</v>
      </c>
      <c r="V2094">
        <v>0</v>
      </c>
      <c r="W2094">
        <v>0</v>
      </c>
      <c r="X2094">
        <v>-6.5855599999999999E-3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 x14ac:dyDescent="0.3">
      <c r="A2095">
        <v>20.93</v>
      </c>
      <c r="B2095">
        <v>28.2</v>
      </c>
      <c r="C2095">
        <v>100</v>
      </c>
      <c r="D2095">
        <v>-100</v>
      </c>
      <c r="E2095">
        <v>0</v>
      </c>
      <c r="F2095">
        <v>2.923076923</v>
      </c>
      <c r="G2095">
        <v>-3.076923077</v>
      </c>
      <c r="H2095">
        <v>7.6923077000000006E-2</v>
      </c>
      <c r="I2095">
        <v>0</v>
      </c>
      <c r="J2095">
        <v>0</v>
      </c>
      <c r="K2095">
        <v>0</v>
      </c>
      <c r="L2095">
        <v>0.14946479500000001</v>
      </c>
      <c r="M2095">
        <v>-0.157331363</v>
      </c>
      <c r="N2095">
        <v>3.9332840000000004E-3</v>
      </c>
      <c r="O2095">
        <v>0</v>
      </c>
      <c r="P2095">
        <v>0</v>
      </c>
      <c r="Q2095">
        <v>0</v>
      </c>
      <c r="R2095">
        <v>7.4732399999999999E-3</v>
      </c>
      <c r="S2095">
        <v>-7.8665680000000009E-3</v>
      </c>
      <c r="T2095">
        <v>1.9666400000000001E-4</v>
      </c>
      <c r="U2095">
        <v>0</v>
      </c>
      <c r="V2095">
        <v>0</v>
      </c>
      <c r="W2095">
        <v>0</v>
      </c>
      <c r="X2095">
        <v>-8.8564420000000008E-3</v>
      </c>
      <c r="Y2095">
        <v>2.62219E-4</v>
      </c>
      <c r="Z2095">
        <v>3.45025E-4</v>
      </c>
      <c r="AA2095">
        <v>0</v>
      </c>
      <c r="AB2095">
        <v>0</v>
      </c>
      <c r="AC2095">
        <v>0</v>
      </c>
    </row>
    <row r="2096" spans="1:29" x14ac:dyDescent="0.3">
      <c r="A2096">
        <v>20.94</v>
      </c>
      <c r="B2096">
        <v>28.2</v>
      </c>
      <c r="C2096">
        <v>100</v>
      </c>
      <c r="D2096">
        <v>-100</v>
      </c>
      <c r="E2096">
        <v>0</v>
      </c>
      <c r="F2096">
        <v>3.769230769</v>
      </c>
      <c r="G2096">
        <v>-4.076923077</v>
      </c>
      <c r="H2096">
        <v>0.15384615400000001</v>
      </c>
      <c r="I2096">
        <v>0</v>
      </c>
      <c r="J2096">
        <v>0</v>
      </c>
      <c r="K2096">
        <v>0</v>
      </c>
      <c r="L2096">
        <v>0.19273092</v>
      </c>
      <c r="M2096">
        <v>-0.20846405600000001</v>
      </c>
      <c r="N2096">
        <v>7.8665680000000009E-3</v>
      </c>
      <c r="O2096">
        <v>0</v>
      </c>
      <c r="P2096">
        <v>0</v>
      </c>
      <c r="Q2096">
        <v>0</v>
      </c>
      <c r="R2096">
        <v>9.6365459999999993E-3</v>
      </c>
      <c r="S2096">
        <v>-1.0423203000000001E-2</v>
      </c>
      <c r="T2096">
        <v>3.9332800000000003E-4</v>
      </c>
      <c r="U2096">
        <v>0</v>
      </c>
      <c r="V2096">
        <v>0</v>
      </c>
      <c r="W2096">
        <v>0</v>
      </c>
      <c r="X2096">
        <v>-1.1581500999999999E-2</v>
      </c>
      <c r="Y2096">
        <v>5.2443800000000001E-4</v>
      </c>
      <c r="Z2096">
        <v>6.9004999999999999E-4</v>
      </c>
      <c r="AA2096">
        <v>0</v>
      </c>
      <c r="AB2096">
        <v>0</v>
      </c>
      <c r="AC2096">
        <v>0</v>
      </c>
    </row>
    <row r="2097" spans="1:29" x14ac:dyDescent="0.3">
      <c r="A2097">
        <v>20.95</v>
      </c>
      <c r="B2097">
        <v>28.2</v>
      </c>
      <c r="C2097">
        <v>100</v>
      </c>
      <c r="D2097">
        <v>-100</v>
      </c>
      <c r="E2097">
        <v>0</v>
      </c>
      <c r="F2097">
        <v>4.615384615</v>
      </c>
      <c r="G2097">
        <v>-6.307692308</v>
      </c>
      <c r="H2097">
        <v>0.38461538499999998</v>
      </c>
      <c r="I2097">
        <v>0</v>
      </c>
      <c r="J2097">
        <v>0</v>
      </c>
      <c r="K2097">
        <v>0</v>
      </c>
      <c r="L2097">
        <v>0.23599704399999999</v>
      </c>
      <c r="M2097">
        <v>-0.32252929400000002</v>
      </c>
      <c r="N2097">
        <v>1.966642E-2</v>
      </c>
      <c r="O2097">
        <v>0</v>
      </c>
      <c r="P2097">
        <v>0</v>
      </c>
      <c r="Q2097">
        <v>0</v>
      </c>
      <c r="R2097">
        <v>1.1799852E-2</v>
      </c>
      <c r="S2097">
        <v>-1.6126465E-2</v>
      </c>
      <c r="T2097">
        <v>9.8332100000000011E-4</v>
      </c>
      <c r="U2097">
        <v>0</v>
      </c>
      <c r="V2097">
        <v>0</v>
      </c>
      <c r="W2097">
        <v>0</v>
      </c>
      <c r="X2097">
        <v>-1.6123267E-2</v>
      </c>
      <c r="Y2097">
        <v>2.097752E-3</v>
      </c>
      <c r="Z2097">
        <v>5.8654240000000002E-3</v>
      </c>
      <c r="AA2097">
        <v>0</v>
      </c>
      <c r="AB2097">
        <v>0</v>
      </c>
      <c r="AC2097">
        <v>0</v>
      </c>
    </row>
    <row r="2098" spans="1:29" x14ac:dyDescent="0.3">
      <c r="A2098">
        <v>20.96</v>
      </c>
      <c r="B2098">
        <v>28.2</v>
      </c>
      <c r="C2098">
        <v>100</v>
      </c>
      <c r="D2098">
        <v>-100</v>
      </c>
      <c r="E2098">
        <v>0</v>
      </c>
      <c r="F2098">
        <v>5.461538462</v>
      </c>
      <c r="G2098">
        <v>-8.538461538</v>
      </c>
      <c r="H2098">
        <v>0.38461538499999998</v>
      </c>
      <c r="I2098">
        <v>0</v>
      </c>
      <c r="J2098">
        <v>0</v>
      </c>
      <c r="K2098">
        <v>0</v>
      </c>
      <c r="L2098">
        <v>0.27926316899999998</v>
      </c>
      <c r="M2098">
        <v>-0.43659453199999998</v>
      </c>
      <c r="N2098">
        <v>1.966642E-2</v>
      </c>
      <c r="O2098">
        <v>0</v>
      </c>
      <c r="P2098">
        <v>0</v>
      </c>
      <c r="Q2098">
        <v>0</v>
      </c>
      <c r="R2098">
        <v>1.3963158E-2</v>
      </c>
      <c r="S2098">
        <v>-2.1829727E-2</v>
      </c>
      <c r="T2098">
        <v>9.8332100000000011E-4</v>
      </c>
      <c r="U2098">
        <v>0</v>
      </c>
      <c r="V2098">
        <v>0</v>
      </c>
      <c r="W2098">
        <v>0</v>
      </c>
      <c r="X2098">
        <v>-2.0665032E-2</v>
      </c>
      <c r="Y2098">
        <v>3.2777370000000002E-3</v>
      </c>
      <c r="Z2098">
        <v>1.2075872E-2</v>
      </c>
      <c r="AA2098">
        <v>0</v>
      </c>
      <c r="AB2098">
        <v>0</v>
      </c>
      <c r="AC2098">
        <v>0</v>
      </c>
    </row>
    <row r="2099" spans="1:29" x14ac:dyDescent="0.3">
      <c r="A2099">
        <v>20.97</v>
      </c>
      <c r="B2099">
        <v>28.2</v>
      </c>
      <c r="C2099">
        <v>100</v>
      </c>
      <c r="D2099">
        <v>-100</v>
      </c>
      <c r="E2099">
        <v>0</v>
      </c>
      <c r="F2099">
        <v>6.307692308</v>
      </c>
      <c r="G2099">
        <v>-10.76923077</v>
      </c>
      <c r="H2099">
        <v>0.76923076899999998</v>
      </c>
      <c r="I2099">
        <v>18</v>
      </c>
      <c r="J2099">
        <v>-14</v>
      </c>
      <c r="K2099">
        <v>0</v>
      </c>
      <c r="L2099">
        <v>0.32252929400000002</v>
      </c>
      <c r="M2099">
        <v>-0.55065976999999999</v>
      </c>
      <c r="N2099">
        <v>3.9332841E-2</v>
      </c>
      <c r="O2099">
        <v>0.92038847300000004</v>
      </c>
      <c r="P2099">
        <v>-0.71585770100000001</v>
      </c>
      <c r="Q2099">
        <v>0</v>
      </c>
      <c r="R2099">
        <v>1.6126465E-2</v>
      </c>
      <c r="S2099">
        <v>-2.7532989000000001E-2</v>
      </c>
      <c r="T2099">
        <v>1.9666420000000002E-3</v>
      </c>
      <c r="U2099">
        <v>4.6019424000000003E-2</v>
      </c>
      <c r="V2099">
        <v>-3.5792885000000003E-2</v>
      </c>
      <c r="W2099">
        <v>0</v>
      </c>
      <c r="X2099">
        <v>-2.5206797E-2</v>
      </c>
      <c r="Y2099">
        <v>5.1132690000000001E-3</v>
      </c>
      <c r="Z2099">
        <v>1.6561196E-2</v>
      </c>
      <c r="AA2099">
        <v>-4.7234357999999997E-2</v>
      </c>
      <c r="AB2099">
        <v>-3.4088460000000001E-3</v>
      </c>
      <c r="AC2099">
        <v>-1.7941295999999999E-2</v>
      </c>
    </row>
    <row r="2100" spans="1:29" x14ac:dyDescent="0.3">
      <c r="A2100">
        <v>20.98</v>
      </c>
      <c r="B2100">
        <v>28.2</v>
      </c>
      <c r="C2100">
        <v>100</v>
      </c>
      <c r="D2100">
        <v>-100</v>
      </c>
      <c r="E2100">
        <v>0</v>
      </c>
      <c r="F2100">
        <v>8.076923077</v>
      </c>
      <c r="G2100">
        <v>-13</v>
      </c>
      <c r="H2100">
        <v>1.076923077</v>
      </c>
      <c r="I2100">
        <v>11</v>
      </c>
      <c r="J2100">
        <v>-15</v>
      </c>
      <c r="K2100">
        <v>0</v>
      </c>
      <c r="L2100">
        <v>0.41299482799999998</v>
      </c>
      <c r="M2100">
        <v>-0.66472500800000001</v>
      </c>
      <c r="N2100">
        <v>5.5065977000000002E-2</v>
      </c>
      <c r="O2100">
        <v>0.56245962199999999</v>
      </c>
      <c r="P2100">
        <v>-0.76699039400000002</v>
      </c>
      <c r="Q2100">
        <v>0</v>
      </c>
      <c r="R2100">
        <v>2.0649740999999999E-2</v>
      </c>
      <c r="S2100">
        <v>-3.3236250000000002E-2</v>
      </c>
      <c r="T2100">
        <v>2.7532989999999999E-3</v>
      </c>
      <c r="U2100">
        <v>2.8122980999999998E-2</v>
      </c>
      <c r="V2100">
        <v>-3.8349519999999998E-2</v>
      </c>
      <c r="W2100">
        <v>0</v>
      </c>
      <c r="X2100">
        <v>-3.1111092E-2</v>
      </c>
      <c r="Y2100">
        <v>6.031036E-3</v>
      </c>
      <c r="Z2100">
        <v>1.7251246000000001E-2</v>
      </c>
      <c r="AA2100">
        <v>-3.8377915999999998E-2</v>
      </c>
      <c r="AB2100">
        <v>3.4088460000000001E-3</v>
      </c>
      <c r="AC2100">
        <v>1.7941295999999999E-2</v>
      </c>
    </row>
    <row r="2101" spans="1:29" x14ac:dyDescent="0.3">
      <c r="A2101">
        <v>20.99</v>
      </c>
      <c r="B2101">
        <v>28.2</v>
      </c>
      <c r="C2101">
        <v>100</v>
      </c>
      <c r="D2101">
        <v>-100</v>
      </c>
      <c r="E2101">
        <v>0</v>
      </c>
      <c r="F2101">
        <v>10</v>
      </c>
      <c r="G2101">
        <v>-14.84615385</v>
      </c>
      <c r="H2101">
        <v>1.384615385</v>
      </c>
      <c r="I2101">
        <v>9</v>
      </c>
      <c r="J2101">
        <v>-11</v>
      </c>
      <c r="K2101">
        <v>1</v>
      </c>
      <c r="L2101">
        <v>0.51132692899999999</v>
      </c>
      <c r="M2101">
        <v>-0.75912382599999995</v>
      </c>
      <c r="N2101">
        <v>7.0799112999999997E-2</v>
      </c>
      <c r="O2101">
        <v>0.46019423599999998</v>
      </c>
      <c r="P2101">
        <v>-0.56245962199999999</v>
      </c>
      <c r="Q2101">
        <v>5.1132693E-2</v>
      </c>
      <c r="R2101">
        <v>2.5566346E-2</v>
      </c>
      <c r="S2101">
        <v>-3.7956191E-2</v>
      </c>
      <c r="T2101">
        <v>3.5399559999999999E-3</v>
      </c>
      <c r="U2101">
        <v>2.3009712000000002E-2</v>
      </c>
      <c r="V2101">
        <v>-2.8122980999999998E-2</v>
      </c>
      <c r="W2101">
        <v>2.5566349999999998E-3</v>
      </c>
      <c r="X2101">
        <v>-3.6674753999999997E-2</v>
      </c>
      <c r="Y2101">
        <v>6.4899190000000002E-3</v>
      </c>
      <c r="Z2101">
        <v>1.5526121E-2</v>
      </c>
      <c r="AA2101">
        <v>-2.9521473999999999E-2</v>
      </c>
      <c r="AB2101">
        <v>3.4088460000000001E-3</v>
      </c>
      <c r="AC2101">
        <v>4.4853239999999997E-3</v>
      </c>
    </row>
    <row r="2102" spans="1:29" x14ac:dyDescent="0.3">
      <c r="A2102">
        <v>21</v>
      </c>
      <c r="B2102">
        <v>28.2</v>
      </c>
      <c r="C2102">
        <v>100</v>
      </c>
      <c r="D2102">
        <v>-100</v>
      </c>
      <c r="E2102">
        <v>0</v>
      </c>
      <c r="F2102">
        <v>12</v>
      </c>
      <c r="G2102">
        <v>-16.30769231</v>
      </c>
      <c r="H2102">
        <v>1.769230769</v>
      </c>
      <c r="I2102">
        <v>11</v>
      </c>
      <c r="J2102">
        <v>-13</v>
      </c>
      <c r="K2102">
        <v>1</v>
      </c>
      <c r="L2102">
        <v>0.613592315</v>
      </c>
      <c r="M2102">
        <v>-0.83385622299999995</v>
      </c>
      <c r="N2102">
        <v>9.0465534E-2</v>
      </c>
      <c r="O2102">
        <v>0.56245962199999999</v>
      </c>
      <c r="P2102">
        <v>-0.66472500800000001</v>
      </c>
      <c r="Q2102">
        <v>5.1132693E-2</v>
      </c>
      <c r="R2102">
        <v>3.0679616E-2</v>
      </c>
      <c r="S2102">
        <v>-4.1692811000000003E-2</v>
      </c>
      <c r="T2102">
        <v>4.523277E-3</v>
      </c>
      <c r="U2102">
        <v>2.8122980999999998E-2</v>
      </c>
      <c r="V2102">
        <v>-3.3236250000000002E-2</v>
      </c>
      <c r="W2102">
        <v>2.5566349999999998E-3</v>
      </c>
      <c r="X2102">
        <v>-4.178424E-2</v>
      </c>
      <c r="Y2102">
        <v>6.6865830000000003E-3</v>
      </c>
      <c r="Z2102">
        <v>1.1385822E-2</v>
      </c>
      <c r="AA2102">
        <v>-3.5425769000000003E-2</v>
      </c>
      <c r="AB2102">
        <v>3.4088460000000001E-3</v>
      </c>
      <c r="AC2102">
        <v>4.4853239999999997E-3</v>
      </c>
    </row>
    <row r="2103" spans="1:29" x14ac:dyDescent="0.3">
      <c r="A2103">
        <v>21.01</v>
      </c>
      <c r="B2103">
        <v>28.2</v>
      </c>
      <c r="C2103">
        <v>100</v>
      </c>
      <c r="D2103">
        <v>-100</v>
      </c>
      <c r="E2103">
        <v>0</v>
      </c>
      <c r="F2103">
        <v>14.15384615</v>
      </c>
      <c r="G2103">
        <v>-18.38461538</v>
      </c>
      <c r="H2103">
        <v>2.153846154</v>
      </c>
      <c r="I2103">
        <v>33</v>
      </c>
      <c r="J2103">
        <v>-29</v>
      </c>
      <c r="K2103">
        <v>3</v>
      </c>
      <c r="L2103">
        <v>0.72372426899999998</v>
      </c>
      <c r="M2103">
        <v>-0.940054893</v>
      </c>
      <c r="N2103">
        <v>0.110131954</v>
      </c>
      <c r="O2103">
        <v>1.6873788670000001</v>
      </c>
      <c r="P2103">
        <v>-1.482848095</v>
      </c>
      <c r="Q2103">
        <v>0.15339807899999999</v>
      </c>
      <c r="R2103">
        <v>3.6186213000000002E-2</v>
      </c>
      <c r="S2103">
        <v>-4.7002744999999999E-2</v>
      </c>
      <c r="T2103">
        <v>5.5065979999999997E-3</v>
      </c>
      <c r="U2103">
        <v>8.4368943000000002E-2</v>
      </c>
      <c r="V2103">
        <v>-7.4142404999999995E-2</v>
      </c>
      <c r="W2103">
        <v>7.669904E-3</v>
      </c>
      <c r="X2103">
        <v>-4.8029166999999998E-2</v>
      </c>
      <c r="Y2103">
        <v>7.2765759999999999E-3</v>
      </c>
      <c r="Z2103">
        <v>9.315673E-3</v>
      </c>
      <c r="AA2103">
        <v>-9.1516569000000006E-2</v>
      </c>
      <c r="AB2103">
        <v>1.704423E-3</v>
      </c>
      <c r="AC2103">
        <v>-3.1397267999999999E-2</v>
      </c>
    </row>
    <row r="2104" spans="1:29" x14ac:dyDescent="0.3">
      <c r="A2104">
        <v>21.02</v>
      </c>
      <c r="B2104">
        <v>28.2</v>
      </c>
      <c r="C2104">
        <v>100</v>
      </c>
      <c r="D2104">
        <v>-100</v>
      </c>
      <c r="E2104">
        <v>0</v>
      </c>
      <c r="F2104">
        <v>15.92307692</v>
      </c>
      <c r="G2104">
        <v>-20.53846154</v>
      </c>
      <c r="H2104">
        <v>2.615384615</v>
      </c>
      <c r="I2104">
        <v>16</v>
      </c>
      <c r="J2104">
        <v>0</v>
      </c>
      <c r="K2104">
        <v>0</v>
      </c>
      <c r="L2104">
        <v>0.81418980299999999</v>
      </c>
      <c r="M2104">
        <v>-1.050186847</v>
      </c>
      <c r="N2104">
        <v>0.133731658</v>
      </c>
      <c r="O2104">
        <v>0.81812308700000003</v>
      </c>
      <c r="P2104">
        <v>0</v>
      </c>
      <c r="Q2104">
        <v>0</v>
      </c>
      <c r="R2104">
        <v>4.0709490000000001E-2</v>
      </c>
      <c r="S2104">
        <v>-5.2509342000000001E-2</v>
      </c>
      <c r="T2104">
        <v>6.6865830000000003E-3</v>
      </c>
      <c r="U2104">
        <v>4.0906154E-2</v>
      </c>
      <c r="V2104">
        <v>0</v>
      </c>
      <c r="W2104">
        <v>0</v>
      </c>
      <c r="X2104">
        <v>-5.3819918000000001E-2</v>
      </c>
      <c r="Y2104">
        <v>8.3910059999999995E-3</v>
      </c>
      <c r="Z2104">
        <v>8.9706479999999995E-3</v>
      </c>
      <c r="AA2104">
        <v>-2.3617178999999999E-2</v>
      </c>
      <c r="AB2104">
        <v>-1.3635385E-2</v>
      </c>
      <c r="AC2104">
        <v>-7.1765182999999996E-2</v>
      </c>
    </row>
    <row r="2105" spans="1:29" x14ac:dyDescent="0.3">
      <c r="A2105">
        <v>21.03</v>
      </c>
      <c r="B2105">
        <v>28.2</v>
      </c>
      <c r="C2105">
        <v>100</v>
      </c>
      <c r="D2105">
        <v>-100</v>
      </c>
      <c r="E2105">
        <v>0</v>
      </c>
      <c r="F2105">
        <v>18.38461538</v>
      </c>
      <c r="G2105">
        <v>-22.76923077</v>
      </c>
      <c r="H2105">
        <v>3.153846154</v>
      </c>
      <c r="I2105">
        <v>23</v>
      </c>
      <c r="J2105">
        <v>-43</v>
      </c>
      <c r="K2105">
        <v>5</v>
      </c>
      <c r="L2105">
        <v>0.940054893</v>
      </c>
      <c r="M2105">
        <v>-1.164252085</v>
      </c>
      <c r="N2105">
        <v>0.16126464700000001</v>
      </c>
      <c r="O2105">
        <v>1.176051937</v>
      </c>
      <c r="P2105">
        <v>-2.198705796</v>
      </c>
      <c r="Q2105">
        <v>0.25566346499999998</v>
      </c>
      <c r="R2105">
        <v>4.7002744999999999E-2</v>
      </c>
      <c r="S2105">
        <v>-5.8212604000000001E-2</v>
      </c>
      <c r="T2105">
        <v>8.063232E-3</v>
      </c>
      <c r="U2105">
        <v>5.8802596999999998E-2</v>
      </c>
      <c r="V2105">
        <v>-0.10993529</v>
      </c>
      <c r="W2105">
        <v>1.2783173E-2</v>
      </c>
      <c r="X2105">
        <v>-6.0746109999999999E-2</v>
      </c>
      <c r="Y2105">
        <v>9.1121080000000007E-3</v>
      </c>
      <c r="Z2105">
        <v>5.5203989999999996E-3</v>
      </c>
      <c r="AA2105">
        <v>-9.7420863999999996E-2</v>
      </c>
      <c r="AB2105">
        <v>2.5566346E-2</v>
      </c>
      <c r="AC2105">
        <v>6.7279858999999997E-2</v>
      </c>
    </row>
    <row r="2106" spans="1:29" x14ac:dyDescent="0.3">
      <c r="A2106">
        <v>21.04</v>
      </c>
      <c r="B2106">
        <v>28.2</v>
      </c>
      <c r="C2106">
        <v>100</v>
      </c>
      <c r="D2106">
        <v>-100</v>
      </c>
      <c r="E2106">
        <v>0</v>
      </c>
      <c r="F2106">
        <v>19.46153846</v>
      </c>
      <c r="G2106">
        <v>-24.23076923</v>
      </c>
      <c r="H2106">
        <v>3.615384615</v>
      </c>
      <c r="I2106">
        <v>23</v>
      </c>
      <c r="J2106">
        <v>-24</v>
      </c>
      <c r="K2106">
        <v>4</v>
      </c>
      <c r="L2106">
        <v>0.99512087000000005</v>
      </c>
      <c r="M2106">
        <v>-1.2389844830000001</v>
      </c>
      <c r="N2106">
        <v>0.18486435100000001</v>
      </c>
      <c r="O2106">
        <v>1.176051937</v>
      </c>
      <c r="P2106">
        <v>-1.22718463</v>
      </c>
      <c r="Q2106">
        <v>0.204530772</v>
      </c>
      <c r="R2106">
        <v>4.9756043999999999E-2</v>
      </c>
      <c r="S2106">
        <v>-6.1949223999999997E-2</v>
      </c>
      <c r="T2106">
        <v>9.2432179999999992E-3</v>
      </c>
      <c r="U2106">
        <v>5.8802596999999998E-2</v>
      </c>
      <c r="V2106">
        <v>-6.1359232E-2</v>
      </c>
      <c r="W2106">
        <v>1.0226539E-2</v>
      </c>
      <c r="X2106">
        <v>-6.4493066000000002E-2</v>
      </c>
      <c r="Y2106">
        <v>1.0226539E-2</v>
      </c>
      <c r="Z2106">
        <v>5.1753739999999999E-3</v>
      </c>
      <c r="AA2106">
        <v>-6.9375463999999998E-2</v>
      </c>
      <c r="AB2106">
        <v>7.669904E-3</v>
      </c>
      <c r="AC2106">
        <v>-1.3455972E-2</v>
      </c>
    </row>
    <row r="2107" spans="1:29" x14ac:dyDescent="0.3">
      <c r="A2107">
        <v>21.05</v>
      </c>
      <c r="B2107">
        <v>28.2</v>
      </c>
      <c r="C2107">
        <v>100</v>
      </c>
      <c r="D2107">
        <v>-100</v>
      </c>
      <c r="E2107">
        <v>0</v>
      </c>
      <c r="F2107">
        <v>21.23076923</v>
      </c>
      <c r="G2107">
        <v>-25.53846154</v>
      </c>
      <c r="H2107">
        <v>4.153846154</v>
      </c>
      <c r="I2107">
        <v>25</v>
      </c>
      <c r="J2107">
        <v>-24</v>
      </c>
      <c r="K2107">
        <v>4</v>
      </c>
      <c r="L2107">
        <v>1.0855864040000001</v>
      </c>
      <c r="M2107">
        <v>-1.305850312</v>
      </c>
      <c r="N2107">
        <v>0.21239733999999999</v>
      </c>
      <c r="O2107">
        <v>1.278317323</v>
      </c>
      <c r="P2107">
        <v>-1.22718463</v>
      </c>
      <c r="Q2107">
        <v>0.204530772</v>
      </c>
      <c r="R2107">
        <v>5.4279319999999999E-2</v>
      </c>
      <c r="S2107">
        <v>-6.5292515999999995E-2</v>
      </c>
      <c r="T2107">
        <v>1.0619867E-2</v>
      </c>
      <c r="U2107">
        <v>6.3915866000000002E-2</v>
      </c>
      <c r="V2107">
        <v>-6.1359232E-2</v>
      </c>
      <c r="W2107">
        <v>1.0226539E-2</v>
      </c>
      <c r="X2107">
        <v>-6.9034832000000004E-2</v>
      </c>
      <c r="Y2107">
        <v>1.0750976000000001E-2</v>
      </c>
      <c r="Z2107">
        <v>6.9004999999999999E-4</v>
      </c>
      <c r="AA2107">
        <v>-7.2327611E-2</v>
      </c>
      <c r="AB2107">
        <v>5.9654809999999999E-3</v>
      </c>
      <c r="AC2107">
        <v>-2.2426620000000001E-2</v>
      </c>
    </row>
    <row r="2108" spans="1:29" x14ac:dyDescent="0.3">
      <c r="A2108">
        <v>21.06</v>
      </c>
      <c r="B2108">
        <v>28.2</v>
      </c>
      <c r="C2108">
        <v>100</v>
      </c>
      <c r="D2108">
        <v>-100</v>
      </c>
      <c r="E2108">
        <v>0</v>
      </c>
      <c r="F2108">
        <v>23.23076923</v>
      </c>
      <c r="G2108">
        <v>-26.76923077</v>
      </c>
      <c r="H2108">
        <v>4.692307692</v>
      </c>
      <c r="I2108">
        <v>26</v>
      </c>
      <c r="J2108">
        <v>-19</v>
      </c>
      <c r="K2108">
        <v>5</v>
      </c>
      <c r="L2108">
        <v>1.1878517900000001</v>
      </c>
      <c r="M2108">
        <v>-1.368782857</v>
      </c>
      <c r="N2108">
        <v>0.239930328</v>
      </c>
      <c r="O2108">
        <v>1.329450016</v>
      </c>
      <c r="P2108">
        <v>-0.97152116600000005</v>
      </c>
      <c r="Q2108">
        <v>0.25566346499999998</v>
      </c>
      <c r="R2108">
        <v>5.9392589000000003E-2</v>
      </c>
      <c r="S2108">
        <v>-6.8439142999999994E-2</v>
      </c>
      <c r="T2108">
        <v>1.1996516E-2</v>
      </c>
      <c r="U2108">
        <v>6.6472501000000003E-2</v>
      </c>
      <c r="V2108">
        <v>-4.8576057999999998E-2</v>
      </c>
      <c r="W2108">
        <v>1.2783173E-2</v>
      </c>
      <c r="X2108">
        <v>-7.3803684999999994E-2</v>
      </c>
      <c r="Y2108">
        <v>1.1013195E-2</v>
      </c>
      <c r="Z2108">
        <v>-5.1753739999999999E-3</v>
      </c>
      <c r="AA2108">
        <v>-6.6423316999999996E-2</v>
      </c>
      <c r="AB2108">
        <v>2.5566349999999998E-3</v>
      </c>
      <c r="AC2108">
        <v>-5.3823887000000001E-2</v>
      </c>
    </row>
    <row r="2109" spans="1:29" x14ac:dyDescent="0.3">
      <c r="A2109">
        <v>21.07</v>
      </c>
      <c r="B2109">
        <v>28.2</v>
      </c>
      <c r="C2109">
        <v>100</v>
      </c>
      <c r="D2109">
        <v>-100</v>
      </c>
      <c r="E2109">
        <v>0</v>
      </c>
      <c r="F2109">
        <v>24.69230769</v>
      </c>
      <c r="G2109">
        <v>-28.30769231</v>
      </c>
      <c r="H2109">
        <v>5.307692308</v>
      </c>
      <c r="I2109">
        <v>28</v>
      </c>
      <c r="J2109">
        <v>-27</v>
      </c>
      <c r="K2109">
        <v>5</v>
      </c>
      <c r="L2109">
        <v>1.2625841870000001</v>
      </c>
      <c r="M2109">
        <v>-1.447448538</v>
      </c>
      <c r="N2109">
        <v>0.27139660100000002</v>
      </c>
      <c r="O2109">
        <v>1.431715402</v>
      </c>
      <c r="P2109">
        <v>-1.380582709</v>
      </c>
      <c r="Q2109">
        <v>0.25566346499999998</v>
      </c>
      <c r="R2109">
        <v>6.3129209000000006E-2</v>
      </c>
      <c r="S2109">
        <v>-7.2372427000000003E-2</v>
      </c>
      <c r="T2109">
        <v>1.356983E-2</v>
      </c>
      <c r="U2109">
        <v>7.1585770000000007E-2</v>
      </c>
      <c r="V2109">
        <v>-6.9029135000000005E-2</v>
      </c>
      <c r="W2109">
        <v>1.2783173E-2</v>
      </c>
      <c r="X2109">
        <v>-7.8231906000000004E-2</v>
      </c>
      <c r="Y2109">
        <v>1.2127626000000001E-2</v>
      </c>
      <c r="Z2109">
        <v>-7.5905479999999999E-3</v>
      </c>
      <c r="AA2109">
        <v>-8.1184054000000005E-2</v>
      </c>
      <c r="AB2109">
        <v>7.669904E-3</v>
      </c>
      <c r="AC2109">
        <v>-2.6911944E-2</v>
      </c>
    </row>
    <row r="2110" spans="1:29" x14ac:dyDescent="0.3">
      <c r="A2110">
        <v>21.08</v>
      </c>
      <c r="B2110">
        <v>28.2</v>
      </c>
      <c r="C2110">
        <v>100</v>
      </c>
      <c r="D2110">
        <v>-100</v>
      </c>
      <c r="E2110">
        <v>0</v>
      </c>
      <c r="F2110">
        <v>26.76923077</v>
      </c>
      <c r="G2110">
        <v>-28.69230769</v>
      </c>
      <c r="H2110">
        <v>5.769230769</v>
      </c>
      <c r="I2110">
        <v>23</v>
      </c>
      <c r="J2110">
        <v>-28</v>
      </c>
      <c r="K2110">
        <v>6</v>
      </c>
      <c r="L2110">
        <v>1.368782857</v>
      </c>
      <c r="M2110">
        <v>-1.4671149590000001</v>
      </c>
      <c r="N2110">
        <v>0.29499630500000001</v>
      </c>
      <c r="O2110">
        <v>1.176051937</v>
      </c>
      <c r="P2110">
        <v>-1.431715402</v>
      </c>
      <c r="Q2110">
        <v>0.30679615799999999</v>
      </c>
      <c r="R2110">
        <v>6.8439142999999994E-2</v>
      </c>
      <c r="S2110">
        <v>-7.3355747999999998E-2</v>
      </c>
      <c r="T2110">
        <v>1.4749814999999999E-2</v>
      </c>
      <c r="U2110">
        <v>5.8802596999999998E-2</v>
      </c>
      <c r="V2110">
        <v>-7.1585770000000007E-2</v>
      </c>
      <c r="W2110">
        <v>1.5339808E-2</v>
      </c>
      <c r="X2110">
        <v>-8.1865318000000006E-2</v>
      </c>
      <c r="Y2110">
        <v>1.1472079E-2</v>
      </c>
      <c r="Z2110">
        <v>-1.7251246000000001E-2</v>
      </c>
      <c r="AA2110">
        <v>-7.5279759000000002E-2</v>
      </c>
      <c r="AB2110">
        <v>1.4487596E-2</v>
      </c>
      <c r="AC2110">
        <v>-4.4853239999999997E-3</v>
      </c>
    </row>
    <row r="2111" spans="1:29" x14ac:dyDescent="0.3">
      <c r="A2111">
        <v>21.09</v>
      </c>
      <c r="B2111">
        <v>28.2</v>
      </c>
      <c r="C2111">
        <v>100</v>
      </c>
      <c r="D2111">
        <v>-100</v>
      </c>
      <c r="E2111">
        <v>0</v>
      </c>
      <c r="F2111">
        <v>28.84615385</v>
      </c>
      <c r="G2111">
        <v>-29.30769231</v>
      </c>
      <c r="H2111">
        <v>6.615384615</v>
      </c>
      <c r="I2111">
        <v>32</v>
      </c>
      <c r="J2111">
        <v>-29</v>
      </c>
      <c r="K2111">
        <v>7</v>
      </c>
      <c r="L2111">
        <v>1.474981527</v>
      </c>
      <c r="M2111">
        <v>-1.498581231</v>
      </c>
      <c r="N2111">
        <v>0.33826243</v>
      </c>
      <c r="O2111">
        <v>1.6362461740000001</v>
      </c>
      <c r="P2111">
        <v>-1.482848095</v>
      </c>
      <c r="Q2111">
        <v>0.35792885099999999</v>
      </c>
      <c r="R2111">
        <v>7.3749075999999997E-2</v>
      </c>
      <c r="S2111">
        <v>-7.4929062000000005E-2</v>
      </c>
      <c r="T2111">
        <v>1.6913121999999999E-2</v>
      </c>
      <c r="U2111">
        <v>8.1812309E-2</v>
      </c>
      <c r="V2111">
        <v>-7.4142404999999995E-2</v>
      </c>
      <c r="W2111">
        <v>1.7896443000000001E-2</v>
      </c>
      <c r="X2111">
        <v>-8.5839363000000002E-2</v>
      </c>
      <c r="Y2111">
        <v>1.1668743000000001E-2</v>
      </c>
      <c r="Z2111">
        <v>-2.7601992999999998E-2</v>
      </c>
      <c r="AA2111">
        <v>-9.0040495999999998E-2</v>
      </c>
      <c r="AB2111">
        <v>9.374327E-3</v>
      </c>
      <c r="AC2111">
        <v>-4.4853239000000003E-2</v>
      </c>
    </row>
    <row r="2112" spans="1:29" x14ac:dyDescent="0.3">
      <c r="A2112">
        <v>21.1</v>
      </c>
      <c r="B2112">
        <v>28.2</v>
      </c>
      <c r="C2112">
        <v>100</v>
      </c>
      <c r="D2112">
        <v>-100</v>
      </c>
      <c r="E2112">
        <v>0</v>
      </c>
      <c r="F2112">
        <v>31.15384615</v>
      </c>
      <c r="G2112">
        <v>-30</v>
      </c>
      <c r="H2112">
        <v>6.923076923</v>
      </c>
      <c r="I2112">
        <v>32</v>
      </c>
      <c r="J2112">
        <v>-33</v>
      </c>
      <c r="K2112">
        <v>6</v>
      </c>
      <c r="L2112">
        <v>1.5929800489999999</v>
      </c>
      <c r="M2112">
        <v>-1.533980788</v>
      </c>
      <c r="N2112">
        <v>0.35399556599999998</v>
      </c>
      <c r="O2112">
        <v>1.6362461740000001</v>
      </c>
      <c r="P2112">
        <v>-1.6873788670000001</v>
      </c>
      <c r="Q2112">
        <v>0.30679615799999999</v>
      </c>
      <c r="R2112">
        <v>7.9649001999999997E-2</v>
      </c>
      <c r="S2112">
        <v>-7.6699038999999997E-2</v>
      </c>
      <c r="T2112">
        <v>1.7699777999999999E-2</v>
      </c>
      <c r="U2112">
        <v>8.1812309E-2</v>
      </c>
      <c r="V2112">
        <v>-8.4368943000000002E-2</v>
      </c>
      <c r="W2112">
        <v>1.5339808E-2</v>
      </c>
      <c r="X2112">
        <v>-9.0267583999999998E-2</v>
      </c>
      <c r="Y2112">
        <v>1.0816531000000001E-2</v>
      </c>
      <c r="Z2112">
        <v>-3.6227615999999997E-2</v>
      </c>
      <c r="AA2112">
        <v>-9.5944791000000001E-2</v>
      </c>
      <c r="AB2112">
        <v>1.107875E-2</v>
      </c>
      <c r="AC2112">
        <v>-2.2426620000000001E-2</v>
      </c>
    </row>
    <row r="2113" spans="1:29" x14ac:dyDescent="0.3">
      <c r="A2113">
        <v>21.11</v>
      </c>
      <c r="B2113">
        <v>28.2</v>
      </c>
      <c r="C2113">
        <v>100</v>
      </c>
      <c r="D2113">
        <v>-100</v>
      </c>
      <c r="E2113">
        <v>0</v>
      </c>
      <c r="F2113">
        <v>32.69230769</v>
      </c>
      <c r="G2113">
        <v>-30.15384615</v>
      </c>
      <c r="H2113">
        <v>7.538461538</v>
      </c>
      <c r="I2113">
        <v>34</v>
      </c>
      <c r="J2113">
        <v>-32</v>
      </c>
      <c r="K2113">
        <v>7</v>
      </c>
      <c r="L2113">
        <v>1.6716457300000001</v>
      </c>
      <c r="M2113">
        <v>-1.5418473559999999</v>
      </c>
      <c r="N2113">
        <v>0.38546183899999997</v>
      </c>
      <c r="O2113">
        <v>1.7385115600000001</v>
      </c>
      <c r="P2113">
        <v>-1.6362461740000001</v>
      </c>
      <c r="Q2113">
        <v>0.35792885099999999</v>
      </c>
      <c r="R2113">
        <v>8.3582287000000005E-2</v>
      </c>
      <c r="S2113">
        <v>-7.7092367999999994E-2</v>
      </c>
      <c r="T2113">
        <v>1.9273091999999999E-2</v>
      </c>
      <c r="U2113">
        <v>8.6925578000000003E-2</v>
      </c>
      <c r="V2113">
        <v>-8.1812309E-2</v>
      </c>
      <c r="W2113">
        <v>1.7896443000000001E-2</v>
      </c>
      <c r="X2113">
        <v>-9.2765555E-2</v>
      </c>
      <c r="Y2113">
        <v>1.0685422E-2</v>
      </c>
      <c r="Z2113">
        <v>-4.5198264000000002E-2</v>
      </c>
      <c r="AA2113">
        <v>-9.7420863999999996E-2</v>
      </c>
      <c r="AB2113">
        <v>1.0226539E-2</v>
      </c>
      <c r="AC2113">
        <v>-4.0367914999999997E-2</v>
      </c>
    </row>
    <row r="2114" spans="1:29" x14ac:dyDescent="0.3">
      <c r="A2114">
        <v>21.12</v>
      </c>
      <c r="B2114">
        <v>28.2</v>
      </c>
      <c r="C2114">
        <v>100</v>
      </c>
      <c r="D2114">
        <v>-100</v>
      </c>
      <c r="E2114">
        <v>0</v>
      </c>
      <c r="F2114">
        <v>33.46153846</v>
      </c>
      <c r="G2114">
        <v>-31.38461538</v>
      </c>
      <c r="H2114">
        <v>8.153846154</v>
      </c>
      <c r="I2114">
        <v>35</v>
      </c>
      <c r="J2114">
        <v>-27</v>
      </c>
      <c r="K2114">
        <v>8</v>
      </c>
      <c r="L2114">
        <v>1.7109785710000001</v>
      </c>
      <c r="M2114">
        <v>-1.6047799009999999</v>
      </c>
      <c r="N2114">
        <v>0.41692811200000002</v>
      </c>
      <c r="O2114">
        <v>1.7896442530000001</v>
      </c>
      <c r="P2114">
        <v>-1.380582709</v>
      </c>
      <c r="Q2114">
        <v>0.40906154300000003</v>
      </c>
      <c r="R2114">
        <v>8.5548928999999996E-2</v>
      </c>
      <c r="S2114">
        <v>-8.0238994999999994E-2</v>
      </c>
      <c r="T2114">
        <v>2.0846406000000001E-2</v>
      </c>
      <c r="U2114">
        <v>8.9482213000000005E-2</v>
      </c>
      <c r="V2114">
        <v>-6.9029135000000005E-2</v>
      </c>
      <c r="W2114">
        <v>2.0453077E-2</v>
      </c>
      <c r="X2114">
        <v>-9.5717702000000002E-2</v>
      </c>
      <c r="Y2114">
        <v>1.2127626000000001E-2</v>
      </c>
      <c r="Z2114">
        <v>-4.5888313999999999E-2</v>
      </c>
      <c r="AA2114">
        <v>-9.1516569000000006E-2</v>
      </c>
      <c r="AB2114">
        <v>6.8176920000000002E-3</v>
      </c>
      <c r="AC2114">
        <v>-7.1765182999999996E-2</v>
      </c>
    </row>
    <row r="2115" spans="1:29" x14ac:dyDescent="0.3">
      <c r="A2115">
        <v>21.13</v>
      </c>
      <c r="B2115">
        <v>28.2</v>
      </c>
      <c r="C2115">
        <v>100</v>
      </c>
      <c r="D2115">
        <v>-100</v>
      </c>
      <c r="E2115">
        <v>0</v>
      </c>
      <c r="F2115">
        <v>34.15384615</v>
      </c>
      <c r="G2115">
        <v>-33.15384615</v>
      </c>
      <c r="H2115">
        <v>8.769230769</v>
      </c>
      <c r="I2115">
        <v>30</v>
      </c>
      <c r="J2115">
        <v>-33</v>
      </c>
      <c r="K2115">
        <v>9</v>
      </c>
      <c r="L2115">
        <v>1.7463781279999999</v>
      </c>
      <c r="M2115">
        <v>-1.6952454349999999</v>
      </c>
      <c r="N2115">
        <v>0.44839438399999998</v>
      </c>
      <c r="O2115">
        <v>1.533980788</v>
      </c>
      <c r="P2115">
        <v>-1.6873788670000001</v>
      </c>
      <c r="Q2115">
        <v>0.46019423599999998</v>
      </c>
      <c r="R2115">
        <v>8.7318906000000002E-2</v>
      </c>
      <c r="S2115">
        <v>-8.4762272E-2</v>
      </c>
      <c r="T2115">
        <v>2.2419719000000001E-2</v>
      </c>
      <c r="U2115">
        <v>7.6699038999999997E-2</v>
      </c>
      <c r="V2115">
        <v>-8.4368943000000002E-2</v>
      </c>
      <c r="W2115">
        <v>2.3009712000000002E-2</v>
      </c>
      <c r="X2115">
        <v>-9.9351115000000004E-2</v>
      </c>
      <c r="Y2115">
        <v>1.4094268E-2</v>
      </c>
      <c r="Z2115">
        <v>-4.3818164999999999E-2</v>
      </c>
      <c r="AA2115">
        <v>-9.2992643E-2</v>
      </c>
      <c r="AB2115">
        <v>1.7896443000000001E-2</v>
      </c>
      <c r="AC2115">
        <v>-2.6911944E-2</v>
      </c>
    </row>
    <row r="2116" spans="1:29" x14ac:dyDescent="0.3">
      <c r="A2116">
        <v>21.14</v>
      </c>
      <c r="B2116">
        <v>28.2</v>
      </c>
      <c r="C2116">
        <v>100</v>
      </c>
      <c r="D2116">
        <v>-100</v>
      </c>
      <c r="E2116">
        <v>0</v>
      </c>
      <c r="F2116">
        <v>34.69230769</v>
      </c>
      <c r="G2116">
        <v>-34.30769231</v>
      </c>
      <c r="H2116">
        <v>9.307692308</v>
      </c>
      <c r="I2116">
        <v>38</v>
      </c>
      <c r="J2116">
        <v>-34</v>
      </c>
      <c r="K2116">
        <v>9</v>
      </c>
      <c r="L2116">
        <v>1.7739111160000001</v>
      </c>
      <c r="M2116">
        <v>-1.754244696</v>
      </c>
      <c r="N2116">
        <v>0.47592737299999999</v>
      </c>
      <c r="O2116">
        <v>1.943042331</v>
      </c>
      <c r="P2116">
        <v>-1.7385115600000001</v>
      </c>
      <c r="Q2116">
        <v>0.46019423599999998</v>
      </c>
      <c r="R2116">
        <v>8.8695555999999995E-2</v>
      </c>
      <c r="S2116">
        <v>-8.7712235E-2</v>
      </c>
      <c r="T2116">
        <v>2.3796369000000001E-2</v>
      </c>
      <c r="U2116">
        <v>9.7152116999999996E-2</v>
      </c>
      <c r="V2116">
        <v>-8.6925578000000003E-2</v>
      </c>
      <c r="W2116">
        <v>2.3009712000000002E-2</v>
      </c>
      <c r="X2116">
        <v>-0.10184908500000001</v>
      </c>
      <c r="Y2116">
        <v>1.5536472000000001E-2</v>
      </c>
      <c r="Z2116">
        <v>-4.347314E-2</v>
      </c>
      <c r="AA2116">
        <v>-0.106277306</v>
      </c>
      <c r="AB2116">
        <v>1.1930962E-2</v>
      </c>
      <c r="AC2116">
        <v>-5.8309211E-2</v>
      </c>
    </row>
    <row r="2117" spans="1:29" x14ac:dyDescent="0.3">
      <c r="A2117">
        <v>21.15</v>
      </c>
      <c r="B2117">
        <v>28.2</v>
      </c>
      <c r="C2117">
        <v>100</v>
      </c>
      <c r="D2117">
        <v>-100</v>
      </c>
      <c r="E2117">
        <v>0</v>
      </c>
      <c r="F2117">
        <v>35.61538462</v>
      </c>
      <c r="G2117">
        <v>-35.38461538</v>
      </c>
      <c r="H2117">
        <v>9.615384615</v>
      </c>
      <c r="I2117">
        <v>38</v>
      </c>
      <c r="J2117">
        <v>-37</v>
      </c>
      <c r="K2117">
        <v>11</v>
      </c>
      <c r="L2117">
        <v>1.8211105249999999</v>
      </c>
      <c r="M2117">
        <v>-1.8093106729999999</v>
      </c>
      <c r="N2117">
        <v>0.49166050900000002</v>
      </c>
      <c r="O2117">
        <v>1.943042331</v>
      </c>
      <c r="P2117">
        <v>-1.891909638</v>
      </c>
      <c r="Q2117">
        <v>0.56245962199999999</v>
      </c>
      <c r="R2117">
        <v>9.1055525999999998E-2</v>
      </c>
      <c r="S2117">
        <v>-9.0465534E-2</v>
      </c>
      <c r="T2117">
        <v>2.4583025000000001E-2</v>
      </c>
      <c r="U2117">
        <v>9.7152116999999996E-2</v>
      </c>
      <c r="V2117">
        <v>-9.4595481999999995E-2</v>
      </c>
      <c r="W2117">
        <v>2.8122980999999998E-2</v>
      </c>
      <c r="X2117">
        <v>-0.10480123299999999</v>
      </c>
      <c r="Y2117">
        <v>1.6192018999999998E-2</v>
      </c>
      <c r="Z2117">
        <v>-4.4163189999999998E-2</v>
      </c>
      <c r="AA2117">
        <v>-0.110705528</v>
      </c>
      <c r="AB2117">
        <v>1.7896443000000001E-2</v>
      </c>
      <c r="AC2117">
        <v>-5.3823887000000001E-2</v>
      </c>
    </row>
    <row r="2118" spans="1:29" x14ac:dyDescent="0.3">
      <c r="A2118">
        <v>21.16</v>
      </c>
      <c r="B2118">
        <v>28.2</v>
      </c>
      <c r="C2118">
        <v>100</v>
      </c>
      <c r="D2118">
        <v>-100</v>
      </c>
      <c r="E2118">
        <v>0</v>
      </c>
      <c r="F2118">
        <v>35.84615385</v>
      </c>
      <c r="G2118">
        <v>-35.76923077</v>
      </c>
      <c r="H2118">
        <v>10.23076923</v>
      </c>
      <c r="I2118">
        <v>41</v>
      </c>
      <c r="J2118">
        <v>-38</v>
      </c>
      <c r="K2118">
        <v>9</v>
      </c>
      <c r="L2118">
        <v>1.8329103769999999</v>
      </c>
      <c r="M2118">
        <v>-1.828977093</v>
      </c>
      <c r="N2118">
        <v>0.52312678199999996</v>
      </c>
      <c r="O2118">
        <v>2.09644041</v>
      </c>
      <c r="P2118">
        <v>-1.943042331</v>
      </c>
      <c r="Q2118">
        <v>0.46019423599999998</v>
      </c>
      <c r="R2118">
        <v>9.1645518999999995E-2</v>
      </c>
      <c r="S2118">
        <v>-9.1448854999999996E-2</v>
      </c>
      <c r="T2118">
        <v>2.6156339000000001E-2</v>
      </c>
      <c r="U2118">
        <v>0.104822021</v>
      </c>
      <c r="V2118">
        <v>-9.7152116999999996E-2</v>
      </c>
      <c r="W2118">
        <v>2.3009712000000002E-2</v>
      </c>
      <c r="X2118">
        <v>-0.10570958599999999</v>
      </c>
      <c r="Y2118">
        <v>1.7372004999999999E-2</v>
      </c>
      <c r="Z2118">
        <v>-4.6233338999999998E-2</v>
      </c>
      <c r="AA2118">
        <v>-0.116609822</v>
      </c>
      <c r="AB2118">
        <v>1.2783173E-2</v>
      </c>
      <c r="AC2118">
        <v>-5.3823887000000001E-2</v>
      </c>
    </row>
    <row r="2119" spans="1:29" x14ac:dyDescent="0.3">
      <c r="A2119">
        <v>21.17</v>
      </c>
      <c r="B2119">
        <v>28.2</v>
      </c>
      <c r="C2119">
        <v>100</v>
      </c>
      <c r="D2119">
        <v>-100</v>
      </c>
      <c r="E2119">
        <v>0</v>
      </c>
      <c r="F2119">
        <v>36.07692308</v>
      </c>
      <c r="G2119">
        <v>-35.84615385</v>
      </c>
      <c r="H2119">
        <v>10.69230769</v>
      </c>
      <c r="I2119">
        <v>43</v>
      </c>
      <c r="J2119">
        <v>-31</v>
      </c>
      <c r="K2119">
        <v>12</v>
      </c>
      <c r="L2119">
        <v>1.84471023</v>
      </c>
      <c r="M2119">
        <v>-1.8329103769999999</v>
      </c>
      <c r="N2119">
        <v>0.54672648599999996</v>
      </c>
      <c r="O2119">
        <v>2.198705796</v>
      </c>
      <c r="P2119">
        <v>-1.585113481</v>
      </c>
      <c r="Q2119">
        <v>0.613592315</v>
      </c>
      <c r="R2119">
        <v>9.2235511000000006E-2</v>
      </c>
      <c r="S2119">
        <v>-9.1645518999999995E-2</v>
      </c>
      <c r="T2119">
        <v>2.7336323999999999E-2</v>
      </c>
      <c r="U2119">
        <v>0.10993529</v>
      </c>
      <c r="V2119">
        <v>-7.9255673999999998E-2</v>
      </c>
      <c r="W2119">
        <v>3.0679616E-2</v>
      </c>
      <c r="X2119">
        <v>-0.10616376199999999</v>
      </c>
      <c r="Y2119">
        <v>1.8027551999999999E-2</v>
      </c>
      <c r="Z2119">
        <v>-4.8993538000000003E-2</v>
      </c>
      <c r="AA2119">
        <v>-0.109229454</v>
      </c>
      <c r="AB2119">
        <v>1.0226539E-2</v>
      </c>
      <c r="AC2119">
        <v>-0.107647775</v>
      </c>
    </row>
    <row r="2120" spans="1:29" x14ac:dyDescent="0.3">
      <c r="A2120">
        <v>21.18</v>
      </c>
      <c r="B2120">
        <v>28.2</v>
      </c>
      <c r="C2120">
        <v>100</v>
      </c>
      <c r="D2120">
        <v>-100</v>
      </c>
      <c r="E2120">
        <v>0</v>
      </c>
      <c r="F2120">
        <v>36.15384615</v>
      </c>
      <c r="G2120">
        <v>-36</v>
      </c>
      <c r="H2120">
        <v>12.07692308</v>
      </c>
      <c r="I2120">
        <v>35</v>
      </c>
      <c r="J2120">
        <v>-40</v>
      </c>
      <c r="K2120">
        <v>12</v>
      </c>
      <c r="L2120">
        <v>1.8486435139999999</v>
      </c>
      <c r="M2120">
        <v>-1.840776945</v>
      </c>
      <c r="N2120">
        <v>0.61752559900000004</v>
      </c>
      <c r="O2120">
        <v>1.7896442530000001</v>
      </c>
      <c r="P2120">
        <v>-2.045307717</v>
      </c>
      <c r="Q2120">
        <v>0.613592315</v>
      </c>
      <c r="R2120">
        <v>9.2432176000000005E-2</v>
      </c>
      <c r="S2120">
        <v>-9.2038846999999993E-2</v>
      </c>
      <c r="T2120">
        <v>3.0876279999999999E-2</v>
      </c>
      <c r="U2120">
        <v>8.9482213000000005E-2</v>
      </c>
      <c r="V2120">
        <v>-0.102265386</v>
      </c>
      <c r="W2120">
        <v>3.0679616E-2</v>
      </c>
      <c r="X2120">
        <v>-0.106504395</v>
      </c>
      <c r="Y2120">
        <v>2.0453077E-2</v>
      </c>
      <c r="Z2120">
        <v>-5.4858961999999997E-2</v>
      </c>
      <c r="AA2120">
        <v>-0.110705528</v>
      </c>
      <c r="AB2120">
        <v>2.4714135000000002E-2</v>
      </c>
      <c r="AC2120">
        <v>-3.1397267999999999E-2</v>
      </c>
    </row>
    <row r="2121" spans="1:29" x14ac:dyDescent="0.3">
      <c r="A2121">
        <v>21.19</v>
      </c>
      <c r="B2121">
        <v>28.2</v>
      </c>
      <c r="C2121">
        <v>100</v>
      </c>
      <c r="D2121">
        <v>-100</v>
      </c>
      <c r="E2121">
        <v>0</v>
      </c>
      <c r="F2121">
        <v>36.15384615</v>
      </c>
      <c r="G2121">
        <v>-37.76923077</v>
      </c>
      <c r="H2121">
        <v>13.38461538</v>
      </c>
      <c r="I2121">
        <v>92</v>
      </c>
      <c r="J2121">
        <v>-42</v>
      </c>
      <c r="K2121">
        <v>13</v>
      </c>
      <c r="L2121">
        <v>1.8486435139999999</v>
      </c>
      <c r="M2121">
        <v>-1.931242479</v>
      </c>
      <c r="N2121">
        <v>0.68439142799999997</v>
      </c>
      <c r="O2121">
        <v>4.7042077500000001</v>
      </c>
      <c r="P2121">
        <v>-2.147573103</v>
      </c>
      <c r="Q2121">
        <v>0.66472500800000001</v>
      </c>
      <c r="R2121">
        <v>9.2432176000000005E-2</v>
      </c>
      <c r="S2121">
        <v>-9.6562123999999999E-2</v>
      </c>
      <c r="T2121">
        <v>3.4219570999999997E-2</v>
      </c>
      <c r="U2121">
        <v>0.23521038699999999</v>
      </c>
      <c r="V2121">
        <v>-0.107378655</v>
      </c>
      <c r="W2121">
        <v>3.3236250000000002E-2</v>
      </c>
      <c r="X2121">
        <v>-0.10911591</v>
      </c>
      <c r="Y2121">
        <v>2.4189697E-2</v>
      </c>
      <c r="Z2121">
        <v>-5.2788812999999997E-2</v>
      </c>
      <c r="AA2121">
        <v>-0.19779387600000001</v>
      </c>
      <c r="AB2121">
        <v>-2.0453077E-2</v>
      </c>
      <c r="AC2121">
        <v>-0.28257540799999997</v>
      </c>
    </row>
    <row r="2122" spans="1:29" x14ac:dyDescent="0.3">
      <c r="A2122">
        <v>21.2</v>
      </c>
      <c r="B2122">
        <v>28.2</v>
      </c>
      <c r="C2122">
        <v>100</v>
      </c>
      <c r="D2122">
        <v>-100</v>
      </c>
      <c r="E2122">
        <v>0</v>
      </c>
      <c r="F2122">
        <v>37.76923077</v>
      </c>
      <c r="G2122">
        <v>-39.38461538</v>
      </c>
      <c r="H2122">
        <v>14.61538462</v>
      </c>
      <c r="I2122">
        <v>0</v>
      </c>
      <c r="J2122">
        <v>-42</v>
      </c>
      <c r="K2122">
        <v>12</v>
      </c>
      <c r="L2122">
        <v>1.931242479</v>
      </c>
      <c r="M2122">
        <v>-2.0138414450000002</v>
      </c>
      <c r="N2122">
        <v>0.74732397399999995</v>
      </c>
      <c r="O2122">
        <v>0</v>
      </c>
      <c r="P2122">
        <v>-2.147573103</v>
      </c>
      <c r="Q2122">
        <v>0.613592315</v>
      </c>
      <c r="R2122">
        <v>9.6562123999999999E-2</v>
      </c>
      <c r="S2122">
        <v>-0.10069207199999999</v>
      </c>
      <c r="T2122">
        <v>3.7366199000000003E-2</v>
      </c>
      <c r="U2122">
        <v>0</v>
      </c>
      <c r="V2122">
        <v>-0.107378655</v>
      </c>
      <c r="W2122">
        <v>3.0679616E-2</v>
      </c>
      <c r="X2122">
        <v>-0.113884763</v>
      </c>
      <c r="Y2122">
        <v>2.6287449000000001E-2</v>
      </c>
      <c r="Z2122">
        <v>-5.8309211E-2</v>
      </c>
      <c r="AA2122">
        <v>-6.1995095E-2</v>
      </c>
      <c r="AB2122">
        <v>5.6245961999999997E-2</v>
      </c>
      <c r="AC2122">
        <v>0.13455971799999999</v>
      </c>
    </row>
    <row r="2123" spans="1:29" x14ac:dyDescent="0.3">
      <c r="A2123">
        <v>21.21</v>
      </c>
      <c r="B2123">
        <v>28.2</v>
      </c>
      <c r="C2123">
        <v>100</v>
      </c>
      <c r="D2123">
        <v>-100</v>
      </c>
      <c r="E2123">
        <v>0</v>
      </c>
      <c r="F2123">
        <v>38.76923077</v>
      </c>
      <c r="G2123">
        <v>-40</v>
      </c>
      <c r="H2123">
        <v>15.84615385</v>
      </c>
      <c r="I2123">
        <v>95</v>
      </c>
      <c r="J2123">
        <v>-42</v>
      </c>
      <c r="K2123">
        <v>10</v>
      </c>
      <c r="L2123">
        <v>1.982375172</v>
      </c>
      <c r="M2123">
        <v>-2.045307717</v>
      </c>
      <c r="N2123">
        <v>0.81025651899999995</v>
      </c>
      <c r="O2123">
        <v>4.8576058279999996</v>
      </c>
      <c r="P2123">
        <v>-2.147573103</v>
      </c>
      <c r="Q2123">
        <v>0.51132692899999999</v>
      </c>
      <c r="R2123">
        <v>9.9118759000000001E-2</v>
      </c>
      <c r="S2123">
        <v>-0.102265386</v>
      </c>
      <c r="T2123">
        <v>4.0512826000000002E-2</v>
      </c>
      <c r="U2123">
        <v>0.242880291</v>
      </c>
      <c r="V2123">
        <v>-0.107378655</v>
      </c>
      <c r="W2123">
        <v>2.5566346E-2</v>
      </c>
      <c r="X2123">
        <v>-0.11626918999999999</v>
      </c>
      <c r="Y2123">
        <v>2.8057426E-2</v>
      </c>
      <c r="Z2123">
        <v>-6.5554735000000003E-2</v>
      </c>
      <c r="AA2123">
        <v>-0.20222209699999999</v>
      </c>
      <c r="AB2123">
        <v>-2.8122980999999998E-2</v>
      </c>
      <c r="AC2123">
        <v>-0.28257540799999997</v>
      </c>
    </row>
    <row r="2124" spans="1:29" x14ac:dyDescent="0.3">
      <c r="A2124">
        <v>21.22</v>
      </c>
      <c r="B2124">
        <v>28.2</v>
      </c>
      <c r="C2124">
        <v>100</v>
      </c>
      <c r="D2124">
        <v>-100</v>
      </c>
      <c r="E2124">
        <v>0</v>
      </c>
      <c r="F2124">
        <v>38.92307692</v>
      </c>
      <c r="G2124">
        <v>-41.46153846</v>
      </c>
      <c r="H2124">
        <v>15.53846154</v>
      </c>
      <c r="I2124">
        <v>0</v>
      </c>
      <c r="J2124">
        <v>-34</v>
      </c>
      <c r="K2124">
        <v>15</v>
      </c>
      <c r="L2124">
        <v>1.9902417400000001</v>
      </c>
      <c r="M2124">
        <v>-2.1200401150000001</v>
      </c>
      <c r="N2124">
        <v>0.79452338199999994</v>
      </c>
      <c r="O2124">
        <v>0</v>
      </c>
      <c r="P2124">
        <v>-1.7385115600000001</v>
      </c>
      <c r="Q2124">
        <v>0.76699039400000002</v>
      </c>
      <c r="R2124">
        <v>9.9512086999999999E-2</v>
      </c>
      <c r="S2124">
        <v>-0.106002006</v>
      </c>
      <c r="T2124">
        <v>3.9726168999999999E-2</v>
      </c>
      <c r="U2124">
        <v>0</v>
      </c>
      <c r="V2124">
        <v>-8.6925578000000003E-2</v>
      </c>
      <c r="W2124">
        <v>3.8349519999999998E-2</v>
      </c>
      <c r="X2124">
        <v>-0.118653617</v>
      </c>
      <c r="Y2124">
        <v>2.8647419E-2</v>
      </c>
      <c r="Z2124">
        <v>-5.8309211E-2</v>
      </c>
      <c r="AA2124">
        <v>-5.0186505999999999E-2</v>
      </c>
      <c r="AB2124">
        <v>5.4541539E-2</v>
      </c>
      <c r="AC2124">
        <v>8.5221155000000007E-2</v>
      </c>
    </row>
    <row r="2125" spans="1:29" x14ac:dyDescent="0.3">
      <c r="A2125">
        <v>21.23</v>
      </c>
      <c r="B2125">
        <v>28.2</v>
      </c>
      <c r="C2125">
        <v>100</v>
      </c>
      <c r="D2125">
        <v>-100</v>
      </c>
      <c r="E2125">
        <v>0</v>
      </c>
      <c r="F2125">
        <v>39.76923077</v>
      </c>
      <c r="G2125">
        <v>-42.84615385</v>
      </c>
      <c r="H2125">
        <v>15.38461538</v>
      </c>
      <c r="I2125">
        <v>89</v>
      </c>
      <c r="J2125">
        <v>-93</v>
      </c>
      <c r="K2125">
        <v>12</v>
      </c>
      <c r="L2125">
        <v>2.0335078649999998</v>
      </c>
      <c r="M2125">
        <v>-2.1908392280000002</v>
      </c>
      <c r="N2125">
        <v>0.78665681399999998</v>
      </c>
      <c r="O2125">
        <v>4.5508096709999997</v>
      </c>
      <c r="P2125">
        <v>-4.7553404419999996</v>
      </c>
      <c r="Q2125">
        <v>0.613592315</v>
      </c>
      <c r="R2125">
        <v>0.101675393</v>
      </c>
      <c r="S2125">
        <v>-0.10954196099999999</v>
      </c>
      <c r="T2125">
        <v>3.9332841E-2</v>
      </c>
      <c r="U2125">
        <v>0.22754048399999999</v>
      </c>
      <c r="V2125">
        <v>-0.23776702199999999</v>
      </c>
      <c r="W2125">
        <v>3.0679616E-2</v>
      </c>
      <c r="X2125">
        <v>-0.121946397</v>
      </c>
      <c r="Y2125">
        <v>2.8844083E-2</v>
      </c>
      <c r="Z2125">
        <v>-5.5203987000000003E-2</v>
      </c>
      <c r="AA2125">
        <v>-0.26864541400000003</v>
      </c>
      <c r="AB2125">
        <v>2.3861923E-2</v>
      </c>
      <c r="AC2125">
        <v>-3.5882591999999998E-2</v>
      </c>
    </row>
    <row r="2126" spans="1:29" x14ac:dyDescent="0.3">
      <c r="A2126">
        <v>21.24</v>
      </c>
      <c r="B2126">
        <v>28.2</v>
      </c>
      <c r="C2126">
        <v>100</v>
      </c>
      <c r="D2126">
        <v>-100</v>
      </c>
      <c r="E2126">
        <v>0</v>
      </c>
      <c r="F2126">
        <v>40.46153846</v>
      </c>
      <c r="G2126">
        <v>-44.92307692</v>
      </c>
      <c r="H2126">
        <v>15.15384615</v>
      </c>
      <c r="I2126">
        <v>52</v>
      </c>
      <c r="J2126">
        <v>-50</v>
      </c>
      <c r="K2126">
        <v>25</v>
      </c>
      <c r="L2126">
        <v>2.0689074220000001</v>
      </c>
      <c r="M2126">
        <v>-2.2970378980000001</v>
      </c>
      <c r="N2126">
        <v>0.77485696199999998</v>
      </c>
      <c r="O2126">
        <v>2.658900032</v>
      </c>
      <c r="P2126">
        <v>-2.556634646</v>
      </c>
      <c r="Q2126">
        <v>1.278317323</v>
      </c>
      <c r="R2126">
        <v>0.10344537099999999</v>
      </c>
      <c r="S2126">
        <v>-0.114851895</v>
      </c>
      <c r="T2126">
        <v>3.8742848000000003E-2</v>
      </c>
      <c r="U2126">
        <v>0.13294500200000001</v>
      </c>
      <c r="V2126">
        <v>-0.127831732</v>
      </c>
      <c r="W2126">
        <v>6.3915866000000002E-2</v>
      </c>
      <c r="X2126">
        <v>-0.12603398499999999</v>
      </c>
      <c r="Y2126">
        <v>2.9630739999999999E-2</v>
      </c>
      <c r="Z2126">
        <v>-4.7958463999999999E-2</v>
      </c>
      <c r="AA2126">
        <v>-0.150559518</v>
      </c>
      <c r="AB2126">
        <v>4.0906154E-2</v>
      </c>
      <c r="AC2126">
        <v>-0.121103746</v>
      </c>
    </row>
    <row r="2127" spans="1:29" x14ac:dyDescent="0.3">
      <c r="A2127">
        <v>21.25</v>
      </c>
      <c r="B2127">
        <v>28.2</v>
      </c>
      <c r="C2127">
        <v>100</v>
      </c>
      <c r="D2127">
        <v>-100</v>
      </c>
      <c r="E2127">
        <v>0</v>
      </c>
      <c r="F2127">
        <v>41.92307692</v>
      </c>
      <c r="G2127">
        <v>-46.30769231</v>
      </c>
      <c r="H2127">
        <v>14.76923077</v>
      </c>
      <c r="I2127">
        <v>51</v>
      </c>
      <c r="J2127">
        <v>-50</v>
      </c>
      <c r="K2127">
        <v>0</v>
      </c>
      <c r="L2127">
        <v>2.1436398190000001</v>
      </c>
      <c r="M2127">
        <v>-2.3678370110000002</v>
      </c>
      <c r="N2127">
        <v>0.75519054200000002</v>
      </c>
      <c r="O2127">
        <v>2.607767339</v>
      </c>
      <c r="P2127">
        <v>-2.556634646</v>
      </c>
      <c r="Q2127">
        <v>0</v>
      </c>
      <c r="R2127">
        <v>0.107181991</v>
      </c>
      <c r="S2127">
        <v>-0.11839185100000001</v>
      </c>
      <c r="T2127">
        <v>3.7759527000000001E-2</v>
      </c>
      <c r="U2127">
        <v>0.13038836700000001</v>
      </c>
      <c r="V2127">
        <v>-0.127831732</v>
      </c>
      <c r="W2127">
        <v>0</v>
      </c>
      <c r="X2127">
        <v>-0.13023511800000001</v>
      </c>
      <c r="Y2127">
        <v>2.8909638000000001E-2</v>
      </c>
      <c r="Z2127">
        <v>-4.6578363999999997E-2</v>
      </c>
      <c r="AA2127">
        <v>-0.14908344400000001</v>
      </c>
      <c r="AB2127">
        <v>-8.5221199999999998E-4</v>
      </c>
      <c r="AC2127">
        <v>-4.4853239999999997E-3</v>
      </c>
    </row>
    <row r="2128" spans="1:29" x14ac:dyDescent="0.3">
      <c r="A2128">
        <v>21.26</v>
      </c>
      <c r="B2128">
        <v>28.2</v>
      </c>
      <c r="C2128">
        <v>100</v>
      </c>
      <c r="D2128">
        <v>-100</v>
      </c>
      <c r="E2128">
        <v>0</v>
      </c>
      <c r="F2128">
        <v>43.38461538</v>
      </c>
      <c r="G2128">
        <v>-46.69230769</v>
      </c>
      <c r="H2128">
        <v>14.46153846</v>
      </c>
      <c r="I2128">
        <v>51</v>
      </c>
      <c r="J2128">
        <v>-54</v>
      </c>
      <c r="K2128">
        <v>19</v>
      </c>
      <c r="L2128">
        <v>2.2183722160000001</v>
      </c>
      <c r="M2128">
        <v>-2.3875034309999998</v>
      </c>
      <c r="N2128">
        <v>0.73945740500000001</v>
      </c>
      <c r="O2128">
        <v>2.607767339</v>
      </c>
      <c r="P2128">
        <v>-2.761165418</v>
      </c>
      <c r="Q2128">
        <v>0.97152116600000005</v>
      </c>
      <c r="R2128">
        <v>0.110918611</v>
      </c>
      <c r="S2128">
        <v>-0.119375172</v>
      </c>
      <c r="T2128">
        <v>3.6972869999999998E-2</v>
      </c>
      <c r="U2128">
        <v>0.13038836700000001</v>
      </c>
      <c r="V2128">
        <v>-0.13805827100000001</v>
      </c>
      <c r="W2128">
        <v>4.8576057999999998E-2</v>
      </c>
      <c r="X2128">
        <v>-0.13296017700000001</v>
      </c>
      <c r="Y2128">
        <v>2.7467433999999999E-2</v>
      </c>
      <c r="Z2128">
        <v>-5.0028613E-2</v>
      </c>
      <c r="AA2128">
        <v>-0.15498773900000001</v>
      </c>
      <c r="AB2128">
        <v>3.4940673999999998E-2</v>
      </c>
      <c r="AC2128">
        <v>-7.1765182999999996E-2</v>
      </c>
    </row>
    <row r="2129" spans="1:29" x14ac:dyDescent="0.3">
      <c r="A2129">
        <v>21.27</v>
      </c>
      <c r="B2129">
        <v>28.2</v>
      </c>
      <c r="C2129">
        <v>100</v>
      </c>
      <c r="D2129">
        <v>-100</v>
      </c>
      <c r="E2129">
        <v>0</v>
      </c>
      <c r="F2129">
        <v>44.15384615</v>
      </c>
      <c r="G2129">
        <v>-48.23076923</v>
      </c>
      <c r="H2129">
        <v>14.38461538</v>
      </c>
      <c r="I2129">
        <v>51</v>
      </c>
      <c r="J2129">
        <v>-42</v>
      </c>
      <c r="K2129">
        <v>7</v>
      </c>
      <c r="L2129">
        <v>2.2577050569999999</v>
      </c>
      <c r="M2129">
        <v>-2.4661691129999999</v>
      </c>
      <c r="N2129">
        <v>0.73552412099999998</v>
      </c>
      <c r="O2129">
        <v>2.607767339</v>
      </c>
      <c r="P2129">
        <v>-2.147573103</v>
      </c>
      <c r="Q2129">
        <v>0.35792885099999999</v>
      </c>
      <c r="R2129">
        <v>0.112885253</v>
      </c>
      <c r="S2129">
        <v>-0.123308456</v>
      </c>
      <c r="T2129">
        <v>3.6776205999999999E-2</v>
      </c>
      <c r="U2129">
        <v>0.13038836700000001</v>
      </c>
      <c r="V2129">
        <v>-0.107378655</v>
      </c>
      <c r="W2129">
        <v>1.7896443000000001E-2</v>
      </c>
      <c r="X2129">
        <v>-0.136366501</v>
      </c>
      <c r="Y2129">
        <v>2.7991872000000001E-2</v>
      </c>
      <c r="Z2129">
        <v>-4.6233338999999998E-2</v>
      </c>
      <c r="AA2129">
        <v>-0.137274854</v>
      </c>
      <c r="AB2129">
        <v>4.2610579999999999E-3</v>
      </c>
      <c r="AC2129">
        <v>-7.1765182999999996E-2</v>
      </c>
    </row>
    <row r="2130" spans="1:29" x14ac:dyDescent="0.3">
      <c r="A2130">
        <v>21.28</v>
      </c>
      <c r="B2130">
        <v>28.2</v>
      </c>
      <c r="C2130">
        <v>100</v>
      </c>
      <c r="D2130">
        <v>-100</v>
      </c>
      <c r="E2130">
        <v>0</v>
      </c>
      <c r="F2130">
        <v>45.76923077</v>
      </c>
      <c r="G2130">
        <v>-49.76923077</v>
      </c>
      <c r="H2130">
        <v>14.53846154</v>
      </c>
      <c r="I2130">
        <v>40</v>
      </c>
      <c r="J2130">
        <v>-56</v>
      </c>
      <c r="K2130">
        <v>7</v>
      </c>
      <c r="L2130">
        <v>2.3403040229999998</v>
      </c>
      <c r="M2130">
        <v>-2.5448347939999998</v>
      </c>
      <c r="N2130">
        <v>0.74339069000000002</v>
      </c>
      <c r="O2130">
        <v>2.045307717</v>
      </c>
      <c r="P2130">
        <v>-2.8634308040000001</v>
      </c>
      <c r="Q2130">
        <v>0.35792885099999999</v>
      </c>
      <c r="R2130">
        <v>0.117015201</v>
      </c>
      <c r="S2130">
        <v>-0.12724173999999999</v>
      </c>
      <c r="T2130">
        <v>3.7169533999999997E-2</v>
      </c>
      <c r="U2130">
        <v>0.102265386</v>
      </c>
      <c r="V2130">
        <v>-0.14317154000000001</v>
      </c>
      <c r="W2130">
        <v>1.7896443000000001E-2</v>
      </c>
      <c r="X2130">
        <v>-0.141021811</v>
      </c>
      <c r="Y2130">
        <v>2.8188536E-2</v>
      </c>
      <c r="Z2130">
        <v>-4.7268414000000002E-2</v>
      </c>
      <c r="AA2130">
        <v>-0.14170307500000001</v>
      </c>
      <c r="AB2130">
        <v>2.5566346E-2</v>
      </c>
      <c r="AC2130">
        <v>4.0367914999999997E-2</v>
      </c>
    </row>
    <row r="2131" spans="1:29" x14ac:dyDescent="0.3">
      <c r="A2131">
        <v>21.29</v>
      </c>
      <c r="B2131">
        <v>28.2</v>
      </c>
      <c r="C2131">
        <v>100</v>
      </c>
      <c r="D2131">
        <v>-100</v>
      </c>
      <c r="E2131">
        <v>0</v>
      </c>
      <c r="F2131">
        <v>47.46153846</v>
      </c>
      <c r="G2131">
        <v>-51.92307692</v>
      </c>
      <c r="H2131">
        <v>14.23076923</v>
      </c>
      <c r="I2131">
        <v>52</v>
      </c>
      <c r="J2131">
        <v>-56</v>
      </c>
      <c r="K2131">
        <v>7</v>
      </c>
      <c r="L2131">
        <v>2.4268362720000001</v>
      </c>
      <c r="M2131">
        <v>-2.6549667480000001</v>
      </c>
      <c r="N2131">
        <v>0.72765755300000001</v>
      </c>
      <c r="O2131">
        <v>2.658900032</v>
      </c>
      <c r="P2131">
        <v>-2.8634308040000001</v>
      </c>
      <c r="Q2131">
        <v>0.35792885099999999</v>
      </c>
      <c r="R2131">
        <v>0.12134181400000001</v>
      </c>
      <c r="S2131">
        <v>-0.13274833699999999</v>
      </c>
      <c r="T2131">
        <v>3.6382878E-2</v>
      </c>
      <c r="U2131">
        <v>0.13294500200000001</v>
      </c>
      <c r="V2131">
        <v>-0.14317154000000001</v>
      </c>
      <c r="W2131">
        <v>1.7896443000000001E-2</v>
      </c>
      <c r="X2131">
        <v>-0.14669901699999999</v>
      </c>
      <c r="Y2131">
        <v>2.8057426E-2</v>
      </c>
      <c r="Z2131">
        <v>-4.3818164999999999E-2</v>
      </c>
      <c r="AA2131">
        <v>-0.15941596</v>
      </c>
      <c r="AB2131">
        <v>1.5339808E-2</v>
      </c>
      <c r="AC2131">
        <v>-1.3455972E-2</v>
      </c>
    </row>
    <row r="2132" spans="1:29" x14ac:dyDescent="0.3">
      <c r="A2132">
        <v>21.3</v>
      </c>
      <c r="B2132">
        <v>28.2</v>
      </c>
      <c r="C2132">
        <v>100</v>
      </c>
      <c r="D2132">
        <v>-100</v>
      </c>
      <c r="E2132">
        <v>0</v>
      </c>
      <c r="F2132">
        <v>49.23076923</v>
      </c>
      <c r="G2132">
        <v>-54.15384615</v>
      </c>
      <c r="H2132">
        <v>14.07692308</v>
      </c>
      <c r="I2132">
        <v>52</v>
      </c>
      <c r="J2132">
        <v>-58</v>
      </c>
      <c r="K2132">
        <v>9</v>
      </c>
      <c r="L2132">
        <v>2.5173018059999999</v>
      </c>
      <c r="M2132">
        <v>-2.7690319859999999</v>
      </c>
      <c r="N2132">
        <v>0.71979098500000005</v>
      </c>
      <c r="O2132">
        <v>2.658900032</v>
      </c>
      <c r="P2132">
        <v>-2.9656961900000001</v>
      </c>
      <c r="Q2132">
        <v>0.46019423599999998</v>
      </c>
      <c r="R2132">
        <v>0.12586509000000001</v>
      </c>
      <c r="S2132">
        <v>-0.13845159900000001</v>
      </c>
      <c r="T2132">
        <v>3.5989549000000003E-2</v>
      </c>
      <c r="U2132">
        <v>0.13294500200000001</v>
      </c>
      <c r="V2132">
        <v>-0.14828480899999999</v>
      </c>
      <c r="W2132">
        <v>2.3009712000000002E-2</v>
      </c>
      <c r="X2132">
        <v>-0.15260331199999999</v>
      </c>
      <c r="Y2132">
        <v>2.8188536E-2</v>
      </c>
      <c r="Z2132">
        <v>-4.1057965000000002E-2</v>
      </c>
      <c r="AA2132">
        <v>-0.16236810700000001</v>
      </c>
      <c r="AB2132">
        <v>2.0453077E-2</v>
      </c>
      <c r="AC2132">
        <v>-1.3455972E-2</v>
      </c>
    </row>
    <row r="2133" spans="1:29" x14ac:dyDescent="0.3">
      <c r="A2133">
        <v>21.31</v>
      </c>
      <c r="B2133">
        <v>28.2</v>
      </c>
      <c r="C2133">
        <v>100</v>
      </c>
      <c r="D2133">
        <v>-100</v>
      </c>
      <c r="E2133">
        <v>0</v>
      </c>
      <c r="F2133">
        <v>51.23076923</v>
      </c>
      <c r="G2133">
        <v>-55.15384615</v>
      </c>
      <c r="H2133">
        <v>13.15384615</v>
      </c>
      <c r="I2133">
        <v>54</v>
      </c>
      <c r="J2133">
        <v>-58</v>
      </c>
      <c r="K2133">
        <v>7</v>
      </c>
      <c r="L2133">
        <v>2.6195671919999999</v>
      </c>
      <c r="M2133">
        <v>-2.8201646789999999</v>
      </c>
      <c r="N2133">
        <v>0.67259157599999997</v>
      </c>
      <c r="O2133">
        <v>2.761165418</v>
      </c>
      <c r="P2133">
        <v>-2.9656961900000001</v>
      </c>
      <c r="Q2133">
        <v>0.35792885099999999</v>
      </c>
      <c r="R2133">
        <v>0.13097835999999999</v>
      </c>
      <c r="S2133">
        <v>-0.14100823400000001</v>
      </c>
      <c r="T2133">
        <v>3.3629579E-2</v>
      </c>
      <c r="U2133">
        <v>0.13805827100000001</v>
      </c>
      <c r="V2133">
        <v>-0.14828480899999999</v>
      </c>
      <c r="W2133">
        <v>1.7896443000000001E-2</v>
      </c>
      <c r="X2133">
        <v>-0.157031533</v>
      </c>
      <c r="Y2133">
        <v>2.5763010999999999E-2</v>
      </c>
      <c r="Z2133">
        <v>-4.1402990000000001E-2</v>
      </c>
      <c r="AA2133">
        <v>-0.165320255</v>
      </c>
      <c r="AB2133">
        <v>1.5339808E-2</v>
      </c>
      <c r="AC2133">
        <v>-1.3455972E-2</v>
      </c>
    </row>
    <row r="2134" spans="1:29" x14ac:dyDescent="0.3">
      <c r="A2134">
        <v>21.32</v>
      </c>
      <c r="B2134">
        <v>28.2</v>
      </c>
      <c r="C2134">
        <v>100</v>
      </c>
      <c r="D2134">
        <v>-100</v>
      </c>
      <c r="E2134">
        <v>0</v>
      </c>
      <c r="F2134">
        <v>53.38461538</v>
      </c>
      <c r="G2134">
        <v>-55.92307692</v>
      </c>
      <c r="H2134">
        <v>12.07692308</v>
      </c>
      <c r="I2134">
        <v>54</v>
      </c>
      <c r="J2134">
        <v>-47</v>
      </c>
      <c r="K2134">
        <v>9</v>
      </c>
      <c r="L2134">
        <v>2.7296991460000002</v>
      </c>
      <c r="M2134">
        <v>-2.8594975200000001</v>
      </c>
      <c r="N2134">
        <v>0.61752559900000004</v>
      </c>
      <c r="O2134">
        <v>2.761165418</v>
      </c>
      <c r="P2134">
        <v>-2.4032365680000001</v>
      </c>
      <c r="Q2134">
        <v>0.46019423599999998</v>
      </c>
      <c r="R2134">
        <v>0.13648495699999999</v>
      </c>
      <c r="S2134">
        <v>-0.142974876</v>
      </c>
      <c r="T2134">
        <v>3.0876279999999999E-2</v>
      </c>
      <c r="U2134">
        <v>0.13805827100000001</v>
      </c>
      <c r="V2134">
        <v>-0.120161828</v>
      </c>
      <c r="W2134">
        <v>2.3009712000000002E-2</v>
      </c>
      <c r="X2134">
        <v>-0.16134620999999999</v>
      </c>
      <c r="Y2134">
        <v>2.2747493000000001E-2</v>
      </c>
      <c r="Z2134">
        <v>-4.2783090000000003E-2</v>
      </c>
      <c r="AA2134">
        <v>-0.14908344400000001</v>
      </c>
      <c r="AB2134">
        <v>9.374327E-3</v>
      </c>
      <c r="AC2134">
        <v>-7.1765182999999996E-2</v>
      </c>
    </row>
    <row r="2135" spans="1:29" x14ac:dyDescent="0.3">
      <c r="A2135">
        <v>21.33</v>
      </c>
      <c r="B2135">
        <v>28.2</v>
      </c>
      <c r="C2135">
        <v>100</v>
      </c>
      <c r="D2135">
        <v>-100</v>
      </c>
      <c r="E2135">
        <v>0</v>
      </c>
      <c r="F2135">
        <v>53.23076923</v>
      </c>
      <c r="G2135">
        <v>-56.46153846</v>
      </c>
      <c r="H2135">
        <v>11.07692308</v>
      </c>
      <c r="I2135">
        <v>45</v>
      </c>
      <c r="J2135">
        <v>-62</v>
      </c>
      <c r="K2135">
        <v>11</v>
      </c>
      <c r="L2135">
        <v>2.7218325769999998</v>
      </c>
      <c r="M2135">
        <v>-2.8870305080000001</v>
      </c>
      <c r="N2135">
        <v>0.56639290600000003</v>
      </c>
      <c r="O2135">
        <v>2.3009711820000001</v>
      </c>
      <c r="P2135">
        <v>-3.1702269620000001</v>
      </c>
      <c r="Q2135">
        <v>0.56245962199999999</v>
      </c>
      <c r="R2135">
        <v>0.13609162899999999</v>
      </c>
      <c r="S2135">
        <v>-0.14435152500000001</v>
      </c>
      <c r="T2135">
        <v>2.8319645000000001E-2</v>
      </c>
      <c r="U2135">
        <v>0.11504855899999999</v>
      </c>
      <c r="V2135">
        <v>-0.158511348</v>
      </c>
      <c r="W2135">
        <v>2.8122980999999998E-2</v>
      </c>
      <c r="X2135">
        <v>-0.16191393100000001</v>
      </c>
      <c r="Y2135">
        <v>2.1633062000000002E-2</v>
      </c>
      <c r="Z2135">
        <v>-3.5192542E-2</v>
      </c>
      <c r="AA2135">
        <v>-0.157939886</v>
      </c>
      <c r="AB2135">
        <v>3.3236250000000002E-2</v>
      </c>
      <c r="AC2135">
        <v>2.6911944E-2</v>
      </c>
    </row>
    <row r="2136" spans="1:29" x14ac:dyDescent="0.3">
      <c r="A2136">
        <v>21.34</v>
      </c>
      <c r="B2136">
        <v>28.2</v>
      </c>
      <c r="C2136">
        <v>100</v>
      </c>
      <c r="D2136">
        <v>-100</v>
      </c>
      <c r="E2136">
        <v>0</v>
      </c>
      <c r="F2136">
        <v>54.07692308</v>
      </c>
      <c r="G2136">
        <v>-58</v>
      </c>
      <c r="H2136">
        <v>10.23076923</v>
      </c>
      <c r="I2136">
        <v>56</v>
      </c>
      <c r="J2136">
        <v>-62</v>
      </c>
      <c r="K2136">
        <v>12</v>
      </c>
      <c r="L2136">
        <v>2.765098702</v>
      </c>
      <c r="M2136">
        <v>-2.9656961900000001</v>
      </c>
      <c r="N2136">
        <v>0.52312678199999996</v>
      </c>
      <c r="O2136">
        <v>2.8634308040000001</v>
      </c>
      <c r="P2136">
        <v>-3.1702269620000001</v>
      </c>
      <c r="Q2136">
        <v>0.613592315</v>
      </c>
      <c r="R2136">
        <v>0.138254935</v>
      </c>
      <c r="S2136">
        <v>-0.14828480899999999</v>
      </c>
      <c r="T2136">
        <v>2.6156339000000001E-2</v>
      </c>
      <c r="U2136">
        <v>0.14317154000000001</v>
      </c>
      <c r="V2136">
        <v>-0.158511348</v>
      </c>
      <c r="W2136">
        <v>3.0679616E-2</v>
      </c>
      <c r="X2136">
        <v>-0.16543379899999999</v>
      </c>
      <c r="Y2136">
        <v>2.0780850999999999E-2</v>
      </c>
      <c r="Z2136">
        <v>-2.8292042999999999E-2</v>
      </c>
      <c r="AA2136">
        <v>-0.17417669699999999</v>
      </c>
      <c r="AB2136">
        <v>2.5566346E-2</v>
      </c>
      <c r="AC2136">
        <v>-2.6911944E-2</v>
      </c>
    </row>
    <row r="2137" spans="1:29" x14ac:dyDescent="0.3">
      <c r="A2137">
        <v>21.35</v>
      </c>
      <c r="B2137">
        <v>28.2</v>
      </c>
      <c r="C2137">
        <v>100</v>
      </c>
      <c r="D2137">
        <v>-100</v>
      </c>
      <c r="E2137">
        <v>0</v>
      </c>
      <c r="F2137">
        <v>55.69230769</v>
      </c>
      <c r="G2137">
        <v>-58.69230769</v>
      </c>
      <c r="H2137">
        <v>10.38461538</v>
      </c>
      <c r="I2137">
        <v>57</v>
      </c>
      <c r="J2137">
        <v>-62</v>
      </c>
      <c r="K2137">
        <v>11</v>
      </c>
      <c r="L2137">
        <v>2.8476976679999999</v>
      </c>
      <c r="M2137">
        <v>-3.0010957469999999</v>
      </c>
      <c r="N2137">
        <v>0.53099335000000003</v>
      </c>
      <c r="O2137">
        <v>2.9145634970000001</v>
      </c>
      <c r="P2137">
        <v>-3.1702269620000001</v>
      </c>
      <c r="Q2137">
        <v>0.56245962199999999</v>
      </c>
      <c r="R2137">
        <v>0.14238488299999999</v>
      </c>
      <c r="S2137">
        <v>-0.150054787</v>
      </c>
      <c r="T2137">
        <v>2.6549666999999999E-2</v>
      </c>
      <c r="U2137">
        <v>0.14572817499999999</v>
      </c>
      <c r="V2137">
        <v>-0.158511348</v>
      </c>
      <c r="W2137">
        <v>2.8122980999999998E-2</v>
      </c>
      <c r="X2137">
        <v>-0.16884012300000001</v>
      </c>
      <c r="Y2137">
        <v>2.0256413000000001E-2</v>
      </c>
      <c r="Z2137">
        <v>-3.3122392000000001E-2</v>
      </c>
      <c r="AA2137">
        <v>-0.17565277000000001</v>
      </c>
      <c r="AB2137">
        <v>2.3009712000000002E-2</v>
      </c>
      <c r="AC2137">
        <v>-2.6911944E-2</v>
      </c>
    </row>
    <row r="2138" spans="1:29" x14ac:dyDescent="0.3">
      <c r="A2138">
        <v>21.36</v>
      </c>
      <c r="B2138">
        <v>28.2</v>
      </c>
      <c r="C2138">
        <v>100</v>
      </c>
      <c r="D2138">
        <v>-100</v>
      </c>
      <c r="E2138">
        <v>0</v>
      </c>
      <c r="F2138">
        <v>56.53846154</v>
      </c>
      <c r="G2138">
        <v>-59.38461538</v>
      </c>
      <c r="H2138">
        <v>10.76923077</v>
      </c>
      <c r="I2138">
        <v>58</v>
      </c>
      <c r="J2138">
        <v>-63</v>
      </c>
      <c r="K2138">
        <v>10</v>
      </c>
      <c r="L2138">
        <v>2.8909637930000001</v>
      </c>
      <c r="M2138">
        <v>-3.0364953030000001</v>
      </c>
      <c r="N2138">
        <v>0.55065976999999999</v>
      </c>
      <c r="O2138">
        <v>2.9656961900000001</v>
      </c>
      <c r="P2138">
        <v>-3.2213596550000001</v>
      </c>
      <c r="Q2138">
        <v>0.51132692899999999</v>
      </c>
      <c r="R2138">
        <v>0.14454818999999999</v>
      </c>
      <c r="S2138">
        <v>-0.151824765</v>
      </c>
      <c r="T2138">
        <v>2.7532989000000001E-2</v>
      </c>
      <c r="U2138">
        <v>0.14828480899999999</v>
      </c>
      <c r="V2138">
        <v>-0.161067983</v>
      </c>
      <c r="W2138">
        <v>2.5566346E-2</v>
      </c>
      <c r="X2138">
        <v>-0.17111100500000001</v>
      </c>
      <c r="Y2138">
        <v>2.0780850999999999E-2</v>
      </c>
      <c r="Z2138">
        <v>-3.5537566999999999E-2</v>
      </c>
      <c r="AA2138">
        <v>-0.178604918</v>
      </c>
      <c r="AB2138">
        <v>2.1305289000000002E-2</v>
      </c>
      <c r="AC2138">
        <v>-2.2426620000000001E-2</v>
      </c>
    </row>
    <row r="2139" spans="1:29" x14ac:dyDescent="0.3">
      <c r="A2139">
        <v>21.37</v>
      </c>
      <c r="B2139">
        <v>28.2</v>
      </c>
      <c r="C2139">
        <v>100</v>
      </c>
      <c r="D2139">
        <v>-100</v>
      </c>
      <c r="E2139">
        <v>0</v>
      </c>
      <c r="F2139">
        <v>57.23076923</v>
      </c>
      <c r="G2139">
        <v>-58.92307692</v>
      </c>
      <c r="H2139">
        <v>10.69230769</v>
      </c>
      <c r="I2139">
        <v>61</v>
      </c>
      <c r="J2139">
        <v>-47</v>
      </c>
      <c r="K2139">
        <v>13</v>
      </c>
      <c r="L2139">
        <v>2.9263633489999998</v>
      </c>
      <c r="M2139">
        <v>-3.0128955990000001</v>
      </c>
      <c r="N2139">
        <v>0.54672648599999996</v>
      </c>
      <c r="O2139">
        <v>3.1190942690000001</v>
      </c>
      <c r="P2139">
        <v>-2.4032365680000001</v>
      </c>
      <c r="Q2139">
        <v>0.66472500800000001</v>
      </c>
      <c r="R2139">
        <v>0.146318167</v>
      </c>
      <c r="S2139">
        <v>-0.15064478000000001</v>
      </c>
      <c r="T2139">
        <v>2.7336323999999999E-2</v>
      </c>
      <c r="U2139">
        <v>0.15595471299999999</v>
      </c>
      <c r="V2139">
        <v>-0.120161828</v>
      </c>
      <c r="W2139">
        <v>3.3236250000000002E-2</v>
      </c>
      <c r="X2139">
        <v>-0.17145163799999999</v>
      </c>
      <c r="Y2139">
        <v>1.966642E-2</v>
      </c>
      <c r="Z2139">
        <v>-4.0367914999999997E-2</v>
      </c>
      <c r="AA2139">
        <v>-0.15941596</v>
      </c>
      <c r="AB2139">
        <v>1.0226539E-2</v>
      </c>
      <c r="AC2139">
        <v>-0.121103746</v>
      </c>
    </row>
    <row r="2140" spans="1:29" x14ac:dyDescent="0.3">
      <c r="A2140">
        <v>21.38</v>
      </c>
      <c r="B2140">
        <v>28.2</v>
      </c>
      <c r="C2140">
        <v>100</v>
      </c>
      <c r="D2140">
        <v>-100</v>
      </c>
      <c r="E2140">
        <v>0</v>
      </c>
      <c r="F2140">
        <v>56.92307692</v>
      </c>
      <c r="G2140">
        <v>-59.46153846</v>
      </c>
      <c r="H2140">
        <v>10.76923077</v>
      </c>
      <c r="I2140">
        <v>63</v>
      </c>
      <c r="J2140">
        <v>-60</v>
      </c>
      <c r="K2140">
        <v>11</v>
      </c>
      <c r="L2140">
        <v>2.9106302130000001</v>
      </c>
      <c r="M2140">
        <v>-3.0404285870000001</v>
      </c>
      <c r="N2140">
        <v>0.55065976999999999</v>
      </c>
      <c r="O2140">
        <v>3.2213596550000001</v>
      </c>
      <c r="P2140">
        <v>-3.0679615760000001</v>
      </c>
      <c r="Q2140">
        <v>0.56245962199999999</v>
      </c>
      <c r="R2140">
        <v>0.145531511</v>
      </c>
      <c r="S2140">
        <v>-0.15202142900000001</v>
      </c>
      <c r="T2140">
        <v>2.7532989000000001E-2</v>
      </c>
      <c r="U2140">
        <v>0.161067983</v>
      </c>
      <c r="V2140">
        <v>-0.15339807899999999</v>
      </c>
      <c r="W2140">
        <v>2.8122980999999998E-2</v>
      </c>
      <c r="X2140">
        <v>-0.17179227</v>
      </c>
      <c r="Y2140">
        <v>2.0518631999999998E-2</v>
      </c>
      <c r="Z2140">
        <v>-3.6917666000000002E-2</v>
      </c>
      <c r="AA2140">
        <v>-0.18155706499999999</v>
      </c>
      <c r="AB2140">
        <v>1.6192018999999998E-2</v>
      </c>
      <c r="AC2140">
        <v>-6.2794534999999999E-2</v>
      </c>
    </row>
    <row r="2141" spans="1:29" x14ac:dyDescent="0.3">
      <c r="A2141">
        <v>21.39</v>
      </c>
      <c r="B2141">
        <v>28.2</v>
      </c>
      <c r="C2141">
        <v>100</v>
      </c>
      <c r="D2141">
        <v>-100</v>
      </c>
      <c r="E2141">
        <v>0</v>
      </c>
      <c r="F2141">
        <v>57.46153846</v>
      </c>
      <c r="G2141">
        <v>-60.92307692</v>
      </c>
      <c r="H2141">
        <v>10.84615385</v>
      </c>
      <c r="I2141">
        <v>49</v>
      </c>
      <c r="J2141">
        <v>-61</v>
      </c>
      <c r="K2141">
        <v>12</v>
      </c>
      <c r="L2141">
        <v>2.9381632010000001</v>
      </c>
      <c r="M2141">
        <v>-3.1151609850000002</v>
      </c>
      <c r="N2141">
        <v>0.55459305400000003</v>
      </c>
      <c r="O2141">
        <v>2.5055019540000001</v>
      </c>
      <c r="P2141">
        <v>-3.1190942690000001</v>
      </c>
      <c r="Q2141">
        <v>0.613592315</v>
      </c>
      <c r="R2141">
        <v>0.14690816000000001</v>
      </c>
      <c r="S2141">
        <v>-0.15575804900000001</v>
      </c>
      <c r="T2141">
        <v>2.7729653E-2</v>
      </c>
      <c r="U2141">
        <v>0.125275098</v>
      </c>
      <c r="V2141">
        <v>-0.15595471299999999</v>
      </c>
      <c r="W2141">
        <v>3.0679616E-2</v>
      </c>
      <c r="X2141">
        <v>-0.17474441700000001</v>
      </c>
      <c r="Y2141">
        <v>2.1436397999999999E-2</v>
      </c>
      <c r="Z2141">
        <v>-3.3122392000000001E-2</v>
      </c>
      <c r="AA2141">
        <v>-0.16236810700000001</v>
      </c>
      <c r="AB2141">
        <v>3.0679616E-2</v>
      </c>
      <c r="AC2141" s="1">
        <v>2.08E-17</v>
      </c>
    </row>
    <row r="2142" spans="1:29" x14ac:dyDescent="0.3">
      <c r="A2142">
        <v>21.4</v>
      </c>
      <c r="B2142">
        <v>28.2</v>
      </c>
      <c r="C2142">
        <v>100</v>
      </c>
      <c r="D2142">
        <v>-100</v>
      </c>
      <c r="E2142">
        <v>0</v>
      </c>
      <c r="F2142">
        <v>58.61538462</v>
      </c>
      <c r="G2142">
        <v>-61.23076923</v>
      </c>
      <c r="H2142">
        <v>11</v>
      </c>
      <c r="I2142">
        <v>62</v>
      </c>
      <c r="J2142">
        <v>-62</v>
      </c>
      <c r="K2142">
        <v>14</v>
      </c>
      <c r="L2142">
        <v>2.9971624619999999</v>
      </c>
      <c r="M2142">
        <v>-3.1308941209999999</v>
      </c>
      <c r="N2142">
        <v>0.56245962199999999</v>
      </c>
      <c r="O2142">
        <v>3.1702269620000001</v>
      </c>
      <c r="P2142">
        <v>-3.1702269620000001</v>
      </c>
      <c r="Q2142">
        <v>0.71585770100000001</v>
      </c>
      <c r="R2142">
        <v>0.14985812300000001</v>
      </c>
      <c r="S2142">
        <v>-0.15654470600000001</v>
      </c>
      <c r="T2142">
        <v>2.8122980999999998E-2</v>
      </c>
      <c r="U2142">
        <v>0.158511348</v>
      </c>
      <c r="V2142">
        <v>-0.158511348</v>
      </c>
      <c r="W2142">
        <v>3.5792885000000003E-2</v>
      </c>
      <c r="X2142">
        <v>-0.17690175599999999</v>
      </c>
      <c r="Y2142">
        <v>2.0977514999999999E-2</v>
      </c>
      <c r="Z2142">
        <v>-3.7607715999999999E-2</v>
      </c>
      <c r="AA2142">
        <v>-0.18303313900000001</v>
      </c>
      <c r="AB2142">
        <v>2.3861923E-2</v>
      </c>
      <c r="AC2142">
        <v>-6.2794534999999999E-2</v>
      </c>
    </row>
    <row r="2143" spans="1:29" x14ac:dyDescent="0.3">
      <c r="A2143">
        <v>21.41</v>
      </c>
      <c r="B2143">
        <v>28.2</v>
      </c>
      <c r="C2143">
        <v>100</v>
      </c>
      <c r="D2143">
        <v>-100</v>
      </c>
      <c r="E2143">
        <v>0</v>
      </c>
      <c r="F2143">
        <v>59.07692308</v>
      </c>
      <c r="G2143">
        <v>-61.53846154</v>
      </c>
      <c r="H2143">
        <v>10.92307692</v>
      </c>
      <c r="I2143">
        <v>61</v>
      </c>
      <c r="J2143">
        <v>-65</v>
      </c>
      <c r="K2143">
        <v>9</v>
      </c>
      <c r="L2143">
        <v>3.020762167</v>
      </c>
      <c r="M2143">
        <v>-3.146627257</v>
      </c>
      <c r="N2143">
        <v>0.55852633799999996</v>
      </c>
      <c r="O2143">
        <v>3.1190942690000001</v>
      </c>
      <c r="P2143">
        <v>-3.32362504</v>
      </c>
      <c r="Q2143">
        <v>0.46019423599999998</v>
      </c>
      <c r="R2143">
        <v>0.151038108</v>
      </c>
      <c r="S2143">
        <v>-0.157331363</v>
      </c>
      <c r="T2143">
        <v>2.7926316999999999E-2</v>
      </c>
      <c r="U2143">
        <v>0.15595471299999999</v>
      </c>
      <c r="V2143">
        <v>-0.166181252</v>
      </c>
      <c r="W2143">
        <v>2.3009712000000002E-2</v>
      </c>
      <c r="X2143">
        <v>-0.17803719700000001</v>
      </c>
      <c r="Y2143">
        <v>2.0715296000000001E-2</v>
      </c>
      <c r="Z2143">
        <v>-3.7952740999999998E-2</v>
      </c>
      <c r="AA2143">
        <v>-0.185985286</v>
      </c>
      <c r="AB2143">
        <v>1.8748654E-2</v>
      </c>
      <c r="AC2143">
        <v>-2.2426620000000001E-2</v>
      </c>
    </row>
    <row r="2144" spans="1:29" x14ac:dyDescent="0.3">
      <c r="A2144">
        <v>21.42</v>
      </c>
      <c r="B2144">
        <v>28.2</v>
      </c>
      <c r="C2144">
        <v>100</v>
      </c>
      <c r="D2144">
        <v>-100</v>
      </c>
      <c r="E2144">
        <v>0</v>
      </c>
      <c r="F2144">
        <v>59.53846154</v>
      </c>
      <c r="G2144">
        <v>-60.84615385</v>
      </c>
      <c r="H2144">
        <v>11.23076923</v>
      </c>
      <c r="I2144">
        <v>63</v>
      </c>
      <c r="J2144">
        <v>-65</v>
      </c>
      <c r="K2144">
        <v>12</v>
      </c>
      <c r="L2144">
        <v>3.044361871</v>
      </c>
      <c r="M2144">
        <v>-3.1112277009999998</v>
      </c>
      <c r="N2144">
        <v>0.57425947399999999</v>
      </c>
      <c r="O2144">
        <v>3.2213596550000001</v>
      </c>
      <c r="P2144">
        <v>-3.32362504</v>
      </c>
      <c r="Q2144">
        <v>0.613592315</v>
      </c>
      <c r="R2144">
        <v>0.152218094</v>
      </c>
      <c r="S2144">
        <v>-0.155561385</v>
      </c>
      <c r="T2144">
        <v>2.8712973999999999E-2</v>
      </c>
      <c r="U2144">
        <v>0.161067983</v>
      </c>
      <c r="V2144">
        <v>-0.166181252</v>
      </c>
      <c r="W2144">
        <v>3.0679616E-2</v>
      </c>
      <c r="X2144">
        <v>-0.177696565</v>
      </c>
      <c r="Y2144">
        <v>2.0256413000000001E-2</v>
      </c>
      <c r="Z2144">
        <v>-4.4508213999999997E-2</v>
      </c>
      <c r="AA2144">
        <v>-0.18893743399999999</v>
      </c>
      <c r="AB2144">
        <v>2.21575E-2</v>
      </c>
      <c r="AC2144">
        <v>-4.4853239000000003E-2</v>
      </c>
    </row>
    <row r="2145" spans="1:29" x14ac:dyDescent="0.3">
      <c r="A2145">
        <v>21.43</v>
      </c>
      <c r="B2145">
        <v>28.2</v>
      </c>
      <c r="C2145">
        <v>100</v>
      </c>
      <c r="D2145">
        <v>-100</v>
      </c>
      <c r="E2145">
        <v>0</v>
      </c>
      <c r="F2145">
        <v>58.92307692</v>
      </c>
      <c r="G2145">
        <v>-61.07692308</v>
      </c>
      <c r="H2145">
        <v>11.30769231</v>
      </c>
      <c r="I2145">
        <v>61</v>
      </c>
      <c r="J2145">
        <v>-52</v>
      </c>
      <c r="K2145">
        <v>8</v>
      </c>
      <c r="L2145">
        <v>3.0128955990000001</v>
      </c>
      <c r="M2145">
        <v>-3.123027553</v>
      </c>
      <c r="N2145">
        <v>0.578192759</v>
      </c>
      <c r="O2145">
        <v>3.1190942690000001</v>
      </c>
      <c r="P2145">
        <v>-2.658900032</v>
      </c>
      <c r="Q2145">
        <v>0.40906154300000003</v>
      </c>
      <c r="R2145">
        <v>0.15064478000000001</v>
      </c>
      <c r="S2145">
        <v>-0.15615137800000001</v>
      </c>
      <c r="T2145">
        <v>2.8909638000000001E-2</v>
      </c>
      <c r="U2145">
        <v>0.15595471299999999</v>
      </c>
      <c r="V2145">
        <v>-0.13294500200000001</v>
      </c>
      <c r="W2145">
        <v>2.0453077E-2</v>
      </c>
      <c r="X2145">
        <v>-0.17712884400000001</v>
      </c>
      <c r="Y2145">
        <v>2.1108624999999999E-2</v>
      </c>
      <c r="Z2145">
        <v>-4.1057965000000002E-2</v>
      </c>
      <c r="AA2145">
        <v>-0.16679632799999999</v>
      </c>
      <c r="AB2145">
        <v>5.9654809999999999E-3</v>
      </c>
      <c r="AC2145">
        <v>-7.6250506999999995E-2</v>
      </c>
    </row>
    <row r="2146" spans="1:29" x14ac:dyDescent="0.3">
      <c r="A2146">
        <v>21.44</v>
      </c>
      <c r="B2146">
        <v>28.2</v>
      </c>
      <c r="C2146">
        <v>100</v>
      </c>
      <c r="D2146">
        <v>-100</v>
      </c>
      <c r="E2146">
        <v>0</v>
      </c>
      <c r="F2146">
        <v>59.23076923</v>
      </c>
      <c r="G2146">
        <v>-62.46153846</v>
      </c>
      <c r="H2146">
        <v>11.15384615</v>
      </c>
      <c r="I2146">
        <v>50</v>
      </c>
      <c r="J2146">
        <v>-65</v>
      </c>
      <c r="K2146">
        <v>8</v>
      </c>
      <c r="L2146">
        <v>3.0286287349999998</v>
      </c>
      <c r="M2146">
        <v>-3.1938266660000001</v>
      </c>
      <c r="N2146">
        <v>0.57032618999999996</v>
      </c>
      <c r="O2146">
        <v>2.556634646</v>
      </c>
      <c r="P2146">
        <v>-3.32362504</v>
      </c>
      <c r="Q2146">
        <v>0.40906154300000003</v>
      </c>
      <c r="R2146">
        <v>0.151431437</v>
      </c>
      <c r="S2146">
        <v>-0.15969133299999999</v>
      </c>
      <c r="T2146">
        <v>2.851631E-2</v>
      </c>
      <c r="U2146">
        <v>0.127831732</v>
      </c>
      <c r="V2146">
        <v>-0.166181252</v>
      </c>
      <c r="W2146">
        <v>2.0453077E-2</v>
      </c>
      <c r="X2146">
        <v>-0.179626815</v>
      </c>
      <c r="Y2146">
        <v>2.1764171999999998E-2</v>
      </c>
      <c r="Z2146">
        <v>-3.5537566999999999E-2</v>
      </c>
      <c r="AA2146">
        <v>-0.16974847600000001</v>
      </c>
      <c r="AB2146">
        <v>2.6418558000000002E-2</v>
      </c>
      <c r="AC2146">
        <v>3.1397267999999999E-2</v>
      </c>
    </row>
    <row r="2147" spans="1:29" x14ac:dyDescent="0.3">
      <c r="A2147">
        <v>21.45</v>
      </c>
      <c r="B2147">
        <v>28.2</v>
      </c>
      <c r="C2147">
        <v>100</v>
      </c>
      <c r="D2147">
        <v>-100</v>
      </c>
      <c r="E2147">
        <v>0</v>
      </c>
      <c r="F2147">
        <v>59.38461538</v>
      </c>
      <c r="G2147">
        <v>-62.84615385</v>
      </c>
      <c r="H2147">
        <v>11.15384615</v>
      </c>
      <c r="I2147">
        <v>61</v>
      </c>
      <c r="J2147">
        <v>-66</v>
      </c>
      <c r="K2147">
        <v>10</v>
      </c>
      <c r="L2147">
        <v>3.0364953030000001</v>
      </c>
      <c r="M2147">
        <v>-3.2134930860000002</v>
      </c>
      <c r="N2147">
        <v>0.57032618999999996</v>
      </c>
      <c r="O2147">
        <v>3.1190942690000001</v>
      </c>
      <c r="P2147">
        <v>-3.374757733</v>
      </c>
      <c r="Q2147">
        <v>0.51132692899999999</v>
      </c>
      <c r="R2147">
        <v>0.151824765</v>
      </c>
      <c r="S2147">
        <v>-0.160674654</v>
      </c>
      <c r="T2147">
        <v>2.851631E-2</v>
      </c>
      <c r="U2147">
        <v>0.15595471299999999</v>
      </c>
      <c r="V2147">
        <v>-0.168737887</v>
      </c>
      <c r="W2147">
        <v>2.5566346E-2</v>
      </c>
      <c r="X2147">
        <v>-0.180421624</v>
      </c>
      <c r="Y2147">
        <v>2.1960836000000001E-2</v>
      </c>
      <c r="Z2147">
        <v>-3.4502492000000003E-2</v>
      </c>
      <c r="AA2147">
        <v>-0.18746135999999999</v>
      </c>
      <c r="AB2147">
        <v>2.1305289000000002E-2</v>
      </c>
      <c r="AC2147">
        <v>-2.2426620000000001E-2</v>
      </c>
    </row>
    <row r="2148" spans="1:29" x14ac:dyDescent="0.3">
      <c r="A2148">
        <v>21.46</v>
      </c>
      <c r="B2148">
        <v>28.2</v>
      </c>
      <c r="C2148">
        <v>100</v>
      </c>
      <c r="D2148">
        <v>-100</v>
      </c>
      <c r="E2148">
        <v>0</v>
      </c>
      <c r="F2148">
        <v>60.53846154</v>
      </c>
      <c r="G2148">
        <v>-63.30769231</v>
      </c>
      <c r="H2148">
        <v>10.92307692</v>
      </c>
      <c r="I2148">
        <v>60</v>
      </c>
      <c r="J2148">
        <v>-66</v>
      </c>
      <c r="K2148">
        <v>13</v>
      </c>
      <c r="L2148">
        <v>3.095494564</v>
      </c>
      <c r="M2148">
        <v>-3.2370927909999998</v>
      </c>
      <c r="N2148">
        <v>0.55852633799999996</v>
      </c>
      <c r="O2148">
        <v>3.0679615760000001</v>
      </c>
      <c r="P2148">
        <v>-3.374757733</v>
      </c>
      <c r="Q2148">
        <v>0.66472500800000001</v>
      </c>
      <c r="R2148">
        <v>0.154774728</v>
      </c>
      <c r="S2148">
        <v>-0.16185463999999999</v>
      </c>
      <c r="T2148">
        <v>2.7926316999999999E-2</v>
      </c>
      <c r="U2148">
        <v>0.15339807899999999</v>
      </c>
      <c r="V2148">
        <v>-0.168737887</v>
      </c>
      <c r="W2148">
        <v>3.3236250000000002E-2</v>
      </c>
      <c r="X2148">
        <v>-0.182806051</v>
      </c>
      <c r="Y2148">
        <v>2.0977514999999999E-2</v>
      </c>
      <c r="Z2148">
        <v>-3.6572641000000003E-2</v>
      </c>
      <c r="AA2148">
        <v>-0.185985286</v>
      </c>
      <c r="AB2148">
        <v>2.727077E-2</v>
      </c>
      <c r="AC2148">
        <v>-3.1397267999999999E-2</v>
      </c>
    </row>
    <row r="2149" spans="1:29" x14ac:dyDescent="0.3">
      <c r="A2149">
        <v>21.47</v>
      </c>
      <c r="B2149">
        <v>28.2</v>
      </c>
      <c r="C2149">
        <v>100</v>
      </c>
      <c r="D2149">
        <v>-100</v>
      </c>
      <c r="E2149">
        <v>0</v>
      </c>
      <c r="F2149">
        <v>60.61538462</v>
      </c>
      <c r="G2149">
        <v>-62.53846154</v>
      </c>
      <c r="H2149">
        <v>10.53846154</v>
      </c>
      <c r="I2149">
        <v>62</v>
      </c>
      <c r="J2149">
        <v>-66</v>
      </c>
      <c r="K2149">
        <v>11</v>
      </c>
      <c r="L2149">
        <v>3.0994278479999999</v>
      </c>
      <c r="M2149">
        <v>-3.19775995</v>
      </c>
      <c r="N2149">
        <v>0.53885991799999999</v>
      </c>
      <c r="O2149">
        <v>3.1702269620000001</v>
      </c>
      <c r="P2149">
        <v>-3.374757733</v>
      </c>
      <c r="Q2149">
        <v>0.56245962199999999</v>
      </c>
      <c r="R2149">
        <v>0.15497139200000001</v>
      </c>
      <c r="S2149">
        <v>-0.159887998</v>
      </c>
      <c r="T2149">
        <v>2.6942996E-2</v>
      </c>
      <c r="U2149">
        <v>0.158511348</v>
      </c>
      <c r="V2149">
        <v>-0.168737887</v>
      </c>
      <c r="W2149">
        <v>2.8122980999999998E-2</v>
      </c>
      <c r="X2149">
        <v>-0.181784154</v>
      </c>
      <c r="Y2149">
        <v>1.9600866000000002E-2</v>
      </c>
      <c r="Z2149">
        <v>-3.8642791000000003E-2</v>
      </c>
      <c r="AA2149">
        <v>-0.18893743399999999</v>
      </c>
      <c r="AB2149">
        <v>2.21575E-2</v>
      </c>
      <c r="AC2149">
        <v>-3.1397267999999999E-2</v>
      </c>
    </row>
    <row r="2150" spans="1:29" x14ac:dyDescent="0.3">
      <c r="A2150">
        <v>21.48</v>
      </c>
      <c r="B2150">
        <v>28.2</v>
      </c>
      <c r="C2150">
        <v>100</v>
      </c>
      <c r="D2150">
        <v>-100</v>
      </c>
      <c r="E2150">
        <v>0</v>
      </c>
      <c r="F2150">
        <v>60.76923077</v>
      </c>
      <c r="G2150">
        <v>-62.53846154</v>
      </c>
      <c r="H2150">
        <v>10.46153846</v>
      </c>
      <c r="I2150">
        <v>63</v>
      </c>
      <c r="J2150">
        <v>-53</v>
      </c>
      <c r="K2150">
        <v>15</v>
      </c>
      <c r="L2150">
        <v>3.1072944159999998</v>
      </c>
      <c r="M2150">
        <v>-3.19775995</v>
      </c>
      <c r="N2150">
        <v>0.53492663399999996</v>
      </c>
      <c r="O2150">
        <v>3.2213596550000001</v>
      </c>
      <c r="P2150">
        <v>-2.710032725</v>
      </c>
      <c r="Q2150">
        <v>0.76699039400000002</v>
      </c>
      <c r="R2150">
        <v>0.15536472100000001</v>
      </c>
      <c r="S2150">
        <v>-0.159887998</v>
      </c>
      <c r="T2150">
        <v>2.6746332000000001E-2</v>
      </c>
      <c r="U2150">
        <v>0.161067983</v>
      </c>
      <c r="V2150">
        <v>-0.13550163600000001</v>
      </c>
      <c r="W2150">
        <v>3.8349519999999998E-2</v>
      </c>
      <c r="X2150">
        <v>-0.18201124199999999</v>
      </c>
      <c r="Y2150">
        <v>1.9338647E-2</v>
      </c>
      <c r="Z2150">
        <v>-3.8987816000000002E-2</v>
      </c>
      <c r="AA2150">
        <v>-0.171224549</v>
      </c>
      <c r="AB2150">
        <v>1.7044231E-2</v>
      </c>
      <c r="AC2150">
        <v>-0.112133099</v>
      </c>
    </row>
    <row r="2151" spans="1:29" x14ac:dyDescent="0.3">
      <c r="A2151">
        <v>21.49</v>
      </c>
      <c r="B2151">
        <v>28.2</v>
      </c>
      <c r="C2151">
        <v>100</v>
      </c>
      <c r="D2151">
        <v>-100</v>
      </c>
      <c r="E2151">
        <v>0</v>
      </c>
      <c r="F2151">
        <v>59.84615385</v>
      </c>
      <c r="G2151">
        <v>-62.38461538</v>
      </c>
      <c r="H2151">
        <v>10</v>
      </c>
      <c r="I2151">
        <v>50</v>
      </c>
      <c r="J2151">
        <v>-66</v>
      </c>
      <c r="K2151">
        <v>11</v>
      </c>
      <c r="L2151">
        <v>3.0600950079999998</v>
      </c>
      <c r="M2151">
        <v>-3.1898933820000002</v>
      </c>
      <c r="N2151">
        <v>0.51132692899999999</v>
      </c>
      <c r="O2151">
        <v>2.556634646</v>
      </c>
      <c r="P2151">
        <v>-3.374757733</v>
      </c>
      <c r="Q2151">
        <v>0.56245962199999999</v>
      </c>
      <c r="R2151">
        <v>0.15300474999999999</v>
      </c>
      <c r="S2151">
        <v>-0.15949466900000001</v>
      </c>
      <c r="T2151">
        <v>2.5566346E-2</v>
      </c>
      <c r="U2151">
        <v>0.127831732</v>
      </c>
      <c r="V2151">
        <v>-0.168737887</v>
      </c>
      <c r="W2151">
        <v>2.8122980999999998E-2</v>
      </c>
      <c r="X2151">
        <v>-0.180421624</v>
      </c>
      <c r="Y2151">
        <v>1.9207537E-2</v>
      </c>
      <c r="Z2151">
        <v>-3.3467416999999999E-2</v>
      </c>
      <c r="AA2151">
        <v>-0.171224549</v>
      </c>
      <c r="AB2151">
        <v>3.2384039000000003E-2</v>
      </c>
      <c r="AC2151">
        <v>2.2426620000000001E-2</v>
      </c>
    </row>
    <row r="2152" spans="1:29" x14ac:dyDescent="0.3">
      <c r="A2152">
        <v>21.5</v>
      </c>
      <c r="B2152">
        <v>28.2</v>
      </c>
      <c r="C2152">
        <v>100</v>
      </c>
      <c r="D2152">
        <v>-100</v>
      </c>
      <c r="E2152">
        <v>0</v>
      </c>
      <c r="F2152">
        <v>59.07692308</v>
      </c>
      <c r="G2152">
        <v>-63.23076923</v>
      </c>
      <c r="H2152">
        <v>9.846153846</v>
      </c>
      <c r="I2152">
        <v>65</v>
      </c>
      <c r="J2152">
        <v>-65</v>
      </c>
      <c r="K2152">
        <v>11</v>
      </c>
      <c r="L2152">
        <v>3.020762167</v>
      </c>
      <c r="M2152">
        <v>-3.2331595069999999</v>
      </c>
      <c r="N2152">
        <v>0.50346036100000002</v>
      </c>
      <c r="O2152">
        <v>3.32362504</v>
      </c>
      <c r="P2152">
        <v>-3.32362504</v>
      </c>
      <c r="Q2152">
        <v>0.56245962199999999</v>
      </c>
      <c r="R2152">
        <v>0.151038108</v>
      </c>
      <c r="S2152">
        <v>-0.16165797500000001</v>
      </c>
      <c r="T2152">
        <v>2.5173017999999998E-2</v>
      </c>
      <c r="U2152">
        <v>0.166181252</v>
      </c>
      <c r="V2152">
        <v>-0.166181252</v>
      </c>
      <c r="W2152">
        <v>2.8122980999999998E-2</v>
      </c>
      <c r="X2152">
        <v>-0.180535168</v>
      </c>
      <c r="Y2152">
        <v>2.0321967999999999E-2</v>
      </c>
      <c r="Z2152">
        <v>-2.5531844000000001E-2</v>
      </c>
      <c r="AA2152">
        <v>-0.191889581</v>
      </c>
      <c r="AB2152">
        <v>1.8748654E-2</v>
      </c>
      <c r="AC2152">
        <v>-4.9338563000000002E-2</v>
      </c>
    </row>
    <row r="2153" spans="1:29" x14ac:dyDescent="0.3">
      <c r="A2153">
        <v>21.51</v>
      </c>
      <c r="B2153">
        <v>28.2</v>
      </c>
      <c r="C2153">
        <v>100</v>
      </c>
      <c r="D2153">
        <v>-100</v>
      </c>
      <c r="E2153">
        <v>0</v>
      </c>
      <c r="F2153">
        <v>59.15384615</v>
      </c>
      <c r="G2153">
        <v>-63.07692308</v>
      </c>
      <c r="H2153">
        <v>10.30769231</v>
      </c>
      <c r="I2153">
        <v>65</v>
      </c>
      <c r="J2153">
        <v>-65</v>
      </c>
      <c r="K2153">
        <v>11</v>
      </c>
      <c r="L2153">
        <v>3.0246954509999999</v>
      </c>
      <c r="M2153">
        <v>-3.225292939</v>
      </c>
      <c r="N2153">
        <v>0.52706006599999999</v>
      </c>
      <c r="O2153">
        <v>3.32362504</v>
      </c>
      <c r="P2153">
        <v>-3.32362504</v>
      </c>
      <c r="Q2153">
        <v>0.56245962199999999</v>
      </c>
      <c r="R2153">
        <v>0.15123477299999999</v>
      </c>
      <c r="S2153">
        <v>-0.16126464700000001</v>
      </c>
      <c r="T2153">
        <v>2.6353003E-2</v>
      </c>
      <c r="U2153">
        <v>0.166181252</v>
      </c>
      <c r="V2153">
        <v>-0.166181252</v>
      </c>
      <c r="W2153">
        <v>2.8122980999999998E-2</v>
      </c>
      <c r="X2153">
        <v>-0.180421624</v>
      </c>
      <c r="Y2153">
        <v>2.091196E-2</v>
      </c>
      <c r="Z2153">
        <v>-2.8637068000000002E-2</v>
      </c>
      <c r="AA2153">
        <v>-0.191889581</v>
      </c>
      <c r="AB2153">
        <v>1.8748654E-2</v>
      </c>
      <c r="AC2153">
        <v>-4.9338563000000002E-2</v>
      </c>
    </row>
    <row r="2154" spans="1:29" x14ac:dyDescent="0.3">
      <c r="A2154">
        <v>21.52</v>
      </c>
      <c r="B2154">
        <v>28.2</v>
      </c>
      <c r="C2154">
        <v>100</v>
      </c>
      <c r="D2154">
        <v>-100</v>
      </c>
      <c r="E2154">
        <v>0</v>
      </c>
      <c r="F2154">
        <v>59.38461538</v>
      </c>
      <c r="G2154">
        <v>-62.84615385</v>
      </c>
      <c r="H2154">
        <v>9.538461538</v>
      </c>
      <c r="I2154">
        <v>64</v>
      </c>
      <c r="J2154">
        <v>-67</v>
      </c>
      <c r="K2154">
        <v>9</v>
      </c>
      <c r="L2154">
        <v>3.0364953030000001</v>
      </c>
      <c r="M2154">
        <v>-3.2134930860000002</v>
      </c>
      <c r="N2154">
        <v>0.48772722499999999</v>
      </c>
      <c r="O2154">
        <v>3.272492347</v>
      </c>
      <c r="P2154">
        <v>-3.425890426</v>
      </c>
      <c r="Q2154">
        <v>0.46019423599999998</v>
      </c>
      <c r="R2154">
        <v>0.151824765</v>
      </c>
      <c r="S2154">
        <v>-0.160674654</v>
      </c>
      <c r="T2154">
        <v>2.4386360999999999E-2</v>
      </c>
      <c r="U2154">
        <v>0.163624617</v>
      </c>
      <c r="V2154">
        <v>-0.17129452100000001</v>
      </c>
      <c r="W2154">
        <v>2.3009712000000002E-2</v>
      </c>
      <c r="X2154">
        <v>-0.180421624</v>
      </c>
      <c r="Y2154">
        <v>1.9207537E-2</v>
      </c>
      <c r="Z2154">
        <v>-2.7256968999999999E-2</v>
      </c>
      <c r="AA2154">
        <v>-0.193365655</v>
      </c>
      <c r="AB2154">
        <v>1.7896443000000001E-2</v>
      </c>
      <c r="AC2154">
        <v>-2.6911944E-2</v>
      </c>
    </row>
    <row r="2155" spans="1:29" x14ac:dyDescent="0.3">
      <c r="A2155">
        <v>21.53</v>
      </c>
      <c r="B2155">
        <v>28.2</v>
      </c>
      <c r="C2155">
        <v>100</v>
      </c>
      <c r="D2155">
        <v>-100</v>
      </c>
      <c r="E2155">
        <v>0</v>
      </c>
      <c r="F2155">
        <v>58.84615385</v>
      </c>
      <c r="G2155">
        <v>-62.61538462</v>
      </c>
      <c r="H2155">
        <v>8.538461538</v>
      </c>
      <c r="I2155">
        <v>63</v>
      </c>
      <c r="J2155">
        <v>-52</v>
      </c>
      <c r="K2155">
        <v>9</v>
      </c>
      <c r="L2155">
        <v>3.0089623150000002</v>
      </c>
      <c r="M2155">
        <v>-3.2016932339999999</v>
      </c>
      <c r="N2155">
        <v>0.43659453199999998</v>
      </c>
      <c r="O2155">
        <v>3.2213596550000001</v>
      </c>
      <c r="P2155">
        <v>-2.658900032</v>
      </c>
      <c r="Q2155">
        <v>0.46019423599999998</v>
      </c>
      <c r="R2155">
        <v>0.15044811599999999</v>
      </c>
      <c r="S2155">
        <v>-0.16008466199999999</v>
      </c>
      <c r="T2155">
        <v>2.1829727E-2</v>
      </c>
      <c r="U2155">
        <v>0.161067983</v>
      </c>
      <c r="V2155">
        <v>-0.13294500200000001</v>
      </c>
      <c r="W2155">
        <v>2.3009712000000002E-2</v>
      </c>
      <c r="X2155">
        <v>-0.17928618299999999</v>
      </c>
      <c r="Y2155">
        <v>1.7765333000000001E-2</v>
      </c>
      <c r="Z2155">
        <v>-2.1391545000000001E-2</v>
      </c>
      <c r="AA2155">
        <v>-0.16974847600000001</v>
      </c>
      <c r="AB2155">
        <v>5.9654809999999999E-3</v>
      </c>
      <c r="AC2155">
        <v>-8.9706479000000006E-2</v>
      </c>
    </row>
    <row r="2156" spans="1:29" x14ac:dyDescent="0.3">
      <c r="A2156">
        <v>21.54</v>
      </c>
      <c r="B2156">
        <v>28.2</v>
      </c>
      <c r="C2156">
        <v>100</v>
      </c>
      <c r="D2156">
        <v>-100</v>
      </c>
      <c r="E2156">
        <v>0</v>
      </c>
      <c r="F2156">
        <v>59.38461538</v>
      </c>
      <c r="G2156">
        <v>-62.38461538</v>
      </c>
      <c r="H2156">
        <v>7.692307692</v>
      </c>
      <c r="I2156">
        <v>63</v>
      </c>
      <c r="J2156">
        <v>-65</v>
      </c>
      <c r="K2156">
        <v>8</v>
      </c>
      <c r="L2156">
        <v>3.0364953030000001</v>
      </c>
      <c r="M2156">
        <v>-3.1898933820000002</v>
      </c>
      <c r="N2156">
        <v>0.39332840699999999</v>
      </c>
      <c r="O2156">
        <v>3.2213596550000001</v>
      </c>
      <c r="P2156">
        <v>-3.32362504</v>
      </c>
      <c r="Q2156">
        <v>0.40906154300000003</v>
      </c>
      <c r="R2156">
        <v>0.151824765</v>
      </c>
      <c r="S2156">
        <v>-0.15949466900000001</v>
      </c>
      <c r="T2156">
        <v>1.966642E-2</v>
      </c>
      <c r="U2156">
        <v>0.161067983</v>
      </c>
      <c r="V2156">
        <v>-0.166181252</v>
      </c>
      <c r="W2156">
        <v>2.0453077E-2</v>
      </c>
      <c r="X2156">
        <v>-0.17974035899999999</v>
      </c>
      <c r="Y2156">
        <v>1.5667581999999999E-2</v>
      </c>
      <c r="Z2156">
        <v>-2.1046519999999999E-2</v>
      </c>
      <c r="AA2156">
        <v>-0.18893743399999999</v>
      </c>
      <c r="AB2156">
        <v>1.5339808E-2</v>
      </c>
      <c r="AC2156">
        <v>-2.6911944E-2</v>
      </c>
    </row>
    <row r="2157" spans="1:29" x14ac:dyDescent="0.3">
      <c r="A2157">
        <v>21.55</v>
      </c>
      <c r="B2157">
        <v>28.2</v>
      </c>
      <c r="C2157">
        <v>100</v>
      </c>
      <c r="D2157">
        <v>-100</v>
      </c>
      <c r="E2157">
        <v>0</v>
      </c>
      <c r="F2157">
        <v>59.69230769</v>
      </c>
      <c r="G2157">
        <v>-63.15384615</v>
      </c>
      <c r="H2157">
        <v>6.538461538</v>
      </c>
      <c r="I2157">
        <v>51</v>
      </c>
      <c r="J2157">
        <v>-63</v>
      </c>
      <c r="K2157">
        <v>6</v>
      </c>
      <c r="L2157">
        <v>3.0522284389999998</v>
      </c>
      <c r="M2157">
        <v>-3.229226223</v>
      </c>
      <c r="N2157">
        <v>0.33432914600000002</v>
      </c>
      <c r="O2157">
        <v>2.607767339</v>
      </c>
      <c r="P2157">
        <v>-3.2213596550000001</v>
      </c>
      <c r="Q2157">
        <v>0.30679615799999999</v>
      </c>
      <c r="R2157">
        <v>0.152611422</v>
      </c>
      <c r="S2157">
        <v>-0.161461311</v>
      </c>
      <c r="T2157">
        <v>1.6716457000000001E-2</v>
      </c>
      <c r="U2157">
        <v>0.13038836700000001</v>
      </c>
      <c r="V2157">
        <v>-0.161067983</v>
      </c>
      <c r="W2157">
        <v>1.5339808E-2</v>
      </c>
      <c r="X2157">
        <v>-0.181329977</v>
      </c>
      <c r="Y2157">
        <v>1.4094268E-2</v>
      </c>
      <c r="Z2157">
        <v>-1.3800997000000001E-2</v>
      </c>
      <c r="AA2157">
        <v>-0.16827240199999999</v>
      </c>
      <c r="AB2157">
        <v>2.0453077E-2</v>
      </c>
      <c r="AC2157">
        <v>2.6911944E-2</v>
      </c>
    </row>
    <row r="2158" spans="1:29" x14ac:dyDescent="0.3">
      <c r="A2158">
        <v>21.56</v>
      </c>
      <c r="B2158">
        <v>28.2</v>
      </c>
      <c r="C2158">
        <v>100</v>
      </c>
      <c r="D2158">
        <v>-100</v>
      </c>
      <c r="E2158">
        <v>0</v>
      </c>
      <c r="F2158">
        <v>61.15384615</v>
      </c>
      <c r="G2158">
        <v>-62.92307692</v>
      </c>
      <c r="H2158">
        <v>5.692307692</v>
      </c>
      <c r="I2158">
        <v>123</v>
      </c>
      <c r="J2158">
        <v>-63</v>
      </c>
      <c r="K2158">
        <v>6</v>
      </c>
      <c r="L2158">
        <v>3.1269608369999999</v>
      </c>
      <c r="M2158">
        <v>-3.2174263700000001</v>
      </c>
      <c r="N2158">
        <v>0.29106302099999998</v>
      </c>
      <c r="O2158">
        <v>6.2893212299999997</v>
      </c>
      <c r="P2158">
        <v>-3.2213596550000001</v>
      </c>
      <c r="Q2158">
        <v>0.30679615799999999</v>
      </c>
      <c r="R2158">
        <v>0.15634804199999999</v>
      </c>
      <c r="S2158">
        <v>-0.16087131900000001</v>
      </c>
      <c r="T2158">
        <v>1.4553151E-2</v>
      </c>
      <c r="U2158">
        <v>0.31446606199999999</v>
      </c>
      <c r="V2158">
        <v>-0.161067983</v>
      </c>
      <c r="W2158">
        <v>1.5339808E-2</v>
      </c>
      <c r="X2158">
        <v>-0.183146683</v>
      </c>
      <c r="Y2158">
        <v>1.120986E-2</v>
      </c>
      <c r="Z2158">
        <v>-1.7596271E-2</v>
      </c>
      <c r="AA2158">
        <v>-0.274549708</v>
      </c>
      <c r="AB2158">
        <v>-4.0906154E-2</v>
      </c>
      <c r="AC2158">
        <v>-0.29603138000000001</v>
      </c>
    </row>
    <row r="2159" spans="1:29" x14ac:dyDescent="0.3">
      <c r="A2159">
        <v>21.57</v>
      </c>
      <c r="B2159">
        <v>28.2</v>
      </c>
      <c r="C2159">
        <v>100</v>
      </c>
      <c r="D2159">
        <v>-100</v>
      </c>
      <c r="E2159">
        <v>0</v>
      </c>
      <c r="F2159">
        <v>61.61538462</v>
      </c>
      <c r="G2159">
        <v>-62.76923077</v>
      </c>
      <c r="H2159">
        <v>4.846153846</v>
      </c>
      <c r="I2159">
        <v>64</v>
      </c>
      <c r="J2159">
        <v>-133</v>
      </c>
      <c r="K2159">
        <v>14</v>
      </c>
      <c r="L2159">
        <v>3.1505605409999999</v>
      </c>
      <c r="M2159">
        <v>-3.2095598019999998</v>
      </c>
      <c r="N2159">
        <v>0.24779689699999999</v>
      </c>
      <c r="O2159">
        <v>3.272492347</v>
      </c>
      <c r="P2159">
        <v>-6.8006481599999997</v>
      </c>
      <c r="Q2159">
        <v>0.71585770100000001</v>
      </c>
      <c r="R2159">
        <v>0.15752802699999999</v>
      </c>
      <c r="S2159">
        <v>-0.16047798999999999</v>
      </c>
      <c r="T2159">
        <v>1.2389845E-2</v>
      </c>
      <c r="U2159">
        <v>0.163624617</v>
      </c>
      <c r="V2159">
        <v>-0.34003240800000001</v>
      </c>
      <c r="W2159">
        <v>3.5792885000000003E-2</v>
      </c>
      <c r="X2159">
        <v>-0.18360086</v>
      </c>
      <c r="Y2159">
        <v>9.2432179999999992E-3</v>
      </c>
      <c r="Z2159">
        <v>-1.6561196E-2</v>
      </c>
      <c r="AA2159">
        <v>-0.29078651900000002</v>
      </c>
      <c r="AB2159">
        <v>8.2664520000000005E-2</v>
      </c>
      <c r="AC2159">
        <v>0.24669281700000001</v>
      </c>
    </row>
    <row r="2160" spans="1:29" x14ac:dyDescent="0.3">
      <c r="A2160">
        <v>21.58</v>
      </c>
      <c r="B2160">
        <v>28.2</v>
      </c>
      <c r="C2160">
        <v>100</v>
      </c>
      <c r="D2160">
        <v>-100</v>
      </c>
      <c r="E2160">
        <v>0</v>
      </c>
      <c r="F2160">
        <v>61.23076923</v>
      </c>
      <c r="G2160">
        <v>-62.61538462</v>
      </c>
      <c r="H2160">
        <v>4.538461538</v>
      </c>
      <c r="I2160">
        <v>64</v>
      </c>
      <c r="J2160">
        <v>-55</v>
      </c>
      <c r="K2160">
        <v>0</v>
      </c>
      <c r="L2160">
        <v>3.1308941209999999</v>
      </c>
      <c r="M2160">
        <v>-3.2016932339999999</v>
      </c>
      <c r="N2160">
        <v>0.23206376000000001</v>
      </c>
      <c r="O2160">
        <v>3.272492347</v>
      </c>
      <c r="P2160">
        <v>-2.812298111</v>
      </c>
      <c r="Q2160">
        <v>0</v>
      </c>
      <c r="R2160">
        <v>0.15654470600000001</v>
      </c>
      <c r="S2160">
        <v>-0.16008466199999999</v>
      </c>
      <c r="T2160">
        <v>1.1603188E-2</v>
      </c>
      <c r="U2160">
        <v>0.163624617</v>
      </c>
      <c r="V2160">
        <v>-0.14061490600000001</v>
      </c>
      <c r="W2160">
        <v>0</v>
      </c>
      <c r="X2160">
        <v>-0.182806051</v>
      </c>
      <c r="Y2160">
        <v>8.9154439999999998E-3</v>
      </c>
      <c r="Z2160">
        <v>-1.4146021999999999E-2</v>
      </c>
      <c r="AA2160">
        <v>-0.17565277000000001</v>
      </c>
      <c r="AB2160">
        <v>-7.669904E-3</v>
      </c>
      <c r="AC2160">
        <v>-4.0367914999999997E-2</v>
      </c>
    </row>
    <row r="2161" spans="1:29" x14ac:dyDescent="0.3">
      <c r="A2161">
        <v>21.59</v>
      </c>
      <c r="B2161">
        <v>28.2</v>
      </c>
      <c r="C2161">
        <v>100</v>
      </c>
      <c r="D2161">
        <v>-100</v>
      </c>
      <c r="E2161">
        <v>0</v>
      </c>
      <c r="F2161">
        <v>61.84615385</v>
      </c>
      <c r="G2161">
        <v>-62.30769231</v>
      </c>
      <c r="H2161">
        <v>4.461538462</v>
      </c>
      <c r="I2161">
        <v>53</v>
      </c>
      <c r="J2161">
        <v>-70</v>
      </c>
      <c r="K2161">
        <v>22</v>
      </c>
      <c r="L2161">
        <v>3.1623603930000002</v>
      </c>
      <c r="M2161">
        <v>-3.1859600979999998</v>
      </c>
      <c r="N2161">
        <v>0.228130476</v>
      </c>
      <c r="O2161">
        <v>2.710032725</v>
      </c>
      <c r="P2161">
        <v>-3.5792885050000001</v>
      </c>
      <c r="Q2161">
        <v>1.124919244</v>
      </c>
      <c r="R2161">
        <v>0.15811802</v>
      </c>
      <c r="S2161">
        <v>-0.15929800499999999</v>
      </c>
      <c r="T2161">
        <v>1.1406523999999999E-2</v>
      </c>
      <c r="U2161">
        <v>0.13550163600000001</v>
      </c>
      <c r="V2161">
        <v>-0.17896442500000001</v>
      </c>
      <c r="W2161">
        <v>5.6245961999999997E-2</v>
      </c>
      <c r="X2161">
        <v>-0.183260227</v>
      </c>
      <c r="Y2161">
        <v>7.9976779999999994E-3</v>
      </c>
      <c r="Z2161">
        <v>-1.7941295999999999E-2</v>
      </c>
      <c r="AA2161">
        <v>-0.18155706499999999</v>
      </c>
      <c r="AB2161">
        <v>5.1984903999999998E-2</v>
      </c>
      <c r="AC2161">
        <v>-2.2426620000000001E-2</v>
      </c>
    </row>
    <row r="2162" spans="1:29" x14ac:dyDescent="0.3">
      <c r="A2162">
        <v>21.6</v>
      </c>
      <c r="B2162">
        <v>28.2</v>
      </c>
      <c r="C2162">
        <v>100</v>
      </c>
      <c r="D2162">
        <v>-100</v>
      </c>
      <c r="E2162">
        <v>0</v>
      </c>
      <c r="F2162">
        <v>62.69230769</v>
      </c>
      <c r="G2162">
        <v>-63.15384615</v>
      </c>
      <c r="H2162">
        <v>4.076923077</v>
      </c>
      <c r="I2162">
        <v>69</v>
      </c>
      <c r="J2162">
        <v>-69</v>
      </c>
      <c r="K2162">
        <v>0</v>
      </c>
      <c r="L2162">
        <v>3.2056265179999999</v>
      </c>
      <c r="M2162">
        <v>-3.229226223</v>
      </c>
      <c r="N2162">
        <v>0.20846405600000001</v>
      </c>
      <c r="O2162">
        <v>3.5281558120000001</v>
      </c>
      <c r="P2162">
        <v>-3.5281558120000001</v>
      </c>
      <c r="Q2162">
        <v>0</v>
      </c>
      <c r="R2162">
        <v>0.160281326</v>
      </c>
      <c r="S2162">
        <v>-0.161461311</v>
      </c>
      <c r="T2162">
        <v>1.0423203000000001E-2</v>
      </c>
      <c r="U2162">
        <v>0.17640779100000001</v>
      </c>
      <c r="V2162">
        <v>-0.17640779100000001</v>
      </c>
      <c r="W2162">
        <v>0</v>
      </c>
      <c r="X2162">
        <v>-0.18575819800000001</v>
      </c>
      <c r="Y2162">
        <v>7.3421299999999997E-3</v>
      </c>
      <c r="Z2162">
        <v>-1.6216171000000001E-2</v>
      </c>
      <c r="AA2162">
        <v>-0.20369817100000001</v>
      </c>
      <c r="AB2162">
        <v>0</v>
      </c>
      <c r="AC2162">
        <v>0</v>
      </c>
    </row>
    <row r="2163" spans="1:29" x14ac:dyDescent="0.3">
      <c r="A2163">
        <v>21.61</v>
      </c>
      <c r="B2163">
        <v>28.2</v>
      </c>
      <c r="C2163">
        <v>100</v>
      </c>
      <c r="D2163">
        <v>-100</v>
      </c>
      <c r="E2163">
        <v>0</v>
      </c>
      <c r="F2163">
        <v>63.15384615</v>
      </c>
      <c r="G2163">
        <v>-63</v>
      </c>
      <c r="H2163">
        <v>3.769230769</v>
      </c>
      <c r="I2163">
        <v>67</v>
      </c>
      <c r="J2163">
        <v>-68</v>
      </c>
      <c r="K2163">
        <v>15</v>
      </c>
      <c r="L2163">
        <v>3.229226223</v>
      </c>
      <c r="M2163">
        <v>-3.2213596550000001</v>
      </c>
      <c r="N2163">
        <v>0.19273092</v>
      </c>
      <c r="O2163">
        <v>3.425890426</v>
      </c>
      <c r="P2163">
        <v>-3.4770231190000001</v>
      </c>
      <c r="Q2163">
        <v>0.76699039400000002</v>
      </c>
      <c r="R2163">
        <v>0.161461311</v>
      </c>
      <c r="S2163">
        <v>-0.161067983</v>
      </c>
      <c r="T2163">
        <v>9.6365459999999993E-3</v>
      </c>
      <c r="U2163">
        <v>0.17129452100000001</v>
      </c>
      <c r="V2163">
        <v>-0.17385115600000001</v>
      </c>
      <c r="W2163">
        <v>3.8349519999999998E-2</v>
      </c>
      <c r="X2163">
        <v>-0.18621237500000001</v>
      </c>
      <c r="Y2163">
        <v>6.2932550000000002E-3</v>
      </c>
      <c r="Z2163">
        <v>-1.7596271E-2</v>
      </c>
      <c r="AA2163">
        <v>-0.19926995</v>
      </c>
      <c r="AB2163">
        <v>2.6418558000000002E-2</v>
      </c>
      <c r="AC2163">
        <v>-6.2794534999999999E-2</v>
      </c>
    </row>
    <row r="2164" spans="1:29" x14ac:dyDescent="0.3">
      <c r="A2164">
        <v>21.62</v>
      </c>
      <c r="B2164">
        <v>28.2</v>
      </c>
      <c r="C2164">
        <v>100</v>
      </c>
      <c r="D2164">
        <v>-100</v>
      </c>
      <c r="E2164">
        <v>0</v>
      </c>
      <c r="F2164">
        <v>64.46153846</v>
      </c>
      <c r="G2164">
        <v>-63.15384615</v>
      </c>
      <c r="H2164">
        <v>3.692307692</v>
      </c>
      <c r="I2164">
        <v>69</v>
      </c>
      <c r="J2164">
        <v>-67</v>
      </c>
      <c r="K2164">
        <v>6</v>
      </c>
      <c r="L2164">
        <v>3.2960920520000001</v>
      </c>
      <c r="M2164">
        <v>-3.229226223</v>
      </c>
      <c r="N2164">
        <v>0.18879763499999999</v>
      </c>
      <c r="O2164">
        <v>3.5281558120000001</v>
      </c>
      <c r="P2164">
        <v>-3.425890426</v>
      </c>
      <c r="Q2164">
        <v>0.30679615799999999</v>
      </c>
      <c r="R2164">
        <v>0.16480460299999999</v>
      </c>
      <c r="S2164">
        <v>-0.161461311</v>
      </c>
      <c r="T2164">
        <v>9.4398820000000001E-3</v>
      </c>
      <c r="U2164">
        <v>0.17640779100000001</v>
      </c>
      <c r="V2164">
        <v>-0.17129452100000001</v>
      </c>
      <c r="W2164">
        <v>1.5339808E-2</v>
      </c>
      <c r="X2164">
        <v>-0.18836971299999999</v>
      </c>
      <c r="Y2164">
        <v>5.1788240000000003E-3</v>
      </c>
      <c r="Z2164">
        <v>-2.2426620000000001E-2</v>
      </c>
      <c r="AA2164">
        <v>-0.200746023</v>
      </c>
      <c r="AB2164">
        <v>8.5221150000000002E-3</v>
      </c>
      <c r="AC2164">
        <v>-3.5882591999999998E-2</v>
      </c>
    </row>
    <row r="2165" spans="1:29" x14ac:dyDescent="0.3">
      <c r="A2165">
        <v>21.63</v>
      </c>
      <c r="B2165">
        <v>28.2</v>
      </c>
      <c r="C2165">
        <v>100</v>
      </c>
      <c r="D2165">
        <v>-100</v>
      </c>
      <c r="E2165">
        <v>0</v>
      </c>
      <c r="F2165">
        <v>65.61538462</v>
      </c>
      <c r="G2165">
        <v>-62.23076923</v>
      </c>
      <c r="H2165">
        <v>3.692307692</v>
      </c>
      <c r="I2165">
        <v>71</v>
      </c>
      <c r="J2165">
        <v>-55</v>
      </c>
      <c r="K2165">
        <v>7</v>
      </c>
      <c r="L2165">
        <v>3.355091313</v>
      </c>
      <c r="M2165">
        <v>-3.1820268139999999</v>
      </c>
      <c r="N2165">
        <v>0.18879763499999999</v>
      </c>
      <c r="O2165">
        <v>3.6304211980000001</v>
      </c>
      <c r="P2165">
        <v>-2.812298111</v>
      </c>
      <c r="Q2165">
        <v>0.35792885099999999</v>
      </c>
      <c r="R2165">
        <v>0.16775456599999999</v>
      </c>
      <c r="S2165">
        <v>-0.15910134100000001</v>
      </c>
      <c r="T2165">
        <v>9.4398820000000001E-3</v>
      </c>
      <c r="U2165">
        <v>0.18152106000000001</v>
      </c>
      <c r="V2165">
        <v>-0.14061490600000001</v>
      </c>
      <c r="W2165">
        <v>1.7896443000000001E-2</v>
      </c>
      <c r="X2165">
        <v>-0.188710346</v>
      </c>
      <c r="Y2165">
        <v>3.4088460000000001E-3</v>
      </c>
      <c r="Z2165">
        <v>-3.1742292999999998E-2</v>
      </c>
      <c r="AA2165">
        <v>-0.185985286</v>
      </c>
      <c r="AB2165">
        <v>-1.704423E-3</v>
      </c>
      <c r="AC2165">
        <v>-0.103162451</v>
      </c>
    </row>
    <row r="2166" spans="1:29" x14ac:dyDescent="0.3">
      <c r="A2166">
        <v>21.64</v>
      </c>
      <c r="B2166">
        <v>28.2</v>
      </c>
      <c r="C2166">
        <v>100</v>
      </c>
      <c r="D2166">
        <v>-100</v>
      </c>
      <c r="E2166">
        <v>0</v>
      </c>
      <c r="F2166">
        <v>65.692307690000007</v>
      </c>
      <c r="G2166">
        <v>-62.38461538</v>
      </c>
      <c r="H2166">
        <v>3.153846154</v>
      </c>
      <c r="I2166">
        <v>60</v>
      </c>
      <c r="J2166">
        <v>-70</v>
      </c>
      <c r="K2166">
        <v>7</v>
      </c>
      <c r="L2166">
        <v>3.3590245969999999</v>
      </c>
      <c r="M2166">
        <v>-3.1898933820000002</v>
      </c>
      <c r="N2166">
        <v>0.16126464700000001</v>
      </c>
      <c r="O2166">
        <v>3.0679615760000001</v>
      </c>
      <c r="P2166">
        <v>-3.5792885050000001</v>
      </c>
      <c r="Q2166">
        <v>0.35792885099999999</v>
      </c>
      <c r="R2166">
        <v>0.16795123000000001</v>
      </c>
      <c r="S2166">
        <v>-0.15949466900000001</v>
      </c>
      <c r="T2166">
        <v>8.063232E-3</v>
      </c>
      <c r="U2166">
        <v>0.15339807899999999</v>
      </c>
      <c r="V2166">
        <v>-0.17896442500000001</v>
      </c>
      <c r="W2166">
        <v>1.7896443000000001E-2</v>
      </c>
      <c r="X2166">
        <v>-0.18905097800000001</v>
      </c>
      <c r="Y2166">
        <v>2.5566349999999998E-3</v>
      </c>
      <c r="Z2166">
        <v>-2.8982093E-2</v>
      </c>
      <c r="AA2166">
        <v>-0.191889581</v>
      </c>
      <c r="AB2166">
        <v>2.0453077E-2</v>
      </c>
      <c r="AC2166">
        <v>1.3455972E-2</v>
      </c>
    </row>
    <row r="2167" spans="1:29" x14ac:dyDescent="0.3">
      <c r="A2167">
        <v>21.65</v>
      </c>
      <c r="B2167">
        <v>28.2</v>
      </c>
      <c r="C2167">
        <v>100</v>
      </c>
      <c r="D2167">
        <v>-100</v>
      </c>
      <c r="E2167">
        <v>0</v>
      </c>
      <c r="F2167">
        <v>65.92307692</v>
      </c>
      <c r="G2167">
        <v>-62.61538462</v>
      </c>
      <c r="H2167">
        <v>3.615384615</v>
      </c>
      <c r="I2167">
        <v>72</v>
      </c>
      <c r="J2167">
        <v>-69</v>
      </c>
      <c r="K2167">
        <v>8</v>
      </c>
      <c r="L2167">
        <v>3.3708244490000001</v>
      </c>
      <c r="M2167">
        <v>-3.2016932339999999</v>
      </c>
      <c r="N2167">
        <v>0.18486435100000001</v>
      </c>
      <c r="O2167">
        <v>3.6815538910000001</v>
      </c>
      <c r="P2167">
        <v>-3.5281558120000001</v>
      </c>
      <c r="Q2167">
        <v>0.40906154300000003</v>
      </c>
      <c r="R2167">
        <v>0.16854122199999999</v>
      </c>
      <c r="S2167">
        <v>-0.16008466199999999</v>
      </c>
      <c r="T2167">
        <v>9.2432179999999992E-3</v>
      </c>
      <c r="U2167">
        <v>0.18407769500000001</v>
      </c>
      <c r="V2167">
        <v>-0.17640779100000001</v>
      </c>
      <c r="W2167">
        <v>2.0453077E-2</v>
      </c>
      <c r="X2167">
        <v>-0.18973224299999999</v>
      </c>
      <c r="Y2167">
        <v>3.343291E-3</v>
      </c>
      <c r="Z2167">
        <v>-3.1052243E-2</v>
      </c>
      <c r="AA2167">
        <v>-0.20812639199999999</v>
      </c>
      <c r="AB2167">
        <v>1.107875E-2</v>
      </c>
      <c r="AC2167">
        <v>-4.9338563000000002E-2</v>
      </c>
    </row>
    <row r="2168" spans="1:29" x14ac:dyDescent="0.3">
      <c r="A2168">
        <v>21.66</v>
      </c>
      <c r="B2168">
        <v>28.2</v>
      </c>
      <c r="C2168">
        <v>100</v>
      </c>
      <c r="D2168">
        <v>-100</v>
      </c>
      <c r="E2168">
        <v>0</v>
      </c>
      <c r="F2168">
        <v>67.07692308</v>
      </c>
      <c r="G2168">
        <v>-62.92307692</v>
      </c>
      <c r="H2168">
        <v>4</v>
      </c>
      <c r="I2168">
        <v>74</v>
      </c>
      <c r="J2168">
        <v>-68</v>
      </c>
      <c r="K2168">
        <v>4</v>
      </c>
      <c r="L2168">
        <v>3.42982371</v>
      </c>
      <c r="M2168">
        <v>-3.2174263700000001</v>
      </c>
      <c r="N2168">
        <v>0.204530772</v>
      </c>
      <c r="O2168">
        <v>3.7838192770000001</v>
      </c>
      <c r="P2168">
        <v>-3.4770231190000001</v>
      </c>
      <c r="Q2168">
        <v>0.204530772</v>
      </c>
      <c r="R2168">
        <v>0.17149118599999999</v>
      </c>
      <c r="S2168">
        <v>-0.16087131900000001</v>
      </c>
      <c r="T2168">
        <v>1.0226539E-2</v>
      </c>
      <c r="U2168">
        <v>0.18919096399999999</v>
      </c>
      <c r="V2168">
        <v>-0.17385115600000001</v>
      </c>
      <c r="W2168">
        <v>1.0226539E-2</v>
      </c>
      <c r="X2168">
        <v>-0.191889581</v>
      </c>
      <c r="Y2168">
        <v>3.2777370000000002E-3</v>
      </c>
      <c r="Z2168">
        <v>-3.6572641000000003E-2</v>
      </c>
      <c r="AA2168">
        <v>-0.20960246599999999</v>
      </c>
      <c r="AB2168">
        <v>1.704423E-3</v>
      </c>
      <c r="AC2168">
        <v>-4.4853239000000003E-2</v>
      </c>
    </row>
    <row r="2169" spans="1:29" x14ac:dyDescent="0.3">
      <c r="A2169">
        <v>21.67</v>
      </c>
      <c r="B2169">
        <v>28.2</v>
      </c>
      <c r="C2169">
        <v>100</v>
      </c>
      <c r="D2169">
        <v>-100</v>
      </c>
      <c r="E2169">
        <v>0</v>
      </c>
      <c r="F2169">
        <v>67.230769230000007</v>
      </c>
      <c r="G2169">
        <v>-63.38461538</v>
      </c>
      <c r="H2169">
        <v>4.307692308</v>
      </c>
      <c r="I2169">
        <v>69</v>
      </c>
      <c r="J2169">
        <v>-65</v>
      </c>
      <c r="K2169">
        <v>4</v>
      </c>
      <c r="L2169">
        <v>3.4376902779999998</v>
      </c>
      <c r="M2169">
        <v>-3.2410260750000002</v>
      </c>
      <c r="N2169">
        <v>0.22026390800000001</v>
      </c>
      <c r="O2169">
        <v>3.5281558120000001</v>
      </c>
      <c r="P2169">
        <v>-3.32362504</v>
      </c>
      <c r="Q2169">
        <v>0.204530772</v>
      </c>
      <c r="R2169">
        <v>0.17188451399999999</v>
      </c>
      <c r="S2169">
        <v>-0.16205130400000001</v>
      </c>
      <c r="T2169">
        <v>1.1013195E-2</v>
      </c>
      <c r="U2169">
        <v>0.17640779100000001</v>
      </c>
      <c r="V2169">
        <v>-0.166181252</v>
      </c>
      <c r="W2169">
        <v>1.0226539E-2</v>
      </c>
      <c r="X2169">
        <v>-0.192797934</v>
      </c>
      <c r="Y2169">
        <v>4.0643939999999998E-3</v>
      </c>
      <c r="Z2169">
        <v>-3.6572641000000003E-2</v>
      </c>
      <c r="AA2169">
        <v>-0.19779387600000001</v>
      </c>
      <c r="AB2169">
        <v>3.4088460000000001E-3</v>
      </c>
      <c r="AC2169">
        <v>-3.5882591999999998E-2</v>
      </c>
    </row>
    <row r="2170" spans="1:29" x14ac:dyDescent="0.3">
      <c r="A2170">
        <v>21.68</v>
      </c>
      <c r="B2170">
        <v>28.2</v>
      </c>
      <c r="C2170">
        <v>100</v>
      </c>
      <c r="D2170">
        <v>-100</v>
      </c>
      <c r="E2170">
        <v>0</v>
      </c>
      <c r="F2170">
        <v>67.38461538</v>
      </c>
      <c r="G2170">
        <v>-62.84615385</v>
      </c>
      <c r="H2170">
        <v>4.615384615</v>
      </c>
      <c r="I2170">
        <v>68</v>
      </c>
      <c r="J2170">
        <v>-65</v>
      </c>
      <c r="K2170">
        <v>5</v>
      </c>
      <c r="L2170">
        <v>3.4455568470000002</v>
      </c>
      <c r="M2170">
        <v>-3.2134930860000002</v>
      </c>
      <c r="N2170">
        <v>0.23599704399999999</v>
      </c>
      <c r="O2170">
        <v>3.4770231190000001</v>
      </c>
      <c r="P2170">
        <v>-3.32362504</v>
      </c>
      <c r="Q2170">
        <v>0.25566346499999998</v>
      </c>
      <c r="R2170">
        <v>0.17227784199999999</v>
      </c>
      <c r="S2170">
        <v>-0.160674654</v>
      </c>
      <c r="T2170">
        <v>1.1799852E-2</v>
      </c>
      <c r="U2170">
        <v>0.17385115600000001</v>
      </c>
      <c r="V2170">
        <v>-0.166181252</v>
      </c>
      <c r="W2170">
        <v>1.2783173E-2</v>
      </c>
      <c r="X2170">
        <v>-0.19223021400000001</v>
      </c>
      <c r="Y2170">
        <v>3.9988389999999997E-3</v>
      </c>
      <c r="Z2170">
        <v>-4.1057965000000002E-2</v>
      </c>
      <c r="AA2170">
        <v>-0.19631780200000001</v>
      </c>
      <c r="AB2170">
        <v>5.9654809999999999E-3</v>
      </c>
      <c r="AC2170">
        <v>-3.5882591999999998E-2</v>
      </c>
    </row>
    <row r="2171" spans="1:29" x14ac:dyDescent="0.3">
      <c r="A2171">
        <v>21.69</v>
      </c>
      <c r="B2171">
        <v>28.2</v>
      </c>
      <c r="C2171">
        <v>100</v>
      </c>
      <c r="D2171">
        <v>-100</v>
      </c>
      <c r="E2171">
        <v>0</v>
      </c>
      <c r="F2171">
        <v>66.307692309999993</v>
      </c>
      <c r="G2171">
        <v>-63.61538462</v>
      </c>
      <c r="H2171">
        <v>5.076923077</v>
      </c>
      <c r="I2171">
        <v>66</v>
      </c>
      <c r="J2171">
        <v>-51</v>
      </c>
      <c r="K2171">
        <v>6</v>
      </c>
      <c r="L2171">
        <v>3.3904908699999998</v>
      </c>
      <c r="M2171">
        <v>-3.252825927</v>
      </c>
      <c r="N2171">
        <v>0.25959674900000002</v>
      </c>
      <c r="O2171">
        <v>3.374757733</v>
      </c>
      <c r="P2171">
        <v>-2.607767339</v>
      </c>
      <c r="Q2171">
        <v>0.30679615799999999</v>
      </c>
      <c r="R2171">
        <v>0.169524543</v>
      </c>
      <c r="S2171">
        <v>-0.16264129599999999</v>
      </c>
      <c r="T2171">
        <v>1.2979836999999999E-2</v>
      </c>
      <c r="U2171">
        <v>0.168737887</v>
      </c>
      <c r="V2171">
        <v>-0.13038836700000001</v>
      </c>
      <c r="W2171">
        <v>1.5339808E-2</v>
      </c>
      <c r="X2171">
        <v>-0.19177603700000001</v>
      </c>
      <c r="Y2171">
        <v>6.358809E-3</v>
      </c>
      <c r="Z2171">
        <v>-3.4847517000000001E-2</v>
      </c>
      <c r="AA2171">
        <v>-0.172700623</v>
      </c>
      <c r="AB2171">
        <v>-2.5566349999999998E-3</v>
      </c>
      <c r="AC2171">
        <v>-9.4191803000000004E-2</v>
      </c>
    </row>
    <row r="2172" spans="1:29" x14ac:dyDescent="0.3">
      <c r="A2172">
        <v>21.7</v>
      </c>
      <c r="B2172">
        <v>28.2</v>
      </c>
      <c r="C2172">
        <v>100</v>
      </c>
      <c r="D2172">
        <v>-100</v>
      </c>
      <c r="E2172">
        <v>0</v>
      </c>
      <c r="F2172">
        <v>65.92307692</v>
      </c>
      <c r="G2172">
        <v>-64.153846150000007</v>
      </c>
      <c r="H2172">
        <v>5.461538462</v>
      </c>
      <c r="I2172">
        <v>52</v>
      </c>
      <c r="J2172">
        <v>-65</v>
      </c>
      <c r="K2172">
        <v>7</v>
      </c>
      <c r="L2172">
        <v>3.3708244490000001</v>
      </c>
      <c r="M2172">
        <v>-3.280358916</v>
      </c>
      <c r="N2172">
        <v>0.27926316899999998</v>
      </c>
      <c r="O2172">
        <v>2.658900032</v>
      </c>
      <c r="P2172">
        <v>-3.32362504</v>
      </c>
      <c r="Q2172">
        <v>0.35792885099999999</v>
      </c>
      <c r="R2172">
        <v>0.16854122199999999</v>
      </c>
      <c r="S2172">
        <v>-0.164017946</v>
      </c>
      <c r="T2172">
        <v>1.3963158E-2</v>
      </c>
      <c r="U2172">
        <v>0.13294500200000001</v>
      </c>
      <c r="V2172">
        <v>-0.166181252</v>
      </c>
      <c r="W2172">
        <v>1.7896443000000001E-2</v>
      </c>
      <c r="X2172">
        <v>-0.192003125</v>
      </c>
      <c r="Y2172">
        <v>7.8010129999999999E-3</v>
      </c>
      <c r="Z2172">
        <v>-3.2432342000000003E-2</v>
      </c>
      <c r="AA2172">
        <v>-0.172700623</v>
      </c>
      <c r="AB2172">
        <v>2.3009712000000002E-2</v>
      </c>
      <c r="AC2172">
        <v>2.6911944E-2</v>
      </c>
    </row>
    <row r="2173" spans="1:29" x14ac:dyDescent="0.3">
      <c r="A2173">
        <v>21.71</v>
      </c>
      <c r="B2173">
        <v>28.2</v>
      </c>
      <c r="C2173">
        <v>100</v>
      </c>
      <c r="D2173">
        <v>-100</v>
      </c>
      <c r="E2173">
        <v>0</v>
      </c>
      <c r="F2173">
        <v>66.38461538</v>
      </c>
      <c r="G2173">
        <v>-64.692307690000007</v>
      </c>
      <c r="H2173">
        <v>5.384615385</v>
      </c>
      <c r="I2173">
        <v>67</v>
      </c>
      <c r="J2173">
        <v>-66</v>
      </c>
      <c r="K2173">
        <v>6</v>
      </c>
      <c r="L2173">
        <v>3.3944241540000002</v>
      </c>
      <c r="M2173">
        <v>-3.3078919039999999</v>
      </c>
      <c r="N2173">
        <v>0.275329885</v>
      </c>
      <c r="O2173">
        <v>3.425890426</v>
      </c>
      <c r="P2173">
        <v>-3.374757733</v>
      </c>
      <c r="Q2173">
        <v>0.30679615799999999</v>
      </c>
      <c r="R2173">
        <v>0.16972120800000001</v>
      </c>
      <c r="S2173">
        <v>-0.16539459500000001</v>
      </c>
      <c r="T2173">
        <v>1.3766494000000001E-2</v>
      </c>
      <c r="U2173">
        <v>0.17129452100000001</v>
      </c>
      <c r="V2173">
        <v>-0.168737887</v>
      </c>
      <c r="W2173">
        <v>1.5339808E-2</v>
      </c>
      <c r="X2173">
        <v>-0.19347919899999999</v>
      </c>
      <c r="Y2173">
        <v>7.7354590000000001E-3</v>
      </c>
      <c r="Z2173">
        <v>-3.1742292999999998E-2</v>
      </c>
      <c r="AA2173">
        <v>-0.19631780200000001</v>
      </c>
      <c r="AB2173">
        <v>9.374327E-3</v>
      </c>
      <c r="AC2173">
        <v>-3.1397267999999999E-2</v>
      </c>
    </row>
    <row r="2174" spans="1:29" x14ac:dyDescent="0.3">
      <c r="A2174">
        <v>21.72</v>
      </c>
      <c r="B2174">
        <v>28.2</v>
      </c>
      <c r="C2174">
        <v>100</v>
      </c>
      <c r="D2174">
        <v>-100</v>
      </c>
      <c r="E2174">
        <v>0</v>
      </c>
      <c r="F2174">
        <v>65.92307692</v>
      </c>
      <c r="G2174">
        <v>-65.230769230000007</v>
      </c>
      <c r="H2174">
        <v>4.923076923</v>
      </c>
      <c r="I2174">
        <v>68</v>
      </c>
      <c r="J2174">
        <v>-67</v>
      </c>
      <c r="K2174">
        <v>5</v>
      </c>
      <c r="L2174">
        <v>3.3708244490000001</v>
      </c>
      <c r="M2174">
        <v>-3.3354248929999999</v>
      </c>
      <c r="N2174">
        <v>0.251730181</v>
      </c>
      <c r="O2174">
        <v>3.4770231190000001</v>
      </c>
      <c r="P2174">
        <v>-3.425890426</v>
      </c>
      <c r="Q2174">
        <v>0.25566346499999998</v>
      </c>
      <c r="R2174">
        <v>0.16854122199999999</v>
      </c>
      <c r="S2174">
        <v>-0.16677124500000001</v>
      </c>
      <c r="T2174">
        <v>1.2586508999999999E-2</v>
      </c>
      <c r="U2174">
        <v>0.17385115600000001</v>
      </c>
      <c r="V2174">
        <v>-0.17129452100000001</v>
      </c>
      <c r="W2174">
        <v>1.2783173E-2</v>
      </c>
      <c r="X2174">
        <v>-0.19359274300000001</v>
      </c>
      <c r="Y2174">
        <v>7.8010129999999999E-3</v>
      </c>
      <c r="Z2174">
        <v>-2.5186818999999999E-2</v>
      </c>
      <c r="AA2174">
        <v>-0.19926995</v>
      </c>
      <c r="AB2174">
        <v>7.669904E-3</v>
      </c>
      <c r="AC2174">
        <v>-2.6911944E-2</v>
      </c>
    </row>
    <row r="2175" spans="1:29" x14ac:dyDescent="0.3">
      <c r="A2175">
        <v>21.73</v>
      </c>
      <c r="B2175">
        <v>28.2</v>
      </c>
      <c r="C2175">
        <v>100</v>
      </c>
      <c r="D2175">
        <v>-100</v>
      </c>
      <c r="E2175">
        <v>0</v>
      </c>
      <c r="F2175">
        <v>65.307692309999993</v>
      </c>
      <c r="G2175">
        <v>-65.769230769999993</v>
      </c>
      <c r="H2175">
        <v>5.153846154</v>
      </c>
      <c r="I2175">
        <v>71</v>
      </c>
      <c r="J2175">
        <v>-69</v>
      </c>
      <c r="K2175">
        <v>4</v>
      </c>
      <c r="L2175">
        <v>3.3393581769999998</v>
      </c>
      <c r="M2175">
        <v>-3.3629578809999998</v>
      </c>
      <c r="N2175">
        <v>0.263530033</v>
      </c>
      <c r="O2175">
        <v>3.6304211980000001</v>
      </c>
      <c r="P2175">
        <v>-3.5281558120000001</v>
      </c>
      <c r="Q2175">
        <v>0.204530772</v>
      </c>
      <c r="R2175">
        <v>0.166967909</v>
      </c>
      <c r="S2175">
        <v>-0.16814789399999999</v>
      </c>
      <c r="T2175">
        <v>1.3176502E-2</v>
      </c>
      <c r="U2175">
        <v>0.18152106000000001</v>
      </c>
      <c r="V2175">
        <v>-0.17640779100000001</v>
      </c>
      <c r="W2175">
        <v>1.0226539E-2</v>
      </c>
      <c r="X2175">
        <v>-0.19347919899999999</v>
      </c>
      <c r="Y2175">
        <v>9.1776630000000008E-3</v>
      </c>
      <c r="Z2175">
        <v>-2.1046519999999999E-2</v>
      </c>
      <c r="AA2175">
        <v>-0.206650318</v>
      </c>
      <c r="AB2175">
        <v>5.1132690000000001E-3</v>
      </c>
      <c r="AC2175">
        <v>-2.6911944E-2</v>
      </c>
    </row>
    <row r="2176" spans="1:29" x14ac:dyDescent="0.3">
      <c r="A2176">
        <v>21.74</v>
      </c>
      <c r="B2176">
        <v>28.2</v>
      </c>
      <c r="C2176">
        <v>100</v>
      </c>
      <c r="D2176">
        <v>-100</v>
      </c>
      <c r="E2176">
        <v>0</v>
      </c>
      <c r="F2176">
        <v>65.07692308</v>
      </c>
      <c r="G2176">
        <v>-66.307692309999993</v>
      </c>
      <c r="H2176">
        <v>4.846153846</v>
      </c>
      <c r="I2176">
        <v>69</v>
      </c>
      <c r="J2176">
        <v>-56</v>
      </c>
      <c r="K2176">
        <v>4</v>
      </c>
      <c r="L2176">
        <v>3.327558324</v>
      </c>
      <c r="M2176">
        <v>-3.3904908699999998</v>
      </c>
      <c r="N2176">
        <v>0.24779689699999999</v>
      </c>
      <c r="O2176">
        <v>3.5281558120000001</v>
      </c>
      <c r="P2176">
        <v>-2.8634308040000001</v>
      </c>
      <c r="Q2176">
        <v>0.204530772</v>
      </c>
      <c r="R2176">
        <v>0.16637791599999999</v>
      </c>
      <c r="S2176">
        <v>-0.169524543</v>
      </c>
      <c r="T2176">
        <v>1.2389845E-2</v>
      </c>
      <c r="U2176">
        <v>0.17640779100000001</v>
      </c>
      <c r="V2176">
        <v>-0.14317154000000001</v>
      </c>
      <c r="W2176">
        <v>1.0226539E-2</v>
      </c>
      <c r="X2176">
        <v>-0.19393337599999999</v>
      </c>
      <c r="Y2176">
        <v>9.3087719999999999E-3</v>
      </c>
      <c r="Z2176">
        <v>-1.6216171000000001E-2</v>
      </c>
      <c r="AA2176">
        <v>-0.18450921300000001</v>
      </c>
      <c r="AB2176">
        <v>-4.2610579999999999E-3</v>
      </c>
      <c r="AC2176">
        <v>-7.6250506999999995E-2</v>
      </c>
    </row>
    <row r="2177" spans="1:29" x14ac:dyDescent="0.3">
      <c r="A2177">
        <v>21.75</v>
      </c>
      <c r="B2177">
        <v>28.2</v>
      </c>
      <c r="C2177">
        <v>100</v>
      </c>
      <c r="D2177">
        <v>-100</v>
      </c>
      <c r="E2177">
        <v>0</v>
      </c>
      <c r="F2177">
        <v>64.92307692</v>
      </c>
      <c r="G2177">
        <v>-66.692307690000007</v>
      </c>
      <c r="H2177">
        <v>5.384615385</v>
      </c>
      <c r="I2177">
        <v>55</v>
      </c>
      <c r="J2177">
        <v>-73</v>
      </c>
      <c r="K2177">
        <v>6</v>
      </c>
      <c r="L2177">
        <v>3.3196917560000001</v>
      </c>
      <c r="M2177">
        <v>-3.4101572899999999</v>
      </c>
      <c r="N2177">
        <v>0.275329885</v>
      </c>
      <c r="O2177">
        <v>2.812298111</v>
      </c>
      <c r="P2177">
        <v>-3.7326865840000001</v>
      </c>
      <c r="Q2177">
        <v>0.30679615799999999</v>
      </c>
      <c r="R2177">
        <v>0.16598458799999999</v>
      </c>
      <c r="S2177">
        <v>-0.17050786400000001</v>
      </c>
      <c r="T2177">
        <v>1.3766494000000001E-2</v>
      </c>
      <c r="U2177">
        <v>0.14061490600000001</v>
      </c>
      <c r="V2177">
        <v>-0.18663432899999999</v>
      </c>
      <c r="W2177">
        <v>1.5339808E-2</v>
      </c>
      <c r="X2177">
        <v>-0.194274008</v>
      </c>
      <c r="Y2177">
        <v>1.0685422E-2</v>
      </c>
      <c r="Z2177">
        <v>-1.6216171000000001E-2</v>
      </c>
      <c r="AA2177">
        <v>-0.18893743399999999</v>
      </c>
      <c r="AB2177">
        <v>2.5566346E-2</v>
      </c>
      <c r="AC2177">
        <v>5.3823887000000001E-2</v>
      </c>
    </row>
    <row r="2178" spans="1:29" x14ac:dyDescent="0.3">
      <c r="A2178">
        <v>21.76</v>
      </c>
      <c r="B2178">
        <v>28.2</v>
      </c>
      <c r="C2178">
        <v>100</v>
      </c>
      <c r="D2178">
        <v>-100</v>
      </c>
      <c r="E2178">
        <v>0</v>
      </c>
      <c r="F2178">
        <v>64.92307692</v>
      </c>
      <c r="G2178">
        <v>-68.153846150000007</v>
      </c>
      <c r="H2178">
        <v>5.307692308</v>
      </c>
      <c r="I2178">
        <v>66</v>
      </c>
      <c r="J2178">
        <v>-70</v>
      </c>
      <c r="K2178">
        <v>5</v>
      </c>
      <c r="L2178">
        <v>3.3196917560000001</v>
      </c>
      <c r="M2178">
        <v>-3.4848896869999999</v>
      </c>
      <c r="N2178">
        <v>0.27139660100000002</v>
      </c>
      <c r="O2178">
        <v>3.374757733</v>
      </c>
      <c r="P2178">
        <v>-3.5792885050000001</v>
      </c>
      <c r="Q2178">
        <v>0.25566346499999998</v>
      </c>
      <c r="R2178">
        <v>0.16598458799999999</v>
      </c>
      <c r="S2178">
        <v>-0.17424448400000001</v>
      </c>
      <c r="T2178">
        <v>1.356983E-2</v>
      </c>
      <c r="U2178">
        <v>0.168737887</v>
      </c>
      <c r="V2178">
        <v>-0.17896442500000001</v>
      </c>
      <c r="W2178">
        <v>1.2783173E-2</v>
      </c>
      <c r="X2178">
        <v>-0.19643134600000001</v>
      </c>
      <c r="Y2178">
        <v>1.1799852E-2</v>
      </c>
      <c r="Z2178">
        <v>-9.315673E-3</v>
      </c>
      <c r="AA2178">
        <v>-0.200746023</v>
      </c>
      <c r="AB2178">
        <v>1.1930962E-2</v>
      </c>
      <c r="AC2178">
        <v>-4.4853239999999997E-3</v>
      </c>
    </row>
    <row r="2179" spans="1:29" x14ac:dyDescent="0.3">
      <c r="A2179">
        <v>21.77</v>
      </c>
      <c r="B2179">
        <v>28.2</v>
      </c>
      <c r="C2179">
        <v>100</v>
      </c>
      <c r="D2179">
        <v>-100</v>
      </c>
      <c r="E2179">
        <v>0</v>
      </c>
      <c r="F2179">
        <v>66.230769230000007</v>
      </c>
      <c r="G2179">
        <v>-68.53846154</v>
      </c>
      <c r="H2179">
        <v>5.230769231</v>
      </c>
      <c r="I2179">
        <v>129</v>
      </c>
      <c r="J2179">
        <v>-140</v>
      </c>
      <c r="K2179">
        <v>6</v>
      </c>
      <c r="L2179">
        <v>3.3865575859999999</v>
      </c>
      <c r="M2179">
        <v>-3.5045561080000001</v>
      </c>
      <c r="N2179">
        <v>0.26746331699999998</v>
      </c>
      <c r="O2179">
        <v>6.5961173879999997</v>
      </c>
      <c r="P2179">
        <v>-7.1585770100000001</v>
      </c>
      <c r="Q2179">
        <v>0.30679615799999999</v>
      </c>
      <c r="R2179">
        <v>0.16932787899999999</v>
      </c>
      <c r="S2179">
        <v>-0.17522780499999999</v>
      </c>
      <c r="T2179">
        <v>1.3373166000000001E-2</v>
      </c>
      <c r="U2179">
        <v>0.32980586899999997</v>
      </c>
      <c r="V2179">
        <v>-0.35792885099999999</v>
      </c>
      <c r="W2179">
        <v>1.5339808E-2</v>
      </c>
      <c r="X2179">
        <v>-0.19892931699999999</v>
      </c>
      <c r="Y2179">
        <v>1.0882085999999999E-2</v>
      </c>
      <c r="Z2179">
        <v>-1.3110947E-2</v>
      </c>
      <c r="AA2179">
        <v>-0.39706382600000001</v>
      </c>
      <c r="AB2179">
        <v>1.9600866000000002E-2</v>
      </c>
      <c r="AC2179">
        <v>2.2426620000000001E-2</v>
      </c>
    </row>
    <row r="2180" spans="1:29" x14ac:dyDescent="0.3">
      <c r="A2180">
        <v>21.78</v>
      </c>
      <c r="B2180">
        <v>28.2</v>
      </c>
      <c r="C2180">
        <v>100</v>
      </c>
      <c r="D2180">
        <v>-100</v>
      </c>
      <c r="E2180">
        <v>0</v>
      </c>
      <c r="F2180">
        <v>66.769230769999993</v>
      </c>
      <c r="G2180">
        <v>-68.846153849999993</v>
      </c>
      <c r="H2180">
        <v>5.307692308</v>
      </c>
      <c r="I2180">
        <v>0</v>
      </c>
      <c r="J2180">
        <v>0</v>
      </c>
      <c r="K2180">
        <v>2</v>
      </c>
      <c r="L2180">
        <v>3.4140905739999998</v>
      </c>
      <c r="M2180">
        <v>-3.5202892440000002</v>
      </c>
      <c r="N2180">
        <v>0.27139660100000002</v>
      </c>
      <c r="O2180">
        <v>0</v>
      </c>
      <c r="P2180">
        <v>0</v>
      </c>
      <c r="Q2180">
        <v>0.102265386</v>
      </c>
      <c r="R2180">
        <v>0.17070452899999999</v>
      </c>
      <c r="S2180">
        <v>-0.17601446200000001</v>
      </c>
      <c r="T2180">
        <v>1.356983E-2</v>
      </c>
      <c r="U2180">
        <v>0</v>
      </c>
      <c r="V2180">
        <v>0</v>
      </c>
      <c r="W2180">
        <v>5.1132690000000001E-3</v>
      </c>
      <c r="X2180">
        <v>-0.200178303</v>
      </c>
      <c r="Y2180">
        <v>1.0816531000000001E-2</v>
      </c>
      <c r="Z2180">
        <v>-1.4491047E-2</v>
      </c>
      <c r="AA2180">
        <v>0</v>
      </c>
      <c r="AB2180">
        <v>3.4088460000000001E-3</v>
      </c>
      <c r="AC2180">
        <v>-8.9706479999999995E-3</v>
      </c>
    </row>
    <row r="2181" spans="1:29" x14ac:dyDescent="0.3">
      <c r="A2181">
        <v>21.79</v>
      </c>
      <c r="B2181">
        <v>28.2</v>
      </c>
      <c r="C2181">
        <v>100</v>
      </c>
      <c r="D2181">
        <v>-100</v>
      </c>
      <c r="E2181">
        <v>0</v>
      </c>
      <c r="F2181">
        <v>66.230769230000007</v>
      </c>
      <c r="G2181">
        <v>-69.07692308</v>
      </c>
      <c r="H2181">
        <v>5.384615385</v>
      </c>
      <c r="I2181">
        <v>132</v>
      </c>
      <c r="J2181">
        <v>-128</v>
      </c>
      <c r="K2181">
        <v>7</v>
      </c>
      <c r="L2181">
        <v>3.3865575859999999</v>
      </c>
      <c r="M2181">
        <v>-3.532089096</v>
      </c>
      <c r="N2181">
        <v>0.275329885</v>
      </c>
      <c r="O2181">
        <v>6.7495154670000002</v>
      </c>
      <c r="P2181">
        <v>-6.5449846950000001</v>
      </c>
      <c r="Q2181">
        <v>0.35792885099999999</v>
      </c>
      <c r="R2181">
        <v>0.16932787899999999</v>
      </c>
      <c r="S2181">
        <v>-0.17660445499999999</v>
      </c>
      <c r="T2181">
        <v>1.3766494000000001E-2</v>
      </c>
      <c r="U2181">
        <v>0.33747577299999998</v>
      </c>
      <c r="V2181">
        <v>-0.32724923500000003</v>
      </c>
      <c r="W2181">
        <v>1.7896443000000001E-2</v>
      </c>
      <c r="X2181">
        <v>-0.199724126</v>
      </c>
      <c r="Y2181">
        <v>1.1603188E-2</v>
      </c>
      <c r="Z2181">
        <v>-1.1385822E-2</v>
      </c>
      <c r="AA2181">
        <v>-0.38377916200000001</v>
      </c>
      <c r="AB2181">
        <v>8.5221150000000002E-3</v>
      </c>
      <c r="AC2181">
        <v>-4.9338563000000002E-2</v>
      </c>
    </row>
    <row r="2182" spans="1:29" x14ac:dyDescent="0.3">
      <c r="A2182">
        <v>21.8</v>
      </c>
      <c r="B2182">
        <v>28.2</v>
      </c>
      <c r="C2182">
        <v>100</v>
      </c>
      <c r="D2182">
        <v>-100</v>
      </c>
      <c r="E2182">
        <v>0</v>
      </c>
      <c r="F2182">
        <v>66.53846154</v>
      </c>
      <c r="G2182">
        <v>-69.153846150000007</v>
      </c>
      <c r="H2182">
        <v>5.384615385</v>
      </c>
      <c r="I2182">
        <v>0</v>
      </c>
      <c r="J2182">
        <v>0</v>
      </c>
      <c r="K2182">
        <v>0</v>
      </c>
      <c r="L2182">
        <v>3.402290722</v>
      </c>
      <c r="M2182">
        <v>-3.5360223799999999</v>
      </c>
      <c r="N2182">
        <v>0.275329885</v>
      </c>
      <c r="O2182">
        <v>0</v>
      </c>
      <c r="P2182">
        <v>0</v>
      </c>
      <c r="Q2182">
        <v>0</v>
      </c>
      <c r="R2182">
        <v>0.17011453600000001</v>
      </c>
      <c r="S2182">
        <v>-0.17680111900000001</v>
      </c>
      <c r="T2182">
        <v>1.3766494000000001E-2</v>
      </c>
      <c r="U2182">
        <v>0</v>
      </c>
      <c r="V2182">
        <v>0</v>
      </c>
      <c r="W2182">
        <v>0</v>
      </c>
      <c r="X2182">
        <v>-0.200291847</v>
      </c>
      <c r="Y2182">
        <v>1.1406523999999999E-2</v>
      </c>
      <c r="Z2182">
        <v>-1.2420897E-2</v>
      </c>
      <c r="AA2182">
        <v>0</v>
      </c>
      <c r="AB2182">
        <v>0</v>
      </c>
      <c r="AC2182">
        <v>0</v>
      </c>
    </row>
    <row r="2183" spans="1:29" x14ac:dyDescent="0.3">
      <c r="A2183">
        <v>21.81</v>
      </c>
      <c r="B2183">
        <v>28.2</v>
      </c>
      <c r="C2183">
        <v>100</v>
      </c>
      <c r="D2183">
        <v>-100</v>
      </c>
      <c r="E2183">
        <v>0</v>
      </c>
      <c r="F2183">
        <v>66.92307692</v>
      </c>
      <c r="G2183">
        <v>-70.230769230000007</v>
      </c>
      <c r="H2183">
        <v>5.384615385</v>
      </c>
      <c r="I2183">
        <v>123</v>
      </c>
      <c r="J2183">
        <v>-150</v>
      </c>
      <c r="K2183">
        <v>12</v>
      </c>
      <c r="L2183">
        <v>3.4219571420000001</v>
      </c>
      <c r="M2183">
        <v>-3.5910883569999998</v>
      </c>
      <c r="N2183">
        <v>0.275329885</v>
      </c>
      <c r="O2183">
        <v>6.2893212299999997</v>
      </c>
      <c r="P2183">
        <v>-7.6699039390000001</v>
      </c>
      <c r="Q2183">
        <v>0.613592315</v>
      </c>
      <c r="R2183">
        <v>0.17109785699999999</v>
      </c>
      <c r="S2183">
        <v>-0.17955441799999999</v>
      </c>
      <c r="T2183">
        <v>1.3766494000000001E-2</v>
      </c>
      <c r="U2183">
        <v>0.31446606199999999</v>
      </c>
      <c r="V2183">
        <v>-0.38349519700000001</v>
      </c>
      <c r="W2183">
        <v>3.0679616E-2</v>
      </c>
      <c r="X2183">
        <v>-0.202449185</v>
      </c>
      <c r="Y2183">
        <v>1.1996516E-2</v>
      </c>
      <c r="Z2183">
        <v>-9.315673E-3</v>
      </c>
      <c r="AA2183">
        <v>-0.40296811999999999</v>
      </c>
      <c r="AB2183">
        <v>4.3462789000000002E-2</v>
      </c>
      <c r="AC2183">
        <v>6.7279858999999997E-2</v>
      </c>
    </row>
    <row r="2184" spans="1:29" x14ac:dyDescent="0.3">
      <c r="A2184">
        <v>21.82</v>
      </c>
      <c r="B2184">
        <v>28.2</v>
      </c>
      <c r="C2184">
        <v>100</v>
      </c>
      <c r="D2184">
        <v>-100</v>
      </c>
      <c r="E2184">
        <v>0</v>
      </c>
      <c r="F2184">
        <v>68.230769230000007</v>
      </c>
      <c r="G2184">
        <v>-70</v>
      </c>
      <c r="H2184">
        <v>5.076923077</v>
      </c>
      <c r="I2184">
        <v>69</v>
      </c>
      <c r="J2184">
        <v>-76</v>
      </c>
      <c r="K2184">
        <v>5</v>
      </c>
      <c r="L2184">
        <v>3.4888229709999998</v>
      </c>
      <c r="M2184">
        <v>-3.5792885050000001</v>
      </c>
      <c r="N2184">
        <v>0.25959674900000002</v>
      </c>
      <c r="O2184">
        <v>3.5281558120000001</v>
      </c>
      <c r="P2184">
        <v>-3.8860846630000001</v>
      </c>
      <c r="Q2184">
        <v>0.25566346499999998</v>
      </c>
      <c r="R2184">
        <v>0.17444114899999999</v>
      </c>
      <c r="S2184">
        <v>-0.17896442500000001</v>
      </c>
      <c r="T2184">
        <v>1.2979836999999999E-2</v>
      </c>
      <c r="U2184">
        <v>0.17640779100000001</v>
      </c>
      <c r="V2184">
        <v>-0.19430423299999999</v>
      </c>
      <c r="W2184">
        <v>1.2783173E-2</v>
      </c>
      <c r="X2184">
        <v>-0.20403880299999999</v>
      </c>
      <c r="Y2184">
        <v>1.0160984E-2</v>
      </c>
      <c r="Z2184">
        <v>-1.4836070999999999E-2</v>
      </c>
      <c r="AA2184">
        <v>-0.214030687</v>
      </c>
      <c r="AB2184">
        <v>1.4487596E-2</v>
      </c>
      <c r="AC2184">
        <v>8.9706479999999995E-3</v>
      </c>
    </row>
    <row r="2185" spans="1:29" x14ac:dyDescent="0.3">
      <c r="A2185">
        <v>21.83</v>
      </c>
      <c r="B2185">
        <v>28.2</v>
      </c>
      <c r="C2185">
        <v>100</v>
      </c>
      <c r="D2185">
        <v>-100</v>
      </c>
      <c r="E2185">
        <v>0</v>
      </c>
      <c r="F2185">
        <v>68.61538462</v>
      </c>
      <c r="G2185">
        <v>-70</v>
      </c>
      <c r="H2185">
        <v>4.692307692</v>
      </c>
      <c r="I2185">
        <v>69</v>
      </c>
      <c r="J2185">
        <v>-74</v>
      </c>
      <c r="K2185">
        <v>6</v>
      </c>
      <c r="L2185">
        <v>3.508489392</v>
      </c>
      <c r="M2185">
        <v>-3.5792885050000001</v>
      </c>
      <c r="N2185">
        <v>0.239930328</v>
      </c>
      <c r="O2185">
        <v>3.5281558120000001</v>
      </c>
      <c r="P2185">
        <v>-3.7838192770000001</v>
      </c>
      <c r="Q2185">
        <v>0.30679615799999999</v>
      </c>
      <c r="R2185">
        <v>0.17542447</v>
      </c>
      <c r="S2185">
        <v>-0.17896442500000001</v>
      </c>
      <c r="T2185">
        <v>1.1996516E-2</v>
      </c>
      <c r="U2185">
        <v>0.17640779100000001</v>
      </c>
      <c r="V2185">
        <v>-0.18919096399999999</v>
      </c>
      <c r="W2185">
        <v>1.5339808E-2</v>
      </c>
      <c r="X2185">
        <v>-0.20460652400000001</v>
      </c>
      <c r="Y2185">
        <v>9.1776630000000008E-3</v>
      </c>
      <c r="Z2185">
        <v>-1.4836070999999999E-2</v>
      </c>
      <c r="AA2185">
        <v>-0.21107853900000001</v>
      </c>
      <c r="AB2185">
        <v>1.4487596E-2</v>
      </c>
      <c r="AC2185">
        <v>-4.4853239999999997E-3</v>
      </c>
    </row>
    <row r="2186" spans="1:29" x14ac:dyDescent="0.3">
      <c r="A2186">
        <v>21.84</v>
      </c>
      <c r="B2186">
        <v>28.2</v>
      </c>
      <c r="C2186">
        <v>100</v>
      </c>
      <c r="D2186">
        <v>-100</v>
      </c>
      <c r="E2186">
        <v>0</v>
      </c>
      <c r="F2186">
        <v>67.769230769999993</v>
      </c>
      <c r="G2186">
        <v>-70</v>
      </c>
      <c r="H2186">
        <v>4.230769231</v>
      </c>
      <c r="I2186">
        <v>74</v>
      </c>
      <c r="J2186">
        <v>-57</v>
      </c>
      <c r="K2186">
        <v>7</v>
      </c>
      <c r="L2186">
        <v>3.4652232669999998</v>
      </c>
      <c r="M2186">
        <v>-3.5792885050000001</v>
      </c>
      <c r="N2186">
        <v>0.216330624</v>
      </c>
      <c r="O2186">
        <v>3.7838192770000001</v>
      </c>
      <c r="P2186">
        <v>-2.9145634970000001</v>
      </c>
      <c r="Q2186">
        <v>0.35792885099999999</v>
      </c>
      <c r="R2186">
        <v>0.173261163</v>
      </c>
      <c r="S2186">
        <v>-0.17896442500000001</v>
      </c>
      <c r="T2186">
        <v>1.0816531000000001E-2</v>
      </c>
      <c r="U2186">
        <v>0.18919096399999999</v>
      </c>
      <c r="V2186">
        <v>-0.14572817499999999</v>
      </c>
      <c r="W2186">
        <v>1.7896443000000001E-2</v>
      </c>
      <c r="X2186">
        <v>-0.203357538</v>
      </c>
      <c r="Y2186">
        <v>9.1121080000000007E-3</v>
      </c>
      <c r="Z2186">
        <v>-8.9706479999999995E-3</v>
      </c>
      <c r="AA2186">
        <v>-0.193365655</v>
      </c>
      <c r="AB2186">
        <v>-2.5566349999999998E-3</v>
      </c>
      <c r="AC2186">
        <v>-0.107647775</v>
      </c>
    </row>
    <row r="2187" spans="1:29" x14ac:dyDescent="0.3">
      <c r="A2187">
        <v>21.85</v>
      </c>
      <c r="B2187">
        <v>28.2</v>
      </c>
      <c r="C2187">
        <v>100</v>
      </c>
      <c r="D2187">
        <v>-100</v>
      </c>
      <c r="E2187">
        <v>0</v>
      </c>
      <c r="F2187">
        <v>67.92307692</v>
      </c>
      <c r="G2187">
        <v>-70</v>
      </c>
      <c r="H2187">
        <v>4.076923077</v>
      </c>
      <c r="I2187">
        <v>61</v>
      </c>
      <c r="J2187">
        <v>-74</v>
      </c>
      <c r="K2187">
        <v>6</v>
      </c>
      <c r="L2187">
        <v>3.4730898350000001</v>
      </c>
      <c r="M2187">
        <v>-3.5792885050000001</v>
      </c>
      <c r="N2187">
        <v>0.20846405600000001</v>
      </c>
      <c r="O2187">
        <v>3.1190942690000001</v>
      </c>
      <c r="P2187">
        <v>-3.7838192770000001</v>
      </c>
      <c r="Q2187">
        <v>0.30679615799999999</v>
      </c>
      <c r="R2187">
        <v>0.17365449199999999</v>
      </c>
      <c r="S2187">
        <v>-0.17896442500000001</v>
      </c>
      <c r="T2187">
        <v>1.0423203000000001E-2</v>
      </c>
      <c r="U2187">
        <v>0.15595471299999999</v>
      </c>
      <c r="V2187">
        <v>-0.18919096399999999</v>
      </c>
      <c r="W2187">
        <v>1.5339808E-2</v>
      </c>
      <c r="X2187">
        <v>-0.20358462699999999</v>
      </c>
      <c r="Y2187">
        <v>8.7187800000000006E-3</v>
      </c>
      <c r="Z2187">
        <v>-8.9706479999999995E-3</v>
      </c>
      <c r="AA2187">
        <v>-0.19926995</v>
      </c>
      <c r="AB2187">
        <v>2.1305289000000002E-2</v>
      </c>
      <c r="AC2187">
        <v>3.1397267999999999E-2</v>
      </c>
    </row>
    <row r="2188" spans="1:29" x14ac:dyDescent="0.3">
      <c r="A2188">
        <v>21.86</v>
      </c>
      <c r="B2188">
        <v>28.2</v>
      </c>
      <c r="C2188">
        <v>100</v>
      </c>
      <c r="D2188">
        <v>-100</v>
      </c>
      <c r="E2188">
        <v>0</v>
      </c>
      <c r="F2188">
        <v>68</v>
      </c>
      <c r="G2188">
        <v>-70</v>
      </c>
      <c r="H2188">
        <v>3.538461538</v>
      </c>
      <c r="I2188">
        <v>75</v>
      </c>
      <c r="J2188">
        <v>-71</v>
      </c>
      <c r="K2188">
        <v>4</v>
      </c>
      <c r="L2188">
        <v>3.4770231190000001</v>
      </c>
      <c r="M2188">
        <v>-3.5792885050000001</v>
      </c>
      <c r="N2188">
        <v>0.180931067</v>
      </c>
      <c r="O2188">
        <v>3.8349519700000001</v>
      </c>
      <c r="P2188">
        <v>-3.6304211980000001</v>
      </c>
      <c r="Q2188">
        <v>0.204530772</v>
      </c>
      <c r="R2188">
        <v>0.17385115600000001</v>
      </c>
      <c r="S2188">
        <v>-0.17896442500000001</v>
      </c>
      <c r="T2188">
        <v>9.0465530000000006E-3</v>
      </c>
      <c r="U2188">
        <v>0.19174759799999999</v>
      </c>
      <c r="V2188">
        <v>-0.18152106000000001</v>
      </c>
      <c r="W2188">
        <v>1.0226539E-2</v>
      </c>
      <c r="X2188">
        <v>-0.20369817100000001</v>
      </c>
      <c r="Y2188">
        <v>7.7354590000000001E-3</v>
      </c>
      <c r="Z2188">
        <v>-6.9004979999999997E-3</v>
      </c>
      <c r="AA2188">
        <v>-0.21550675999999999</v>
      </c>
      <c r="AB2188">
        <v>3.4088460000000001E-3</v>
      </c>
      <c r="AC2188">
        <v>-3.5882591999999998E-2</v>
      </c>
    </row>
    <row r="2189" spans="1:29" x14ac:dyDescent="0.3">
      <c r="A2189">
        <v>21.87</v>
      </c>
      <c r="B2189">
        <v>28.2</v>
      </c>
      <c r="C2189">
        <v>100</v>
      </c>
      <c r="D2189">
        <v>-100</v>
      </c>
      <c r="E2189">
        <v>0</v>
      </c>
      <c r="F2189">
        <v>68.153846150000007</v>
      </c>
      <c r="G2189">
        <v>-70</v>
      </c>
      <c r="H2189">
        <v>3.538461538</v>
      </c>
      <c r="I2189">
        <v>74</v>
      </c>
      <c r="J2189">
        <v>-74</v>
      </c>
      <c r="K2189">
        <v>4</v>
      </c>
      <c r="L2189">
        <v>3.4848896869999999</v>
      </c>
      <c r="M2189">
        <v>-3.5792885050000001</v>
      </c>
      <c r="N2189">
        <v>0.180931067</v>
      </c>
      <c r="O2189">
        <v>3.7838192770000001</v>
      </c>
      <c r="P2189">
        <v>-3.7838192770000001</v>
      </c>
      <c r="Q2189">
        <v>0.204530772</v>
      </c>
      <c r="R2189">
        <v>0.17424448400000001</v>
      </c>
      <c r="S2189">
        <v>-0.17896442500000001</v>
      </c>
      <c r="T2189">
        <v>9.0465530000000006E-3</v>
      </c>
      <c r="U2189">
        <v>0.18919096399999999</v>
      </c>
      <c r="V2189">
        <v>-0.18919096399999999</v>
      </c>
      <c r="W2189">
        <v>1.0226539E-2</v>
      </c>
      <c r="X2189">
        <v>-0.203925259</v>
      </c>
      <c r="Y2189">
        <v>7.6043489999999998E-3</v>
      </c>
      <c r="Z2189">
        <v>-7.5905479999999999E-3</v>
      </c>
      <c r="AA2189">
        <v>-0.21845890800000001</v>
      </c>
      <c r="AB2189">
        <v>6.8176920000000002E-3</v>
      </c>
      <c r="AC2189">
        <v>-1.7941295999999999E-2</v>
      </c>
    </row>
    <row r="2190" spans="1:29" x14ac:dyDescent="0.3">
      <c r="A2190">
        <v>21.88</v>
      </c>
      <c r="B2190">
        <v>28.2</v>
      </c>
      <c r="C2190">
        <v>100</v>
      </c>
      <c r="D2190">
        <v>-100</v>
      </c>
      <c r="E2190">
        <v>0</v>
      </c>
      <c r="F2190">
        <v>68.230769230000007</v>
      </c>
      <c r="G2190">
        <v>-70</v>
      </c>
      <c r="H2190">
        <v>2.615384615</v>
      </c>
      <c r="I2190">
        <v>72</v>
      </c>
      <c r="J2190">
        <v>-73</v>
      </c>
      <c r="K2190">
        <v>2</v>
      </c>
      <c r="L2190">
        <v>3.4888229709999998</v>
      </c>
      <c r="M2190">
        <v>-3.5792885050000001</v>
      </c>
      <c r="N2190">
        <v>0.133731658</v>
      </c>
      <c r="O2190">
        <v>3.6815538910000001</v>
      </c>
      <c r="P2190">
        <v>-3.7326865840000001</v>
      </c>
      <c r="Q2190">
        <v>0.102265386</v>
      </c>
      <c r="R2190">
        <v>0.17444114899999999</v>
      </c>
      <c r="S2190">
        <v>-0.17896442500000001</v>
      </c>
      <c r="T2190">
        <v>6.6865830000000003E-3</v>
      </c>
      <c r="U2190">
        <v>0.18407769500000001</v>
      </c>
      <c r="V2190">
        <v>-0.18663432899999999</v>
      </c>
      <c r="W2190">
        <v>5.1132690000000001E-3</v>
      </c>
      <c r="X2190">
        <v>-0.20403880299999999</v>
      </c>
      <c r="Y2190">
        <v>5.9654809999999999E-3</v>
      </c>
      <c r="Z2190">
        <v>-3.795274E-3</v>
      </c>
      <c r="AA2190">
        <v>-0.214030687</v>
      </c>
      <c r="AB2190">
        <v>4.2610579999999999E-3</v>
      </c>
      <c r="AC2190">
        <v>-4.4853239999999997E-3</v>
      </c>
    </row>
    <row r="2191" spans="1:29" x14ac:dyDescent="0.3">
      <c r="A2191">
        <v>21.89</v>
      </c>
      <c r="B2191">
        <v>28.2</v>
      </c>
      <c r="C2191">
        <v>100</v>
      </c>
      <c r="D2191">
        <v>-100</v>
      </c>
      <c r="E2191">
        <v>0</v>
      </c>
      <c r="F2191">
        <v>68.307692309999993</v>
      </c>
      <c r="G2191">
        <v>-70</v>
      </c>
      <c r="H2191">
        <v>2.230769231</v>
      </c>
      <c r="I2191">
        <v>71</v>
      </c>
      <c r="J2191">
        <v>-57</v>
      </c>
      <c r="K2191">
        <v>0</v>
      </c>
      <c r="L2191">
        <v>3.4927562550000002</v>
      </c>
      <c r="M2191">
        <v>-3.5792885050000001</v>
      </c>
      <c r="N2191">
        <v>0.114065238</v>
      </c>
      <c r="O2191">
        <v>3.6304211980000001</v>
      </c>
      <c r="P2191">
        <v>-2.9145634970000001</v>
      </c>
      <c r="Q2191">
        <v>0</v>
      </c>
      <c r="R2191">
        <v>0.174637813</v>
      </c>
      <c r="S2191">
        <v>-0.17896442500000001</v>
      </c>
      <c r="T2191">
        <v>5.7032619999999997E-3</v>
      </c>
      <c r="U2191">
        <v>0.18152106000000001</v>
      </c>
      <c r="V2191">
        <v>-0.14572817499999999</v>
      </c>
      <c r="W2191">
        <v>0</v>
      </c>
      <c r="X2191">
        <v>-0.20415234700000001</v>
      </c>
      <c r="Y2191">
        <v>5.2443790000000004E-3</v>
      </c>
      <c r="Z2191">
        <v>-2.415174E-3</v>
      </c>
      <c r="AA2191">
        <v>-0.18893743399999999</v>
      </c>
      <c r="AB2191">
        <v>-1.1930962E-2</v>
      </c>
      <c r="AC2191">
        <v>-6.2794534999999999E-2</v>
      </c>
    </row>
    <row r="2192" spans="1:29" x14ac:dyDescent="0.3">
      <c r="A2192">
        <v>21.9</v>
      </c>
      <c r="B2192">
        <v>28.2</v>
      </c>
      <c r="C2192">
        <v>100</v>
      </c>
      <c r="D2192">
        <v>-100</v>
      </c>
      <c r="E2192">
        <v>0</v>
      </c>
      <c r="F2192">
        <v>67</v>
      </c>
      <c r="G2192">
        <v>-70</v>
      </c>
      <c r="H2192">
        <v>1.769230769</v>
      </c>
      <c r="I2192">
        <v>55</v>
      </c>
      <c r="J2192">
        <v>-72</v>
      </c>
      <c r="K2192">
        <v>0</v>
      </c>
      <c r="L2192">
        <v>3.425890426</v>
      </c>
      <c r="M2192">
        <v>-3.5792885050000001</v>
      </c>
      <c r="N2192">
        <v>9.0465534E-2</v>
      </c>
      <c r="O2192">
        <v>2.812298111</v>
      </c>
      <c r="P2192">
        <v>-3.6815538910000001</v>
      </c>
      <c r="Q2192">
        <v>0</v>
      </c>
      <c r="R2192">
        <v>0.17129452100000001</v>
      </c>
      <c r="S2192">
        <v>-0.17896442500000001</v>
      </c>
      <c r="T2192">
        <v>4.523277E-3</v>
      </c>
      <c r="U2192">
        <v>0.14061490600000001</v>
      </c>
      <c r="V2192">
        <v>-0.18407769500000001</v>
      </c>
      <c r="W2192">
        <v>0</v>
      </c>
      <c r="X2192">
        <v>-0.20222209699999999</v>
      </c>
      <c r="Y2192">
        <v>5.5721520000000004E-3</v>
      </c>
      <c r="Z2192">
        <v>5.5203989999999996E-3</v>
      </c>
      <c r="AA2192">
        <v>-0.18746135999999999</v>
      </c>
      <c r="AB2192">
        <v>1.4487596E-2</v>
      </c>
      <c r="AC2192">
        <v>7.6250506999999995E-2</v>
      </c>
    </row>
    <row r="2193" spans="1:29" x14ac:dyDescent="0.3">
      <c r="A2193">
        <v>21.91</v>
      </c>
      <c r="B2193">
        <v>28.2</v>
      </c>
      <c r="C2193">
        <v>100</v>
      </c>
      <c r="D2193">
        <v>-100</v>
      </c>
      <c r="E2193">
        <v>0</v>
      </c>
      <c r="F2193">
        <v>66.38461538</v>
      </c>
      <c r="G2193">
        <v>-70</v>
      </c>
      <c r="H2193">
        <v>1.230769231</v>
      </c>
      <c r="I2193">
        <v>68</v>
      </c>
      <c r="J2193">
        <v>-71</v>
      </c>
      <c r="K2193">
        <v>0</v>
      </c>
      <c r="L2193">
        <v>3.3944241540000002</v>
      </c>
      <c r="M2193">
        <v>-3.5792885050000001</v>
      </c>
      <c r="N2193">
        <v>6.2932545000000006E-2</v>
      </c>
      <c r="O2193">
        <v>3.4770231190000001</v>
      </c>
      <c r="P2193">
        <v>-3.6304211980000001</v>
      </c>
      <c r="Q2193">
        <v>0</v>
      </c>
      <c r="R2193">
        <v>0.16972120800000001</v>
      </c>
      <c r="S2193">
        <v>-0.17896442500000001</v>
      </c>
      <c r="T2193">
        <v>3.1466269999999999E-3</v>
      </c>
      <c r="U2193">
        <v>0.17385115600000001</v>
      </c>
      <c r="V2193">
        <v>-0.18152106000000001</v>
      </c>
      <c r="W2193">
        <v>0</v>
      </c>
      <c r="X2193">
        <v>-0.20131374399999999</v>
      </c>
      <c r="Y2193">
        <v>5.1788240000000003E-3</v>
      </c>
      <c r="Z2193">
        <v>1.0695771999999999E-2</v>
      </c>
      <c r="AA2193">
        <v>-0.20517424400000001</v>
      </c>
      <c r="AB2193">
        <v>2.5566349999999998E-3</v>
      </c>
      <c r="AC2193">
        <v>1.3455972E-2</v>
      </c>
    </row>
    <row r="2194" spans="1:29" x14ac:dyDescent="0.3">
      <c r="A2194">
        <v>21.92</v>
      </c>
      <c r="B2194">
        <v>28.2</v>
      </c>
      <c r="C2194">
        <v>100</v>
      </c>
      <c r="D2194">
        <v>-100</v>
      </c>
      <c r="E2194">
        <v>0</v>
      </c>
      <c r="F2194">
        <v>66.61538462</v>
      </c>
      <c r="G2194">
        <v>-70</v>
      </c>
      <c r="H2194">
        <v>0.76923076899999998</v>
      </c>
      <c r="I2194">
        <v>67</v>
      </c>
      <c r="J2194">
        <v>-73</v>
      </c>
      <c r="K2194">
        <v>0</v>
      </c>
      <c r="L2194">
        <v>3.406224006</v>
      </c>
      <c r="M2194">
        <v>-3.5792885050000001</v>
      </c>
      <c r="N2194">
        <v>3.9332841E-2</v>
      </c>
      <c r="O2194">
        <v>3.425890426</v>
      </c>
      <c r="P2194">
        <v>-3.7326865840000001</v>
      </c>
      <c r="Q2194">
        <v>0</v>
      </c>
      <c r="R2194">
        <v>0.1703112</v>
      </c>
      <c r="S2194">
        <v>-0.17896442500000001</v>
      </c>
      <c r="T2194">
        <v>1.9666420000000002E-3</v>
      </c>
      <c r="U2194">
        <v>0.17129452100000001</v>
      </c>
      <c r="V2194">
        <v>-0.18663432899999999</v>
      </c>
      <c r="W2194">
        <v>0</v>
      </c>
      <c r="X2194">
        <v>-0.201654376</v>
      </c>
      <c r="Y2194">
        <v>4.1955029999999997E-3</v>
      </c>
      <c r="Z2194">
        <v>1.1730847000000001E-2</v>
      </c>
      <c r="AA2194">
        <v>-0.206650318</v>
      </c>
      <c r="AB2194">
        <v>5.1132690000000001E-3</v>
      </c>
      <c r="AC2194">
        <v>2.6911944E-2</v>
      </c>
    </row>
    <row r="2195" spans="1:29" x14ac:dyDescent="0.3">
      <c r="A2195">
        <v>21.93</v>
      </c>
      <c r="B2195">
        <v>28.2</v>
      </c>
      <c r="C2195">
        <v>100</v>
      </c>
      <c r="D2195">
        <v>-100</v>
      </c>
      <c r="E2195">
        <v>0</v>
      </c>
      <c r="F2195">
        <v>65.769230769999993</v>
      </c>
      <c r="G2195">
        <v>-70</v>
      </c>
      <c r="H2195">
        <v>0.46153846199999998</v>
      </c>
      <c r="I2195">
        <v>68</v>
      </c>
      <c r="J2195">
        <v>-76</v>
      </c>
      <c r="K2195">
        <v>0</v>
      </c>
      <c r="L2195">
        <v>3.3629578809999998</v>
      </c>
      <c r="M2195">
        <v>-3.5792885050000001</v>
      </c>
      <c r="N2195">
        <v>2.3599703999999999E-2</v>
      </c>
      <c r="O2195">
        <v>3.4770231190000001</v>
      </c>
      <c r="P2195">
        <v>-3.8860846630000001</v>
      </c>
      <c r="Q2195">
        <v>0</v>
      </c>
      <c r="R2195">
        <v>0.16814789399999999</v>
      </c>
      <c r="S2195">
        <v>-0.17896442500000001</v>
      </c>
      <c r="T2195">
        <v>1.1799849999999999E-3</v>
      </c>
      <c r="U2195">
        <v>0.17385115600000001</v>
      </c>
      <c r="V2195">
        <v>-0.19430423299999999</v>
      </c>
      <c r="W2195">
        <v>0</v>
      </c>
      <c r="X2195">
        <v>-0.20040539099999999</v>
      </c>
      <c r="Y2195">
        <v>4.3921669999999998E-3</v>
      </c>
      <c r="Z2195">
        <v>1.6906220999999999E-2</v>
      </c>
      <c r="AA2195">
        <v>-0.212554613</v>
      </c>
      <c r="AB2195">
        <v>6.8176920000000002E-3</v>
      </c>
      <c r="AC2195">
        <v>3.5882591999999998E-2</v>
      </c>
    </row>
    <row r="2196" spans="1:29" x14ac:dyDescent="0.3">
      <c r="A2196">
        <v>21.94</v>
      </c>
      <c r="B2196">
        <v>28.2</v>
      </c>
      <c r="C2196">
        <v>100</v>
      </c>
      <c r="D2196">
        <v>-100</v>
      </c>
      <c r="E2196">
        <v>0</v>
      </c>
      <c r="F2196">
        <v>65</v>
      </c>
      <c r="G2196">
        <v>-70</v>
      </c>
      <c r="H2196">
        <v>0.15384615400000001</v>
      </c>
      <c r="I2196">
        <v>67</v>
      </c>
      <c r="J2196">
        <v>-60</v>
      </c>
      <c r="K2196">
        <v>0</v>
      </c>
      <c r="L2196">
        <v>3.32362504</v>
      </c>
      <c r="M2196">
        <v>-3.5792885050000001</v>
      </c>
      <c r="N2196">
        <v>7.8665680000000009E-3</v>
      </c>
      <c r="O2196">
        <v>3.425890426</v>
      </c>
      <c r="P2196">
        <v>-3.0679615760000001</v>
      </c>
      <c r="Q2196">
        <v>0</v>
      </c>
      <c r="R2196">
        <v>0.166181252</v>
      </c>
      <c r="S2196">
        <v>-0.17896442500000001</v>
      </c>
      <c r="T2196">
        <v>3.9332800000000003E-4</v>
      </c>
      <c r="U2196">
        <v>0.17129452100000001</v>
      </c>
      <c r="V2196">
        <v>-0.15339807899999999</v>
      </c>
      <c r="W2196">
        <v>0</v>
      </c>
      <c r="X2196">
        <v>-0.19926995</v>
      </c>
      <c r="Y2196">
        <v>4.523277E-3</v>
      </c>
      <c r="Z2196">
        <v>2.173657E-2</v>
      </c>
      <c r="AA2196">
        <v>-0.18746135999999999</v>
      </c>
      <c r="AB2196">
        <v>-5.9654809999999999E-3</v>
      </c>
      <c r="AC2196">
        <v>-3.1397267999999999E-2</v>
      </c>
    </row>
    <row r="2197" spans="1:29" x14ac:dyDescent="0.3">
      <c r="A2197">
        <v>21.95</v>
      </c>
      <c r="B2197">
        <v>28.2</v>
      </c>
      <c r="C2197">
        <v>100</v>
      </c>
      <c r="D2197">
        <v>-100</v>
      </c>
      <c r="E2197">
        <v>0</v>
      </c>
      <c r="F2197">
        <v>64.38461538</v>
      </c>
      <c r="G2197">
        <v>-70</v>
      </c>
      <c r="H2197">
        <v>0</v>
      </c>
      <c r="I2197">
        <v>67</v>
      </c>
      <c r="J2197">
        <v>-78</v>
      </c>
      <c r="K2197">
        <v>0</v>
      </c>
      <c r="L2197">
        <v>3.2921587680000002</v>
      </c>
      <c r="M2197">
        <v>-3.5792885050000001</v>
      </c>
      <c r="N2197">
        <v>0</v>
      </c>
      <c r="O2197">
        <v>3.425890426</v>
      </c>
      <c r="P2197">
        <v>-3.9883500490000001</v>
      </c>
      <c r="Q2197">
        <v>0</v>
      </c>
      <c r="R2197">
        <v>0.16460793800000001</v>
      </c>
      <c r="S2197">
        <v>-0.17896442500000001</v>
      </c>
      <c r="T2197">
        <v>0</v>
      </c>
      <c r="U2197">
        <v>0.17129452100000001</v>
      </c>
      <c r="V2197">
        <v>-0.199417502</v>
      </c>
      <c r="W2197">
        <v>0</v>
      </c>
      <c r="X2197">
        <v>-0.198361597</v>
      </c>
      <c r="Y2197">
        <v>4.7854960000000002E-3</v>
      </c>
      <c r="Z2197">
        <v>2.5186818999999999E-2</v>
      </c>
      <c r="AA2197">
        <v>-0.214030687</v>
      </c>
      <c r="AB2197">
        <v>9.374327E-3</v>
      </c>
      <c r="AC2197">
        <v>4.9338563000000002E-2</v>
      </c>
    </row>
    <row r="2198" spans="1:29" x14ac:dyDescent="0.3">
      <c r="A2198">
        <v>21.96</v>
      </c>
      <c r="B2198">
        <v>28.2</v>
      </c>
      <c r="C2198">
        <v>100</v>
      </c>
      <c r="D2198">
        <v>-100</v>
      </c>
      <c r="E2198">
        <v>0</v>
      </c>
      <c r="F2198">
        <v>63.84615385</v>
      </c>
      <c r="G2198">
        <v>-70</v>
      </c>
      <c r="H2198">
        <v>7.6923077000000006E-2</v>
      </c>
      <c r="I2198">
        <v>52</v>
      </c>
      <c r="J2198">
        <v>-76</v>
      </c>
      <c r="K2198">
        <v>0</v>
      </c>
      <c r="L2198">
        <v>3.2646257790000002</v>
      </c>
      <c r="M2198">
        <v>-3.5792885050000001</v>
      </c>
      <c r="N2198">
        <v>3.9332840000000004E-3</v>
      </c>
      <c r="O2198">
        <v>2.658900032</v>
      </c>
      <c r="P2198">
        <v>-3.8860846630000001</v>
      </c>
      <c r="Q2198">
        <v>0</v>
      </c>
      <c r="R2198">
        <v>0.163231289</v>
      </c>
      <c r="S2198">
        <v>-0.17896442500000001</v>
      </c>
      <c r="T2198">
        <v>1.9666400000000001E-4</v>
      </c>
      <c r="U2198">
        <v>0.13294500200000001</v>
      </c>
      <c r="V2198">
        <v>-0.19430423299999999</v>
      </c>
      <c r="W2198">
        <v>0</v>
      </c>
      <c r="X2198">
        <v>-0.19756678799999999</v>
      </c>
      <c r="Y2198">
        <v>5.3754880000000003E-3</v>
      </c>
      <c r="Z2198">
        <v>2.7256968999999999E-2</v>
      </c>
      <c r="AA2198">
        <v>-0.18893743399999999</v>
      </c>
      <c r="AB2198">
        <v>2.0453077E-2</v>
      </c>
      <c r="AC2198">
        <v>0.107647775</v>
      </c>
    </row>
    <row r="2199" spans="1:29" x14ac:dyDescent="0.3">
      <c r="A2199">
        <v>21.97</v>
      </c>
      <c r="B2199">
        <v>28.2</v>
      </c>
      <c r="C2199">
        <v>100</v>
      </c>
      <c r="D2199">
        <v>-100</v>
      </c>
      <c r="E2199">
        <v>0</v>
      </c>
      <c r="F2199">
        <v>64.53846154</v>
      </c>
      <c r="G2199">
        <v>-70</v>
      </c>
      <c r="H2199">
        <v>0.23076923099999999</v>
      </c>
      <c r="I2199">
        <v>66</v>
      </c>
      <c r="J2199">
        <v>-81</v>
      </c>
      <c r="K2199">
        <v>0</v>
      </c>
      <c r="L2199">
        <v>3.300025336</v>
      </c>
      <c r="M2199">
        <v>-3.5792885050000001</v>
      </c>
      <c r="N2199">
        <v>1.1799852E-2</v>
      </c>
      <c r="O2199">
        <v>3.374757733</v>
      </c>
      <c r="P2199">
        <v>-4.1417481269999996</v>
      </c>
      <c r="Q2199">
        <v>0</v>
      </c>
      <c r="R2199">
        <v>0.16500126700000001</v>
      </c>
      <c r="S2199">
        <v>-0.17896442500000001</v>
      </c>
      <c r="T2199">
        <v>5.8999300000000003E-4</v>
      </c>
      <c r="U2199">
        <v>0.168737887</v>
      </c>
      <c r="V2199">
        <v>-0.207087406</v>
      </c>
      <c r="W2199">
        <v>0</v>
      </c>
      <c r="X2199">
        <v>-0.19858868499999999</v>
      </c>
      <c r="Y2199">
        <v>5.0477150000000004E-3</v>
      </c>
      <c r="Z2199">
        <v>2.3461694000000002E-2</v>
      </c>
      <c r="AA2199">
        <v>-0.21698283400000001</v>
      </c>
      <c r="AB2199">
        <v>1.2783173E-2</v>
      </c>
      <c r="AC2199">
        <v>6.7279858999999997E-2</v>
      </c>
    </row>
    <row r="2200" spans="1:29" x14ac:dyDescent="0.3">
      <c r="A2200">
        <v>21.98</v>
      </c>
      <c r="B2200">
        <v>28.2</v>
      </c>
      <c r="C2200">
        <v>100</v>
      </c>
      <c r="D2200">
        <v>-100</v>
      </c>
      <c r="E2200">
        <v>0</v>
      </c>
      <c r="F2200">
        <v>64.230769230000007</v>
      </c>
      <c r="G2200">
        <v>-70</v>
      </c>
      <c r="H2200">
        <v>0.38461538499999998</v>
      </c>
      <c r="I2200">
        <v>64</v>
      </c>
      <c r="J2200">
        <v>-78</v>
      </c>
      <c r="K2200">
        <v>0</v>
      </c>
      <c r="L2200">
        <v>3.2842921999999999</v>
      </c>
      <c r="M2200">
        <v>-3.5792885050000001</v>
      </c>
      <c r="N2200">
        <v>1.966642E-2</v>
      </c>
      <c r="O2200">
        <v>3.272492347</v>
      </c>
      <c r="P2200">
        <v>-3.9883500490000001</v>
      </c>
      <c r="Q2200">
        <v>0</v>
      </c>
      <c r="R2200">
        <v>0.16421461000000001</v>
      </c>
      <c r="S2200">
        <v>-0.17896442500000001</v>
      </c>
      <c r="T2200">
        <v>9.8332100000000011E-4</v>
      </c>
      <c r="U2200">
        <v>0.163624617</v>
      </c>
      <c r="V2200">
        <v>-0.199417502</v>
      </c>
      <c r="W2200">
        <v>0</v>
      </c>
      <c r="X2200">
        <v>-0.19813450799999999</v>
      </c>
      <c r="Y2200">
        <v>5.5721520000000004E-3</v>
      </c>
      <c r="Z2200">
        <v>2.4151743999999999E-2</v>
      </c>
      <c r="AA2200">
        <v>-0.20960246599999999</v>
      </c>
      <c r="AB2200">
        <v>1.1930962E-2</v>
      </c>
      <c r="AC2200">
        <v>6.2794534999999999E-2</v>
      </c>
    </row>
    <row r="2201" spans="1:29" x14ac:dyDescent="0.3">
      <c r="A2201">
        <v>21.99</v>
      </c>
      <c r="B2201">
        <v>28.2</v>
      </c>
      <c r="C2201">
        <v>100</v>
      </c>
      <c r="D2201">
        <v>-100</v>
      </c>
      <c r="E2201">
        <v>0</v>
      </c>
      <c r="F2201">
        <v>64</v>
      </c>
      <c r="G2201">
        <v>-70</v>
      </c>
      <c r="H2201">
        <v>0.61538461499999997</v>
      </c>
      <c r="I2201">
        <v>127</v>
      </c>
      <c r="J2201">
        <v>-81</v>
      </c>
      <c r="K2201">
        <v>0</v>
      </c>
      <c r="L2201">
        <v>3.272492347</v>
      </c>
      <c r="M2201">
        <v>-3.5792885050000001</v>
      </c>
      <c r="N2201">
        <v>3.1466273000000003E-2</v>
      </c>
      <c r="O2201">
        <v>6.4938520019999997</v>
      </c>
      <c r="P2201">
        <v>-4.1417481269999996</v>
      </c>
      <c r="Q2201">
        <v>0</v>
      </c>
      <c r="R2201">
        <v>0.163624617</v>
      </c>
      <c r="S2201">
        <v>-0.17896442500000001</v>
      </c>
      <c r="T2201">
        <v>1.5733139999999999E-3</v>
      </c>
      <c r="U2201">
        <v>0.3246926</v>
      </c>
      <c r="V2201">
        <v>-0.207087406</v>
      </c>
      <c r="W2201">
        <v>0</v>
      </c>
      <c r="X2201">
        <v>-0.19779387600000001</v>
      </c>
      <c r="Y2201">
        <v>6.1621449999999999E-3</v>
      </c>
      <c r="Z2201">
        <v>2.4151743999999999E-2</v>
      </c>
      <c r="AA2201">
        <v>-0.30702332999999998</v>
      </c>
      <c r="AB2201">
        <v>-3.9201730999999997E-2</v>
      </c>
      <c r="AC2201">
        <v>-0.206324901</v>
      </c>
    </row>
    <row r="2202" spans="1:29" x14ac:dyDescent="0.3">
      <c r="A2202">
        <v>22</v>
      </c>
      <c r="B2202">
        <v>28.2</v>
      </c>
      <c r="C2202">
        <v>100</v>
      </c>
      <c r="D2202">
        <v>-100</v>
      </c>
      <c r="E2202">
        <v>0</v>
      </c>
      <c r="F2202">
        <v>63.69230769</v>
      </c>
      <c r="G2202">
        <v>-70</v>
      </c>
      <c r="H2202">
        <v>0.61538461499999997</v>
      </c>
      <c r="I2202">
        <v>0</v>
      </c>
      <c r="J2202">
        <v>-64</v>
      </c>
      <c r="K2202">
        <v>0</v>
      </c>
      <c r="L2202">
        <v>3.2567592109999999</v>
      </c>
      <c r="M2202">
        <v>-3.5792885050000001</v>
      </c>
      <c r="N2202">
        <v>3.1466273000000003E-2</v>
      </c>
      <c r="O2202">
        <v>0</v>
      </c>
      <c r="P2202">
        <v>-3.272492347</v>
      </c>
      <c r="Q2202">
        <v>0</v>
      </c>
      <c r="R2202">
        <v>0.162837961</v>
      </c>
      <c r="S2202">
        <v>-0.17896442500000001</v>
      </c>
      <c r="T2202">
        <v>1.5733139999999999E-3</v>
      </c>
      <c r="U2202">
        <v>0</v>
      </c>
      <c r="V2202">
        <v>-0.163624617</v>
      </c>
      <c r="W2202">
        <v>0</v>
      </c>
      <c r="X2202">
        <v>-0.19733969900000001</v>
      </c>
      <c r="Y2202">
        <v>6.4243640000000001E-3</v>
      </c>
      <c r="Z2202">
        <v>2.5531844000000001E-2</v>
      </c>
      <c r="AA2202">
        <v>-9.4468716999999994E-2</v>
      </c>
      <c r="AB2202">
        <v>5.4541539E-2</v>
      </c>
      <c r="AC2202">
        <v>0.28706073199999999</v>
      </c>
    </row>
    <row r="2203" spans="1:29" x14ac:dyDescent="0.3">
      <c r="A2203">
        <v>22.01</v>
      </c>
      <c r="B2203">
        <v>28.2</v>
      </c>
      <c r="C2203">
        <v>100</v>
      </c>
      <c r="D2203">
        <v>-100</v>
      </c>
      <c r="E2203">
        <v>0</v>
      </c>
      <c r="F2203">
        <v>63.46153846</v>
      </c>
      <c r="G2203">
        <v>-70</v>
      </c>
      <c r="H2203">
        <v>0.61538461499999997</v>
      </c>
      <c r="I2203">
        <v>113</v>
      </c>
      <c r="J2203">
        <v>-76</v>
      </c>
      <c r="K2203">
        <v>0</v>
      </c>
      <c r="L2203">
        <v>3.2449593590000001</v>
      </c>
      <c r="M2203">
        <v>-3.5792885050000001</v>
      </c>
      <c r="N2203">
        <v>3.1466273000000003E-2</v>
      </c>
      <c r="O2203">
        <v>5.7779943009999997</v>
      </c>
      <c r="P2203">
        <v>-3.8860846630000001</v>
      </c>
      <c r="Q2203">
        <v>0</v>
      </c>
      <c r="R2203">
        <v>0.16224796799999999</v>
      </c>
      <c r="S2203">
        <v>-0.17896442500000001</v>
      </c>
      <c r="T2203">
        <v>1.5733139999999999E-3</v>
      </c>
      <c r="U2203">
        <v>0.288899715</v>
      </c>
      <c r="V2203">
        <v>-0.19430423299999999</v>
      </c>
      <c r="W2203">
        <v>0</v>
      </c>
      <c r="X2203">
        <v>-0.196999067</v>
      </c>
      <c r="Y2203">
        <v>6.6210280000000002E-3</v>
      </c>
      <c r="Z2203">
        <v>2.6566919000000001E-2</v>
      </c>
      <c r="AA2203">
        <v>-0.27897792999999999</v>
      </c>
      <c r="AB2203">
        <v>-3.1531826999999998E-2</v>
      </c>
      <c r="AC2203">
        <v>-0.165956986</v>
      </c>
    </row>
    <row r="2204" spans="1:29" x14ac:dyDescent="0.3">
      <c r="A2204">
        <v>22.02</v>
      </c>
      <c r="B2204">
        <v>28.2</v>
      </c>
      <c r="C2204">
        <v>100</v>
      </c>
      <c r="D2204">
        <v>-100</v>
      </c>
      <c r="E2204">
        <v>0</v>
      </c>
      <c r="F2204">
        <v>63.23076923</v>
      </c>
      <c r="G2204">
        <v>-70</v>
      </c>
      <c r="H2204">
        <v>0.76923076899999998</v>
      </c>
      <c r="I2204">
        <v>0</v>
      </c>
      <c r="J2204">
        <v>-79</v>
      </c>
      <c r="K2204">
        <v>1</v>
      </c>
      <c r="L2204">
        <v>3.2331595069999999</v>
      </c>
      <c r="M2204">
        <v>-3.5792885050000001</v>
      </c>
      <c r="N2204">
        <v>3.9332841E-2</v>
      </c>
      <c r="O2204">
        <v>0</v>
      </c>
      <c r="P2204">
        <v>-4.0394827409999996</v>
      </c>
      <c r="Q2204">
        <v>5.1132693E-2</v>
      </c>
      <c r="R2204">
        <v>0.16165797500000001</v>
      </c>
      <c r="S2204">
        <v>-0.17896442500000001</v>
      </c>
      <c r="T2204">
        <v>1.9666420000000002E-3</v>
      </c>
      <c r="U2204">
        <v>0</v>
      </c>
      <c r="V2204">
        <v>-0.201974137</v>
      </c>
      <c r="W2204">
        <v>2.5566349999999998E-3</v>
      </c>
      <c r="X2204">
        <v>-0.19665843499999999</v>
      </c>
      <c r="Y2204">
        <v>7.0799110000000004E-3</v>
      </c>
      <c r="Z2204">
        <v>2.6911944E-2</v>
      </c>
      <c r="AA2204">
        <v>-0.116609822</v>
      </c>
      <c r="AB2204">
        <v>6.9029135000000005E-2</v>
      </c>
      <c r="AC2204">
        <v>0.34985526700000003</v>
      </c>
    </row>
    <row r="2205" spans="1:29" x14ac:dyDescent="0.3">
      <c r="A2205">
        <v>22.03</v>
      </c>
      <c r="B2205">
        <v>28.2</v>
      </c>
      <c r="C2205">
        <v>100</v>
      </c>
      <c r="D2205">
        <v>-100</v>
      </c>
      <c r="E2205">
        <v>0</v>
      </c>
      <c r="F2205">
        <v>64.153846150000007</v>
      </c>
      <c r="G2205">
        <v>-70</v>
      </c>
      <c r="H2205">
        <v>1</v>
      </c>
      <c r="I2205">
        <v>63</v>
      </c>
      <c r="J2205">
        <v>-78</v>
      </c>
      <c r="K2205">
        <v>2</v>
      </c>
      <c r="L2205">
        <v>3.280358916</v>
      </c>
      <c r="M2205">
        <v>-3.5792885050000001</v>
      </c>
      <c r="N2205">
        <v>5.1132693E-2</v>
      </c>
      <c r="O2205">
        <v>3.2213596550000001</v>
      </c>
      <c r="P2205">
        <v>-3.9883500490000001</v>
      </c>
      <c r="Q2205">
        <v>0.102265386</v>
      </c>
      <c r="R2205">
        <v>0.164017946</v>
      </c>
      <c r="S2205">
        <v>-0.17896442500000001</v>
      </c>
      <c r="T2205">
        <v>2.5566349999999998E-3</v>
      </c>
      <c r="U2205">
        <v>0.161067983</v>
      </c>
      <c r="V2205">
        <v>-0.199417502</v>
      </c>
      <c r="W2205">
        <v>5.1132690000000001E-3</v>
      </c>
      <c r="X2205">
        <v>-0.19802096399999999</v>
      </c>
      <c r="Y2205">
        <v>6.6865830000000003E-3</v>
      </c>
      <c r="Z2205">
        <v>2.173657E-2</v>
      </c>
      <c r="AA2205">
        <v>-0.20812639199999999</v>
      </c>
      <c r="AB2205">
        <v>1.6192018999999998E-2</v>
      </c>
      <c r="AC2205">
        <v>5.8309211E-2</v>
      </c>
    </row>
    <row r="2206" spans="1:29" x14ac:dyDescent="0.3">
      <c r="A2206">
        <v>22.04</v>
      </c>
      <c r="B2206">
        <v>28.2</v>
      </c>
      <c r="C2206">
        <v>100</v>
      </c>
      <c r="D2206">
        <v>-100</v>
      </c>
      <c r="E2206">
        <v>0</v>
      </c>
      <c r="F2206">
        <v>64</v>
      </c>
      <c r="G2206">
        <v>-70</v>
      </c>
      <c r="H2206">
        <v>1.461538462</v>
      </c>
      <c r="I2206">
        <v>65</v>
      </c>
      <c r="J2206">
        <v>-81</v>
      </c>
      <c r="K2206">
        <v>2</v>
      </c>
      <c r="L2206">
        <v>3.272492347</v>
      </c>
      <c r="M2206">
        <v>-3.5792885050000001</v>
      </c>
      <c r="N2206">
        <v>7.4732397000000006E-2</v>
      </c>
      <c r="O2206">
        <v>3.32362504</v>
      </c>
      <c r="P2206">
        <v>-4.1417481269999996</v>
      </c>
      <c r="Q2206">
        <v>0.102265386</v>
      </c>
      <c r="R2206">
        <v>0.163624617</v>
      </c>
      <c r="S2206">
        <v>-0.17896442500000001</v>
      </c>
      <c r="T2206">
        <v>3.73662E-3</v>
      </c>
      <c r="U2206">
        <v>0.166181252</v>
      </c>
      <c r="V2206">
        <v>-0.207087406</v>
      </c>
      <c r="W2206">
        <v>5.1132690000000001E-3</v>
      </c>
      <c r="X2206">
        <v>-0.19779387600000001</v>
      </c>
      <c r="Y2206">
        <v>7.6043489999999998E-3</v>
      </c>
      <c r="Z2206">
        <v>2.0356470000000002E-2</v>
      </c>
      <c r="AA2206">
        <v>-0.21550675999999999</v>
      </c>
      <c r="AB2206">
        <v>1.7044231E-2</v>
      </c>
      <c r="AC2206">
        <v>6.2794534999999999E-2</v>
      </c>
    </row>
    <row r="2207" spans="1:29" x14ac:dyDescent="0.3">
      <c r="A2207">
        <v>22.05</v>
      </c>
      <c r="B2207">
        <v>28.2</v>
      </c>
      <c r="C2207">
        <v>100</v>
      </c>
      <c r="D2207">
        <v>-100</v>
      </c>
      <c r="E2207">
        <v>0</v>
      </c>
      <c r="F2207">
        <v>64</v>
      </c>
      <c r="G2207">
        <v>-70</v>
      </c>
      <c r="H2207">
        <v>2</v>
      </c>
      <c r="I2207">
        <v>123</v>
      </c>
      <c r="J2207">
        <v>-149</v>
      </c>
      <c r="K2207">
        <v>3</v>
      </c>
      <c r="L2207">
        <v>3.272492347</v>
      </c>
      <c r="M2207">
        <v>-3.5792885050000001</v>
      </c>
      <c r="N2207">
        <v>0.102265386</v>
      </c>
      <c r="O2207">
        <v>6.2893212299999997</v>
      </c>
      <c r="P2207">
        <v>-7.6187712459999997</v>
      </c>
      <c r="Q2207">
        <v>0.15339807899999999</v>
      </c>
      <c r="R2207">
        <v>0.163624617</v>
      </c>
      <c r="S2207">
        <v>-0.17896442500000001</v>
      </c>
      <c r="T2207">
        <v>5.1132690000000001E-3</v>
      </c>
      <c r="U2207">
        <v>0.31446606199999999</v>
      </c>
      <c r="V2207">
        <v>-0.38093856199999998</v>
      </c>
      <c r="W2207">
        <v>7.669904E-3</v>
      </c>
      <c r="X2207">
        <v>-0.19779387600000001</v>
      </c>
      <c r="Y2207">
        <v>8.5221150000000002E-3</v>
      </c>
      <c r="Z2207">
        <v>1.7941295999999999E-2</v>
      </c>
      <c r="AA2207">
        <v>-0.40149204700000002</v>
      </c>
      <c r="AB2207">
        <v>2.727077E-2</v>
      </c>
      <c r="AC2207">
        <v>0.103162451</v>
      </c>
    </row>
    <row r="2208" spans="1:29" x14ac:dyDescent="0.3">
      <c r="A2208">
        <v>22.06</v>
      </c>
      <c r="B2208">
        <v>28.2</v>
      </c>
      <c r="C2208">
        <v>100</v>
      </c>
      <c r="D2208">
        <v>-100</v>
      </c>
      <c r="E2208">
        <v>0</v>
      </c>
      <c r="F2208">
        <v>64</v>
      </c>
      <c r="G2208">
        <v>-70</v>
      </c>
      <c r="H2208">
        <v>2</v>
      </c>
      <c r="I2208">
        <v>0</v>
      </c>
      <c r="J2208">
        <v>0</v>
      </c>
      <c r="K2208">
        <v>0</v>
      </c>
      <c r="L2208">
        <v>3.272492347</v>
      </c>
      <c r="M2208">
        <v>-3.5792885050000001</v>
      </c>
      <c r="N2208">
        <v>0.102265386</v>
      </c>
      <c r="O2208">
        <v>0</v>
      </c>
      <c r="P2208">
        <v>0</v>
      </c>
      <c r="Q2208">
        <v>0</v>
      </c>
      <c r="R2208">
        <v>0.163624617</v>
      </c>
      <c r="S2208">
        <v>-0.17896442500000001</v>
      </c>
      <c r="T2208">
        <v>5.1132690000000001E-3</v>
      </c>
      <c r="U2208">
        <v>0</v>
      </c>
      <c r="V2208">
        <v>0</v>
      </c>
      <c r="W2208">
        <v>0</v>
      </c>
      <c r="X2208">
        <v>-0.19779387600000001</v>
      </c>
      <c r="Y2208">
        <v>8.5221150000000002E-3</v>
      </c>
      <c r="Z2208">
        <v>1.7941295999999999E-2</v>
      </c>
      <c r="AA2208">
        <v>0</v>
      </c>
      <c r="AB2208">
        <v>0</v>
      </c>
      <c r="AC2208">
        <v>0</v>
      </c>
    </row>
    <row r="2209" spans="1:29" x14ac:dyDescent="0.3">
      <c r="A2209">
        <v>22.07</v>
      </c>
      <c r="B2209">
        <v>28.2</v>
      </c>
      <c r="C2209">
        <v>100</v>
      </c>
      <c r="D2209">
        <v>-100</v>
      </c>
      <c r="E2209">
        <v>0</v>
      </c>
      <c r="F2209">
        <v>64</v>
      </c>
      <c r="G2209">
        <v>-70.53846154</v>
      </c>
      <c r="H2209">
        <v>2.538461538</v>
      </c>
      <c r="I2209">
        <v>70</v>
      </c>
      <c r="J2209">
        <v>-82</v>
      </c>
      <c r="K2209">
        <v>0</v>
      </c>
      <c r="L2209">
        <v>3.272492347</v>
      </c>
      <c r="M2209">
        <v>-3.6068214940000001</v>
      </c>
      <c r="N2209">
        <v>0.12979837399999999</v>
      </c>
      <c r="O2209">
        <v>3.5792885050000001</v>
      </c>
      <c r="P2209">
        <v>-4.1928808200000001</v>
      </c>
      <c r="Q2209">
        <v>0</v>
      </c>
      <c r="R2209">
        <v>0.163624617</v>
      </c>
      <c r="S2209">
        <v>-0.18034107499999999</v>
      </c>
      <c r="T2209">
        <v>6.4899190000000002E-3</v>
      </c>
      <c r="U2209">
        <v>0.17896442500000001</v>
      </c>
      <c r="V2209">
        <v>-0.209644041</v>
      </c>
      <c r="W2209">
        <v>0</v>
      </c>
      <c r="X2209">
        <v>-0.19858868499999999</v>
      </c>
      <c r="Y2209">
        <v>9.8987650000000003E-3</v>
      </c>
      <c r="Z2209">
        <v>1.7941295999999999E-2</v>
      </c>
      <c r="AA2209">
        <v>-0.22436320300000001</v>
      </c>
      <c r="AB2209">
        <v>1.0226539E-2</v>
      </c>
      <c r="AC2209">
        <v>5.3823887000000001E-2</v>
      </c>
    </row>
    <row r="2210" spans="1:29" x14ac:dyDescent="0.3">
      <c r="A2210">
        <v>22.08</v>
      </c>
      <c r="B2210">
        <v>28.2</v>
      </c>
      <c r="C2210">
        <v>100</v>
      </c>
      <c r="D2210">
        <v>-100</v>
      </c>
      <c r="E2210">
        <v>0</v>
      </c>
      <c r="F2210">
        <v>64</v>
      </c>
      <c r="G2210">
        <v>-71.07692308</v>
      </c>
      <c r="H2210">
        <v>2.538461538</v>
      </c>
      <c r="I2210">
        <v>138</v>
      </c>
      <c r="J2210">
        <v>-77</v>
      </c>
      <c r="K2210">
        <v>2</v>
      </c>
      <c r="L2210">
        <v>3.272492347</v>
      </c>
      <c r="M2210">
        <v>-3.634354482</v>
      </c>
      <c r="N2210">
        <v>0.12979837399999999</v>
      </c>
      <c r="O2210">
        <v>7.0563116240000001</v>
      </c>
      <c r="P2210">
        <v>-3.9372173560000001</v>
      </c>
      <c r="Q2210">
        <v>0.102265386</v>
      </c>
      <c r="R2210">
        <v>0.163624617</v>
      </c>
      <c r="S2210">
        <v>-0.181717724</v>
      </c>
      <c r="T2210">
        <v>6.4899190000000002E-3</v>
      </c>
      <c r="U2210">
        <v>0.35281558099999999</v>
      </c>
      <c r="V2210">
        <v>-0.19686086799999999</v>
      </c>
      <c r="W2210">
        <v>5.1132690000000001E-3</v>
      </c>
      <c r="X2210">
        <v>-0.19938349399999999</v>
      </c>
      <c r="Y2210">
        <v>1.0357648000000001E-2</v>
      </c>
      <c r="Z2210">
        <v>2.0356470000000002E-2</v>
      </c>
      <c r="AA2210">
        <v>-0.317355846</v>
      </c>
      <c r="AB2210">
        <v>-4.8576057999999998E-2</v>
      </c>
      <c r="AC2210">
        <v>-0.28257540799999997</v>
      </c>
    </row>
    <row r="2211" spans="1:29" x14ac:dyDescent="0.3">
      <c r="A2211">
        <v>22.09</v>
      </c>
      <c r="B2211">
        <v>28.2</v>
      </c>
      <c r="C2211">
        <v>100</v>
      </c>
      <c r="D2211">
        <v>-100</v>
      </c>
      <c r="E2211">
        <v>0</v>
      </c>
      <c r="F2211">
        <v>64</v>
      </c>
      <c r="G2211">
        <v>-70.53846154</v>
      </c>
      <c r="H2211">
        <v>3.076923077</v>
      </c>
      <c r="I2211">
        <v>0</v>
      </c>
      <c r="J2211">
        <v>-78</v>
      </c>
      <c r="K2211">
        <v>3</v>
      </c>
      <c r="L2211">
        <v>3.272492347</v>
      </c>
      <c r="M2211">
        <v>-3.6068214940000001</v>
      </c>
      <c r="N2211">
        <v>0.157331363</v>
      </c>
      <c r="O2211">
        <v>0</v>
      </c>
      <c r="P2211">
        <v>-3.9883500490000001</v>
      </c>
      <c r="Q2211">
        <v>0.15339807899999999</v>
      </c>
      <c r="R2211">
        <v>0.163624617</v>
      </c>
      <c r="S2211">
        <v>-0.18034107499999999</v>
      </c>
      <c r="T2211">
        <v>7.8665680000000009E-3</v>
      </c>
      <c r="U2211">
        <v>0</v>
      </c>
      <c r="V2211">
        <v>-0.199417502</v>
      </c>
      <c r="W2211">
        <v>7.669904E-3</v>
      </c>
      <c r="X2211">
        <v>-0.19858868499999999</v>
      </c>
      <c r="Y2211">
        <v>1.0816531000000001E-2</v>
      </c>
      <c r="Z2211">
        <v>1.5526121E-2</v>
      </c>
      <c r="AA2211">
        <v>-0.11513374899999999</v>
      </c>
      <c r="AB2211">
        <v>7.1585770000000007E-2</v>
      </c>
      <c r="AC2211">
        <v>0.33639929600000001</v>
      </c>
    </row>
    <row r="2212" spans="1:29" x14ac:dyDescent="0.3">
      <c r="A2212">
        <v>22.1</v>
      </c>
      <c r="B2212">
        <v>28.2</v>
      </c>
      <c r="C2212">
        <v>100</v>
      </c>
      <c r="D2212">
        <v>-100</v>
      </c>
      <c r="E2212">
        <v>0</v>
      </c>
      <c r="F2212">
        <v>64</v>
      </c>
      <c r="G2212">
        <v>-71.38461538</v>
      </c>
      <c r="H2212">
        <v>2.923076923</v>
      </c>
      <c r="I2212">
        <v>142</v>
      </c>
      <c r="J2212">
        <v>-59</v>
      </c>
      <c r="K2212">
        <v>6</v>
      </c>
      <c r="L2212">
        <v>3.272492347</v>
      </c>
      <c r="M2212">
        <v>-3.6500876180000001</v>
      </c>
      <c r="N2212">
        <v>0.14946479500000001</v>
      </c>
      <c r="O2212">
        <v>7.2608423960000001</v>
      </c>
      <c r="P2212">
        <v>-3.0168288830000001</v>
      </c>
      <c r="Q2212">
        <v>0.30679615799999999</v>
      </c>
      <c r="R2212">
        <v>0.163624617</v>
      </c>
      <c r="S2212">
        <v>-0.18250438099999999</v>
      </c>
      <c r="T2212">
        <v>7.4732399999999999E-3</v>
      </c>
      <c r="U2212">
        <v>0.36304212000000002</v>
      </c>
      <c r="V2212">
        <v>-0.15084144399999999</v>
      </c>
      <c r="W2212">
        <v>1.5339808E-2</v>
      </c>
      <c r="X2212">
        <v>-0.19983767</v>
      </c>
      <c r="Y2212">
        <v>1.1275413999999999E-2</v>
      </c>
      <c r="Z2212">
        <v>2.0011444999999999E-2</v>
      </c>
      <c r="AA2212">
        <v>-0.29669081400000002</v>
      </c>
      <c r="AB2212">
        <v>-6.0507020000000002E-2</v>
      </c>
      <c r="AC2212">
        <v>-0.399193831</v>
      </c>
    </row>
    <row r="2213" spans="1:29" x14ac:dyDescent="0.3">
      <c r="A2213">
        <v>22.11</v>
      </c>
      <c r="B2213">
        <v>28.2</v>
      </c>
      <c r="C2213">
        <v>100</v>
      </c>
      <c r="D2213">
        <v>-100</v>
      </c>
      <c r="E2213">
        <v>0</v>
      </c>
      <c r="F2213">
        <v>64</v>
      </c>
      <c r="G2213">
        <v>-72</v>
      </c>
      <c r="H2213">
        <v>2.769230769</v>
      </c>
      <c r="I2213">
        <v>57</v>
      </c>
      <c r="J2213">
        <v>-150</v>
      </c>
      <c r="K2213">
        <v>7</v>
      </c>
      <c r="L2213">
        <v>3.272492347</v>
      </c>
      <c r="M2213">
        <v>-3.6815538910000001</v>
      </c>
      <c r="N2213">
        <v>0.14159822699999999</v>
      </c>
      <c r="O2213">
        <v>2.9145634970000001</v>
      </c>
      <c r="P2213">
        <v>-7.6699039390000001</v>
      </c>
      <c r="Q2213">
        <v>0.35792885099999999</v>
      </c>
      <c r="R2213">
        <v>0.163624617</v>
      </c>
      <c r="S2213">
        <v>-0.18407769500000001</v>
      </c>
      <c r="T2213">
        <v>7.0799110000000004E-3</v>
      </c>
      <c r="U2213">
        <v>0.14572817499999999</v>
      </c>
      <c r="V2213">
        <v>-0.38349519700000001</v>
      </c>
      <c r="W2213">
        <v>1.7896443000000001E-2</v>
      </c>
      <c r="X2213">
        <v>-0.200746023</v>
      </c>
      <c r="Y2213">
        <v>1.1537633E-2</v>
      </c>
      <c r="Z2213">
        <v>2.3461694000000002E-2</v>
      </c>
      <c r="AA2213">
        <v>-0.30554725599999999</v>
      </c>
      <c r="AB2213">
        <v>9.1186636000000001E-2</v>
      </c>
      <c r="AC2213">
        <v>0.38573785900000002</v>
      </c>
    </row>
    <row r="2214" spans="1:29" x14ac:dyDescent="0.3">
      <c r="A2214">
        <v>22.12</v>
      </c>
      <c r="B2214">
        <v>28.2</v>
      </c>
      <c r="C2214">
        <v>100</v>
      </c>
      <c r="D2214">
        <v>-100</v>
      </c>
      <c r="E2214">
        <v>0</v>
      </c>
      <c r="F2214">
        <v>64.230769230000007</v>
      </c>
      <c r="G2214">
        <v>-72.846153849999993</v>
      </c>
      <c r="H2214">
        <v>2.769230769</v>
      </c>
      <c r="I2214">
        <v>71</v>
      </c>
      <c r="J2214">
        <v>-77</v>
      </c>
      <c r="K2214">
        <v>0</v>
      </c>
      <c r="L2214">
        <v>3.2842921999999999</v>
      </c>
      <c r="M2214">
        <v>-3.7248200159999998</v>
      </c>
      <c r="N2214">
        <v>0.14159822699999999</v>
      </c>
      <c r="O2214">
        <v>3.6304211980000001</v>
      </c>
      <c r="P2214">
        <v>-3.9372173560000001</v>
      </c>
      <c r="Q2214">
        <v>0</v>
      </c>
      <c r="R2214">
        <v>0.16421461000000001</v>
      </c>
      <c r="S2214">
        <v>-0.18624100099999999</v>
      </c>
      <c r="T2214">
        <v>7.0799110000000004E-3</v>
      </c>
      <c r="U2214">
        <v>0.18152106000000001</v>
      </c>
      <c r="V2214">
        <v>-0.19686086799999999</v>
      </c>
      <c r="W2214">
        <v>0</v>
      </c>
      <c r="X2214">
        <v>-0.20233564100000001</v>
      </c>
      <c r="Y2214">
        <v>1.2062071000000001E-2</v>
      </c>
      <c r="Z2214">
        <v>2.6221893999999999E-2</v>
      </c>
      <c r="AA2214">
        <v>-0.21845890800000001</v>
      </c>
      <c r="AB2214">
        <v>5.1132690000000001E-3</v>
      </c>
      <c r="AC2214">
        <v>2.6911944E-2</v>
      </c>
    </row>
    <row r="2215" spans="1:29" x14ac:dyDescent="0.3">
      <c r="A2215">
        <v>22.13</v>
      </c>
      <c r="B2215">
        <v>28.2</v>
      </c>
      <c r="C2215">
        <v>100</v>
      </c>
      <c r="D2215">
        <v>-100</v>
      </c>
      <c r="E2215">
        <v>0</v>
      </c>
      <c r="F2215">
        <v>64.38461538</v>
      </c>
      <c r="G2215">
        <v>-73.692307690000007</v>
      </c>
      <c r="H2215">
        <v>3.076923077</v>
      </c>
      <c r="I2215">
        <v>69</v>
      </c>
      <c r="J2215">
        <v>-77</v>
      </c>
      <c r="K2215">
        <v>7</v>
      </c>
      <c r="L2215">
        <v>3.2921587680000002</v>
      </c>
      <c r="M2215">
        <v>-3.7680861399999999</v>
      </c>
      <c r="N2215">
        <v>0.157331363</v>
      </c>
      <c r="O2215">
        <v>3.5281558120000001</v>
      </c>
      <c r="P2215">
        <v>-3.9372173560000001</v>
      </c>
      <c r="Q2215">
        <v>0.35792885099999999</v>
      </c>
      <c r="R2215">
        <v>0.16460793800000001</v>
      </c>
      <c r="S2215">
        <v>-0.18840430699999999</v>
      </c>
      <c r="T2215">
        <v>7.8665680000000009E-3</v>
      </c>
      <c r="U2215">
        <v>0.17640779100000001</v>
      </c>
      <c r="V2215">
        <v>-0.19686086799999999</v>
      </c>
      <c r="W2215">
        <v>1.7896443000000001E-2</v>
      </c>
      <c r="X2215">
        <v>-0.203811715</v>
      </c>
      <c r="Y2215">
        <v>1.3176502E-2</v>
      </c>
      <c r="Z2215">
        <v>2.7947018000000001E-2</v>
      </c>
      <c r="AA2215">
        <v>-0.21550675999999999</v>
      </c>
      <c r="AB2215">
        <v>1.8748654E-2</v>
      </c>
      <c r="AC2215">
        <v>4.4853239999999997E-3</v>
      </c>
    </row>
    <row r="2216" spans="1:29" x14ac:dyDescent="0.3">
      <c r="A2216">
        <v>22.14</v>
      </c>
      <c r="B2216">
        <v>28.2</v>
      </c>
      <c r="C2216">
        <v>100</v>
      </c>
      <c r="D2216">
        <v>-100</v>
      </c>
      <c r="E2216">
        <v>0</v>
      </c>
      <c r="F2216">
        <v>64.53846154</v>
      </c>
      <c r="G2216">
        <v>-73.307692309999993</v>
      </c>
      <c r="H2216">
        <v>3.615384615</v>
      </c>
      <c r="I2216">
        <v>66</v>
      </c>
      <c r="J2216">
        <v>-77</v>
      </c>
      <c r="K2216">
        <v>0</v>
      </c>
      <c r="L2216">
        <v>3.300025336</v>
      </c>
      <c r="M2216">
        <v>-3.7484197199999998</v>
      </c>
      <c r="N2216">
        <v>0.18486435100000001</v>
      </c>
      <c r="O2216">
        <v>3.374757733</v>
      </c>
      <c r="P2216">
        <v>-3.9372173560000001</v>
      </c>
      <c r="Q2216">
        <v>0</v>
      </c>
      <c r="R2216">
        <v>0.16500126700000001</v>
      </c>
      <c r="S2216">
        <v>-0.18742098600000001</v>
      </c>
      <c r="T2216">
        <v>9.2432179999999992E-3</v>
      </c>
      <c r="U2216">
        <v>0.168737887</v>
      </c>
      <c r="V2216">
        <v>-0.19686086799999999</v>
      </c>
      <c r="W2216">
        <v>0</v>
      </c>
      <c r="X2216">
        <v>-0.203471083</v>
      </c>
      <c r="Y2216">
        <v>1.3635385E-2</v>
      </c>
      <c r="Z2216">
        <v>2.3116669999999999E-2</v>
      </c>
      <c r="AA2216">
        <v>-0.21107853900000001</v>
      </c>
      <c r="AB2216">
        <v>9.374327E-3</v>
      </c>
      <c r="AC2216">
        <v>4.9338563000000002E-2</v>
      </c>
    </row>
    <row r="2217" spans="1:29" x14ac:dyDescent="0.3">
      <c r="A2217">
        <v>22.15</v>
      </c>
      <c r="B2217">
        <v>28.2</v>
      </c>
      <c r="C2217">
        <v>100</v>
      </c>
      <c r="D2217">
        <v>-100</v>
      </c>
      <c r="E2217">
        <v>0</v>
      </c>
      <c r="F2217">
        <v>63.69230769</v>
      </c>
      <c r="G2217">
        <v>-74.07692308</v>
      </c>
      <c r="H2217">
        <v>4.153846154</v>
      </c>
      <c r="I2217">
        <v>67</v>
      </c>
      <c r="J2217">
        <v>-63</v>
      </c>
      <c r="K2217">
        <v>8</v>
      </c>
      <c r="L2217">
        <v>3.2567592109999999</v>
      </c>
      <c r="M2217">
        <v>-3.787752561</v>
      </c>
      <c r="N2217">
        <v>0.21239733999999999</v>
      </c>
      <c r="O2217">
        <v>3.425890426</v>
      </c>
      <c r="P2217">
        <v>-3.2213596550000001</v>
      </c>
      <c r="Q2217">
        <v>0.40906154300000003</v>
      </c>
      <c r="R2217">
        <v>0.162837961</v>
      </c>
      <c r="S2217">
        <v>-0.189387628</v>
      </c>
      <c r="T2217">
        <v>1.0619867E-2</v>
      </c>
      <c r="U2217">
        <v>0.17129452100000001</v>
      </c>
      <c r="V2217">
        <v>-0.161067983</v>
      </c>
      <c r="W2217">
        <v>2.0453077E-2</v>
      </c>
      <c r="X2217">
        <v>-0.203357538</v>
      </c>
      <c r="Y2217">
        <v>1.5929800000000001E-2</v>
      </c>
      <c r="Z2217">
        <v>2.7947018000000001E-2</v>
      </c>
      <c r="AA2217">
        <v>-0.191889581</v>
      </c>
      <c r="AB2217">
        <v>1.0226539E-2</v>
      </c>
      <c r="AC2217">
        <v>-5.3823887000000001E-2</v>
      </c>
    </row>
    <row r="2218" spans="1:29" x14ac:dyDescent="0.3">
      <c r="A2218">
        <v>22.16</v>
      </c>
      <c r="B2218">
        <v>28.2</v>
      </c>
      <c r="C2218">
        <v>100</v>
      </c>
      <c r="D2218">
        <v>-100</v>
      </c>
      <c r="E2218">
        <v>0</v>
      </c>
      <c r="F2218">
        <v>64</v>
      </c>
      <c r="G2218">
        <v>-74.769230769999993</v>
      </c>
      <c r="H2218">
        <v>4.769230769</v>
      </c>
      <c r="I2218">
        <v>54</v>
      </c>
      <c r="J2218">
        <v>-81</v>
      </c>
      <c r="K2218">
        <v>0</v>
      </c>
      <c r="L2218">
        <v>3.272492347</v>
      </c>
      <c r="M2218">
        <v>-3.8231521169999998</v>
      </c>
      <c r="N2218">
        <v>0.24386361200000001</v>
      </c>
      <c r="O2218">
        <v>2.761165418</v>
      </c>
      <c r="P2218">
        <v>-4.1417481269999996</v>
      </c>
      <c r="Q2218">
        <v>0</v>
      </c>
      <c r="R2218">
        <v>0.163624617</v>
      </c>
      <c r="S2218">
        <v>-0.19115760600000001</v>
      </c>
      <c r="T2218">
        <v>1.2193181000000001E-2</v>
      </c>
      <c r="U2218">
        <v>0.13805827100000001</v>
      </c>
      <c r="V2218">
        <v>-0.207087406</v>
      </c>
      <c r="W2218">
        <v>0</v>
      </c>
      <c r="X2218">
        <v>-0.204833612</v>
      </c>
      <c r="Y2218">
        <v>1.7306450000000001E-2</v>
      </c>
      <c r="Z2218">
        <v>2.6911944E-2</v>
      </c>
      <c r="AA2218">
        <v>-0.19926995</v>
      </c>
      <c r="AB2218">
        <v>2.3009712000000002E-2</v>
      </c>
      <c r="AC2218">
        <v>0.121103746</v>
      </c>
    </row>
    <row r="2219" spans="1:29" x14ac:dyDescent="0.3">
      <c r="A2219">
        <v>22.17</v>
      </c>
      <c r="B2219">
        <v>28.2</v>
      </c>
      <c r="C2219">
        <v>100</v>
      </c>
      <c r="D2219">
        <v>-100</v>
      </c>
      <c r="E2219">
        <v>0</v>
      </c>
      <c r="F2219">
        <v>64.230769230000007</v>
      </c>
      <c r="G2219">
        <v>-75.46153846</v>
      </c>
      <c r="H2219">
        <v>5.153846154</v>
      </c>
      <c r="I2219">
        <v>67</v>
      </c>
      <c r="J2219">
        <v>-78</v>
      </c>
      <c r="K2219">
        <v>0</v>
      </c>
      <c r="L2219">
        <v>3.2842921999999999</v>
      </c>
      <c r="M2219">
        <v>-3.8585516740000001</v>
      </c>
      <c r="N2219">
        <v>0.263530033</v>
      </c>
      <c r="O2219">
        <v>3.425890426</v>
      </c>
      <c r="P2219">
        <v>-3.9883500490000001</v>
      </c>
      <c r="Q2219">
        <v>0</v>
      </c>
      <c r="R2219">
        <v>0.16421461000000001</v>
      </c>
      <c r="S2219">
        <v>-0.19292758400000001</v>
      </c>
      <c r="T2219">
        <v>1.3176502E-2</v>
      </c>
      <c r="U2219">
        <v>0.17129452100000001</v>
      </c>
      <c r="V2219">
        <v>-0.199417502</v>
      </c>
      <c r="W2219">
        <v>0</v>
      </c>
      <c r="X2219">
        <v>-0.206196142</v>
      </c>
      <c r="Y2219">
        <v>1.8355326000000002E-2</v>
      </c>
      <c r="Z2219">
        <v>2.7256968999999999E-2</v>
      </c>
      <c r="AA2219">
        <v>-0.214030687</v>
      </c>
      <c r="AB2219">
        <v>9.374327E-3</v>
      </c>
      <c r="AC2219">
        <v>4.9338563000000002E-2</v>
      </c>
    </row>
    <row r="2220" spans="1:29" x14ac:dyDescent="0.3">
      <c r="A2220">
        <v>22.18</v>
      </c>
      <c r="B2220">
        <v>28.2</v>
      </c>
      <c r="C2220">
        <v>100</v>
      </c>
      <c r="D2220">
        <v>-100</v>
      </c>
      <c r="E2220">
        <v>0</v>
      </c>
      <c r="F2220">
        <v>64.692307690000007</v>
      </c>
      <c r="G2220">
        <v>-75.846153849999993</v>
      </c>
      <c r="H2220">
        <v>5.076923077</v>
      </c>
      <c r="I2220">
        <v>67</v>
      </c>
      <c r="J2220">
        <v>-81</v>
      </c>
      <c r="K2220">
        <v>3</v>
      </c>
      <c r="L2220">
        <v>3.3078919039999999</v>
      </c>
      <c r="M2220">
        <v>-3.8782180949999998</v>
      </c>
      <c r="N2220">
        <v>0.25959674900000002</v>
      </c>
      <c r="O2220">
        <v>3.425890426</v>
      </c>
      <c r="P2220">
        <v>-4.1417481269999996</v>
      </c>
      <c r="Q2220">
        <v>0.15339807899999999</v>
      </c>
      <c r="R2220">
        <v>0.16539459500000001</v>
      </c>
      <c r="S2220">
        <v>-0.19391090499999999</v>
      </c>
      <c r="T2220">
        <v>1.2979836999999999E-2</v>
      </c>
      <c r="U2220">
        <v>0.17129452100000001</v>
      </c>
      <c r="V2220">
        <v>-0.207087406</v>
      </c>
      <c r="W2220">
        <v>7.669904E-3</v>
      </c>
      <c r="X2220">
        <v>-0.20744512700000001</v>
      </c>
      <c r="Y2220">
        <v>1.8158661E-2</v>
      </c>
      <c r="Z2220">
        <v>2.7256968999999999E-2</v>
      </c>
      <c r="AA2220">
        <v>-0.21845890800000001</v>
      </c>
      <c r="AB2220">
        <v>1.7044231E-2</v>
      </c>
      <c r="AC2220">
        <v>4.9338563000000002E-2</v>
      </c>
    </row>
    <row r="2221" spans="1:29" x14ac:dyDescent="0.3">
      <c r="A2221">
        <v>22.19</v>
      </c>
      <c r="B2221">
        <v>28.2</v>
      </c>
      <c r="C2221">
        <v>100</v>
      </c>
      <c r="D2221">
        <v>-100</v>
      </c>
      <c r="E2221">
        <v>0</v>
      </c>
      <c r="F2221">
        <v>65.153846150000007</v>
      </c>
      <c r="G2221">
        <v>-75.07692308</v>
      </c>
      <c r="H2221">
        <v>5.615384615</v>
      </c>
      <c r="I2221">
        <v>66</v>
      </c>
      <c r="J2221">
        <v>-81</v>
      </c>
      <c r="K2221">
        <v>4</v>
      </c>
      <c r="L2221">
        <v>3.331491609</v>
      </c>
      <c r="M2221">
        <v>-3.838885254</v>
      </c>
      <c r="N2221">
        <v>0.287129737</v>
      </c>
      <c r="O2221">
        <v>3.374757733</v>
      </c>
      <c r="P2221">
        <v>-4.1417481269999996</v>
      </c>
      <c r="Q2221">
        <v>0.204530772</v>
      </c>
      <c r="R2221">
        <v>0.16657458</v>
      </c>
      <c r="S2221">
        <v>-0.191944263</v>
      </c>
      <c r="T2221">
        <v>1.4356486999999999E-2</v>
      </c>
      <c r="U2221">
        <v>0.168737887</v>
      </c>
      <c r="V2221">
        <v>-0.207087406</v>
      </c>
      <c r="W2221">
        <v>1.0226539E-2</v>
      </c>
      <c r="X2221">
        <v>-0.20699095100000001</v>
      </c>
      <c r="Y2221">
        <v>1.8027551999999999E-2</v>
      </c>
      <c r="Z2221">
        <v>1.9321395000000002E-2</v>
      </c>
      <c r="AA2221">
        <v>-0.21698283400000001</v>
      </c>
      <c r="AB2221">
        <v>1.9600866000000002E-2</v>
      </c>
      <c r="AC2221">
        <v>4.9338563000000002E-2</v>
      </c>
    </row>
    <row r="2222" spans="1:29" x14ac:dyDescent="0.3">
      <c r="A2222">
        <v>22.2</v>
      </c>
      <c r="B2222">
        <v>28.2</v>
      </c>
      <c r="C2222">
        <v>100</v>
      </c>
      <c r="D2222">
        <v>-100</v>
      </c>
      <c r="E2222">
        <v>0</v>
      </c>
      <c r="F2222">
        <v>65.692307690000007</v>
      </c>
      <c r="G2222">
        <v>-75</v>
      </c>
      <c r="H2222">
        <v>5.692307692</v>
      </c>
      <c r="I2222">
        <v>66</v>
      </c>
      <c r="J2222">
        <v>-65</v>
      </c>
      <c r="K2222">
        <v>7</v>
      </c>
      <c r="L2222">
        <v>3.3590245969999999</v>
      </c>
      <c r="M2222">
        <v>-3.8349519700000001</v>
      </c>
      <c r="N2222">
        <v>0.29106302099999998</v>
      </c>
      <c r="O2222">
        <v>3.374757733</v>
      </c>
      <c r="P2222">
        <v>-3.32362504</v>
      </c>
      <c r="Q2222">
        <v>0.35792885099999999</v>
      </c>
      <c r="R2222">
        <v>0.16795123000000001</v>
      </c>
      <c r="S2222">
        <v>-0.19174759799999999</v>
      </c>
      <c r="T2222">
        <v>1.4553151E-2</v>
      </c>
      <c r="U2222">
        <v>0.168737887</v>
      </c>
      <c r="V2222">
        <v>-0.166181252</v>
      </c>
      <c r="W2222">
        <v>1.7896443000000001E-2</v>
      </c>
      <c r="X2222">
        <v>-0.20767221499999999</v>
      </c>
      <c r="Y2222">
        <v>1.7634224E-2</v>
      </c>
      <c r="Z2222">
        <v>1.6216171000000001E-2</v>
      </c>
      <c r="AA2222">
        <v>-0.193365655</v>
      </c>
      <c r="AB2222">
        <v>1.107875E-2</v>
      </c>
      <c r="AC2222">
        <v>-3.5882591999999998E-2</v>
      </c>
    </row>
    <row r="2223" spans="1:29" x14ac:dyDescent="0.3">
      <c r="A2223">
        <v>22.21</v>
      </c>
      <c r="B2223">
        <v>28.2</v>
      </c>
      <c r="C2223">
        <v>100</v>
      </c>
      <c r="D2223">
        <v>-100</v>
      </c>
      <c r="E2223">
        <v>0</v>
      </c>
      <c r="F2223">
        <v>65.153846150000007</v>
      </c>
      <c r="G2223">
        <v>-75.230769230000007</v>
      </c>
      <c r="H2223">
        <v>6.615384615</v>
      </c>
      <c r="I2223">
        <v>53</v>
      </c>
      <c r="J2223">
        <v>-80</v>
      </c>
      <c r="K2223">
        <v>9</v>
      </c>
      <c r="L2223">
        <v>3.331491609</v>
      </c>
      <c r="M2223">
        <v>-3.8467518219999999</v>
      </c>
      <c r="N2223">
        <v>0.33826243</v>
      </c>
      <c r="O2223">
        <v>2.710032725</v>
      </c>
      <c r="P2223">
        <v>-4.0906154340000001</v>
      </c>
      <c r="Q2223">
        <v>0.46019423599999998</v>
      </c>
      <c r="R2223">
        <v>0.16657458</v>
      </c>
      <c r="S2223">
        <v>-0.192337591</v>
      </c>
      <c r="T2223">
        <v>1.6913121999999999E-2</v>
      </c>
      <c r="U2223">
        <v>0.13550163600000001</v>
      </c>
      <c r="V2223">
        <v>-0.204530772</v>
      </c>
      <c r="W2223">
        <v>2.3009712000000002E-2</v>
      </c>
      <c r="X2223">
        <v>-0.20721803899999999</v>
      </c>
      <c r="Y2223">
        <v>1.9863084999999999E-2</v>
      </c>
      <c r="Z2223">
        <v>1.5526121E-2</v>
      </c>
      <c r="AA2223">
        <v>-0.19631780200000001</v>
      </c>
      <c r="AB2223">
        <v>3.8349519999999998E-2</v>
      </c>
      <c r="AC2223">
        <v>8.0735830999999994E-2</v>
      </c>
    </row>
    <row r="2224" spans="1:29" x14ac:dyDescent="0.3">
      <c r="A2224">
        <v>22.22</v>
      </c>
      <c r="B2224">
        <v>28.2</v>
      </c>
      <c r="C2224">
        <v>100</v>
      </c>
      <c r="D2224">
        <v>-100</v>
      </c>
      <c r="E2224">
        <v>0</v>
      </c>
      <c r="F2224">
        <v>65.92307692</v>
      </c>
      <c r="G2224">
        <v>-76.692307690000007</v>
      </c>
      <c r="H2224">
        <v>7</v>
      </c>
      <c r="I2224">
        <v>68</v>
      </c>
      <c r="J2224">
        <v>-79</v>
      </c>
      <c r="K2224">
        <v>11</v>
      </c>
      <c r="L2224">
        <v>3.3708244490000001</v>
      </c>
      <c r="M2224">
        <v>-3.9214842189999999</v>
      </c>
      <c r="N2224">
        <v>0.35792885099999999</v>
      </c>
      <c r="O2224">
        <v>3.4770231190000001</v>
      </c>
      <c r="P2224">
        <v>-4.0394827409999996</v>
      </c>
      <c r="Q2224">
        <v>0.56245962199999999</v>
      </c>
      <c r="R2224">
        <v>0.16854122199999999</v>
      </c>
      <c r="S2224">
        <v>-0.196074211</v>
      </c>
      <c r="T2224">
        <v>1.7896443000000001E-2</v>
      </c>
      <c r="U2224">
        <v>0.17385115600000001</v>
      </c>
      <c r="V2224">
        <v>-0.201974137</v>
      </c>
      <c r="W2224">
        <v>2.8122980999999998E-2</v>
      </c>
      <c r="X2224">
        <v>-0.21051081899999999</v>
      </c>
      <c r="Y2224">
        <v>2.1108624999999999E-2</v>
      </c>
      <c r="Z2224">
        <v>1.6906220999999999E-2</v>
      </c>
      <c r="AA2224">
        <v>-0.21698283400000001</v>
      </c>
      <c r="AB2224">
        <v>2.8122980999999998E-2</v>
      </c>
      <c r="AC2224" s="1">
        <v>-6.94E-18</v>
      </c>
    </row>
    <row r="2225" spans="1:29" x14ac:dyDescent="0.3">
      <c r="A2225">
        <v>22.23</v>
      </c>
      <c r="B2225">
        <v>28.2</v>
      </c>
      <c r="C2225">
        <v>100</v>
      </c>
      <c r="D2225">
        <v>-100</v>
      </c>
      <c r="E2225">
        <v>0</v>
      </c>
      <c r="F2225">
        <v>66.307692309999993</v>
      </c>
      <c r="G2225">
        <v>-76.53846154</v>
      </c>
      <c r="H2225">
        <v>7.846153846</v>
      </c>
      <c r="I2225">
        <v>67</v>
      </c>
      <c r="J2225">
        <v>-79</v>
      </c>
      <c r="K2225">
        <v>11</v>
      </c>
      <c r="L2225">
        <v>3.3904908699999998</v>
      </c>
      <c r="M2225">
        <v>-3.913617651</v>
      </c>
      <c r="N2225">
        <v>0.40119497500000001</v>
      </c>
      <c r="O2225">
        <v>3.425890426</v>
      </c>
      <c r="P2225">
        <v>-4.0394827409999996</v>
      </c>
      <c r="Q2225">
        <v>0.56245962199999999</v>
      </c>
      <c r="R2225">
        <v>0.169524543</v>
      </c>
      <c r="S2225">
        <v>-0.195680883</v>
      </c>
      <c r="T2225">
        <v>2.0059749000000002E-2</v>
      </c>
      <c r="U2225">
        <v>0.17129452100000001</v>
      </c>
      <c r="V2225">
        <v>-0.201974137</v>
      </c>
      <c r="W2225">
        <v>2.8122980999999998E-2</v>
      </c>
      <c r="X2225">
        <v>-0.210851451</v>
      </c>
      <c r="Y2225">
        <v>2.2091946000000001E-2</v>
      </c>
      <c r="Z2225">
        <v>1.0695771999999999E-2</v>
      </c>
      <c r="AA2225">
        <v>-0.21550675999999999</v>
      </c>
      <c r="AB2225">
        <v>2.8975193E-2</v>
      </c>
      <c r="AC2225">
        <v>4.4853239999999997E-3</v>
      </c>
    </row>
    <row r="2226" spans="1:29" x14ac:dyDescent="0.3">
      <c r="A2226">
        <v>22.24</v>
      </c>
      <c r="B2226">
        <v>28.2</v>
      </c>
      <c r="C2226">
        <v>100</v>
      </c>
      <c r="D2226">
        <v>-100</v>
      </c>
      <c r="E2226">
        <v>0</v>
      </c>
      <c r="F2226">
        <v>66.846153849999993</v>
      </c>
      <c r="G2226">
        <v>-76.46153846</v>
      </c>
      <c r="H2226">
        <v>8.846153846</v>
      </c>
      <c r="I2226">
        <v>70</v>
      </c>
      <c r="J2226">
        <v>-75</v>
      </c>
      <c r="K2226">
        <v>6</v>
      </c>
      <c r="L2226">
        <v>3.4180238580000002</v>
      </c>
      <c r="M2226">
        <v>-3.9096843670000001</v>
      </c>
      <c r="N2226">
        <v>0.45232766800000002</v>
      </c>
      <c r="O2226">
        <v>3.5792885050000001</v>
      </c>
      <c r="P2226">
        <v>-3.8349519700000001</v>
      </c>
      <c r="Q2226">
        <v>0.30679615799999999</v>
      </c>
      <c r="R2226">
        <v>0.17090119300000001</v>
      </c>
      <c r="S2226">
        <v>-0.19548421799999999</v>
      </c>
      <c r="T2226">
        <v>2.2616383E-2</v>
      </c>
      <c r="U2226">
        <v>0.17896442500000001</v>
      </c>
      <c r="V2226">
        <v>-0.19174759799999999</v>
      </c>
      <c r="W2226">
        <v>1.5339808E-2</v>
      </c>
      <c r="X2226">
        <v>-0.21153271600000001</v>
      </c>
      <c r="Y2226">
        <v>2.3271930999999999E-2</v>
      </c>
      <c r="Z2226">
        <v>3.4502489999999999E-3</v>
      </c>
      <c r="AA2226">
        <v>-0.214030687</v>
      </c>
      <c r="AB2226">
        <v>1.4487596E-2</v>
      </c>
      <c r="AC2226">
        <v>-4.4853239999999997E-3</v>
      </c>
    </row>
    <row r="2227" spans="1:29" x14ac:dyDescent="0.3">
      <c r="A2227">
        <v>22.25</v>
      </c>
      <c r="B2227">
        <v>28.2</v>
      </c>
      <c r="C2227">
        <v>100</v>
      </c>
      <c r="D2227">
        <v>-100</v>
      </c>
      <c r="E2227">
        <v>0</v>
      </c>
      <c r="F2227">
        <v>67.46153846</v>
      </c>
      <c r="G2227">
        <v>-74.92307692</v>
      </c>
      <c r="H2227">
        <v>9.461538462</v>
      </c>
      <c r="I2227">
        <v>70</v>
      </c>
      <c r="J2227">
        <v>-60</v>
      </c>
      <c r="K2227">
        <v>7</v>
      </c>
      <c r="L2227">
        <v>3.4494901310000001</v>
      </c>
      <c r="M2227">
        <v>-3.8310186860000002</v>
      </c>
      <c r="N2227">
        <v>0.48379394100000001</v>
      </c>
      <c r="O2227">
        <v>3.5792885050000001</v>
      </c>
      <c r="P2227">
        <v>-3.0679615760000001</v>
      </c>
      <c r="Q2227">
        <v>0.35792885099999999</v>
      </c>
      <c r="R2227">
        <v>0.172474507</v>
      </c>
      <c r="S2227">
        <v>-0.19155093400000001</v>
      </c>
      <c r="T2227">
        <v>2.4189697E-2</v>
      </c>
      <c r="U2227">
        <v>0.17896442500000001</v>
      </c>
      <c r="V2227">
        <v>-0.15339807899999999</v>
      </c>
      <c r="W2227">
        <v>1.7896443000000001E-2</v>
      </c>
      <c r="X2227">
        <v>-0.21017018600000001</v>
      </c>
      <c r="Y2227">
        <v>2.2485274E-2</v>
      </c>
      <c r="Z2227">
        <v>-8.9706479999999995E-3</v>
      </c>
      <c r="AA2227">
        <v>-0.191889581</v>
      </c>
      <c r="AB2227">
        <v>3.4088460000000001E-3</v>
      </c>
      <c r="AC2227">
        <v>-7.6250506999999995E-2</v>
      </c>
    </row>
    <row r="2228" spans="1:29" x14ac:dyDescent="0.3">
      <c r="A2228">
        <v>22.26</v>
      </c>
      <c r="B2228">
        <v>28.2</v>
      </c>
      <c r="C2228">
        <v>100</v>
      </c>
      <c r="D2228">
        <v>-100</v>
      </c>
      <c r="E2228">
        <v>0</v>
      </c>
      <c r="F2228">
        <v>67</v>
      </c>
      <c r="G2228">
        <v>-74.53846154</v>
      </c>
      <c r="H2228">
        <v>10.07692308</v>
      </c>
      <c r="I2228">
        <v>71</v>
      </c>
      <c r="J2228">
        <v>-76</v>
      </c>
      <c r="K2228">
        <v>8</v>
      </c>
      <c r="L2228">
        <v>3.425890426</v>
      </c>
      <c r="M2228">
        <v>-3.811352265</v>
      </c>
      <c r="N2228">
        <v>0.51526021300000002</v>
      </c>
      <c r="O2228">
        <v>3.6304211980000001</v>
      </c>
      <c r="P2228">
        <v>-3.8860846630000001</v>
      </c>
      <c r="Q2228">
        <v>0.40906154300000003</v>
      </c>
      <c r="R2228">
        <v>0.17129452100000001</v>
      </c>
      <c r="S2228">
        <v>-0.190567613</v>
      </c>
      <c r="T2228">
        <v>2.5763010999999999E-2</v>
      </c>
      <c r="U2228">
        <v>0.18152106000000001</v>
      </c>
      <c r="V2228">
        <v>-0.19430423299999999</v>
      </c>
      <c r="W2228">
        <v>2.0453077E-2</v>
      </c>
      <c r="X2228">
        <v>-0.208921201</v>
      </c>
      <c r="Y2228">
        <v>2.3599703999999999E-2</v>
      </c>
      <c r="Z2228">
        <v>-1.1385822E-2</v>
      </c>
      <c r="AA2228">
        <v>-0.21698283400000001</v>
      </c>
      <c r="AB2228">
        <v>1.7896443000000001E-2</v>
      </c>
      <c r="AC2228">
        <v>-1.3455972E-2</v>
      </c>
    </row>
    <row r="2229" spans="1:29" x14ac:dyDescent="0.3">
      <c r="A2229">
        <v>22.27</v>
      </c>
      <c r="B2229">
        <v>28.2</v>
      </c>
      <c r="C2229">
        <v>100</v>
      </c>
      <c r="D2229">
        <v>-100</v>
      </c>
      <c r="E2229">
        <v>0</v>
      </c>
      <c r="F2229">
        <v>66.53846154</v>
      </c>
      <c r="G2229">
        <v>-75.38461538</v>
      </c>
      <c r="H2229">
        <v>11.69230769</v>
      </c>
      <c r="I2229">
        <v>57</v>
      </c>
      <c r="J2229">
        <v>-80</v>
      </c>
      <c r="K2229">
        <v>12</v>
      </c>
      <c r="L2229">
        <v>3.402290722</v>
      </c>
      <c r="M2229">
        <v>-3.8546183900000002</v>
      </c>
      <c r="N2229">
        <v>0.59785917899999996</v>
      </c>
      <c r="O2229">
        <v>2.9145634970000001</v>
      </c>
      <c r="P2229">
        <v>-4.0906154340000001</v>
      </c>
      <c r="Q2229">
        <v>0.613592315</v>
      </c>
      <c r="R2229">
        <v>0.17011453600000001</v>
      </c>
      <c r="S2229">
        <v>-0.19273092</v>
      </c>
      <c r="T2229">
        <v>2.9892959E-2</v>
      </c>
      <c r="U2229">
        <v>0.14572817499999999</v>
      </c>
      <c r="V2229">
        <v>-0.204530772</v>
      </c>
      <c r="W2229">
        <v>3.0679616E-2</v>
      </c>
      <c r="X2229">
        <v>-0.20948892099999999</v>
      </c>
      <c r="Y2229">
        <v>2.7467433999999999E-2</v>
      </c>
      <c r="Z2229">
        <v>-1.2765922000000001E-2</v>
      </c>
      <c r="AA2229">
        <v>-0.20222209699999999</v>
      </c>
      <c r="AB2229">
        <v>4.0053943000000002E-2</v>
      </c>
      <c r="AC2229">
        <v>4.9338563000000002E-2</v>
      </c>
    </row>
    <row r="2230" spans="1:29" x14ac:dyDescent="0.3">
      <c r="A2230">
        <v>22.28</v>
      </c>
      <c r="B2230">
        <v>28.2</v>
      </c>
      <c r="C2230">
        <v>100</v>
      </c>
      <c r="D2230">
        <v>-100</v>
      </c>
      <c r="E2230">
        <v>0</v>
      </c>
      <c r="F2230">
        <v>67.07692308</v>
      </c>
      <c r="G2230">
        <v>-75.07692308</v>
      </c>
      <c r="H2230">
        <v>13.15384615</v>
      </c>
      <c r="I2230">
        <v>74</v>
      </c>
      <c r="J2230">
        <v>-82</v>
      </c>
      <c r="K2230">
        <v>13</v>
      </c>
      <c r="L2230">
        <v>3.42982371</v>
      </c>
      <c r="M2230">
        <v>-3.838885254</v>
      </c>
      <c r="N2230">
        <v>0.67259157599999997</v>
      </c>
      <c r="O2230">
        <v>3.7838192770000001</v>
      </c>
      <c r="P2230">
        <v>-4.1928808200000001</v>
      </c>
      <c r="Q2230">
        <v>0.66472500800000001</v>
      </c>
      <c r="R2230">
        <v>0.17149118599999999</v>
      </c>
      <c r="S2230">
        <v>-0.191944263</v>
      </c>
      <c r="T2230">
        <v>3.3629579E-2</v>
      </c>
      <c r="U2230">
        <v>0.18919096399999999</v>
      </c>
      <c r="V2230">
        <v>-0.209644041</v>
      </c>
      <c r="W2230">
        <v>3.3236250000000002E-2</v>
      </c>
      <c r="X2230">
        <v>-0.209829554</v>
      </c>
      <c r="Y2230">
        <v>2.9237412000000001E-2</v>
      </c>
      <c r="Z2230">
        <v>-2.3116669999999999E-2</v>
      </c>
      <c r="AA2230">
        <v>-0.23026749699999999</v>
      </c>
      <c r="AB2230">
        <v>2.8975193E-2</v>
      </c>
      <c r="AC2230">
        <v>-2.2426620000000001E-2</v>
      </c>
    </row>
    <row r="2231" spans="1:29" x14ac:dyDescent="0.3">
      <c r="A2231">
        <v>22.29</v>
      </c>
      <c r="B2231">
        <v>28.2</v>
      </c>
      <c r="C2231">
        <v>100</v>
      </c>
      <c r="D2231">
        <v>-100</v>
      </c>
      <c r="E2231">
        <v>0</v>
      </c>
      <c r="F2231">
        <v>66.46153846</v>
      </c>
      <c r="G2231">
        <v>-74.846153849999993</v>
      </c>
      <c r="H2231">
        <v>14.46153846</v>
      </c>
      <c r="I2231">
        <v>69</v>
      </c>
      <c r="J2231">
        <v>-79</v>
      </c>
      <c r="K2231">
        <v>11</v>
      </c>
      <c r="L2231">
        <v>3.3983574380000001</v>
      </c>
      <c r="M2231">
        <v>-3.8270854019999998</v>
      </c>
      <c r="N2231">
        <v>0.73945740500000001</v>
      </c>
      <c r="O2231">
        <v>3.5281558120000001</v>
      </c>
      <c r="P2231">
        <v>-4.0394827409999996</v>
      </c>
      <c r="Q2231">
        <v>0.56245962199999999</v>
      </c>
      <c r="R2231">
        <v>0.169917872</v>
      </c>
      <c r="S2231">
        <v>-0.19135426999999999</v>
      </c>
      <c r="T2231">
        <v>3.6972869999999998E-2</v>
      </c>
      <c r="U2231">
        <v>0.17640779100000001</v>
      </c>
      <c r="V2231">
        <v>-0.201974137</v>
      </c>
      <c r="W2231">
        <v>2.8122980999999998E-2</v>
      </c>
      <c r="X2231">
        <v>-0.20858056799999999</v>
      </c>
      <c r="Y2231">
        <v>3.1794045999999999E-2</v>
      </c>
      <c r="Z2231">
        <v>-2.7256968999999999E-2</v>
      </c>
      <c r="AA2231">
        <v>-0.21845890800000001</v>
      </c>
      <c r="AB2231">
        <v>2.727077E-2</v>
      </c>
      <c r="AC2231">
        <v>-4.4853239999999997E-3</v>
      </c>
    </row>
    <row r="2232" spans="1:29" x14ac:dyDescent="0.3">
      <c r="A2232">
        <v>22.3</v>
      </c>
      <c r="B2232">
        <v>28.2</v>
      </c>
      <c r="C2232">
        <v>100</v>
      </c>
      <c r="D2232">
        <v>-100</v>
      </c>
      <c r="E2232">
        <v>0</v>
      </c>
      <c r="F2232">
        <v>65.92307692</v>
      </c>
      <c r="G2232">
        <v>-74.61538462</v>
      </c>
      <c r="H2232">
        <v>15.76923077</v>
      </c>
      <c r="I2232">
        <v>71</v>
      </c>
      <c r="J2232">
        <v>-77</v>
      </c>
      <c r="K2232">
        <v>13</v>
      </c>
      <c r="L2232">
        <v>3.3708244490000001</v>
      </c>
      <c r="M2232">
        <v>-3.8152855489999999</v>
      </c>
      <c r="N2232">
        <v>0.80632323500000003</v>
      </c>
      <c r="O2232">
        <v>3.6304211980000001</v>
      </c>
      <c r="P2232">
        <v>-3.9372173560000001</v>
      </c>
      <c r="Q2232">
        <v>0.66472500800000001</v>
      </c>
      <c r="R2232">
        <v>0.16854122199999999</v>
      </c>
      <c r="S2232">
        <v>-0.19076427700000001</v>
      </c>
      <c r="T2232">
        <v>4.0316162000000003E-2</v>
      </c>
      <c r="U2232">
        <v>0.18152106000000001</v>
      </c>
      <c r="V2232">
        <v>-0.19686086799999999</v>
      </c>
      <c r="W2232">
        <v>3.3236250000000002E-2</v>
      </c>
      <c r="X2232">
        <v>-0.20744512700000001</v>
      </c>
      <c r="Y2232">
        <v>3.4285125999999999E-2</v>
      </c>
      <c r="Z2232">
        <v>-3.1742292999999998E-2</v>
      </c>
      <c r="AA2232">
        <v>-0.21845890800000001</v>
      </c>
      <c r="AB2232">
        <v>2.727077E-2</v>
      </c>
      <c r="AC2232">
        <v>-3.1397267999999999E-2</v>
      </c>
    </row>
    <row r="2233" spans="1:29" x14ac:dyDescent="0.3">
      <c r="A2233">
        <v>22.31</v>
      </c>
      <c r="B2233">
        <v>28.2</v>
      </c>
      <c r="C2233">
        <v>100</v>
      </c>
      <c r="D2233">
        <v>-100</v>
      </c>
      <c r="E2233">
        <v>0</v>
      </c>
      <c r="F2233">
        <v>65.153846150000007</v>
      </c>
      <c r="G2233">
        <v>-74.692307690000007</v>
      </c>
      <c r="H2233">
        <v>17.46153846</v>
      </c>
      <c r="I2233">
        <v>75</v>
      </c>
      <c r="J2233">
        <v>-61</v>
      </c>
      <c r="K2233">
        <v>11</v>
      </c>
      <c r="L2233">
        <v>3.331491609</v>
      </c>
      <c r="M2233">
        <v>-3.8192188329999999</v>
      </c>
      <c r="N2233">
        <v>0.89285548400000003</v>
      </c>
      <c r="O2233">
        <v>3.8349519700000001</v>
      </c>
      <c r="P2233">
        <v>-3.1190942690000001</v>
      </c>
      <c r="Q2233">
        <v>0.56245962199999999</v>
      </c>
      <c r="R2233">
        <v>0.16657458</v>
      </c>
      <c r="S2233">
        <v>-0.19096094199999999</v>
      </c>
      <c r="T2233">
        <v>4.4642774000000003E-2</v>
      </c>
      <c r="U2233">
        <v>0.19174759799999999</v>
      </c>
      <c r="V2233">
        <v>-0.15595471299999999</v>
      </c>
      <c r="W2233">
        <v>2.8122980999999998E-2</v>
      </c>
      <c r="X2233">
        <v>-0.20642323000000001</v>
      </c>
      <c r="Y2233">
        <v>3.7890636999999998E-2</v>
      </c>
      <c r="Z2233">
        <v>-3.5537566999999999E-2</v>
      </c>
      <c r="AA2233">
        <v>-0.200746023</v>
      </c>
      <c r="AB2233">
        <v>6.8176920000000002E-3</v>
      </c>
      <c r="AC2233">
        <v>-0.112133099</v>
      </c>
    </row>
    <row r="2234" spans="1:29" x14ac:dyDescent="0.3">
      <c r="A2234">
        <v>22.32</v>
      </c>
      <c r="B2234">
        <v>28.2</v>
      </c>
      <c r="C2234">
        <v>100</v>
      </c>
      <c r="D2234">
        <v>-100</v>
      </c>
      <c r="E2234">
        <v>0</v>
      </c>
      <c r="F2234">
        <v>64.38461538</v>
      </c>
      <c r="G2234">
        <v>-75.92307692</v>
      </c>
      <c r="H2234">
        <v>19.07692308</v>
      </c>
      <c r="I2234">
        <v>60</v>
      </c>
      <c r="J2234">
        <v>-76</v>
      </c>
      <c r="K2234">
        <v>12</v>
      </c>
      <c r="L2234">
        <v>3.2921587680000002</v>
      </c>
      <c r="M2234">
        <v>-3.8821513790000002</v>
      </c>
      <c r="N2234">
        <v>0.97545444999999997</v>
      </c>
      <c r="O2234">
        <v>3.0679615760000001</v>
      </c>
      <c r="P2234">
        <v>-3.8860846630000001</v>
      </c>
      <c r="Q2234">
        <v>0.613592315</v>
      </c>
      <c r="R2234">
        <v>0.16460793800000001</v>
      </c>
      <c r="S2234">
        <v>-0.19410756900000001</v>
      </c>
      <c r="T2234">
        <v>4.8772721999999998E-2</v>
      </c>
      <c r="U2234">
        <v>0.15339807899999999</v>
      </c>
      <c r="V2234">
        <v>-0.19430423299999999</v>
      </c>
      <c r="W2234">
        <v>3.0679616E-2</v>
      </c>
      <c r="X2234">
        <v>-0.207104495</v>
      </c>
      <c r="Y2234">
        <v>4.2348359000000002E-2</v>
      </c>
      <c r="Z2234">
        <v>-3.3812441999999998E-2</v>
      </c>
      <c r="AA2234">
        <v>-0.200746023</v>
      </c>
      <c r="AB2234">
        <v>3.4088462E-2</v>
      </c>
      <c r="AC2234">
        <v>1.7941295999999999E-2</v>
      </c>
    </row>
    <row r="2235" spans="1:29" x14ac:dyDescent="0.3">
      <c r="A2235">
        <v>22.33</v>
      </c>
      <c r="B2235">
        <v>28.2</v>
      </c>
      <c r="C2235">
        <v>100</v>
      </c>
      <c r="D2235">
        <v>-100</v>
      </c>
      <c r="E2235">
        <v>0</v>
      </c>
      <c r="F2235">
        <v>63.53846154</v>
      </c>
      <c r="G2235">
        <v>-75.92307692</v>
      </c>
      <c r="H2235">
        <v>20.61538462</v>
      </c>
      <c r="I2235">
        <v>153</v>
      </c>
      <c r="J2235">
        <v>-154</v>
      </c>
      <c r="K2235">
        <v>28</v>
      </c>
      <c r="L2235">
        <v>3.248892643</v>
      </c>
      <c r="M2235">
        <v>-3.8821513790000002</v>
      </c>
      <c r="N2235">
        <v>1.0541201309999999</v>
      </c>
      <c r="O2235">
        <v>7.8233020179999997</v>
      </c>
      <c r="P2235">
        <v>-7.8744347110000001</v>
      </c>
      <c r="Q2235">
        <v>1.431715402</v>
      </c>
      <c r="R2235">
        <v>0.16244463200000001</v>
      </c>
      <c r="S2235">
        <v>-0.19410756900000001</v>
      </c>
      <c r="T2235">
        <v>5.2706006999999999E-2</v>
      </c>
      <c r="U2235">
        <v>0.39116510100000002</v>
      </c>
      <c r="V2235">
        <v>-0.39372173599999999</v>
      </c>
      <c r="W2235">
        <v>7.1585770000000007E-2</v>
      </c>
      <c r="X2235">
        <v>-0.20585550899999999</v>
      </c>
      <c r="Y2235">
        <v>4.569165E-2</v>
      </c>
      <c r="Z2235">
        <v>-3.6917666000000002E-2</v>
      </c>
      <c r="AA2235">
        <v>-0.453154626</v>
      </c>
      <c r="AB2235">
        <v>4.8576057999999998E-2</v>
      </c>
      <c r="AC2235">
        <v>-0.121103746</v>
      </c>
    </row>
    <row r="2236" spans="1:29" x14ac:dyDescent="0.3">
      <c r="A2236">
        <v>22.34</v>
      </c>
      <c r="B2236">
        <v>28.2</v>
      </c>
      <c r="C2236">
        <v>100</v>
      </c>
      <c r="D2236">
        <v>-100</v>
      </c>
      <c r="E2236">
        <v>0</v>
      </c>
      <c r="F2236">
        <v>63.76923077</v>
      </c>
      <c r="G2236">
        <v>-75.61538462</v>
      </c>
      <c r="H2236">
        <v>21.84615385</v>
      </c>
      <c r="I2236">
        <v>75</v>
      </c>
      <c r="J2236">
        <v>0</v>
      </c>
      <c r="K2236">
        <v>0</v>
      </c>
      <c r="L2236">
        <v>3.2606924949999998</v>
      </c>
      <c r="M2236">
        <v>-3.8664182419999999</v>
      </c>
      <c r="N2236">
        <v>1.1170526759999999</v>
      </c>
      <c r="O2236">
        <v>3.8349519700000001</v>
      </c>
      <c r="P2236">
        <v>0</v>
      </c>
      <c r="Q2236">
        <v>0</v>
      </c>
      <c r="R2236">
        <v>0.16303462499999999</v>
      </c>
      <c r="S2236">
        <v>-0.19332091200000001</v>
      </c>
      <c r="T2236">
        <v>5.5852633999999998E-2</v>
      </c>
      <c r="U2236">
        <v>0.19174759799999999</v>
      </c>
      <c r="V2236">
        <v>0</v>
      </c>
      <c r="W2236">
        <v>0</v>
      </c>
      <c r="X2236">
        <v>-0.205741965</v>
      </c>
      <c r="Y2236">
        <v>4.7330518000000002E-2</v>
      </c>
      <c r="Z2236">
        <v>-4.4853239000000003E-2</v>
      </c>
      <c r="AA2236">
        <v>-0.110705528</v>
      </c>
      <c r="AB2236">
        <v>-6.3915866000000002E-2</v>
      </c>
      <c r="AC2236">
        <v>-0.33639929600000001</v>
      </c>
    </row>
    <row r="2237" spans="1:29" x14ac:dyDescent="0.3">
      <c r="A2237">
        <v>22.35</v>
      </c>
      <c r="B2237">
        <v>28.2</v>
      </c>
      <c r="C2237">
        <v>100</v>
      </c>
      <c r="D2237">
        <v>-100</v>
      </c>
      <c r="E2237">
        <v>0</v>
      </c>
      <c r="F2237">
        <v>62.69230769</v>
      </c>
      <c r="G2237">
        <v>-75.153846150000007</v>
      </c>
      <c r="H2237">
        <v>21.92307692</v>
      </c>
      <c r="I2237">
        <v>80</v>
      </c>
      <c r="J2237">
        <v>-139</v>
      </c>
      <c r="K2237">
        <v>24</v>
      </c>
      <c r="L2237">
        <v>3.2056265179999999</v>
      </c>
      <c r="M2237">
        <v>-3.842818538</v>
      </c>
      <c r="N2237">
        <v>1.1209859600000001</v>
      </c>
      <c r="O2237">
        <v>4.0906154340000001</v>
      </c>
      <c r="P2237">
        <v>-7.1074443169999997</v>
      </c>
      <c r="Q2237">
        <v>1.22718463</v>
      </c>
      <c r="R2237">
        <v>0.160281326</v>
      </c>
      <c r="S2237">
        <v>-0.19214092699999999</v>
      </c>
      <c r="T2237">
        <v>5.6049297999999997E-2</v>
      </c>
      <c r="U2237">
        <v>0.204530772</v>
      </c>
      <c r="V2237">
        <v>-0.35537221600000002</v>
      </c>
      <c r="W2237">
        <v>6.1359232E-2</v>
      </c>
      <c r="X2237">
        <v>-0.203471083</v>
      </c>
      <c r="Y2237">
        <v>4.7986066000000001E-2</v>
      </c>
      <c r="Z2237">
        <v>-4.2438064999999997E-2</v>
      </c>
      <c r="AA2237">
        <v>-0.323260141</v>
      </c>
      <c r="AB2237">
        <v>9.1186636000000001E-2</v>
      </c>
      <c r="AC2237">
        <v>0.156986338</v>
      </c>
    </row>
    <row r="2238" spans="1:29" x14ac:dyDescent="0.3">
      <c r="A2238">
        <v>22.36</v>
      </c>
      <c r="B2238">
        <v>28.2</v>
      </c>
      <c r="C2238">
        <v>100</v>
      </c>
      <c r="D2238">
        <v>-100</v>
      </c>
      <c r="E2238">
        <v>0</v>
      </c>
      <c r="F2238">
        <v>62</v>
      </c>
      <c r="G2238">
        <v>-74.92307692</v>
      </c>
      <c r="H2238">
        <v>22.15384615</v>
      </c>
      <c r="I2238">
        <v>63</v>
      </c>
      <c r="J2238">
        <v>0</v>
      </c>
      <c r="K2238">
        <v>0</v>
      </c>
      <c r="L2238">
        <v>3.1702269620000001</v>
      </c>
      <c r="M2238">
        <v>-3.8310186860000002</v>
      </c>
      <c r="N2238">
        <v>1.1327858129999999</v>
      </c>
      <c r="O2238">
        <v>3.2213596550000001</v>
      </c>
      <c r="P2238">
        <v>0</v>
      </c>
      <c r="Q2238">
        <v>0</v>
      </c>
      <c r="R2238">
        <v>0.158511348</v>
      </c>
      <c r="S2238">
        <v>-0.19155093400000001</v>
      </c>
      <c r="T2238">
        <v>5.6639291000000001E-2</v>
      </c>
      <c r="U2238">
        <v>0.161067983</v>
      </c>
      <c r="V2238">
        <v>0</v>
      </c>
      <c r="W2238">
        <v>0</v>
      </c>
      <c r="X2238">
        <v>-0.202108553</v>
      </c>
      <c r="Y2238">
        <v>4.8772721999999998E-2</v>
      </c>
      <c r="Z2238">
        <v>-4.1402990000000001E-2</v>
      </c>
      <c r="AA2238">
        <v>-9.2992643E-2</v>
      </c>
      <c r="AB2238">
        <v>-5.3689328000000001E-2</v>
      </c>
      <c r="AC2238">
        <v>-0.28257540799999997</v>
      </c>
    </row>
    <row r="2239" spans="1:29" x14ac:dyDescent="0.3">
      <c r="A2239">
        <v>22.37</v>
      </c>
      <c r="B2239">
        <v>28.2</v>
      </c>
      <c r="C2239">
        <v>100</v>
      </c>
      <c r="D2239">
        <v>-100</v>
      </c>
      <c r="E2239">
        <v>0</v>
      </c>
      <c r="F2239">
        <v>61.15384615</v>
      </c>
      <c r="G2239">
        <v>-74.846153849999993</v>
      </c>
      <c r="H2239">
        <v>22.23076923</v>
      </c>
      <c r="I2239">
        <v>0</v>
      </c>
      <c r="J2239">
        <v>-75</v>
      </c>
      <c r="K2239">
        <v>9</v>
      </c>
      <c r="L2239">
        <v>3.1269608369999999</v>
      </c>
      <c r="M2239">
        <v>-3.8270854019999998</v>
      </c>
      <c r="N2239">
        <v>1.1367190970000001</v>
      </c>
      <c r="O2239">
        <v>0</v>
      </c>
      <c r="P2239">
        <v>-3.8349519700000001</v>
      </c>
      <c r="Q2239">
        <v>0.46019423599999998</v>
      </c>
      <c r="R2239">
        <v>0.15634804199999999</v>
      </c>
      <c r="S2239">
        <v>-0.19135426999999999</v>
      </c>
      <c r="T2239">
        <v>5.6835955000000001E-2</v>
      </c>
      <c r="U2239">
        <v>0</v>
      </c>
      <c r="V2239">
        <v>-0.19174759799999999</v>
      </c>
      <c r="W2239">
        <v>2.3009712000000002E-2</v>
      </c>
      <c r="X2239">
        <v>-0.200746023</v>
      </c>
      <c r="Y2239">
        <v>4.9559379000000001E-2</v>
      </c>
      <c r="Z2239">
        <v>-3.8297765999999997E-2</v>
      </c>
      <c r="AA2239">
        <v>-0.110705528</v>
      </c>
      <c r="AB2239">
        <v>7.9255673999999998E-2</v>
      </c>
      <c r="AC2239">
        <v>0.29603138000000001</v>
      </c>
    </row>
    <row r="2240" spans="1:29" x14ac:dyDescent="0.3">
      <c r="A2240">
        <v>22.38</v>
      </c>
      <c r="B2240">
        <v>28.2</v>
      </c>
      <c r="C2240">
        <v>100</v>
      </c>
      <c r="D2240">
        <v>-100</v>
      </c>
      <c r="E2240">
        <v>0</v>
      </c>
      <c r="F2240">
        <v>61.15384615</v>
      </c>
      <c r="G2240">
        <v>-76</v>
      </c>
      <c r="H2240">
        <v>22.23076923</v>
      </c>
      <c r="I2240">
        <v>151</v>
      </c>
      <c r="J2240">
        <v>-156</v>
      </c>
      <c r="K2240">
        <v>11</v>
      </c>
      <c r="L2240">
        <v>3.1269608369999999</v>
      </c>
      <c r="M2240">
        <v>-3.8860846630000001</v>
      </c>
      <c r="N2240">
        <v>1.1367190970000001</v>
      </c>
      <c r="O2240">
        <v>7.7210366319999997</v>
      </c>
      <c r="P2240">
        <v>-7.9767000970000002</v>
      </c>
      <c r="Q2240">
        <v>0.56245962199999999</v>
      </c>
      <c r="R2240">
        <v>0.15634804199999999</v>
      </c>
      <c r="S2240">
        <v>-0.19430423299999999</v>
      </c>
      <c r="T2240">
        <v>5.6835955000000001E-2</v>
      </c>
      <c r="U2240">
        <v>0.38605183199999998</v>
      </c>
      <c r="V2240">
        <v>-0.39883500500000002</v>
      </c>
      <c r="W2240">
        <v>2.8122980999999998E-2</v>
      </c>
      <c r="X2240">
        <v>-0.202449185</v>
      </c>
      <c r="Y2240">
        <v>5.0542700000000003E-2</v>
      </c>
      <c r="Z2240">
        <v>-3.3122392000000001E-2</v>
      </c>
      <c r="AA2240">
        <v>-0.453154626</v>
      </c>
      <c r="AB2240">
        <v>2.3009712000000002E-2</v>
      </c>
      <c r="AC2240">
        <v>-2.6911944E-2</v>
      </c>
    </row>
    <row r="2241" spans="1:29" x14ac:dyDescent="0.3">
      <c r="A2241">
        <v>22.39</v>
      </c>
      <c r="B2241">
        <v>28.2</v>
      </c>
      <c r="C2241">
        <v>100</v>
      </c>
      <c r="D2241">
        <v>-100</v>
      </c>
      <c r="E2241">
        <v>0</v>
      </c>
      <c r="F2241">
        <v>62.15384615</v>
      </c>
      <c r="G2241">
        <v>-76</v>
      </c>
      <c r="H2241">
        <v>22.23076923</v>
      </c>
      <c r="I2241">
        <v>74</v>
      </c>
      <c r="J2241">
        <v>-81</v>
      </c>
      <c r="K2241">
        <v>23</v>
      </c>
      <c r="L2241">
        <v>3.1780935299999999</v>
      </c>
      <c r="M2241">
        <v>-3.8860846630000001</v>
      </c>
      <c r="N2241">
        <v>1.1367190970000001</v>
      </c>
      <c r="O2241">
        <v>3.7838192770000001</v>
      </c>
      <c r="P2241">
        <v>-4.1417481269999996</v>
      </c>
      <c r="Q2241">
        <v>1.176051937</v>
      </c>
      <c r="R2241">
        <v>0.15890467599999999</v>
      </c>
      <c r="S2241">
        <v>-0.19430423299999999</v>
      </c>
      <c r="T2241">
        <v>5.6835955000000001E-2</v>
      </c>
      <c r="U2241">
        <v>0.18919096399999999</v>
      </c>
      <c r="V2241">
        <v>-0.207087406</v>
      </c>
      <c r="W2241">
        <v>5.8802596999999998E-2</v>
      </c>
      <c r="X2241">
        <v>-0.203925259</v>
      </c>
      <c r="Y2241">
        <v>4.9690488999999997E-2</v>
      </c>
      <c r="Z2241">
        <v>-3.7607715999999999E-2</v>
      </c>
      <c r="AA2241">
        <v>-0.22879142399999999</v>
      </c>
      <c r="AB2241">
        <v>4.5167211999999998E-2</v>
      </c>
      <c r="AC2241">
        <v>-7.1765182999999996E-2</v>
      </c>
    </row>
    <row r="2242" spans="1:29" x14ac:dyDescent="0.3">
      <c r="A2242">
        <v>22.4</v>
      </c>
      <c r="B2242">
        <v>28.2</v>
      </c>
      <c r="C2242">
        <v>100</v>
      </c>
      <c r="D2242">
        <v>-100</v>
      </c>
      <c r="E2242">
        <v>0</v>
      </c>
      <c r="F2242">
        <v>63.23076923</v>
      </c>
      <c r="G2242">
        <v>-76</v>
      </c>
      <c r="H2242">
        <v>20.84615385</v>
      </c>
      <c r="I2242">
        <v>73</v>
      </c>
      <c r="J2242">
        <v>-63</v>
      </c>
      <c r="K2242">
        <v>14</v>
      </c>
      <c r="L2242">
        <v>3.2331595069999999</v>
      </c>
      <c r="M2242">
        <v>-3.8860846630000001</v>
      </c>
      <c r="N2242">
        <v>1.0659199829999999</v>
      </c>
      <c r="O2242">
        <v>3.7326865840000001</v>
      </c>
      <c r="P2242">
        <v>-3.2213596550000001</v>
      </c>
      <c r="Q2242">
        <v>0.71585770100000001</v>
      </c>
      <c r="R2242">
        <v>0.16165797500000001</v>
      </c>
      <c r="S2242">
        <v>-0.19430423299999999</v>
      </c>
      <c r="T2242">
        <v>5.3295998999999997E-2</v>
      </c>
      <c r="U2242">
        <v>0.18663432899999999</v>
      </c>
      <c r="V2242">
        <v>-0.161067983</v>
      </c>
      <c r="W2242">
        <v>3.5792885000000003E-2</v>
      </c>
      <c r="X2242">
        <v>-0.20551487700000001</v>
      </c>
      <c r="Y2242">
        <v>4.6412752000000002E-2</v>
      </c>
      <c r="Z2242">
        <v>-3.6227615999999997E-2</v>
      </c>
      <c r="AA2242">
        <v>-0.200746023</v>
      </c>
      <c r="AB2242">
        <v>1.5339808E-2</v>
      </c>
      <c r="AC2242">
        <v>-0.107647775</v>
      </c>
    </row>
    <row r="2243" spans="1:29" x14ac:dyDescent="0.3">
      <c r="A2243">
        <v>22.41</v>
      </c>
      <c r="B2243">
        <v>28.2</v>
      </c>
      <c r="C2243">
        <v>100</v>
      </c>
      <c r="D2243">
        <v>-100</v>
      </c>
      <c r="E2243">
        <v>0</v>
      </c>
      <c r="F2243">
        <v>63</v>
      </c>
      <c r="G2243">
        <v>-76</v>
      </c>
      <c r="H2243">
        <v>19.61538462</v>
      </c>
      <c r="I2243">
        <v>75</v>
      </c>
      <c r="J2243">
        <v>-76</v>
      </c>
      <c r="K2243">
        <v>14</v>
      </c>
      <c r="L2243">
        <v>3.2213596550000001</v>
      </c>
      <c r="M2243">
        <v>-3.8860846630000001</v>
      </c>
      <c r="N2243">
        <v>1.0029874379999999</v>
      </c>
      <c r="O2243">
        <v>3.8349519700000001</v>
      </c>
      <c r="P2243">
        <v>-3.8860846630000001</v>
      </c>
      <c r="Q2243">
        <v>0.71585770100000001</v>
      </c>
      <c r="R2243">
        <v>0.161067983</v>
      </c>
      <c r="S2243">
        <v>-0.19430423299999999</v>
      </c>
      <c r="T2243">
        <v>5.0149371999999998E-2</v>
      </c>
      <c r="U2243">
        <v>0.19174759799999999</v>
      </c>
      <c r="V2243">
        <v>-0.19430423299999999</v>
      </c>
      <c r="W2243">
        <v>3.5792885000000003E-2</v>
      </c>
      <c r="X2243">
        <v>-0.20517424400000001</v>
      </c>
      <c r="Y2243">
        <v>4.4511664999999999E-2</v>
      </c>
      <c r="Z2243">
        <v>-2.9672143000000002E-2</v>
      </c>
      <c r="AA2243">
        <v>-0.22288712899999999</v>
      </c>
      <c r="AB2243">
        <v>2.4714135000000002E-2</v>
      </c>
      <c r="AC2243">
        <v>-5.8309211E-2</v>
      </c>
    </row>
    <row r="2244" spans="1:29" x14ac:dyDescent="0.3">
      <c r="A2244">
        <v>22.42</v>
      </c>
      <c r="B2244">
        <v>28.2</v>
      </c>
      <c r="C2244">
        <v>100</v>
      </c>
      <c r="D2244">
        <v>-100</v>
      </c>
      <c r="E2244">
        <v>0</v>
      </c>
      <c r="F2244">
        <v>64.07692308</v>
      </c>
      <c r="G2244">
        <v>-76</v>
      </c>
      <c r="H2244">
        <v>18.38461538</v>
      </c>
      <c r="I2244">
        <v>59</v>
      </c>
      <c r="J2244">
        <v>-75</v>
      </c>
      <c r="K2244">
        <v>14</v>
      </c>
      <c r="L2244">
        <v>3.276425632</v>
      </c>
      <c r="M2244">
        <v>-3.8860846630000001</v>
      </c>
      <c r="N2244">
        <v>0.940054893</v>
      </c>
      <c r="O2244">
        <v>3.0168288830000001</v>
      </c>
      <c r="P2244">
        <v>-3.8349519700000001</v>
      </c>
      <c r="Q2244">
        <v>0.71585770100000001</v>
      </c>
      <c r="R2244">
        <v>0.16382128200000001</v>
      </c>
      <c r="S2244">
        <v>-0.19430423299999999</v>
      </c>
      <c r="T2244">
        <v>4.7002744999999999E-2</v>
      </c>
      <c r="U2244">
        <v>0.15084144399999999</v>
      </c>
      <c r="V2244">
        <v>-0.19174759799999999</v>
      </c>
      <c r="W2244">
        <v>3.5792885000000003E-2</v>
      </c>
      <c r="X2244">
        <v>-0.20676386199999999</v>
      </c>
      <c r="Y2244">
        <v>4.1496146999999997E-2</v>
      </c>
      <c r="Z2244">
        <v>-2.8982093E-2</v>
      </c>
      <c r="AA2244">
        <v>-0.19779387600000001</v>
      </c>
      <c r="AB2244">
        <v>3.7497308E-2</v>
      </c>
      <c r="AC2244">
        <v>8.9706479999999995E-3</v>
      </c>
    </row>
    <row r="2245" spans="1:29" x14ac:dyDescent="0.3">
      <c r="A2245">
        <v>22.43</v>
      </c>
      <c r="B2245">
        <v>28.2</v>
      </c>
      <c r="C2245">
        <v>100</v>
      </c>
      <c r="D2245">
        <v>-100</v>
      </c>
      <c r="E2245">
        <v>0</v>
      </c>
      <c r="F2245">
        <v>65.153846150000007</v>
      </c>
      <c r="G2245">
        <v>-76</v>
      </c>
      <c r="H2245">
        <v>17.30769231</v>
      </c>
      <c r="I2245">
        <v>75</v>
      </c>
      <c r="J2245">
        <v>-77</v>
      </c>
      <c r="K2245">
        <v>14</v>
      </c>
      <c r="L2245">
        <v>3.331491609</v>
      </c>
      <c r="M2245">
        <v>-3.8860846630000001</v>
      </c>
      <c r="N2245">
        <v>0.88498891599999996</v>
      </c>
      <c r="O2245">
        <v>3.8349519700000001</v>
      </c>
      <c r="P2245">
        <v>-3.9372173560000001</v>
      </c>
      <c r="Q2245">
        <v>0.71585770100000001</v>
      </c>
      <c r="R2245">
        <v>0.16657458</v>
      </c>
      <c r="S2245">
        <v>-0.19430423299999999</v>
      </c>
      <c r="T2245">
        <v>4.4249445999999998E-2</v>
      </c>
      <c r="U2245">
        <v>0.19174759799999999</v>
      </c>
      <c r="V2245">
        <v>-0.19686086799999999</v>
      </c>
      <c r="W2245">
        <v>3.5792885000000003E-2</v>
      </c>
      <c r="X2245">
        <v>-0.20835348000000001</v>
      </c>
      <c r="Y2245">
        <v>3.8742848000000003E-2</v>
      </c>
      <c r="Z2245">
        <v>-2.8982093E-2</v>
      </c>
      <c r="AA2245">
        <v>-0.22436320300000001</v>
      </c>
      <c r="AB2245">
        <v>2.5566346E-2</v>
      </c>
      <c r="AC2245">
        <v>-5.3823887000000001E-2</v>
      </c>
    </row>
    <row r="2246" spans="1:29" x14ac:dyDescent="0.3">
      <c r="A2246">
        <v>22.44</v>
      </c>
      <c r="B2246">
        <v>28.2</v>
      </c>
      <c r="C2246">
        <v>100</v>
      </c>
      <c r="D2246">
        <v>-100</v>
      </c>
      <c r="E2246">
        <v>0</v>
      </c>
      <c r="F2246">
        <v>66.230769230000007</v>
      </c>
      <c r="G2246">
        <v>-76</v>
      </c>
      <c r="H2246">
        <v>16</v>
      </c>
      <c r="I2246">
        <v>75</v>
      </c>
      <c r="J2246">
        <v>-75</v>
      </c>
      <c r="K2246">
        <v>11</v>
      </c>
      <c r="L2246">
        <v>3.3865575859999999</v>
      </c>
      <c r="M2246">
        <v>-3.8860846630000001</v>
      </c>
      <c r="N2246">
        <v>0.81812308700000003</v>
      </c>
      <c r="O2246">
        <v>3.8349519700000001</v>
      </c>
      <c r="P2246">
        <v>-3.8349519700000001</v>
      </c>
      <c r="Q2246">
        <v>0.56245962199999999</v>
      </c>
      <c r="R2246">
        <v>0.16932787899999999</v>
      </c>
      <c r="S2246">
        <v>-0.19430423299999999</v>
      </c>
      <c r="T2246">
        <v>4.0906154E-2</v>
      </c>
      <c r="U2246">
        <v>0.19174759799999999</v>
      </c>
      <c r="V2246">
        <v>-0.19174759799999999</v>
      </c>
      <c r="W2246">
        <v>2.8122980999999998E-2</v>
      </c>
      <c r="X2246">
        <v>-0.20994309799999999</v>
      </c>
      <c r="Y2246">
        <v>3.5596220999999997E-2</v>
      </c>
      <c r="Z2246">
        <v>-2.7947018000000001E-2</v>
      </c>
      <c r="AA2246">
        <v>-0.221411055</v>
      </c>
      <c r="AB2246">
        <v>1.8748654E-2</v>
      </c>
      <c r="AC2246">
        <v>-4.9338563000000002E-2</v>
      </c>
    </row>
    <row r="2247" spans="1:29" x14ac:dyDescent="0.3">
      <c r="A2247">
        <v>22.45</v>
      </c>
      <c r="B2247">
        <v>28.2</v>
      </c>
      <c r="C2247">
        <v>100</v>
      </c>
      <c r="D2247">
        <v>-100</v>
      </c>
      <c r="E2247">
        <v>0</v>
      </c>
      <c r="F2247">
        <v>67.53846154</v>
      </c>
      <c r="G2247">
        <v>-76</v>
      </c>
      <c r="H2247">
        <v>14.92307692</v>
      </c>
      <c r="I2247">
        <v>73</v>
      </c>
      <c r="J2247">
        <v>-78</v>
      </c>
      <c r="K2247">
        <v>12</v>
      </c>
      <c r="L2247">
        <v>3.4534234150000001</v>
      </c>
      <c r="M2247">
        <v>-3.8860846630000001</v>
      </c>
      <c r="N2247">
        <v>0.76305710999999998</v>
      </c>
      <c r="O2247">
        <v>3.7326865840000001</v>
      </c>
      <c r="P2247">
        <v>-3.9883500490000001</v>
      </c>
      <c r="Q2247">
        <v>0.613592315</v>
      </c>
      <c r="R2247">
        <v>0.17267117100000001</v>
      </c>
      <c r="S2247">
        <v>-0.19430423299999999</v>
      </c>
      <c r="T2247">
        <v>3.8152854999999999E-2</v>
      </c>
      <c r="U2247">
        <v>0.18663432899999999</v>
      </c>
      <c r="V2247">
        <v>-0.199417502</v>
      </c>
      <c r="W2247">
        <v>3.0679616E-2</v>
      </c>
      <c r="X2247">
        <v>-0.21187334799999999</v>
      </c>
      <c r="Y2247">
        <v>3.2646257999999997E-2</v>
      </c>
      <c r="Z2247">
        <v>-2.8982093E-2</v>
      </c>
      <c r="AA2247">
        <v>-0.22288712899999999</v>
      </c>
      <c r="AB2247">
        <v>2.4714135000000002E-2</v>
      </c>
      <c r="AC2247">
        <v>-3.1397267999999999E-2</v>
      </c>
    </row>
    <row r="2248" spans="1:29" x14ac:dyDescent="0.3">
      <c r="A2248">
        <v>22.46</v>
      </c>
      <c r="B2248">
        <v>28.2</v>
      </c>
      <c r="C2248">
        <v>100</v>
      </c>
      <c r="D2248">
        <v>-100</v>
      </c>
      <c r="E2248">
        <v>0</v>
      </c>
      <c r="F2248">
        <v>67.846153849999993</v>
      </c>
      <c r="G2248">
        <v>-76</v>
      </c>
      <c r="H2248">
        <v>13.92307692</v>
      </c>
      <c r="I2248">
        <v>74</v>
      </c>
      <c r="J2248">
        <v>-60</v>
      </c>
      <c r="K2248">
        <v>10</v>
      </c>
      <c r="L2248">
        <v>3.4691565510000002</v>
      </c>
      <c r="M2248">
        <v>-3.8860846630000001</v>
      </c>
      <c r="N2248">
        <v>0.71192441699999998</v>
      </c>
      <c r="O2248">
        <v>3.7838192770000001</v>
      </c>
      <c r="P2248">
        <v>-3.0679615760000001</v>
      </c>
      <c r="Q2248">
        <v>0.51132692899999999</v>
      </c>
      <c r="R2248">
        <v>0.17345782800000001</v>
      </c>
      <c r="S2248">
        <v>-0.19430423299999999</v>
      </c>
      <c r="T2248">
        <v>3.5596220999999997E-2</v>
      </c>
      <c r="U2248">
        <v>0.18919096399999999</v>
      </c>
      <c r="V2248">
        <v>-0.15339807899999999</v>
      </c>
      <c r="W2248">
        <v>2.5566346E-2</v>
      </c>
      <c r="X2248">
        <v>-0.21232752499999999</v>
      </c>
      <c r="Y2248">
        <v>3.0679616E-2</v>
      </c>
      <c r="Z2248">
        <v>-2.5876869E-2</v>
      </c>
      <c r="AA2248">
        <v>-0.19779387600000001</v>
      </c>
      <c r="AB2248">
        <v>5.1132690000000001E-3</v>
      </c>
      <c r="AC2248">
        <v>-0.107647775</v>
      </c>
    </row>
    <row r="2249" spans="1:29" x14ac:dyDescent="0.3">
      <c r="A2249">
        <v>22.47</v>
      </c>
      <c r="B2249">
        <v>28.2</v>
      </c>
      <c r="C2249">
        <v>100</v>
      </c>
      <c r="D2249">
        <v>-100</v>
      </c>
      <c r="E2249">
        <v>0</v>
      </c>
      <c r="F2249">
        <v>68.153846150000007</v>
      </c>
      <c r="G2249">
        <v>-76</v>
      </c>
      <c r="H2249">
        <v>13</v>
      </c>
      <c r="I2249">
        <v>57</v>
      </c>
      <c r="J2249">
        <v>-75</v>
      </c>
      <c r="K2249">
        <v>12</v>
      </c>
      <c r="L2249">
        <v>3.4848896869999999</v>
      </c>
      <c r="M2249">
        <v>-3.8860846630000001</v>
      </c>
      <c r="N2249">
        <v>0.66472500800000001</v>
      </c>
      <c r="O2249">
        <v>2.9145634970000001</v>
      </c>
      <c r="P2249">
        <v>-3.8349519700000001</v>
      </c>
      <c r="Q2249">
        <v>0.613592315</v>
      </c>
      <c r="R2249">
        <v>0.17424448400000001</v>
      </c>
      <c r="S2249">
        <v>-0.19430423299999999</v>
      </c>
      <c r="T2249">
        <v>3.3236250000000002E-2</v>
      </c>
      <c r="U2249">
        <v>0.14572817499999999</v>
      </c>
      <c r="V2249">
        <v>-0.19174759799999999</v>
      </c>
      <c r="W2249">
        <v>3.0679616E-2</v>
      </c>
      <c r="X2249">
        <v>-0.21278170099999999</v>
      </c>
      <c r="Y2249">
        <v>2.8844083E-2</v>
      </c>
      <c r="Z2249">
        <v>-2.3116669999999999E-2</v>
      </c>
      <c r="AA2249">
        <v>-0.19484172899999999</v>
      </c>
      <c r="AB2249">
        <v>3.5792885000000003E-2</v>
      </c>
      <c r="AC2249">
        <v>2.6911944E-2</v>
      </c>
    </row>
    <row r="2250" spans="1:29" x14ac:dyDescent="0.3">
      <c r="A2250">
        <v>22.48</v>
      </c>
      <c r="B2250">
        <v>28.2</v>
      </c>
      <c r="C2250">
        <v>100</v>
      </c>
      <c r="D2250">
        <v>-100</v>
      </c>
      <c r="E2250">
        <v>0</v>
      </c>
      <c r="F2250">
        <v>68.46153846</v>
      </c>
      <c r="G2250">
        <v>-76</v>
      </c>
      <c r="H2250">
        <v>14.53846154</v>
      </c>
      <c r="I2250">
        <v>74</v>
      </c>
      <c r="J2250">
        <v>-76</v>
      </c>
      <c r="K2250">
        <v>12</v>
      </c>
      <c r="L2250">
        <v>3.5006228240000001</v>
      </c>
      <c r="M2250">
        <v>-3.8860846630000001</v>
      </c>
      <c r="N2250">
        <v>0.74339069000000002</v>
      </c>
      <c r="O2250">
        <v>3.7838192770000001</v>
      </c>
      <c r="P2250">
        <v>-3.8860846630000001</v>
      </c>
      <c r="Q2250">
        <v>0.613592315</v>
      </c>
      <c r="R2250">
        <v>0.175031141</v>
      </c>
      <c r="S2250">
        <v>-0.19430423299999999</v>
      </c>
      <c r="T2250">
        <v>3.7169533999999997E-2</v>
      </c>
      <c r="U2250">
        <v>0.18919096399999999</v>
      </c>
      <c r="V2250">
        <v>-0.19430423299999999</v>
      </c>
      <c r="W2250">
        <v>3.0679616E-2</v>
      </c>
      <c r="X2250">
        <v>-0.21323587799999999</v>
      </c>
      <c r="Y2250">
        <v>3.1204053999999998E-2</v>
      </c>
      <c r="Z2250">
        <v>-3.1397267999999999E-2</v>
      </c>
      <c r="AA2250">
        <v>-0.221411055</v>
      </c>
      <c r="AB2250">
        <v>2.21575E-2</v>
      </c>
      <c r="AC2250">
        <v>-4.4853239000000003E-2</v>
      </c>
    </row>
    <row r="2251" spans="1:29" x14ac:dyDescent="0.3">
      <c r="A2251">
        <v>22.49</v>
      </c>
      <c r="B2251">
        <v>28.2</v>
      </c>
      <c r="C2251">
        <v>100</v>
      </c>
      <c r="D2251">
        <v>-100</v>
      </c>
      <c r="E2251">
        <v>0</v>
      </c>
      <c r="F2251">
        <v>68.769230769999993</v>
      </c>
      <c r="G2251">
        <v>-76</v>
      </c>
      <c r="H2251">
        <v>16.07692308</v>
      </c>
      <c r="I2251">
        <v>74</v>
      </c>
      <c r="J2251">
        <v>-77</v>
      </c>
      <c r="K2251">
        <v>14</v>
      </c>
      <c r="L2251">
        <v>3.5163559599999998</v>
      </c>
      <c r="M2251">
        <v>-3.8860846630000001</v>
      </c>
      <c r="N2251">
        <v>0.82205637099999995</v>
      </c>
      <c r="O2251">
        <v>3.7838192770000001</v>
      </c>
      <c r="P2251">
        <v>-3.9372173560000001</v>
      </c>
      <c r="Q2251">
        <v>0.71585770100000001</v>
      </c>
      <c r="R2251">
        <v>0.175817798</v>
      </c>
      <c r="S2251">
        <v>-0.19430423299999999</v>
      </c>
      <c r="T2251">
        <v>4.1102818999999999E-2</v>
      </c>
      <c r="U2251">
        <v>0.18919096399999999</v>
      </c>
      <c r="V2251">
        <v>-0.19686086799999999</v>
      </c>
      <c r="W2251">
        <v>3.5792885000000003E-2</v>
      </c>
      <c r="X2251">
        <v>-0.21369005399999999</v>
      </c>
      <c r="Y2251">
        <v>3.3564023999999998E-2</v>
      </c>
      <c r="Z2251">
        <v>-3.9677865999999999E-2</v>
      </c>
      <c r="AA2251">
        <v>-0.22288712899999999</v>
      </c>
      <c r="AB2251">
        <v>2.6418558000000002E-2</v>
      </c>
      <c r="AC2251">
        <v>-4.9338563000000002E-2</v>
      </c>
    </row>
    <row r="2252" spans="1:29" x14ac:dyDescent="0.3">
      <c r="A2252">
        <v>22.5</v>
      </c>
      <c r="B2252">
        <v>28.2</v>
      </c>
      <c r="C2252">
        <v>100</v>
      </c>
      <c r="D2252">
        <v>-100</v>
      </c>
      <c r="E2252">
        <v>0</v>
      </c>
      <c r="F2252">
        <v>69.07692308</v>
      </c>
      <c r="G2252">
        <v>-76</v>
      </c>
      <c r="H2252">
        <v>17.61538462</v>
      </c>
      <c r="I2252">
        <v>74</v>
      </c>
      <c r="J2252">
        <v>-78</v>
      </c>
      <c r="K2252">
        <v>11</v>
      </c>
      <c r="L2252">
        <v>3.532089096</v>
      </c>
      <c r="M2252">
        <v>-3.8860846630000001</v>
      </c>
      <c r="N2252">
        <v>0.900722052</v>
      </c>
      <c r="O2252">
        <v>3.7838192770000001</v>
      </c>
      <c r="P2252">
        <v>-3.9883500490000001</v>
      </c>
      <c r="Q2252">
        <v>0.56245962199999999</v>
      </c>
      <c r="R2252">
        <v>0.17660445499999999</v>
      </c>
      <c r="S2252">
        <v>-0.19430423299999999</v>
      </c>
      <c r="T2252">
        <v>4.5036103000000001E-2</v>
      </c>
      <c r="U2252">
        <v>0.18919096399999999</v>
      </c>
      <c r="V2252">
        <v>-0.199417502</v>
      </c>
      <c r="W2252">
        <v>2.8122980999999998E-2</v>
      </c>
      <c r="X2252">
        <v>-0.21414423099999999</v>
      </c>
      <c r="Y2252">
        <v>3.5923995E-2</v>
      </c>
      <c r="Z2252">
        <v>-4.7958463999999999E-2</v>
      </c>
      <c r="AA2252">
        <v>-0.22436320300000001</v>
      </c>
      <c r="AB2252">
        <v>2.21575E-2</v>
      </c>
      <c r="AC2252">
        <v>-3.1397267999999999E-2</v>
      </c>
    </row>
    <row r="2253" spans="1:29" x14ac:dyDescent="0.3">
      <c r="A2253">
        <v>22.51</v>
      </c>
      <c r="B2253">
        <v>28.2</v>
      </c>
      <c r="C2253">
        <v>100</v>
      </c>
      <c r="D2253">
        <v>-100</v>
      </c>
      <c r="E2253">
        <v>0</v>
      </c>
      <c r="F2253">
        <v>68.230769230000007</v>
      </c>
      <c r="G2253">
        <v>-76</v>
      </c>
      <c r="H2253">
        <v>19.38461538</v>
      </c>
      <c r="I2253">
        <v>77</v>
      </c>
      <c r="J2253">
        <v>-62</v>
      </c>
      <c r="K2253">
        <v>14</v>
      </c>
      <c r="L2253">
        <v>3.4888229709999998</v>
      </c>
      <c r="M2253">
        <v>-3.8860846630000001</v>
      </c>
      <c r="N2253">
        <v>0.99118758600000001</v>
      </c>
      <c r="O2253">
        <v>3.9372173560000001</v>
      </c>
      <c r="P2253">
        <v>-3.1702269620000001</v>
      </c>
      <c r="Q2253">
        <v>0.71585770100000001</v>
      </c>
      <c r="R2253">
        <v>0.17444114899999999</v>
      </c>
      <c r="S2253">
        <v>-0.19430423299999999</v>
      </c>
      <c r="T2253">
        <v>4.9559379000000001E-2</v>
      </c>
      <c r="U2253">
        <v>0.19686086799999999</v>
      </c>
      <c r="V2253">
        <v>-0.158511348</v>
      </c>
      <c r="W2253">
        <v>3.5792885000000003E-2</v>
      </c>
      <c r="X2253">
        <v>-0.21289524500000001</v>
      </c>
      <c r="Y2253">
        <v>3.9660613999999997E-2</v>
      </c>
      <c r="Z2253">
        <v>-5.2098762999999999E-2</v>
      </c>
      <c r="AA2253">
        <v>-0.20517424400000001</v>
      </c>
      <c r="AB2253">
        <v>1.107875E-2</v>
      </c>
      <c r="AC2253">
        <v>-0.13007439400000001</v>
      </c>
    </row>
    <row r="2254" spans="1:29" x14ac:dyDescent="0.3">
      <c r="A2254">
        <v>22.52</v>
      </c>
      <c r="B2254">
        <v>28.2</v>
      </c>
      <c r="C2254">
        <v>100</v>
      </c>
      <c r="D2254">
        <v>-100</v>
      </c>
      <c r="E2254">
        <v>0</v>
      </c>
      <c r="F2254">
        <v>67.53846154</v>
      </c>
      <c r="G2254">
        <v>-76</v>
      </c>
      <c r="H2254">
        <v>21.07692308</v>
      </c>
      <c r="I2254">
        <v>64</v>
      </c>
      <c r="J2254">
        <v>-75</v>
      </c>
      <c r="K2254">
        <v>15</v>
      </c>
      <c r="L2254">
        <v>3.4534234150000001</v>
      </c>
      <c r="M2254">
        <v>-3.8860846630000001</v>
      </c>
      <c r="N2254">
        <v>1.077719836</v>
      </c>
      <c r="O2254">
        <v>3.272492347</v>
      </c>
      <c r="P2254">
        <v>-3.8349519700000001</v>
      </c>
      <c r="Q2254">
        <v>0.76699039400000002</v>
      </c>
      <c r="R2254">
        <v>0.17267117100000001</v>
      </c>
      <c r="S2254">
        <v>-0.19430423299999999</v>
      </c>
      <c r="T2254">
        <v>5.3885992000000001E-2</v>
      </c>
      <c r="U2254">
        <v>0.163624617</v>
      </c>
      <c r="V2254">
        <v>-0.19174759799999999</v>
      </c>
      <c r="W2254">
        <v>3.8349519999999998E-2</v>
      </c>
      <c r="X2254">
        <v>-0.21187334799999999</v>
      </c>
      <c r="Y2254">
        <v>4.3135014999999999E-2</v>
      </c>
      <c r="Z2254">
        <v>-5.6584086999999998E-2</v>
      </c>
      <c r="AA2254">
        <v>-0.20517424400000001</v>
      </c>
      <c r="AB2254">
        <v>3.4940673999999998E-2</v>
      </c>
      <c r="AC2254">
        <v>-1.7941295999999999E-2</v>
      </c>
    </row>
    <row r="2255" spans="1:29" x14ac:dyDescent="0.3">
      <c r="A2255">
        <v>22.53</v>
      </c>
      <c r="B2255">
        <v>28.2</v>
      </c>
      <c r="C2255">
        <v>100</v>
      </c>
      <c r="D2255">
        <v>-100</v>
      </c>
      <c r="E2255">
        <v>0</v>
      </c>
      <c r="F2255">
        <v>67.92307692</v>
      </c>
      <c r="G2255">
        <v>-76</v>
      </c>
      <c r="H2255">
        <v>22.92307692</v>
      </c>
      <c r="I2255">
        <v>158</v>
      </c>
      <c r="J2255">
        <v>-78</v>
      </c>
      <c r="K2255">
        <v>16</v>
      </c>
      <c r="L2255">
        <v>3.4730898350000001</v>
      </c>
      <c r="M2255">
        <v>-3.8860846630000001</v>
      </c>
      <c r="N2255">
        <v>1.1721186530000001</v>
      </c>
      <c r="O2255">
        <v>8.0789654829999993</v>
      </c>
      <c r="P2255">
        <v>-3.9883500490000001</v>
      </c>
      <c r="Q2255">
        <v>0.81812308700000003</v>
      </c>
      <c r="R2255">
        <v>0.17365449199999999</v>
      </c>
      <c r="S2255">
        <v>-0.19430423299999999</v>
      </c>
      <c r="T2255">
        <v>5.8605932999999999E-2</v>
      </c>
      <c r="U2255">
        <v>0.403948274</v>
      </c>
      <c r="V2255">
        <v>-0.199417502</v>
      </c>
      <c r="W2255">
        <v>4.0906154E-2</v>
      </c>
      <c r="X2255">
        <v>-0.21244106900000001</v>
      </c>
      <c r="Y2255">
        <v>4.5953869000000001E-2</v>
      </c>
      <c r="Z2255">
        <v>-6.6589809E-2</v>
      </c>
      <c r="AA2255">
        <v>-0.34835339399999998</v>
      </c>
      <c r="AB2255">
        <v>-4.0906154E-2</v>
      </c>
      <c r="AC2255">
        <v>-0.43059109800000001</v>
      </c>
    </row>
    <row r="2256" spans="1:29" x14ac:dyDescent="0.3">
      <c r="A2256">
        <v>22.54</v>
      </c>
      <c r="B2256">
        <v>28.2</v>
      </c>
      <c r="C2256">
        <v>100</v>
      </c>
      <c r="D2256">
        <v>-100</v>
      </c>
      <c r="E2256">
        <v>0</v>
      </c>
      <c r="F2256">
        <v>69.46153846</v>
      </c>
      <c r="G2256">
        <v>-76</v>
      </c>
      <c r="H2256">
        <v>24.61538462</v>
      </c>
      <c r="I2256">
        <v>77</v>
      </c>
      <c r="J2256">
        <v>-149</v>
      </c>
      <c r="K2256">
        <v>34</v>
      </c>
      <c r="L2256">
        <v>3.5517555170000001</v>
      </c>
      <c r="M2256">
        <v>-3.8860846630000001</v>
      </c>
      <c r="N2256">
        <v>1.2586509029999999</v>
      </c>
      <c r="O2256">
        <v>3.9372173560000001</v>
      </c>
      <c r="P2256">
        <v>-7.6187712459999997</v>
      </c>
      <c r="Q2256">
        <v>1.7385115600000001</v>
      </c>
      <c r="R2256">
        <v>0.177587776</v>
      </c>
      <c r="S2256">
        <v>-0.19430423299999999</v>
      </c>
      <c r="T2256">
        <v>6.2932545000000006E-2</v>
      </c>
      <c r="U2256">
        <v>0.19686086799999999</v>
      </c>
      <c r="V2256">
        <v>-0.38093856199999998</v>
      </c>
      <c r="W2256">
        <v>8.6925578000000003E-2</v>
      </c>
      <c r="X2256">
        <v>-0.21471195100000001</v>
      </c>
      <c r="Y2256">
        <v>4.7527183000000001E-2</v>
      </c>
      <c r="Z2256">
        <v>-8.1080856000000007E-2</v>
      </c>
      <c r="AA2256">
        <v>-0.33359265700000001</v>
      </c>
      <c r="AB2256">
        <v>0.11930961700000001</v>
      </c>
      <c r="AC2256">
        <v>0.17044231000000001</v>
      </c>
    </row>
    <row r="2257" spans="1:29" x14ac:dyDescent="0.3">
      <c r="A2257">
        <v>22.55</v>
      </c>
      <c r="B2257">
        <v>28.2</v>
      </c>
      <c r="C2257">
        <v>100</v>
      </c>
      <c r="D2257">
        <v>-100</v>
      </c>
      <c r="E2257">
        <v>0</v>
      </c>
      <c r="F2257">
        <v>69.53846154</v>
      </c>
      <c r="G2257">
        <v>-76</v>
      </c>
      <c r="H2257">
        <v>26.30769231</v>
      </c>
      <c r="I2257">
        <v>79</v>
      </c>
      <c r="J2257">
        <v>-76</v>
      </c>
      <c r="K2257">
        <v>0</v>
      </c>
      <c r="L2257">
        <v>3.5556888010000001</v>
      </c>
      <c r="M2257">
        <v>-3.8860846630000001</v>
      </c>
      <c r="N2257">
        <v>1.3451831519999999</v>
      </c>
      <c r="O2257">
        <v>4.0394827409999996</v>
      </c>
      <c r="P2257">
        <v>-3.8860846630000001</v>
      </c>
      <c r="Q2257">
        <v>0</v>
      </c>
      <c r="R2257">
        <v>0.17778443999999999</v>
      </c>
      <c r="S2257">
        <v>-0.19430423299999999</v>
      </c>
      <c r="T2257">
        <v>6.7259157999999999E-2</v>
      </c>
      <c r="U2257">
        <v>0.201974137</v>
      </c>
      <c r="V2257">
        <v>-0.19430423299999999</v>
      </c>
      <c r="W2257">
        <v>0</v>
      </c>
      <c r="X2257">
        <v>-0.214825496</v>
      </c>
      <c r="Y2257">
        <v>5.0346035999999997E-2</v>
      </c>
      <c r="Z2257">
        <v>-8.9016428999999994E-2</v>
      </c>
      <c r="AA2257">
        <v>-0.22879142399999999</v>
      </c>
      <c r="AB2257">
        <v>-2.5566349999999998E-3</v>
      </c>
      <c r="AC2257">
        <v>-1.3455972E-2</v>
      </c>
    </row>
    <row r="2258" spans="1:29" x14ac:dyDescent="0.3">
      <c r="A2258">
        <v>22.56</v>
      </c>
      <c r="B2258">
        <v>28.2</v>
      </c>
      <c r="C2258">
        <v>100</v>
      </c>
      <c r="D2258">
        <v>-100</v>
      </c>
      <c r="E2258">
        <v>0</v>
      </c>
      <c r="F2258">
        <v>68.38461538</v>
      </c>
      <c r="G2258">
        <v>-76</v>
      </c>
      <c r="H2258">
        <v>27.84615385</v>
      </c>
      <c r="I2258">
        <v>0</v>
      </c>
      <c r="J2258">
        <v>0</v>
      </c>
      <c r="K2258">
        <v>19</v>
      </c>
      <c r="L2258">
        <v>3.4966895400000002</v>
      </c>
      <c r="M2258">
        <v>-3.8860846630000001</v>
      </c>
      <c r="N2258">
        <v>1.423848834</v>
      </c>
      <c r="O2258">
        <v>0</v>
      </c>
      <c r="P2258">
        <v>0</v>
      </c>
      <c r="Q2258">
        <v>0.97152116600000005</v>
      </c>
      <c r="R2258">
        <v>0.17483447699999999</v>
      </c>
      <c r="S2258">
        <v>-0.19430423299999999</v>
      </c>
      <c r="T2258">
        <v>7.1192441999999995E-2</v>
      </c>
      <c r="U2258">
        <v>0</v>
      </c>
      <c r="V2258">
        <v>0</v>
      </c>
      <c r="W2258">
        <v>4.8576057999999998E-2</v>
      </c>
      <c r="X2258">
        <v>-0.213122334</v>
      </c>
      <c r="Y2258">
        <v>5.3951547000000002E-2</v>
      </c>
      <c r="Z2258">
        <v>-9.0741554000000002E-2</v>
      </c>
      <c r="AA2258">
        <v>0</v>
      </c>
      <c r="AB2258">
        <v>3.2384039000000003E-2</v>
      </c>
      <c r="AC2258">
        <v>-8.5221155000000007E-2</v>
      </c>
    </row>
    <row r="2259" spans="1:29" x14ac:dyDescent="0.3">
      <c r="A2259">
        <v>22.57</v>
      </c>
      <c r="B2259">
        <v>28.2</v>
      </c>
      <c r="C2259">
        <v>100</v>
      </c>
      <c r="D2259">
        <v>-100</v>
      </c>
      <c r="E2259">
        <v>0</v>
      </c>
      <c r="F2259">
        <v>68.38461538</v>
      </c>
      <c r="G2259">
        <v>-76</v>
      </c>
      <c r="H2259">
        <v>29.61538462</v>
      </c>
      <c r="I2259">
        <v>145</v>
      </c>
      <c r="J2259">
        <v>-138</v>
      </c>
      <c r="K2259">
        <v>15</v>
      </c>
      <c r="L2259">
        <v>3.4966895400000002</v>
      </c>
      <c r="M2259">
        <v>-3.8860846630000001</v>
      </c>
      <c r="N2259">
        <v>1.514314368</v>
      </c>
      <c r="O2259">
        <v>7.4142404749999997</v>
      </c>
      <c r="P2259">
        <v>-7.0563116240000001</v>
      </c>
      <c r="Q2259">
        <v>0.76699039400000002</v>
      </c>
      <c r="R2259">
        <v>0.17483447699999999</v>
      </c>
      <c r="S2259">
        <v>-0.19430423299999999</v>
      </c>
      <c r="T2259">
        <v>7.5715718000000001E-2</v>
      </c>
      <c r="U2259">
        <v>0.37071202399999997</v>
      </c>
      <c r="V2259">
        <v>-0.35281558099999999</v>
      </c>
      <c r="W2259">
        <v>3.8349519999999998E-2</v>
      </c>
      <c r="X2259">
        <v>-0.213122334</v>
      </c>
      <c r="Y2259">
        <v>5.6967063999999998E-2</v>
      </c>
      <c r="Z2259">
        <v>-9.8677127000000003E-2</v>
      </c>
      <c r="AA2259">
        <v>-0.41772885700000001</v>
      </c>
      <c r="AB2259">
        <v>1.9600866000000002E-2</v>
      </c>
      <c r="AC2259">
        <v>-9.8677127000000003E-2</v>
      </c>
    </row>
    <row r="2260" spans="1:29" x14ac:dyDescent="0.3">
      <c r="A2260">
        <v>22.58</v>
      </c>
      <c r="B2260">
        <v>28.2</v>
      </c>
      <c r="C2260">
        <v>100</v>
      </c>
      <c r="D2260">
        <v>-100</v>
      </c>
      <c r="E2260">
        <v>0</v>
      </c>
      <c r="F2260">
        <v>68.230769230000007</v>
      </c>
      <c r="G2260">
        <v>-76</v>
      </c>
      <c r="H2260">
        <v>31.15384615</v>
      </c>
      <c r="I2260">
        <v>79</v>
      </c>
      <c r="J2260">
        <v>-77</v>
      </c>
      <c r="K2260">
        <v>20</v>
      </c>
      <c r="L2260">
        <v>3.4888229709999998</v>
      </c>
      <c r="M2260">
        <v>-3.8860846630000001</v>
      </c>
      <c r="N2260">
        <v>1.5929800489999999</v>
      </c>
      <c r="O2260">
        <v>4.0394827409999996</v>
      </c>
      <c r="P2260">
        <v>-3.9372173560000001</v>
      </c>
      <c r="Q2260">
        <v>1.0226538590000001</v>
      </c>
      <c r="R2260">
        <v>0.17444114899999999</v>
      </c>
      <c r="S2260">
        <v>-0.19430423299999999</v>
      </c>
      <c r="T2260">
        <v>7.9649001999999997E-2</v>
      </c>
      <c r="U2260">
        <v>0.201974137</v>
      </c>
      <c r="V2260">
        <v>-0.19686086799999999</v>
      </c>
      <c r="W2260">
        <v>5.1132693E-2</v>
      </c>
      <c r="X2260">
        <v>-0.21289524500000001</v>
      </c>
      <c r="Y2260">
        <v>5.9720362999999999E-2</v>
      </c>
      <c r="Z2260">
        <v>-0.104887575</v>
      </c>
      <c r="AA2260">
        <v>-0.23026749699999999</v>
      </c>
      <c r="AB2260">
        <v>3.2384039000000003E-2</v>
      </c>
      <c r="AC2260">
        <v>-9.8677127000000003E-2</v>
      </c>
    </row>
    <row r="2261" spans="1:29" x14ac:dyDescent="0.3">
      <c r="A2261">
        <v>22.59</v>
      </c>
      <c r="B2261">
        <v>28.2</v>
      </c>
      <c r="C2261">
        <v>100</v>
      </c>
      <c r="D2261">
        <v>-100</v>
      </c>
      <c r="E2261">
        <v>0</v>
      </c>
      <c r="F2261">
        <v>69.38461538</v>
      </c>
      <c r="G2261">
        <v>-76</v>
      </c>
      <c r="H2261">
        <v>32.61538462</v>
      </c>
      <c r="I2261">
        <v>79</v>
      </c>
      <c r="J2261">
        <v>-80</v>
      </c>
      <c r="K2261">
        <v>10</v>
      </c>
      <c r="L2261">
        <v>3.5478222320000001</v>
      </c>
      <c r="M2261">
        <v>-3.8860846630000001</v>
      </c>
      <c r="N2261">
        <v>1.6677124459999999</v>
      </c>
      <c r="O2261">
        <v>4.0394827409999996</v>
      </c>
      <c r="P2261">
        <v>-4.0906154340000001</v>
      </c>
      <c r="Q2261">
        <v>0.51132692899999999</v>
      </c>
      <c r="R2261">
        <v>0.17739111199999999</v>
      </c>
      <c r="S2261">
        <v>-0.19430423299999999</v>
      </c>
      <c r="T2261">
        <v>8.3385622000000006E-2</v>
      </c>
      <c r="U2261">
        <v>0.201974137</v>
      </c>
      <c r="V2261">
        <v>-0.204530772</v>
      </c>
      <c r="W2261">
        <v>2.5566346E-2</v>
      </c>
      <c r="X2261">
        <v>-0.21459840699999999</v>
      </c>
      <c r="Y2261">
        <v>6.1228122000000003E-2</v>
      </c>
      <c r="Z2261">
        <v>-0.116618422</v>
      </c>
      <c r="AA2261">
        <v>-0.234695719</v>
      </c>
      <c r="AB2261">
        <v>1.7896443000000001E-2</v>
      </c>
      <c r="AC2261">
        <v>-4.0367914999999997E-2</v>
      </c>
    </row>
    <row r="2262" spans="1:29" x14ac:dyDescent="0.3">
      <c r="A2262">
        <v>22.6</v>
      </c>
      <c r="B2262">
        <v>28.2</v>
      </c>
      <c r="C2262">
        <v>100</v>
      </c>
      <c r="D2262">
        <v>-100</v>
      </c>
      <c r="E2262">
        <v>0</v>
      </c>
      <c r="F2262">
        <v>70.53846154</v>
      </c>
      <c r="G2262">
        <v>-76</v>
      </c>
      <c r="H2262">
        <v>34</v>
      </c>
      <c r="I2262">
        <v>77</v>
      </c>
      <c r="J2262">
        <v>-79</v>
      </c>
      <c r="K2262">
        <v>12</v>
      </c>
      <c r="L2262">
        <v>3.6068214940000001</v>
      </c>
      <c r="M2262">
        <v>-3.8860846630000001</v>
      </c>
      <c r="N2262">
        <v>1.7385115600000001</v>
      </c>
      <c r="O2262">
        <v>3.9372173560000001</v>
      </c>
      <c r="P2262">
        <v>-4.0394827409999996</v>
      </c>
      <c r="Q2262">
        <v>0.613592315</v>
      </c>
      <c r="R2262">
        <v>0.18034107499999999</v>
      </c>
      <c r="S2262">
        <v>-0.19430423299999999</v>
      </c>
      <c r="T2262">
        <v>8.6925578000000003E-2</v>
      </c>
      <c r="U2262">
        <v>0.19686086799999999</v>
      </c>
      <c r="V2262">
        <v>-0.201974137</v>
      </c>
      <c r="W2262">
        <v>3.0679616E-2</v>
      </c>
      <c r="X2262">
        <v>-0.216301569</v>
      </c>
      <c r="Y2262">
        <v>6.2604771000000004E-2</v>
      </c>
      <c r="Z2262">
        <v>-0.12800424499999999</v>
      </c>
      <c r="AA2262">
        <v>-0.23026749699999999</v>
      </c>
      <c r="AB2262">
        <v>2.21575E-2</v>
      </c>
      <c r="AC2262">
        <v>-4.4853239000000003E-2</v>
      </c>
    </row>
    <row r="2263" spans="1:29" x14ac:dyDescent="0.3">
      <c r="A2263">
        <v>22.61</v>
      </c>
      <c r="B2263">
        <v>28.2</v>
      </c>
      <c r="C2263">
        <v>100</v>
      </c>
      <c r="D2263">
        <v>-100</v>
      </c>
      <c r="E2263">
        <v>0</v>
      </c>
      <c r="F2263">
        <v>71.61538462</v>
      </c>
      <c r="G2263">
        <v>-76</v>
      </c>
      <c r="H2263">
        <v>32.61538462</v>
      </c>
      <c r="I2263">
        <v>75</v>
      </c>
      <c r="J2263">
        <v>-64</v>
      </c>
      <c r="K2263">
        <v>16</v>
      </c>
      <c r="L2263">
        <v>3.661887471</v>
      </c>
      <c r="M2263">
        <v>-3.8860846630000001</v>
      </c>
      <c r="N2263">
        <v>1.6677124459999999</v>
      </c>
      <c r="O2263">
        <v>3.8349519700000001</v>
      </c>
      <c r="P2263">
        <v>-3.272492347</v>
      </c>
      <c r="Q2263">
        <v>0.81812308700000003</v>
      </c>
      <c r="R2263">
        <v>0.183094374</v>
      </c>
      <c r="S2263">
        <v>-0.19430423299999999</v>
      </c>
      <c r="T2263">
        <v>8.3385622000000006E-2</v>
      </c>
      <c r="U2263">
        <v>0.19174759799999999</v>
      </c>
      <c r="V2263">
        <v>-0.163624617</v>
      </c>
      <c r="W2263">
        <v>4.0906154E-2</v>
      </c>
      <c r="X2263">
        <v>-0.21789118699999999</v>
      </c>
      <c r="Y2263">
        <v>5.9327035E-2</v>
      </c>
      <c r="Z2263">
        <v>-0.12662414499999999</v>
      </c>
      <c r="AA2263">
        <v>-0.20517424400000001</v>
      </c>
      <c r="AB2263">
        <v>1.7896443000000001E-2</v>
      </c>
      <c r="AC2263">
        <v>-0.121103746</v>
      </c>
    </row>
    <row r="2264" spans="1:29" x14ac:dyDescent="0.3">
      <c r="A2264">
        <v>22.62</v>
      </c>
      <c r="B2264">
        <v>28.2</v>
      </c>
      <c r="C2264">
        <v>100</v>
      </c>
      <c r="D2264">
        <v>-100</v>
      </c>
      <c r="E2264">
        <v>0</v>
      </c>
      <c r="F2264">
        <v>71.53846154</v>
      </c>
      <c r="G2264">
        <v>-76</v>
      </c>
      <c r="H2264">
        <v>31.23076923</v>
      </c>
      <c r="I2264">
        <v>59</v>
      </c>
      <c r="J2264">
        <v>-79</v>
      </c>
      <c r="K2264">
        <v>20</v>
      </c>
      <c r="L2264">
        <v>3.657954186</v>
      </c>
      <c r="M2264">
        <v>-3.8860846630000001</v>
      </c>
      <c r="N2264">
        <v>1.596913333</v>
      </c>
      <c r="O2264">
        <v>3.0168288830000001</v>
      </c>
      <c r="P2264">
        <v>-4.0394827409999996</v>
      </c>
      <c r="Q2264">
        <v>1.0226538590000001</v>
      </c>
      <c r="R2264">
        <v>0.18289770899999999</v>
      </c>
      <c r="S2264">
        <v>-0.19430423299999999</v>
      </c>
      <c r="T2264">
        <v>7.9845666999999995E-2</v>
      </c>
      <c r="U2264">
        <v>0.15084144399999999</v>
      </c>
      <c r="V2264">
        <v>-0.201974137</v>
      </c>
      <c r="W2264">
        <v>5.1132693E-2</v>
      </c>
      <c r="X2264">
        <v>-0.21777764299999999</v>
      </c>
      <c r="Y2264">
        <v>5.7032619E-2</v>
      </c>
      <c r="Z2264">
        <v>-0.120068672</v>
      </c>
      <c r="AA2264">
        <v>-0.20369817100000001</v>
      </c>
      <c r="AB2264">
        <v>5.1132693E-2</v>
      </c>
      <c r="AC2264" s="1">
        <v>2.7800000000000003E-17</v>
      </c>
    </row>
    <row r="2265" spans="1:29" x14ac:dyDescent="0.3">
      <c r="A2265">
        <v>22.63</v>
      </c>
      <c r="B2265">
        <v>28.2</v>
      </c>
      <c r="C2265">
        <v>100</v>
      </c>
      <c r="D2265">
        <v>-100</v>
      </c>
      <c r="E2265">
        <v>0</v>
      </c>
      <c r="F2265">
        <v>72.61538462</v>
      </c>
      <c r="G2265">
        <v>-76</v>
      </c>
      <c r="H2265">
        <v>29.76923077</v>
      </c>
      <c r="I2265">
        <v>74</v>
      </c>
      <c r="J2265">
        <v>-77</v>
      </c>
      <c r="K2265">
        <v>18</v>
      </c>
      <c r="L2265">
        <v>3.7130201629999999</v>
      </c>
      <c r="M2265">
        <v>-3.8860846630000001</v>
      </c>
      <c r="N2265">
        <v>1.522180936</v>
      </c>
      <c r="O2265">
        <v>3.7838192770000001</v>
      </c>
      <c r="P2265">
        <v>-3.9372173560000001</v>
      </c>
      <c r="Q2265">
        <v>0.92038847300000004</v>
      </c>
      <c r="R2265">
        <v>0.18565100800000001</v>
      </c>
      <c r="S2265">
        <v>-0.19430423299999999</v>
      </c>
      <c r="T2265">
        <v>7.6109046999999999E-2</v>
      </c>
      <c r="U2265">
        <v>0.18919096399999999</v>
      </c>
      <c r="V2265">
        <v>-0.19686086799999999</v>
      </c>
      <c r="W2265">
        <v>4.6019424000000003E-2</v>
      </c>
      <c r="X2265">
        <v>-0.21936726100000001</v>
      </c>
      <c r="Y2265">
        <v>5.3623773E-2</v>
      </c>
      <c r="Z2265">
        <v>-0.11834354699999999</v>
      </c>
      <c r="AA2265">
        <v>-0.22288712899999999</v>
      </c>
      <c r="AB2265">
        <v>3.3236250000000002E-2</v>
      </c>
      <c r="AC2265">
        <v>-6.7279858999999997E-2</v>
      </c>
    </row>
    <row r="2266" spans="1:29" x14ac:dyDescent="0.3">
      <c r="A2266">
        <v>22.64</v>
      </c>
      <c r="B2266">
        <v>28.2</v>
      </c>
      <c r="C2266">
        <v>100</v>
      </c>
      <c r="D2266">
        <v>-100</v>
      </c>
      <c r="E2266">
        <v>0</v>
      </c>
      <c r="F2266">
        <v>73.53846154</v>
      </c>
      <c r="G2266">
        <v>-76</v>
      </c>
      <c r="H2266">
        <v>28.30769231</v>
      </c>
      <c r="I2266">
        <v>75</v>
      </c>
      <c r="J2266">
        <v>-79</v>
      </c>
      <c r="K2266">
        <v>19</v>
      </c>
      <c r="L2266">
        <v>3.760219572</v>
      </c>
      <c r="M2266">
        <v>-3.8860846630000001</v>
      </c>
      <c r="N2266">
        <v>1.447448538</v>
      </c>
      <c r="O2266">
        <v>3.8349519700000001</v>
      </c>
      <c r="P2266">
        <v>-4.0394827409999996</v>
      </c>
      <c r="Q2266">
        <v>0.97152116600000005</v>
      </c>
      <c r="R2266">
        <v>0.18801097899999999</v>
      </c>
      <c r="S2266">
        <v>-0.19430423299999999</v>
      </c>
      <c r="T2266">
        <v>7.2372427000000003E-2</v>
      </c>
      <c r="U2266">
        <v>0.19174759799999999</v>
      </c>
      <c r="V2266">
        <v>-0.201974137</v>
      </c>
      <c r="W2266">
        <v>4.8576057999999998E-2</v>
      </c>
      <c r="X2266">
        <v>-0.22072979000000001</v>
      </c>
      <c r="Y2266">
        <v>5.0346035999999997E-2</v>
      </c>
      <c r="Z2266">
        <v>-0.115928373</v>
      </c>
      <c r="AA2266">
        <v>-0.22731535</v>
      </c>
      <c r="AB2266">
        <v>3.5792885000000003E-2</v>
      </c>
      <c r="AC2266">
        <v>-6.7279858999999997E-2</v>
      </c>
    </row>
    <row r="2267" spans="1:29" x14ac:dyDescent="0.3">
      <c r="A2267">
        <v>22.65</v>
      </c>
      <c r="B2267">
        <v>28.2</v>
      </c>
      <c r="C2267">
        <v>100</v>
      </c>
      <c r="D2267">
        <v>-100</v>
      </c>
      <c r="E2267">
        <v>0</v>
      </c>
      <c r="F2267">
        <v>74.692307690000007</v>
      </c>
      <c r="G2267">
        <v>-76.307692309999993</v>
      </c>
      <c r="H2267">
        <v>26.61538462</v>
      </c>
      <c r="I2267">
        <v>79</v>
      </c>
      <c r="J2267">
        <v>-77</v>
      </c>
      <c r="K2267">
        <v>12</v>
      </c>
      <c r="L2267">
        <v>3.8192188329999999</v>
      </c>
      <c r="M2267">
        <v>-3.9018177989999998</v>
      </c>
      <c r="N2267">
        <v>1.3609162889999999</v>
      </c>
      <c r="O2267">
        <v>4.0394827409999996</v>
      </c>
      <c r="P2267">
        <v>-3.9372173560000001</v>
      </c>
      <c r="Q2267">
        <v>0.613592315</v>
      </c>
      <c r="R2267">
        <v>0.19096094199999999</v>
      </c>
      <c r="S2267">
        <v>-0.19509088999999999</v>
      </c>
      <c r="T2267">
        <v>6.8045813999999996E-2</v>
      </c>
      <c r="U2267">
        <v>0.201974137</v>
      </c>
      <c r="V2267">
        <v>-0.19686086799999999</v>
      </c>
      <c r="W2267">
        <v>3.0679616E-2</v>
      </c>
      <c r="X2267">
        <v>-0.22288712899999999</v>
      </c>
      <c r="Y2267">
        <v>4.6740525999999998E-2</v>
      </c>
      <c r="Z2267">
        <v>-0.112133099</v>
      </c>
      <c r="AA2267">
        <v>-0.23026749699999999</v>
      </c>
      <c r="AB2267">
        <v>1.8748654E-2</v>
      </c>
      <c r="AC2267">
        <v>-6.2794534999999999E-2</v>
      </c>
    </row>
    <row r="2268" spans="1:29" x14ac:dyDescent="0.3">
      <c r="A2268">
        <v>22.66</v>
      </c>
      <c r="B2268">
        <v>28.2</v>
      </c>
      <c r="C2268">
        <v>100</v>
      </c>
      <c r="D2268">
        <v>-100</v>
      </c>
      <c r="E2268">
        <v>0</v>
      </c>
      <c r="F2268">
        <v>74.53846154</v>
      </c>
      <c r="G2268">
        <v>-75.38461538</v>
      </c>
      <c r="H2268">
        <v>25.23076923</v>
      </c>
      <c r="I2268">
        <v>79</v>
      </c>
      <c r="J2268">
        <v>-65</v>
      </c>
      <c r="K2268">
        <v>16</v>
      </c>
      <c r="L2268">
        <v>3.811352265</v>
      </c>
      <c r="M2268">
        <v>-3.8546183900000002</v>
      </c>
      <c r="N2268">
        <v>1.290117175</v>
      </c>
      <c r="O2268">
        <v>4.0394827409999996</v>
      </c>
      <c r="P2268">
        <v>-3.32362504</v>
      </c>
      <c r="Q2268">
        <v>0.81812308700000003</v>
      </c>
      <c r="R2268">
        <v>0.190567613</v>
      </c>
      <c r="S2268">
        <v>-0.19273092</v>
      </c>
      <c r="T2268">
        <v>6.4505858999999999E-2</v>
      </c>
      <c r="U2268">
        <v>0.201974137</v>
      </c>
      <c r="V2268">
        <v>-0.166181252</v>
      </c>
      <c r="W2268">
        <v>4.0906154E-2</v>
      </c>
      <c r="X2268">
        <v>-0.221297511</v>
      </c>
      <c r="Y2268">
        <v>4.3725008000000003E-2</v>
      </c>
      <c r="Z2268">
        <v>-0.109372899</v>
      </c>
      <c r="AA2268">
        <v>-0.212554613</v>
      </c>
      <c r="AB2268">
        <v>1.5339808E-2</v>
      </c>
      <c r="AC2268">
        <v>-0.13455971799999999</v>
      </c>
    </row>
    <row r="2269" spans="1:29" x14ac:dyDescent="0.3">
      <c r="A2269">
        <v>22.67</v>
      </c>
      <c r="B2269">
        <v>28.2</v>
      </c>
      <c r="C2269">
        <v>100</v>
      </c>
      <c r="D2269">
        <v>-100</v>
      </c>
      <c r="E2269">
        <v>0</v>
      </c>
      <c r="F2269">
        <v>73.38461538</v>
      </c>
      <c r="G2269">
        <v>-75.61538462</v>
      </c>
      <c r="H2269">
        <v>23.84615385</v>
      </c>
      <c r="I2269">
        <v>78</v>
      </c>
      <c r="J2269">
        <v>-83</v>
      </c>
      <c r="K2269">
        <v>16</v>
      </c>
      <c r="L2269">
        <v>3.7523530040000002</v>
      </c>
      <c r="M2269">
        <v>-3.8664182419999999</v>
      </c>
      <c r="N2269">
        <v>1.2193180619999999</v>
      </c>
      <c r="O2269">
        <v>3.9883500490000001</v>
      </c>
      <c r="P2269">
        <v>-4.2440135129999996</v>
      </c>
      <c r="Q2269">
        <v>0.81812308700000003</v>
      </c>
      <c r="R2269">
        <v>0.18761765</v>
      </c>
      <c r="S2269">
        <v>-0.19332091200000001</v>
      </c>
      <c r="T2269">
        <v>6.0965903000000002E-2</v>
      </c>
      <c r="U2269">
        <v>0.199417502</v>
      </c>
      <c r="V2269">
        <v>-0.212200676</v>
      </c>
      <c r="W2269">
        <v>4.0906154E-2</v>
      </c>
      <c r="X2269">
        <v>-0.219934982</v>
      </c>
      <c r="Y2269">
        <v>4.2545023000000001E-2</v>
      </c>
      <c r="Z2269">
        <v>-9.6952001999999995E-2</v>
      </c>
      <c r="AA2269">
        <v>-0.23764786600000001</v>
      </c>
      <c r="AB2269">
        <v>3.1531826999999998E-2</v>
      </c>
      <c r="AC2269">
        <v>-4.9338563000000002E-2</v>
      </c>
    </row>
    <row r="2270" spans="1:29" x14ac:dyDescent="0.3">
      <c r="A2270">
        <v>22.68</v>
      </c>
      <c r="B2270">
        <v>28.2</v>
      </c>
      <c r="C2270">
        <v>100</v>
      </c>
      <c r="D2270">
        <v>-100</v>
      </c>
      <c r="E2270">
        <v>0</v>
      </c>
      <c r="F2270">
        <v>73.769230769999993</v>
      </c>
      <c r="G2270">
        <v>-75.92307692</v>
      </c>
      <c r="H2270">
        <v>22.61538462</v>
      </c>
      <c r="I2270">
        <v>63</v>
      </c>
      <c r="J2270">
        <v>-82</v>
      </c>
      <c r="K2270">
        <v>16</v>
      </c>
      <c r="L2270">
        <v>3.7720194249999999</v>
      </c>
      <c r="M2270">
        <v>-3.8821513790000002</v>
      </c>
      <c r="N2270">
        <v>1.1563855169999999</v>
      </c>
      <c r="O2270">
        <v>3.2213596550000001</v>
      </c>
      <c r="P2270">
        <v>-4.1928808200000001</v>
      </c>
      <c r="Q2270">
        <v>0.81812308700000003</v>
      </c>
      <c r="R2270">
        <v>0.18860097100000001</v>
      </c>
      <c r="S2270">
        <v>-0.19410756900000001</v>
      </c>
      <c r="T2270">
        <v>5.7819276000000003E-2</v>
      </c>
      <c r="U2270">
        <v>0.161067983</v>
      </c>
      <c r="V2270">
        <v>-0.209644041</v>
      </c>
      <c r="W2270">
        <v>4.0906154E-2</v>
      </c>
      <c r="X2270">
        <v>-0.22095687899999999</v>
      </c>
      <c r="Y2270">
        <v>4.0381715999999998E-2</v>
      </c>
      <c r="Z2270">
        <v>-9.1776627999999999E-2</v>
      </c>
      <c r="AA2270">
        <v>-0.214030687</v>
      </c>
      <c r="AB2270">
        <v>4.3462789000000002E-2</v>
      </c>
      <c r="AC2270">
        <v>1.3455972E-2</v>
      </c>
    </row>
    <row r="2271" spans="1:29" x14ac:dyDescent="0.3">
      <c r="A2271">
        <v>22.69</v>
      </c>
      <c r="B2271">
        <v>28.2</v>
      </c>
      <c r="C2271">
        <v>100</v>
      </c>
      <c r="D2271">
        <v>-100</v>
      </c>
      <c r="E2271">
        <v>0</v>
      </c>
      <c r="F2271">
        <v>75.307692309999993</v>
      </c>
      <c r="G2271">
        <v>-76.230769230000007</v>
      </c>
      <c r="H2271">
        <v>21.15384615</v>
      </c>
      <c r="I2271">
        <v>78</v>
      </c>
      <c r="J2271">
        <v>-83</v>
      </c>
      <c r="K2271">
        <v>15</v>
      </c>
      <c r="L2271">
        <v>3.8506851059999998</v>
      </c>
      <c r="M2271">
        <v>-3.8978845149999999</v>
      </c>
      <c r="N2271">
        <v>1.0816531199999999</v>
      </c>
      <c r="O2271">
        <v>3.9883500490000001</v>
      </c>
      <c r="P2271">
        <v>-4.2440135129999996</v>
      </c>
      <c r="Q2271">
        <v>0.76699039400000002</v>
      </c>
      <c r="R2271">
        <v>0.19253425499999999</v>
      </c>
      <c r="S2271">
        <v>-0.194894226</v>
      </c>
      <c r="T2271">
        <v>5.4082656E-2</v>
      </c>
      <c r="U2271">
        <v>0.199417502</v>
      </c>
      <c r="V2271">
        <v>-0.212200676</v>
      </c>
      <c r="W2271">
        <v>3.8349519999999998E-2</v>
      </c>
      <c r="X2271">
        <v>-0.223681938</v>
      </c>
      <c r="Y2271">
        <v>3.6841761000000001E-2</v>
      </c>
      <c r="Z2271">
        <v>-9.0741554000000002E-2</v>
      </c>
      <c r="AA2271">
        <v>-0.23764786600000001</v>
      </c>
      <c r="AB2271">
        <v>2.9827403999999998E-2</v>
      </c>
      <c r="AC2271">
        <v>-4.4853239000000003E-2</v>
      </c>
    </row>
    <row r="2272" spans="1:29" x14ac:dyDescent="0.3">
      <c r="A2272">
        <v>22.7</v>
      </c>
      <c r="B2272">
        <v>28.2</v>
      </c>
      <c r="C2272">
        <v>100</v>
      </c>
      <c r="D2272">
        <v>-100</v>
      </c>
      <c r="E2272">
        <v>0</v>
      </c>
      <c r="F2272">
        <v>76</v>
      </c>
      <c r="G2272">
        <v>-76.61538462</v>
      </c>
      <c r="H2272">
        <v>19.38461538</v>
      </c>
      <c r="I2272">
        <v>76</v>
      </c>
      <c r="J2272">
        <v>-80</v>
      </c>
      <c r="K2272">
        <v>15</v>
      </c>
      <c r="L2272">
        <v>3.8860846630000001</v>
      </c>
      <c r="M2272">
        <v>-3.917550935</v>
      </c>
      <c r="N2272">
        <v>0.99118758600000001</v>
      </c>
      <c r="O2272">
        <v>3.8860846630000001</v>
      </c>
      <c r="P2272">
        <v>-4.0906154340000001</v>
      </c>
      <c r="Q2272">
        <v>0.76699039400000002</v>
      </c>
      <c r="R2272">
        <v>0.19430423299999999</v>
      </c>
      <c r="S2272">
        <v>-0.19587754700000001</v>
      </c>
      <c r="T2272">
        <v>4.9559379000000001E-2</v>
      </c>
      <c r="U2272">
        <v>0.19430423299999999</v>
      </c>
      <c r="V2272">
        <v>-0.204530772</v>
      </c>
      <c r="W2272">
        <v>3.8349519999999998E-2</v>
      </c>
      <c r="X2272">
        <v>-0.22527155600000001</v>
      </c>
      <c r="Y2272">
        <v>3.3564023999999998E-2</v>
      </c>
      <c r="Z2272">
        <v>-8.4186079999999996E-2</v>
      </c>
      <c r="AA2272">
        <v>-0.23026749699999999</v>
      </c>
      <c r="AB2272">
        <v>2.8975193E-2</v>
      </c>
      <c r="AC2272">
        <v>-4.9338563000000002E-2</v>
      </c>
    </row>
    <row r="2273" spans="1:29" x14ac:dyDescent="0.3">
      <c r="A2273">
        <v>22.71</v>
      </c>
      <c r="B2273">
        <v>28.2</v>
      </c>
      <c r="C2273">
        <v>100</v>
      </c>
      <c r="D2273">
        <v>-100</v>
      </c>
      <c r="E2273">
        <v>0</v>
      </c>
      <c r="F2273">
        <v>76.53846154</v>
      </c>
      <c r="G2273">
        <v>-75.692307690000007</v>
      </c>
      <c r="H2273">
        <v>17.76923077</v>
      </c>
      <c r="I2273">
        <v>79</v>
      </c>
      <c r="J2273">
        <v>-80</v>
      </c>
      <c r="K2273">
        <v>12</v>
      </c>
      <c r="L2273">
        <v>3.913617651</v>
      </c>
      <c r="M2273">
        <v>-3.8703515259999999</v>
      </c>
      <c r="N2273">
        <v>0.90858862100000004</v>
      </c>
      <c r="O2273">
        <v>4.0394827409999996</v>
      </c>
      <c r="P2273">
        <v>-4.0906154340000001</v>
      </c>
      <c r="Q2273">
        <v>0.613592315</v>
      </c>
      <c r="R2273">
        <v>0.195680883</v>
      </c>
      <c r="S2273">
        <v>-0.193517576</v>
      </c>
      <c r="T2273">
        <v>4.5429430999999999E-2</v>
      </c>
      <c r="U2273">
        <v>0.201974137</v>
      </c>
      <c r="V2273">
        <v>-0.204530772</v>
      </c>
      <c r="W2273">
        <v>3.0679616E-2</v>
      </c>
      <c r="X2273">
        <v>-0.22470383499999999</v>
      </c>
      <c r="Y2273">
        <v>2.9565185000000001E-2</v>
      </c>
      <c r="Z2273">
        <v>-8.3496029999999999E-2</v>
      </c>
      <c r="AA2273">
        <v>-0.234695719</v>
      </c>
      <c r="AB2273">
        <v>2.1305289000000002E-2</v>
      </c>
      <c r="AC2273">
        <v>-4.9338563000000002E-2</v>
      </c>
    </row>
    <row r="2274" spans="1:29" x14ac:dyDescent="0.3">
      <c r="A2274">
        <v>22.72</v>
      </c>
      <c r="B2274">
        <v>28.2</v>
      </c>
      <c r="C2274">
        <v>100</v>
      </c>
      <c r="D2274">
        <v>-100</v>
      </c>
      <c r="E2274">
        <v>0</v>
      </c>
      <c r="F2274">
        <v>76.692307690000007</v>
      </c>
      <c r="G2274">
        <v>-75.92307692</v>
      </c>
      <c r="H2274">
        <v>15.92307692</v>
      </c>
      <c r="I2274">
        <v>77</v>
      </c>
      <c r="J2274">
        <v>-64</v>
      </c>
      <c r="K2274">
        <v>16</v>
      </c>
      <c r="L2274">
        <v>3.9214842189999999</v>
      </c>
      <c r="M2274">
        <v>-3.8821513790000002</v>
      </c>
      <c r="N2274">
        <v>0.81418980299999999</v>
      </c>
      <c r="O2274">
        <v>3.9372173560000001</v>
      </c>
      <c r="P2274">
        <v>-3.272492347</v>
      </c>
      <c r="Q2274">
        <v>0.81812308700000003</v>
      </c>
      <c r="R2274">
        <v>0.196074211</v>
      </c>
      <c r="S2274">
        <v>-0.19410756900000001</v>
      </c>
      <c r="T2274">
        <v>4.0709490000000001E-2</v>
      </c>
      <c r="U2274">
        <v>0.19686086799999999</v>
      </c>
      <c r="V2274">
        <v>-0.163624617</v>
      </c>
      <c r="W2274">
        <v>4.0906154E-2</v>
      </c>
      <c r="X2274">
        <v>-0.22527155600000001</v>
      </c>
      <c r="Y2274">
        <v>2.6484113E-2</v>
      </c>
      <c r="Z2274">
        <v>-7.4870407E-2</v>
      </c>
      <c r="AA2274">
        <v>-0.20812639199999999</v>
      </c>
      <c r="AB2274">
        <v>1.6192018999999998E-2</v>
      </c>
      <c r="AC2274">
        <v>-0.13007439400000001</v>
      </c>
    </row>
    <row r="2275" spans="1:29" x14ac:dyDescent="0.3">
      <c r="A2275">
        <v>22.73</v>
      </c>
      <c r="B2275">
        <v>28.2</v>
      </c>
      <c r="C2275">
        <v>100</v>
      </c>
      <c r="D2275">
        <v>-100</v>
      </c>
      <c r="E2275">
        <v>0</v>
      </c>
      <c r="F2275">
        <v>76.846153849999993</v>
      </c>
      <c r="G2275">
        <v>-76.307692309999993</v>
      </c>
      <c r="H2275">
        <v>14.46153846</v>
      </c>
      <c r="I2275">
        <v>62</v>
      </c>
      <c r="J2275">
        <v>-79</v>
      </c>
      <c r="K2275">
        <v>16</v>
      </c>
      <c r="L2275">
        <v>3.9293507870000002</v>
      </c>
      <c r="M2275">
        <v>-3.9018177989999998</v>
      </c>
      <c r="N2275">
        <v>0.73945740500000001</v>
      </c>
      <c r="O2275">
        <v>3.1702269620000001</v>
      </c>
      <c r="P2275">
        <v>-4.0394827409999996</v>
      </c>
      <c r="Q2275">
        <v>0.81812308700000003</v>
      </c>
      <c r="R2275">
        <v>0.196467539</v>
      </c>
      <c r="S2275">
        <v>-0.19509088999999999</v>
      </c>
      <c r="T2275">
        <v>3.6972869999999998E-2</v>
      </c>
      <c r="U2275">
        <v>0.158511348</v>
      </c>
      <c r="V2275">
        <v>-0.201974137</v>
      </c>
      <c r="W2275">
        <v>4.0906154E-2</v>
      </c>
      <c r="X2275">
        <v>-0.22606636499999999</v>
      </c>
      <c r="Y2275">
        <v>2.4189697E-2</v>
      </c>
      <c r="Z2275">
        <v>-6.7279858999999997E-2</v>
      </c>
      <c r="AA2275">
        <v>-0.20812639199999999</v>
      </c>
      <c r="AB2275">
        <v>4.1758365999999998E-2</v>
      </c>
      <c r="AC2275">
        <v>4.4853239999999997E-3</v>
      </c>
    </row>
    <row r="2276" spans="1:29" x14ac:dyDescent="0.3">
      <c r="A2276">
        <v>22.74</v>
      </c>
      <c r="B2276">
        <v>28.2</v>
      </c>
      <c r="C2276">
        <v>100</v>
      </c>
      <c r="D2276">
        <v>-100</v>
      </c>
      <c r="E2276">
        <v>0</v>
      </c>
      <c r="F2276">
        <v>77.07692308</v>
      </c>
      <c r="G2276">
        <v>-76.53846154</v>
      </c>
      <c r="H2276">
        <v>14.76923077</v>
      </c>
      <c r="I2276">
        <v>80</v>
      </c>
      <c r="J2276">
        <v>-80</v>
      </c>
      <c r="K2276">
        <v>18</v>
      </c>
      <c r="L2276">
        <v>3.94115064</v>
      </c>
      <c r="M2276">
        <v>-3.913617651</v>
      </c>
      <c r="N2276">
        <v>0.75519054200000002</v>
      </c>
      <c r="O2276">
        <v>4.0906154340000001</v>
      </c>
      <c r="P2276">
        <v>-4.0906154340000001</v>
      </c>
      <c r="Q2276">
        <v>0.92038847300000004</v>
      </c>
      <c r="R2276">
        <v>0.19705753200000001</v>
      </c>
      <c r="S2276">
        <v>-0.195680883</v>
      </c>
      <c r="T2276">
        <v>3.7759527000000001E-2</v>
      </c>
      <c r="U2276">
        <v>0.204530772</v>
      </c>
      <c r="V2276">
        <v>-0.204530772</v>
      </c>
      <c r="W2276">
        <v>4.6019424000000003E-2</v>
      </c>
      <c r="X2276">
        <v>-0.22674762900000001</v>
      </c>
      <c r="Y2276">
        <v>2.4714135000000002E-2</v>
      </c>
      <c r="Z2276">
        <v>-6.8659959000000007E-2</v>
      </c>
      <c r="AA2276">
        <v>-0.23617179199999999</v>
      </c>
      <c r="AB2276">
        <v>3.0679616E-2</v>
      </c>
      <c r="AC2276">
        <v>-8.0735830999999994E-2</v>
      </c>
    </row>
    <row r="2277" spans="1:29" x14ac:dyDescent="0.3">
      <c r="A2277">
        <v>22.75</v>
      </c>
      <c r="B2277">
        <v>28.2</v>
      </c>
      <c r="C2277">
        <v>100</v>
      </c>
      <c r="D2277">
        <v>-100</v>
      </c>
      <c r="E2277">
        <v>0</v>
      </c>
      <c r="F2277">
        <v>78.46153846</v>
      </c>
      <c r="G2277">
        <v>-77</v>
      </c>
      <c r="H2277">
        <v>14.76923077</v>
      </c>
      <c r="I2277">
        <v>79</v>
      </c>
      <c r="J2277">
        <v>-80</v>
      </c>
      <c r="K2277">
        <v>15</v>
      </c>
      <c r="L2277">
        <v>4.0119497529999997</v>
      </c>
      <c r="M2277">
        <v>-3.9372173560000001</v>
      </c>
      <c r="N2277">
        <v>0.75519054200000002</v>
      </c>
      <c r="O2277">
        <v>4.0394827409999996</v>
      </c>
      <c r="P2277">
        <v>-4.0906154340000001</v>
      </c>
      <c r="Q2277">
        <v>0.76699039400000002</v>
      </c>
      <c r="R2277">
        <v>0.20059748799999999</v>
      </c>
      <c r="S2277">
        <v>-0.19686086799999999</v>
      </c>
      <c r="T2277">
        <v>3.7759527000000001E-2</v>
      </c>
      <c r="U2277">
        <v>0.201974137</v>
      </c>
      <c r="V2277">
        <v>-0.204530772</v>
      </c>
      <c r="W2277">
        <v>3.8349519999999998E-2</v>
      </c>
      <c r="X2277">
        <v>-0.22947268800000001</v>
      </c>
      <c r="Y2277">
        <v>2.3927477999999999E-2</v>
      </c>
      <c r="Z2277">
        <v>-7.2800258000000007E-2</v>
      </c>
      <c r="AA2277">
        <v>-0.234695719</v>
      </c>
      <c r="AB2277">
        <v>2.6418558000000002E-2</v>
      </c>
      <c r="AC2277">
        <v>-6.2794534999999999E-2</v>
      </c>
    </row>
    <row r="2278" spans="1:29" x14ac:dyDescent="0.3">
      <c r="A2278">
        <v>22.76</v>
      </c>
      <c r="B2278">
        <v>28.2</v>
      </c>
      <c r="C2278">
        <v>100</v>
      </c>
      <c r="D2278">
        <v>-100</v>
      </c>
      <c r="E2278">
        <v>0</v>
      </c>
      <c r="F2278">
        <v>78.692307690000007</v>
      </c>
      <c r="G2278">
        <v>-77.46153846</v>
      </c>
      <c r="H2278">
        <v>14.84615385</v>
      </c>
      <c r="I2278">
        <v>83</v>
      </c>
      <c r="J2278">
        <v>-81</v>
      </c>
      <c r="K2278">
        <v>11</v>
      </c>
      <c r="L2278">
        <v>4.0237496049999999</v>
      </c>
      <c r="M2278">
        <v>-3.9608170600000001</v>
      </c>
      <c r="N2278">
        <v>0.75912382599999995</v>
      </c>
      <c r="O2278">
        <v>4.2440135129999996</v>
      </c>
      <c r="P2278">
        <v>-4.1417481269999996</v>
      </c>
      <c r="Q2278">
        <v>0.56245962199999999</v>
      </c>
      <c r="R2278">
        <v>0.20118748</v>
      </c>
      <c r="S2278">
        <v>-0.19804085299999999</v>
      </c>
      <c r="T2278">
        <v>3.7956191E-2</v>
      </c>
      <c r="U2278">
        <v>0.212200676</v>
      </c>
      <c r="V2278">
        <v>-0.207087406</v>
      </c>
      <c r="W2278">
        <v>2.8122980999999998E-2</v>
      </c>
      <c r="X2278">
        <v>-0.230494586</v>
      </c>
      <c r="Y2278">
        <v>2.4255252000000001E-2</v>
      </c>
      <c r="Z2278">
        <v>-7.2110207999999995E-2</v>
      </c>
      <c r="AA2278">
        <v>-0.242076087</v>
      </c>
      <c r="AB2278">
        <v>1.7044231E-2</v>
      </c>
      <c r="AC2278">
        <v>-5.8309211E-2</v>
      </c>
    </row>
    <row r="2279" spans="1:29" x14ac:dyDescent="0.3">
      <c r="A2279">
        <v>22.77</v>
      </c>
      <c r="B2279">
        <v>28.2</v>
      </c>
      <c r="C2279">
        <v>100</v>
      </c>
      <c r="D2279">
        <v>-100</v>
      </c>
      <c r="E2279">
        <v>0</v>
      </c>
      <c r="F2279">
        <v>79.07692308</v>
      </c>
      <c r="G2279">
        <v>-77.92307692</v>
      </c>
      <c r="H2279">
        <v>14.92307692</v>
      </c>
      <c r="I2279">
        <v>82</v>
      </c>
      <c r="J2279">
        <v>-64</v>
      </c>
      <c r="K2279">
        <v>13</v>
      </c>
      <c r="L2279">
        <v>4.0434160260000001</v>
      </c>
      <c r="M2279">
        <v>-3.9844167640000001</v>
      </c>
      <c r="N2279">
        <v>0.76305710999999998</v>
      </c>
      <c r="O2279">
        <v>4.1928808200000001</v>
      </c>
      <c r="P2279">
        <v>-3.272492347</v>
      </c>
      <c r="Q2279">
        <v>0.66472500800000001</v>
      </c>
      <c r="R2279">
        <v>0.20217080100000001</v>
      </c>
      <c r="S2279">
        <v>-0.19922083800000001</v>
      </c>
      <c r="T2279">
        <v>3.8152854999999999E-2</v>
      </c>
      <c r="U2279">
        <v>0.209644041</v>
      </c>
      <c r="V2279">
        <v>-0.163624617</v>
      </c>
      <c r="W2279">
        <v>3.3236250000000002E-2</v>
      </c>
      <c r="X2279">
        <v>-0.23174357100000001</v>
      </c>
      <c r="Y2279">
        <v>2.4451916000000001E-2</v>
      </c>
      <c r="Z2279">
        <v>-7.2110207999999995E-2</v>
      </c>
      <c r="AA2279">
        <v>-0.21550675999999999</v>
      </c>
      <c r="AB2279">
        <v>6.8176920000000002E-3</v>
      </c>
      <c r="AC2279">
        <v>-0.13904504200000001</v>
      </c>
    </row>
    <row r="2280" spans="1:29" x14ac:dyDescent="0.3">
      <c r="A2280">
        <v>22.78</v>
      </c>
      <c r="B2280">
        <v>28.2</v>
      </c>
      <c r="C2280">
        <v>100</v>
      </c>
      <c r="D2280">
        <v>-100</v>
      </c>
      <c r="E2280">
        <v>0</v>
      </c>
      <c r="F2280">
        <v>79.230769230000007</v>
      </c>
      <c r="G2280">
        <v>-78.07692308</v>
      </c>
      <c r="H2280">
        <v>15.23076923</v>
      </c>
      <c r="I2280">
        <v>81</v>
      </c>
      <c r="J2280">
        <v>-79</v>
      </c>
      <c r="K2280">
        <v>10</v>
      </c>
      <c r="L2280">
        <v>4.0512825939999999</v>
      </c>
      <c r="M2280">
        <v>-3.992283333</v>
      </c>
      <c r="N2280">
        <v>0.77879024600000002</v>
      </c>
      <c r="O2280">
        <v>4.1417481269999996</v>
      </c>
      <c r="P2280">
        <v>-4.0394827409999996</v>
      </c>
      <c r="Q2280">
        <v>0.51132692899999999</v>
      </c>
      <c r="R2280">
        <v>0.20256413000000001</v>
      </c>
      <c r="S2280">
        <v>-0.19961416700000001</v>
      </c>
      <c r="T2280">
        <v>3.8939512000000003E-2</v>
      </c>
      <c r="U2280">
        <v>0.207087406</v>
      </c>
      <c r="V2280">
        <v>-0.201974137</v>
      </c>
      <c r="W2280">
        <v>2.5566346E-2</v>
      </c>
      <c r="X2280">
        <v>-0.23219774800000001</v>
      </c>
      <c r="Y2280">
        <v>2.4976353999999999E-2</v>
      </c>
      <c r="Z2280">
        <v>-7.3490308000000004E-2</v>
      </c>
      <c r="AA2280">
        <v>-0.23617179199999999</v>
      </c>
      <c r="AB2280">
        <v>1.5339808E-2</v>
      </c>
      <c r="AC2280">
        <v>-5.3823887000000001E-2</v>
      </c>
    </row>
    <row r="2281" spans="1:29" x14ac:dyDescent="0.3">
      <c r="A2281">
        <v>22.79</v>
      </c>
      <c r="B2281">
        <v>28.2</v>
      </c>
      <c r="C2281">
        <v>100</v>
      </c>
      <c r="D2281">
        <v>-100</v>
      </c>
      <c r="E2281">
        <v>0</v>
      </c>
      <c r="F2281">
        <v>79.53846154</v>
      </c>
      <c r="G2281">
        <v>-79.46153846</v>
      </c>
      <c r="H2281">
        <v>15.23076923</v>
      </c>
      <c r="I2281">
        <v>138</v>
      </c>
      <c r="J2281">
        <v>-81</v>
      </c>
      <c r="K2281">
        <v>15</v>
      </c>
      <c r="L2281">
        <v>4.0670157299999996</v>
      </c>
      <c r="M2281">
        <v>-4.0630824460000001</v>
      </c>
      <c r="N2281">
        <v>0.77879024600000002</v>
      </c>
      <c r="O2281">
        <v>7.0563116240000001</v>
      </c>
      <c r="P2281">
        <v>-4.1417481269999996</v>
      </c>
      <c r="Q2281">
        <v>0.76699039400000002</v>
      </c>
      <c r="R2281">
        <v>0.20335078600000001</v>
      </c>
      <c r="S2281">
        <v>-0.20315412199999999</v>
      </c>
      <c r="T2281">
        <v>3.8939512000000003E-2</v>
      </c>
      <c r="U2281">
        <v>0.35281558099999999</v>
      </c>
      <c r="V2281">
        <v>-0.207087406</v>
      </c>
      <c r="W2281">
        <v>3.8349519999999998E-2</v>
      </c>
      <c r="X2281">
        <v>-0.234695719</v>
      </c>
      <c r="Y2281">
        <v>2.589412E-2</v>
      </c>
      <c r="Z2281">
        <v>-6.8659959000000007E-2</v>
      </c>
      <c r="AA2281">
        <v>-0.323260141</v>
      </c>
      <c r="AB2281">
        <v>-2.3009712000000002E-2</v>
      </c>
      <c r="AC2281">
        <v>-0.32294332399999998</v>
      </c>
    </row>
    <row r="2282" spans="1:29" x14ac:dyDescent="0.3">
      <c r="A2282">
        <v>22.8</v>
      </c>
      <c r="B2282">
        <v>28.2</v>
      </c>
      <c r="C2282">
        <v>100</v>
      </c>
      <c r="D2282">
        <v>-100</v>
      </c>
      <c r="E2282">
        <v>0</v>
      </c>
      <c r="F2282">
        <v>80.61538462</v>
      </c>
      <c r="G2282">
        <v>-79.692307690000007</v>
      </c>
      <c r="H2282">
        <v>15.23076923</v>
      </c>
      <c r="I2282">
        <v>0</v>
      </c>
      <c r="J2282">
        <v>-79</v>
      </c>
      <c r="K2282">
        <v>20</v>
      </c>
      <c r="L2282">
        <v>4.1220817070000004</v>
      </c>
      <c r="M2282">
        <v>-4.0748822980000003</v>
      </c>
      <c r="N2282">
        <v>0.77879024600000002</v>
      </c>
      <c r="O2282">
        <v>0</v>
      </c>
      <c r="P2282">
        <v>-4.0394827409999996</v>
      </c>
      <c r="Q2282">
        <v>1.0226538590000001</v>
      </c>
      <c r="R2282">
        <v>0.20610408499999999</v>
      </c>
      <c r="S2282">
        <v>-0.203744115</v>
      </c>
      <c r="T2282">
        <v>3.8939512000000003E-2</v>
      </c>
      <c r="U2282">
        <v>0</v>
      </c>
      <c r="V2282">
        <v>-0.201974137</v>
      </c>
      <c r="W2282">
        <v>5.1132693E-2</v>
      </c>
      <c r="X2282">
        <v>-0.23662596899999999</v>
      </c>
      <c r="Y2282">
        <v>2.5173017999999998E-2</v>
      </c>
      <c r="Z2282">
        <v>-7.2455232999999994E-2</v>
      </c>
      <c r="AA2282">
        <v>-0.116609822</v>
      </c>
      <c r="AB2282">
        <v>0.10141317399999999</v>
      </c>
      <c r="AC2282">
        <v>0.264634113</v>
      </c>
    </row>
    <row r="2283" spans="1:29" x14ac:dyDescent="0.3">
      <c r="A2283">
        <v>22.81</v>
      </c>
      <c r="B2283">
        <v>28.2</v>
      </c>
      <c r="C2283">
        <v>100</v>
      </c>
      <c r="D2283">
        <v>-100</v>
      </c>
      <c r="E2283">
        <v>0</v>
      </c>
      <c r="F2283">
        <v>80.230769230000007</v>
      </c>
      <c r="G2283">
        <v>-79.846153849999993</v>
      </c>
      <c r="H2283">
        <v>14.53846154</v>
      </c>
      <c r="I2283">
        <v>155</v>
      </c>
      <c r="J2283">
        <v>-82</v>
      </c>
      <c r="K2283">
        <v>16</v>
      </c>
      <c r="L2283">
        <v>4.1024152870000004</v>
      </c>
      <c r="M2283">
        <v>-4.0827488660000002</v>
      </c>
      <c r="N2283">
        <v>0.74339069000000002</v>
      </c>
      <c r="O2283">
        <v>7.9255674039999997</v>
      </c>
      <c r="P2283">
        <v>-4.1928808200000001</v>
      </c>
      <c r="Q2283">
        <v>0.81812308700000003</v>
      </c>
      <c r="R2283">
        <v>0.20512076400000001</v>
      </c>
      <c r="S2283">
        <v>-0.204137443</v>
      </c>
      <c r="T2283">
        <v>3.7169533999999997E-2</v>
      </c>
      <c r="U2283">
        <v>0.39627836999999999</v>
      </c>
      <c r="V2283">
        <v>-0.209644041</v>
      </c>
      <c r="W2283">
        <v>4.0906154E-2</v>
      </c>
      <c r="X2283">
        <v>-0.23628533600000001</v>
      </c>
      <c r="Y2283">
        <v>2.4451916000000001E-2</v>
      </c>
      <c r="Z2283">
        <v>-6.6934833999999999E-2</v>
      </c>
      <c r="AA2283">
        <v>-0.34982946700000001</v>
      </c>
      <c r="AB2283">
        <v>-3.4940673999999998E-2</v>
      </c>
      <c r="AC2283">
        <v>-0.399193831</v>
      </c>
    </row>
    <row r="2284" spans="1:29" x14ac:dyDescent="0.3">
      <c r="A2284">
        <v>22.82</v>
      </c>
      <c r="B2284">
        <v>28.2</v>
      </c>
      <c r="C2284">
        <v>100</v>
      </c>
      <c r="D2284">
        <v>-100</v>
      </c>
      <c r="E2284">
        <v>0</v>
      </c>
      <c r="F2284">
        <v>78.769230769999993</v>
      </c>
      <c r="G2284">
        <v>-80</v>
      </c>
      <c r="H2284">
        <v>14.15384615</v>
      </c>
      <c r="I2284">
        <v>78</v>
      </c>
      <c r="J2284">
        <v>-145</v>
      </c>
      <c r="K2284">
        <v>40</v>
      </c>
      <c r="L2284">
        <v>4.0276828890000003</v>
      </c>
      <c r="M2284">
        <v>-4.0906154340000001</v>
      </c>
      <c r="N2284">
        <v>0.72372426899999998</v>
      </c>
      <c r="O2284">
        <v>3.9883500490000001</v>
      </c>
      <c r="P2284">
        <v>-7.4142404749999997</v>
      </c>
      <c r="Q2284">
        <v>2.045307717</v>
      </c>
      <c r="R2284">
        <v>0.20138414399999999</v>
      </c>
      <c r="S2284">
        <v>-0.204530772</v>
      </c>
      <c r="T2284">
        <v>3.6186213000000002E-2</v>
      </c>
      <c r="U2284">
        <v>0.199417502</v>
      </c>
      <c r="V2284">
        <v>-0.37071202399999997</v>
      </c>
      <c r="W2284">
        <v>0.102265386</v>
      </c>
      <c r="X2284">
        <v>-0.23435508599999999</v>
      </c>
      <c r="Y2284">
        <v>2.5173017999999998E-2</v>
      </c>
      <c r="Z2284">
        <v>-5.7964186000000001E-2</v>
      </c>
      <c r="AA2284">
        <v>-0.32916443499999998</v>
      </c>
      <c r="AB2284">
        <v>0.125275098</v>
      </c>
      <c r="AC2284">
        <v>0.121103746</v>
      </c>
    </row>
    <row r="2285" spans="1:29" x14ac:dyDescent="0.3">
      <c r="A2285">
        <v>22.83</v>
      </c>
      <c r="B2285">
        <v>28.2</v>
      </c>
      <c r="C2285">
        <v>100</v>
      </c>
      <c r="D2285">
        <v>-100</v>
      </c>
      <c r="E2285">
        <v>0</v>
      </c>
      <c r="F2285">
        <v>77.92307692</v>
      </c>
      <c r="G2285">
        <v>-80.07692308</v>
      </c>
      <c r="H2285">
        <v>14.23076923</v>
      </c>
      <c r="I2285">
        <v>62</v>
      </c>
      <c r="J2285">
        <v>-83</v>
      </c>
      <c r="K2285">
        <v>0</v>
      </c>
      <c r="L2285">
        <v>3.9844167640000001</v>
      </c>
      <c r="M2285">
        <v>-4.0945487180000004</v>
      </c>
      <c r="N2285">
        <v>0.72765755300000001</v>
      </c>
      <c r="O2285">
        <v>3.1702269620000001</v>
      </c>
      <c r="P2285">
        <v>-4.2440135129999996</v>
      </c>
      <c r="Q2285">
        <v>0</v>
      </c>
      <c r="R2285">
        <v>0.19922083800000001</v>
      </c>
      <c r="S2285">
        <v>-0.20472743600000001</v>
      </c>
      <c r="T2285">
        <v>3.6382878E-2</v>
      </c>
      <c r="U2285">
        <v>0.158511348</v>
      </c>
      <c r="V2285">
        <v>-0.212200676</v>
      </c>
      <c r="W2285">
        <v>0</v>
      </c>
      <c r="X2285">
        <v>-0.233219645</v>
      </c>
      <c r="Y2285">
        <v>2.6090783999999999E-2</v>
      </c>
      <c r="Z2285">
        <v>-5.4168912E-2</v>
      </c>
      <c r="AA2285">
        <v>-0.214030687</v>
      </c>
      <c r="AB2285">
        <v>1.7896443000000001E-2</v>
      </c>
      <c r="AC2285">
        <v>9.4191803000000004E-2</v>
      </c>
    </row>
    <row r="2286" spans="1:29" x14ac:dyDescent="0.3">
      <c r="A2286">
        <v>22.84</v>
      </c>
      <c r="B2286">
        <v>28.2</v>
      </c>
      <c r="C2286">
        <v>100</v>
      </c>
      <c r="D2286">
        <v>-100</v>
      </c>
      <c r="E2286">
        <v>0</v>
      </c>
      <c r="F2286">
        <v>77</v>
      </c>
      <c r="G2286">
        <v>-81.46153846</v>
      </c>
      <c r="H2286">
        <v>14.23076923</v>
      </c>
      <c r="I2286">
        <v>78</v>
      </c>
      <c r="J2286">
        <v>-85</v>
      </c>
      <c r="K2286">
        <v>31</v>
      </c>
      <c r="L2286">
        <v>3.9372173560000001</v>
      </c>
      <c r="M2286">
        <v>-4.1653478320000001</v>
      </c>
      <c r="N2286">
        <v>0.72765755300000001</v>
      </c>
      <c r="O2286">
        <v>3.9883500490000001</v>
      </c>
      <c r="P2286">
        <v>-4.3462788989999996</v>
      </c>
      <c r="Q2286">
        <v>1.585113481</v>
      </c>
      <c r="R2286">
        <v>0.19686086799999999</v>
      </c>
      <c r="S2286">
        <v>-0.208267392</v>
      </c>
      <c r="T2286">
        <v>3.6382878E-2</v>
      </c>
      <c r="U2286">
        <v>0.199417502</v>
      </c>
      <c r="V2286">
        <v>-0.21731394500000001</v>
      </c>
      <c r="W2286">
        <v>7.9255673999999998E-2</v>
      </c>
      <c r="X2286">
        <v>-0.23390090999999999</v>
      </c>
      <c r="Y2286">
        <v>2.8057426E-2</v>
      </c>
      <c r="Z2286">
        <v>-4.3818164999999999E-2</v>
      </c>
      <c r="AA2286">
        <v>-0.240600013</v>
      </c>
      <c r="AB2286">
        <v>5.8802596999999998E-2</v>
      </c>
      <c r="AC2286">
        <v>-0.107647775</v>
      </c>
    </row>
    <row r="2287" spans="1:29" x14ac:dyDescent="0.3">
      <c r="A2287">
        <v>22.85</v>
      </c>
      <c r="B2287">
        <v>28.2</v>
      </c>
      <c r="C2287">
        <v>100</v>
      </c>
      <c r="D2287">
        <v>-100</v>
      </c>
      <c r="E2287">
        <v>0</v>
      </c>
      <c r="F2287">
        <v>76.230769230000007</v>
      </c>
      <c r="G2287">
        <v>-81.692307690000007</v>
      </c>
      <c r="H2287">
        <v>14.38461538</v>
      </c>
      <c r="I2287">
        <v>76</v>
      </c>
      <c r="J2287">
        <v>-86</v>
      </c>
      <c r="K2287">
        <v>12</v>
      </c>
      <c r="L2287">
        <v>3.8978845149999999</v>
      </c>
      <c r="M2287">
        <v>-4.1771476840000004</v>
      </c>
      <c r="N2287">
        <v>0.73552412099999998</v>
      </c>
      <c r="O2287">
        <v>3.8860846630000001</v>
      </c>
      <c r="P2287">
        <v>-4.3974115920000001</v>
      </c>
      <c r="Q2287">
        <v>0.613592315</v>
      </c>
      <c r="R2287">
        <v>0.194894226</v>
      </c>
      <c r="S2287">
        <v>-0.20885738400000001</v>
      </c>
      <c r="T2287">
        <v>3.6776205999999999E-2</v>
      </c>
      <c r="U2287">
        <v>0.19430423299999999</v>
      </c>
      <c r="V2287">
        <v>-0.21987058000000001</v>
      </c>
      <c r="W2287">
        <v>3.0679616E-2</v>
      </c>
      <c r="X2287">
        <v>-0.23310610100000001</v>
      </c>
      <c r="Y2287">
        <v>2.9171856999999999E-2</v>
      </c>
      <c r="Z2287">
        <v>-4.0022890999999998E-2</v>
      </c>
      <c r="AA2287">
        <v>-0.23912394000000001</v>
      </c>
      <c r="AB2287">
        <v>2.8975193E-2</v>
      </c>
      <c r="AC2287">
        <v>-8.9706479999999995E-3</v>
      </c>
    </row>
    <row r="2288" spans="1:29" x14ac:dyDescent="0.3">
      <c r="A2288">
        <v>22.86</v>
      </c>
      <c r="B2288">
        <v>28.2</v>
      </c>
      <c r="C2288">
        <v>100</v>
      </c>
      <c r="D2288">
        <v>-100</v>
      </c>
      <c r="E2288">
        <v>0</v>
      </c>
      <c r="F2288">
        <v>75.46153846</v>
      </c>
      <c r="G2288">
        <v>-81.769230769999993</v>
      </c>
      <c r="H2288">
        <v>14.61538462</v>
      </c>
      <c r="I2288">
        <v>76</v>
      </c>
      <c r="J2288">
        <v>-87</v>
      </c>
      <c r="K2288">
        <v>9</v>
      </c>
      <c r="L2288">
        <v>3.8585516740000001</v>
      </c>
      <c r="M2288">
        <v>-4.1810809679999998</v>
      </c>
      <c r="N2288">
        <v>0.74732397399999995</v>
      </c>
      <c r="O2288">
        <v>3.8860846630000001</v>
      </c>
      <c r="P2288">
        <v>-4.4485442849999997</v>
      </c>
      <c r="Q2288">
        <v>0.46019423599999998</v>
      </c>
      <c r="R2288">
        <v>0.19292758400000001</v>
      </c>
      <c r="S2288">
        <v>-0.20905404799999999</v>
      </c>
      <c r="T2288">
        <v>3.7366199000000003E-2</v>
      </c>
      <c r="U2288">
        <v>0.19430423299999999</v>
      </c>
      <c r="V2288">
        <v>-0.22242721400000001</v>
      </c>
      <c r="W2288">
        <v>2.3009712000000002E-2</v>
      </c>
      <c r="X2288">
        <v>-0.23208420399999999</v>
      </c>
      <c r="Y2288">
        <v>3.0286286999999999E-2</v>
      </c>
      <c r="Z2288">
        <v>-3.7262691000000001E-2</v>
      </c>
      <c r="AA2288">
        <v>-0.240600013</v>
      </c>
      <c r="AB2288">
        <v>2.4714135000000002E-2</v>
      </c>
      <c r="AC2288">
        <v>8.9706479999999995E-3</v>
      </c>
    </row>
    <row r="2289" spans="1:29" x14ac:dyDescent="0.3">
      <c r="A2289">
        <v>22.87</v>
      </c>
      <c r="B2289">
        <v>28.2</v>
      </c>
      <c r="C2289">
        <v>100</v>
      </c>
      <c r="D2289">
        <v>-100</v>
      </c>
      <c r="E2289">
        <v>0</v>
      </c>
      <c r="F2289">
        <v>75.07692308</v>
      </c>
      <c r="G2289">
        <v>-82</v>
      </c>
      <c r="H2289">
        <v>14.38461538</v>
      </c>
      <c r="I2289">
        <v>75</v>
      </c>
      <c r="J2289">
        <v>-73</v>
      </c>
      <c r="K2289">
        <v>9</v>
      </c>
      <c r="L2289">
        <v>3.838885254</v>
      </c>
      <c r="M2289">
        <v>-4.1928808200000001</v>
      </c>
      <c r="N2289">
        <v>0.73552412099999998</v>
      </c>
      <c r="O2289">
        <v>3.8349519700000001</v>
      </c>
      <c r="P2289">
        <v>-3.7326865840000001</v>
      </c>
      <c r="Q2289">
        <v>0.46019423599999998</v>
      </c>
      <c r="R2289">
        <v>0.191944263</v>
      </c>
      <c r="S2289">
        <v>-0.209644041</v>
      </c>
      <c r="T2289">
        <v>3.6776205999999999E-2</v>
      </c>
      <c r="U2289">
        <v>0.19174759799999999</v>
      </c>
      <c r="V2289">
        <v>-0.18663432899999999</v>
      </c>
      <c r="W2289">
        <v>2.3009712000000002E-2</v>
      </c>
      <c r="X2289">
        <v>-0.231857115</v>
      </c>
      <c r="Y2289">
        <v>3.0417396999999999E-2</v>
      </c>
      <c r="Z2289">
        <v>-3.3467416999999999E-2</v>
      </c>
      <c r="AA2289">
        <v>-0.21845890800000001</v>
      </c>
      <c r="AB2289">
        <v>1.3635385E-2</v>
      </c>
      <c r="AC2289">
        <v>-4.9338563000000002E-2</v>
      </c>
    </row>
    <row r="2290" spans="1:29" x14ac:dyDescent="0.3">
      <c r="A2290">
        <v>22.88</v>
      </c>
      <c r="B2290">
        <v>28.2</v>
      </c>
      <c r="C2290">
        <v>100</v>
      </c>
      <c r="D2290">
        <v>-100</v>
      </c>
      <c r="E2290">
        <v>0</v>
      </c>
      <c r="F2290">
        <v>73.692307690000007</v>
      </c>
      <c r="G2290">
        <v>-82</v>
      </c>
      <c r="H2290">
        <v>14.30769231</v>
      </c>
      <c r="I2290">
        <v>60</v>
      </c>
      <c r="J2290">
        <v>-89</v>
      </c>
      <c r="K2290">
        <v>10</v>
      </c>
      <c r="L2290">
        <v>3.7680861399999999</v>
      </c>
      <c r="M2290">
        <v>-4.1928808200000001</v>
      </c>
      <c r="N2290">
        <v>0.73159083700000005</v>
      </c>
      <c r="O2290">
        <v>3.0679615760000001</v>
      </c>
      <c r="P2290">
        <v>-4.5508096709999997</v>
      </c>
      <c r="Q2290">
        <v>0.51132692899999999</v>
      </c>
      <c r="R2290">
        <v>0.18840430699999999</v>
      </c>
      <c r="S2290">
        <v>-0.209644041</v>
      </c>
      <c r="T2290">
        <v>3.6579542E-2</v>
      </c>
      <c r="U2290">
        <v>0.15339807899999999</v>
      </c>
      <c r="V2290">
        <v>-0.22754048399999999</v>
      </c>
      <c r="W2290">
        <v>2.5566346E-2</v>
      </c>
      <c r="X2290">
        <v>-0.22981332099999999</v>
      </c>
      <c r="Y2290">
        <v>3.1466273000000003E-2</v>
      </c>
      <c r="Z2290">
        <v>-2.6911944E-2</v>
      </c>
      <c r="AA2290">
        <v>-0.219934982</v>
      </c>
      <c r="AB2290">
        <v>4.1758365999999998E-2</v>
      </c>
      <c r="AC2290">
        <v>8.5221155000000007E-2</v>
      </c>
    </row>
    <row r="2291" spans="1:29" x14ac:dyDescent="0.3">
      <c r="A2291">
        <v>22.89</v>
      </c>
      <c r="B2291">
        <v>28.2</v>
      </c>
      <c r="C2291">
        <v>100</v>
      </c>
      <c r="D2291">
        <v>-100</v>
      </c>
      <c r="E2291">
        <v>0</v>
      </c>
      <c r="F2291">
        <v>73.307692309999993</v>
      </c>
      <c r="G2291">
        <v>-82</v>
      </c>
      <c r="H2291">
        <v>14.15384615</v>
      </c>
      <c r="I2291">
        <v>72</v>
      </c>
      <c r="J2291">
        <v>-91</v>
      </c>
      <c r="K2291">
        <v>12</v>
      </c>
      <c r="L2291">
        <v>3.7484197199999998</v>
      </c>
      <c r="M2291">
        <v>-4.1928808200000001</v>
      </c>
      <c r="N2291">
        <v>0.72372426899999998</v>
      </c>
      <c r="O2291">
        <v>3.6815538910000001</v>
      </c>
      <c r="P2291">
        <v>-4.6530750569999997</v>
      </c>
      <c r="Q2291">
        <v>0.613592315</v>
      </c>
      <c r="R2291">
        <v>0.18742098600000001</v>
      </c>
      <c r="S2291">
        <v>-0.209644041</v>
      </c>
      <c r="T2291">
        <v>3.6186213000000002E-2</v>
      </c>
      <c r="U2291">
        <v>0.18407769500000001</v>
      </c>
      <c r="V2291">
        <v>-0.23265375299999999</v>
      </c>
      <c r="W2291">
        <v>3.0679616E-2</v>
      </c>
      <c r="X2291">
        <v>-0.22924559999999999</v>
      </c>
      <c r="Y2291">
        <v>3.1531826999999998E-2</v>
      </c>
      <c r="Z2291">
        <v>-2.4496769000000002E-2</v>
      </c>
      <c r="AA2291">
        <v>-0.240600013</v>
      </c>
      <c r="AB2291">
        <v>3.6645097000000001E-2</v>
      </c>
      <c r="AC2291">
        <v>3.1397267999999999E-2</v>
      </c>
    </row>
    <row r="2292" spans="1:29" x14ac:dyDescent="0.3">
      <c r="A2292">
        <v>22.9</v>
      </c>
      <c r="B2292">
        <v>28.2</v>
      </c>
      <c r="C2292">
        <v>100</v>
      </c>
      <c r="D2292">
        <v>-100</v>
      </c>
      <c r="E2292">
        <v>0</v>
      </c>
      <c r="F2292">
        <v>73.153846150000007</v>
      </c>
      <c r="G2292">
        <v>-82</v>
      </c>
      <c r="H2292">
        <v>13.76923077</v>
      </c>
      <c r="I2292">
        <v>70</v>
      </c>
      <c r="J2292">
        <v>-86</v>
      </c>
      <c r="K2292">
        <v>13</v>
      </c>
      <c r="L2292">
        <v>3.7405531519999999</v>
      </c>
      <c r="M2292">
        <v>-4.1928808200000001</v>
      </c>
      <c r="N2292">
        <v>0.70405784900000001</v>
      </c>
      <c r="O2292">
        <v>3.5792885050000001</v>
      </c>
      <c r="P2292">
        <v>-4.3974115920000001</v>
      </c>
      <c r="Q2292">
        <v>0.66472500800000001</v>
      </c>
      <c r="R2292">
        <v>0.18702765800000001</v>
      </c>
      <c r="S2292">
        <v>-0.209644041</v>
      </c>
      <c r="T2292">
        <v>3.5202892E-2</v>
      </c>
      <c r="U2292">
        <v>0.17896442500000001</v>
      </c>
      <c r="V2292">
        <v>-0.21987058000000001</v>
      </c>
      <c r="W2292">
        <v>3.3236250000000002E-2</v>
      </c>
      <c r="X2292">
        <v>-0.22901851200000001</v>
      </c>
      <c r="Y2292">
        <v>3.1007389E-2</v>
      </c>
      <c r="Z2292">
        <v>-2.2081594999999999E-2</v>
      </c>
      <c r="AA2292">
        <v>-0.23026749699999999</v>
      </c>
      <c r="AB2292">
        <v>3.5792885000000003E-2</v>
      </c>
      <c r="AC2292">
        <v>1.3455972E-2</v>
      </c>
    </row>
    <row r="2293" spans="1:29" x14ac:dyDescent="0.3">
      <c r="A2293">
        <v>22.91</v>
      </c>
      <c r="B2293">
        <v>28.2</v>
      </c>
      <c r="C2293">
        <v>100</v>
      </c>
      <c r="D2293">
        <v>-100</v>
      </c>
      <c r="E2293">
        <v>0</v>
      </c>
      <c r="F2293">
        <v>72.769230769999993</v>
      </c>
      <c r="G2293">
        <v>-82</v>
      </c>
      <c r="H2293">
        <v>13.53846154</v>
      </c>
      <c r="I2293">
        <v>71</v>
      </c>
      <c r="J2293">
        <v>-85</v>
      </c>
      <c r="K2293">
        <v>12</v>
      </c>
      <c r="L2293">
        <v>3.7208867319999999</v>
      </c>
      <c r="M2293">
        <v>-4.1928808200000001</v>
      </c>
      <c r="N2293">
        <v>0.69225799700000001</v>
      </c>
      <c r="O2293">
        <v>3.6304211980000001</v>
      </c>
      <c r="P2293">
        <v>-4.3462788989999996</v>
      </c>
      <c r="Q2293">
        <v>0.613592315</v>
      </c>
      <c r="R2293">
        <v>0.186044337</v>
      </c>
      <c r="S2293">
        <v>-0.209644041</v>
      </c>
      <c r="T2293">
        <v>3.4612900000000002E-2</v>
      </c>
      <c r="U2293">
        <v>0.18152106000000001</v>
      </c>
      <c r="V2293">
        <v>-0.21731394500000001</v>
      </c>
      <c r="W2293">
        <v>3.0679616E-2</v>
      </c>
      <c r="X2293">
        <v>-0.22845079099999999</v>
      </c>
      <c r="Y2293">
        <v>3.0941835000000001E-2</v>
      </c>
      <c r="Z2293">
        <v>-1.9321395000000002E-2</v>
      </c>
      <c r="AA2293">
        <v>-0.23026749699999999</v>
      </c>
      <c r="AB2293">
        <v>3.2384039000000003E-2</v>
      </c>
      <c r="AC2293">
        <v>8.9706479999999995E-3</v>
      </c>
    </row>
    <row r="2294" spans="1:29" x14ac:dyDescent="0.3">
      <c r="A2294">
        <v>22.92</v>
      </c>
      <c r="B2294">
        <v>28.2</v>
      </c>
      <c r="C2294">
        <v>100</v>
      </c>
      <c r="D2294">
        <v>-100</v>
      </c>
      <c r="E2294">
        <v>0</v>
      </c>
      <c r="F2294">
        <v>72.307692309999993</v>
      </c>
      <c r="G2294">
        <v>-82</v>
      </c>
      <c r="H2294">
        <v>13.30769231</v>
      </c>
      <c r="I2294">
        <v>71</v>
      </c>
      <c r="J2294">
        <v>-69</v>
      </c>
      <c r="K2294">
        <v>18</v>
      </c>
      <c r="L2294">
        <v>3.6972870269999998</v>
      </c>
      <c r="M2294">
        <v>-4.1928808200000001</v>
      </c>
      <c r="N2294">
        <v>0.68045814400000004</v>
      </c>
      <c r="O2294">
        <v>3.6304211980000001</v>
      </c>
      <c r="P2294">
        <v>-3.5281558120000001</v>
      </c>
      <c r="Q2294">
        <v>0.92038847300000004</v>
      </c>
      <c r="R2294">
        <v>0.18486435100000001</v>
      </c>
      <c r="S2294">
        <v>-0.209644041</v>
      </c>
      <c r="T2294">
        <v>3.4022906999999998E-2</v>
      </c>
      <c r="U2294">
        <v>0.18152106000000001</v>
      </c>
      <c r="V2294">
        <v>-0.17640779100000001</v>
      </c>
      <c r="W2294">
        <v>4.6019424000000003E-2</v>
      </c>
      <c r="X2294">
        <v>-0.227769527</v>
      </c>
      <c r="Y2294">
        <v>3.0941835000000001E-2</v>
      </c>
      <c r="Z2294">
        <v>-1.6216171000000001E-2</v>
      </c>
      <c r="AA2294">
        <v>-0.206650318</v>
      </c>
      <c r="AB2294">
        <v>2.8975193E-2</v>
      </c>
      <c r="AC2294">
        <v>-8.9706479000000006E-2</v>
      </c>
    </row>
    <row r="2295" spans="1:29" x14ac:dyDescent="0.3">
      <c r="A2295">
        <v>22.93</v>
      </c>
      <c r="B2295">
        <v>28.2</v>
      </c>
      <c r="C2295">
        <v>100</v>
      </c>
      <c r="D2295">
        <v>-100</v>
      </c>
      <c r="E2295">
        <v>0</v>
      </c>
      <c r="F2295">
        <v>71.153846150000007</v>
      </c>
      <c r="G2295">
        <v>-82</v>
      </c>
      <c r="H2295">
        <v>12.92307692</v>
      </c>
      <c r="I2295">
        <v>76</v>
      </c>
      <c r="J2295">
        <v>-84</v>
      </c>
      <c r="K2295">
        <v>17</v>
      </c>
      <c r="L2295">
        <v>3.6382877659999999</v>
      </c>
      <c r="M2295">
        <v>-4.1928808200000001</v>
      </c>
      <c r="N2295">
        <v>0.66079172399999997</v>
      </c>
      <c r="O2295">
        <v>3.8860846630000001</v>
      </c>
      <c r="P2295">
        <v>-4.2951462060000001</v>
      </c>
      <c r="Q2295">
        <v>0.86925578000000003</v>
      </c>
      <c r="R2295">
        <v>0.18191438800000001</v>
      </c>
      <c r="S2295">
        <v>-0.209644041</v>
      </c>
      <c r="T2295">
        <v>3.3039586000000003E-2</v>
      </c>
      <c r="U2295">
        <v>0.19430423299999999</v>
      </c>
      <c r="V2295">
        <v>-0.21475731000000001</v>
      </c>
      <c r="W2295">
        <v>4.3462789000000002E-2</v>
      </c>
      <c r="X2295">
        <v>-0.22606636499999999</v>
      </c>
      <c r="Y2295">
        <v>3.1269607999999997E-2</v>
      </c>
      <c r="Z2295">
        <v>-9.315673E-3</v>
      </c>
      <c r="AA2295">
        <v>-0.23617179199999999</v>
      </c>
      <c r="AB2295">
        <v>3.5792885000000003E-2</v>
      </c>
      <c r="AC2295">
        <v>-4.0367914999999997E-2</v>
      </c>
    </row>
    <row r="2296" spans="1:29" x14ac:dyDescent="0.3">
      <c r="A2296">
        <v>22.94</v>
      </c>
      <c r="B2296">
        <v>28.2</v>
      </c>
      <c r="C2296">
        <v>100</v>
      </c>
      <c r="D2296">
        <v>-100</v>
      </c>
      <c r="E2296">
        <v>0</v>
      </c>
      <c r="F2296">
        <v>71.153846150000007</v>
      </c>
      <c r="G2296">
        <v>-82</v>
      </c>
      <c r="H2296">
        <v>13.15384615</v>
      </c>
      <c r="I2296">
        <v>63</v>
      </c>
      <c r="J2296">
        <v>-87</v>
      </c>
      <c r="K2296">
        <v>15</v>
      </c>
      <c r="L2296">
        <v>3.6382877659999999</v>
      </c>
      <c r="M2296">
        <v>-4.1928808200000001</v>
      </c>
      <c r="N2296">
        <v>0.67259157599999997</v>
      </c>
      <c r="O2296">
        <v>3.2213596550000001</v>
      </c>
      <c r="P2296">
        <v>-4.4485442849999997</v>
      </c>
      <c r="Q2296">
        <v>0.76699039400000002</v>
      </c>
      <c r="R2296">
        <v>0.18191438800000001</v>
      </c>
      <c r="S2296">
        <v>-0.209644041</v>
      </c>
      <c r="T2296">
        <v>3.3629579E-2</v>
      </c>
      <c r="U2296">
        <v>0.161067983</v>
      </c>
      <c r="V2296">
        <v>-0.22242721400000001</v>
      </c>
      <c r="W2296">
        <v>3.8349519999999998E-2</v>
      </c>
      <c r="X2296">
        <v>-0.22606636499999999</v>
      </c>
      <c r="Y2296">
        <v>3.1662937000000002E-2</v>
      </c>
      <c r="Z2296">
        <v>-1.0350748E-2</v>
      </c>
      <c r="AA2296">
        <v>-0.221411055</v>
      </c>
      <c r="AB2296">
        <v>4.6019424000000003E-2</v>
      </c>
      <c r="AC2296">
        <v>4.0367914999999997E-2</v>
      </c>
    </row>
    <row r="2297" spans="1:29" x14ac:dyDescent="0.3">
      <c r="A2297">
        <v>22.95</v>
      </c>
      <c r="B2297">
        <v>28.2</v>
      </c>
      <c r="C2297">
        <v>100</v>
      </c>
      <c r="D2297">
        <v>-100</v>
      </c>
      <c r="E2297">
        <v>0</v>
      </c>
      <c r="F2297">
        <v>72.230769230000007</v>
      </c>
      <c r="G2297">
        <v>-82</v>
      </c>
      <c r="H2297">
        <v>13.30769231</v>
      </c>
      <c r="I2297">
        <v>76</v>
      </c>
      <c r="J2297">
        <v>-86</v>
      </c>
      <c r="K2297">
        <v>14</v>
      </c>
      <c r="L2297">
        <v>3.6933537429999999</v>
      </c>
      <c r="M2297">
        <v>-4.1928808200000001</v>
      </c>
      <c r="N2297">
        <v>0.68045814400000004</v>
      </c>
      <c r="O2297">
        <v>3.8860846630000001</v>
      </c>
      <c r="P2297">
        <v>-4.3974115920000001</v>
      </c>
      <c r="Q2297">
        <v>0.71585770100000001</v>
      </c>
      <c r="R2297">
        <v>0.184667687</v>
      </c>
      <c r="S2297">
        <v>-0.209644041</v>
      </c>
      <c r="T2297">
        <v>3.4022906999999998E-2</v>
      </c>
      <c r="U2297">
        <v>0.19430423299999999</v>
      </c>
      <c r="V2297">
        <v>-0.21987058000000001</v>
      </c>
      <c r="W2297">
        <v>3.5792885000000003E-2</v>
      </c>
      <c r="X2297">
        <v>-0.22765598200000001</v>
      </c>
      <c r="Y2297">
        <v>3.1007389E-2</v>
      </c>
      <c r="Z2297">
        <v>-1.5871145999999999E-2</v>
      </c>
      <c r="AA2297">
        <v>-0.23912394000000001</v>
      </c>
      <c r="AB2297">
        <v>3.2384039000000003E-2</v>
      </c>
      <c r="AC2297">
        <v>-1.7941295999999999E-2</v>
      </c>
    </row>
    <row r="2298" spans="1:29" x14ac:dyDescent="0.3">
      <c r="A2298">
        <v>22.96</v>
      </c>
      <c r="B2298">
        <v>28.2</v>
      </c>
      <c r="C2298">
        <v>100</v>
      </c>
      <c r="D2298">
        <v>-100</v>
      </c>
      <c r="E2298">
        <v>0</v>
      </c>
      <c r="F2298">
        <v>72.53846154</v>
      </c>
      <c r="G2298">
        <v>-82</v>
      </c>
      <c r="H2298">
        <v>13.15384615</v>
      </c>
      <c r="I2298">
        <v>79</v>
      </c>
      <c r="J2298">
        <v>-83</v>
      </c>
      <c r="K2298">
        <v>11</v>
      </c>
      <c r="L2298">
        <v>3.709086879</v>
      </c>
      <c r="M2298">
        <v>-4.1928808200000001</v>
      </c>
      <c r="N2298">
        <v>0.67259157599999997</v>
      </c>
      <c r="O2298">
        <v>4.0394827409999996</v>
      </c>
      <c r="P2298">
        <v>-4.2440135129999996</v>
      </c>
      <c r="Q2298">
        <v>0.56245962199999999</v>
      </c>
      <c r="R2298">
        <v>0.18545434399999999</v>
      </c>
      <c r="S2298">
        <v>-0.209644041</v>
      </c>
      <c r="T2298">
        <v>3.3629579E-2</v>
      </c>
      <c r="U2298">
        <v>0.201974137</v>
      </c>
      <c r="V2298">
        <v>-0.212200676</v>
      </c>
      <c r="W2298">
        <v>2.8122980999999998E-2</v>
      </c>
      <c r="X2298">
        <v>-0.22811015900000001</v>
      </c>
      <c r="Y2298">
        <v>3.0482952000000001E-2</v>
      </c>
      <c r="Z2298">
        <v>-1.6561196E-2</v>
      </c>
      <c r="AA2298">
        <v>-0.23912394000000001</v>
      </c>
      <c r="AB2298">
        <v>2.21575E-2</v>
      </c>
      <c r="AC2298">
        <v>-3.1397267999999999E-2</v>
      </c>
    </row>
    <row r="2299" spans="1:29" x14ac:dyDescent="0.3">
      <c r="A2299">
        <v>22.97</v>
      </c>
      <c r="B2299">
        <v>28.2</v>
      </c>
      <c r="C2299">
        <v>100</v>
      </c>
      <c r="D2299">
        <v>-100</v>
      </c>
      <c r="E2299">
        <v>0</v>
      </c>
      <c r="F2299">
        <v>72.92307692</v>
      </c>
      <c r="G2299">
        <v>-82</v>
      </c>
      <c r="H2299">
        <v>13.07692308</v>
      </c>
      <c r="I2299">
        <v>76</v>
      </c>
      <c r="J2299">
        <v>-86</v>
      </c>
      <c r="K2299">
        <v>13</v>
      </c>
      <c r="L2299">
        <v>3.7287533000000002</v>
      </c>
      <c r="M2299">
        <v>-4.1928808200000001</v>
      </c>
      <c r="N2299">
        <v>0.66865829200000004</v>
      </c>
      <c r="O2299">
        <v>3.8860846630000001</v>
      </c>
      <c r="P2299">
        <v>-4.3974115920000001</v>
      </c>
      <c r="Q2299">
        <v>0.66472500800000001</v>
      </c>
      <c r="R2299">
        <v>0.186437665</v>
      </c>
      <c r="S2299">
        <v>-0.209644041</v>
      </c>
      <c r="T2299">
        <v>3.3432915000000001E-2</v>
      </c>
      <c r="U2299">
        <v>0.19430423299999999</v>
      </c>
      <c r="V2299">
        <v>-0.21987058000000001</v>
      </c>
      <c r="W2299">
        <v>3.3236250000000002E-2</v>
      </c>
      <c r="X2299">
        <v>-0.22867788</v>
      </c>
      <c r="Y2299">
        <v>3.0024068000000001E-2</v>
      </c>
      <c r="Z2299">
        <v>-1.7941295999999999E-2</v>
      </c>
      <c r="AA2299">
        <v>-0.23912394000000001</v>
      </c>
      <c r="AB2299">
        <v>3.0679616E-2</v>
      </c>
      <c r="AC2299">
        <v>-1.3455972E-2</v>
      </c>
    </row>
    <row r="2300" spans="1:29" x14ac:dyDescent="0.3">
      <c r="A2300">
        <v>22.98</v>
      </c>
      <c r="B2300">
        <v>28.2</v>
      </c>
      <c r="C2300">
        <v>100</v>
      </c>
      <c r="D2300">
        <v>-100</v>
      </c>
      <c r="E2300">
        <v>0</v>
      </c>
      <c r="F2300">
        <v>72.07692308</v>
      </c>
      <c r="G2300">
        <v>-82</v>
      </c>
      <c r="H2300">
        <v>13</v>
      </c>
      <c r="I2300">
        <v>75</v>
      </c>
      <c r="J2300">
        <v>-65</v>
      </c>
      <c r="K2300">
        <v>13</v>
      </c>
      <c r="L2300">
        <v>3.685487175</v>
      </c>
      <c r="M2300">
        <v>-4.1928808200000001</v>
      </c>
      <c r="N2300">
        <v>0.66472500800000001</v>
      </c>
      <c r="O2300">
        <v>3.8349519700000001</v>
      </c>
      <c r="P2300">
        <v>-3.32362504</v>
      </c>
      <c r="Q2300">
        <v>0.66472500800000001</v>
      </c>
      <c r="R2300">
        <v>0.184274359</v>
      </c>
      <c r="S2300">
        <v>-0.209644041</v>
      </c>
      <c r="T2300">
        <v>3.3236250000000002E-2</v>
      </c>
      <c r="U2300">
        <v>0.19174759799999999</v>
      </c>
      <c r="V2300">
        <v>-0.166181252</v>
      </c>
      <c r="W2300">
        <v>3.3236250000000002E-2</v>
      </c>
      <c r="X2300">
        <v>-0.22742889399999999</v>
      </c>
      <c r="Y2300">
        <v>3.0614061000000001E-2</v>
      </c>
      <c r="Z2300">
        <v>-1.3800997000000001E-2</v>
      </c>
      <c r="AA2300">
        <v>-0.206650318</v>
      </c>
      <c r="AB2300">
        <v>1.3635385E-2</v>
      </c>
      <c r="AC2300">
        <v>-0.103162451</v>
      </c>
    </row>
    <row r="2301" spans="1:29" x14ac:dyDescent="0.3">
      <c r="A2301">
        <v>22.99</v>
      </c>
      <c r="B2301">
        <v>28.2</v>
      </c>
      <c r="C2301">
        <v>100</v>
      </c>
      <c r="D2301">
        <v>-100</v>
      </c>
      <c r="E2301">
        <v>0</v>
      </c>
      <c r="F2301">
        <v>72.38461538</v>
      </c>
      <c r="G2301">
        <v>-82</v>
      </c>
      <c r="H2301">
        <v>12.30769231</v>
      </c>
      <c r="I2301">
        <v>61</v>
      </c>
      <c r="J2301">
        <v>-84</v>
      </c>
      <c r="K2301">
        <v>11</v>
      </c>
      <c r="L2301">
        <v>3.7012203110000002</v>
      </c>
      <c r="M2301">
        <v>-4.1928808200000001</v>
      </c>
      <c r="N2301">
        <v>0.62932545100000004</v>
      </c>
      <c r="O2301">
        <v>3.1190942690000001</v>
      </c>
      <c r="P2301">
        <v>-4.2951462060000001</v>
      </c>
      <c r="Q2301">
        <v>0.56245962199999999</v>
      </c>
      <c r="R2301">
        <v>0.18506101599999999</v>
      </c>
      <c r="S2301">
        <v>-0.209644041</v>
      </c>
      <c r="T2301">
        <v>3.1466273000000003E-2</v>
      </c>
      <c r="U2301">
        <v>0.15595471299999999</v>
      </c>
      <c r="V2301">
        <v>-0.21475731000000001</v>
      </c>
      <c r="W2301">
        <v>2.8122980999999998E-2</v>
      </c>
      <c r="X2301">
        <v>-0.22788307099999999</v>
      </c>
      <c r="Y2301">
        <v>2.9171856999999999E-2</v>
      </c>
      <c r="Z2301">
        <v>-1.2075872E-2</v>
      </c>
      <c r="AA2301">
        <v>-0.214030687</v>
      </c>
      <c r="AB2301">
        <v>3.8349519999999998E-2</v>
      </c>
      <c r="AC2301">
        <v>5.3823887000000001E-2</v>
      </c>
    </row>
    <row r="2302" spans="1:29" x14ac:dyDescent="0.3">
      <c r="A2302">
        <v>23</v>
      </c>
      <c r="B2302">
        <v>28.2</v>
      </c>
      <c r="C2302">
        <v>100</v>
      </c>
      <c r="D2302">
        <v>-100</v>
      </c>
      <c r="E2302">
        <v>0</v>
      </c>
      <c r="F2302">
        <v>72.230769230000007</v>
      </c>
      <c r="G2302">
        <v>-82</v>
      </c>
      <c r="H2302">
        <v>11.61538462</v>
      </c>
      <c r="I2302">
        <v>75</v>
      </c>
      <c r="J2302">
        <v>-85</v>
      </c>
      <c r="K2302">
        <v>12</v>
      </c>
      <c r="L2302">
        <v>3.6933537429999999</v>
      </c>
      <c r="M2302">
        <v>-4.1928808200000001</v>
      </c>
      <c r="N2302">
        <v>0.59392589500000004</v>
      </c>
      <c r="O2302">
        <v>3.8349519700000001</v>
      </c>
      <c r="P2302">
        <v>-4.3462788989999996</v>
      </c>
      <c r="Q2302">
        <v>0.613592315</v>
      </c>
      <c r="R2302">
        <v>0.184667687</v>
      </c>
      <c r="S2302">
        <v>-0.209644041</v>
      </c>
      <c r="T2302">
        <v>2.9696295000000001E-2</v>
      </c>
      <c r="U2302">
        <v>0.19174759799999999</v>
      </c>
      <c r="V2302">
        <v>-0.21731394500000001</v>
      </c>
      <c r="W2302">
        <v>3.0679616E-2</v>
      </c>
      <c r="X2302">
        <v>-0.22765598200000001</v>
      </c>
      <c r="Y2302">
        <v>2.8122980999999998E-2</v>
      </c>
      <c r="Z2302">
        <v>-8.2805980000000001E-3</v>
      </c>
      <c r="AA2302">
        <v>-0.23617179199999999</v>
      </c>
      <c r="AB2302">
        <v>2.8975193E-2</v>
      </c>
      <c r="AC2302">
        <v>-8.9706479999999995E-3</v>
      </c>
    </row>
    <row r="2303" spans="1:29" x14ac:dyDescent="0.3">
      <c r="A2303">
        <v>23.01</v>
      </c>
      <c r="B2303">
        <v>28.2</v>
      </c>
      <c r="C2303">
        <v>100</v>
      </c>
      <c r="D2303">
        <v>-100</v>
      </c>
      <c r="E2303">
        <v>0</v>
      </c>
      <c r="F2303">
        <v>73.07692308</v>
      </c>
      <c r="G2303">
        <v>-82</v>
      </c>
      <c r="H2303">
        <v>10.84615385</v>
      </c>
      <c r="I2303">
        <v>74</v>
      </c>
      <c r="J2303">
        <v>-86</v>
      </c>
      <c r="K2303">
        <v>12</v>
      </c>
      <c r="L2303">
        <v>3.736619868</v>
      </c>
      <c r="M2303">
        <v>-4.1928808200000001</v>
      </c>
      <c r="N2303">
        <v>0.55459305400000003</v>
      </c>
      <c r="O2303">
        <v>3.7838192770000001</v>
      </c>
      <c r="P2303">
        <v>-4.3974115920000001</v>
      </c>
      <c r="Q2303">
        <v>0.613592315</v>
      </c>
      <c r="R2303">
        <v>0.186830993</v>
      </c>
      <c r="S2303">
        <v>-0.209644041</v>
      </c>
      <c r="T2303">
        <v>2.7729653E-2</v>
      </c>
      <c r="U2303">
        <v>0.18919096399999999</v>
      </c>
      <c r="V2303">
        <v>-0.21987058000000001</v>
      </c>
      <c r="W2303">
        <v>3.0679616E-2</v>
      </c>
      <c r="X2303">
        <v>-0.22890496799999999</v>
      </c>
      <c r="Y2303">
        <v>2.6090783999999999E-2</v>
      </c>
      <c r="Z2303">
        <v>-8.6256230000000007E-3</v>
      </c>
      <c r="AA2303">
        <v>-0.23617179199999999</v>
      </c>
      <c r="AB2303">
        <v>3.0679616E-2</v>
      </c>
      <c r="AC2303" s="1">
        <v>2.08E-17</v>
      </c>
    </row>
    <row r="2304" spans="1:29" x14ac:dyDescent="0.3">
      <c r="A2304">
        <v>23.02</v>
      </c>
      <c r="B2304">
        <v>28.2</v>
      </c>
      <c r="C2304">
        <v>100</v>
      </c>
      <c r="D2304">
        <v>-100</v>
      </c>
      <c r="E2304">
        <v>0</v>
      </c>
      <c r="F2304">
        <v>72.92307692</v>
      </c>
      <c r="G2304">
        <v>-82</v>
      </c>
      <c r="H2304">
        <v>10.30769231</v>
      </c>
      <c r="I2304">
        <v>76</v>
      </c>
      <c r="J2304">
        <v>-87</v>
      </c>
      <c r="K2304">
        <v>10</v>
      </c>
      <c r="L2304">
        <v>3.7287533000000002</v>
      </c>
      <c r="M2304">
        <v>-4.1928808200000001</v>
      </c>
      <c r="N2304">
        <v>0.52706006599999999</v>
      </c>
      <c r="O2304">
        <v>3.8860846630000001</v>
      </c>
      <c r="P2304">
        <v>-4.4485442849999997</v>
      </c>
      <c r="Q2304">
        <v>0.51132692899999999</v>
      </c>
      <c r="R2304">
        <v>0.186437665</v>
      </c>
      <c r="S2304">
        <v>-0.209644041</v>
      </c>
      <c r="T2304">
        <v>2.6353003E-2</v>
      </c>
      <c r="U2304">
        <v>0.19430423299999999</v>
      </c>
      <c r="V2304">
        <v>-0.22242721400000001</v>
      </c>
      <c r="W2304">
        <v>2.5566346E-2</v>
      </c>
      <c r="X2304">
        <v>-0.22867788</v>
      </c>
      <c r="Y2304">
        <v>2.5304127999999999E-2</v>
      </c>
      <c r="Z2304">
        <v>-5.5203989999999996E-3</v>
      </c>
      <c r="AA2304">
        <v>-0.240600013</v>
      </c>
      <c r="AB2304">
        <v>2.6418558000000002E-2</v>
      </c>
      <c r="AC2304">
        <v>4.4853239999999997E-3</v>
      </c>
    </row>
    <row r="2305" spans="1:29" x14ac:dyDescent="0.3">
      <c r="A2305">
        <v>23.03</v>
      </c>
      <c r="B2305">
        <v>28.2</v>
      </c>
      <c r="C2305">
        <v>100</v>
      </c>
      <c r="D2305">
        <v>-100</v>
      </c>
      <c r="E2305">
        <v>0</v>
      </c>
      <c r="F2305">
        <v>72.53846154</v>
      </c>
      <c r="G2305">
        <v>-82</v>
      </c>
      <c r="H2305">
        <v>10.07692308</v>
      </c>
      <c r="I2305">
        <v>75</v>
      </c>
      <c r="J2305">
        <v>-70</v>
      </c>
      <c r="K2305">
        <v>12</v>
      </c>
      <c r="L2305">
        <v>3.709086879</v>
      </c>
      <c r="M2305">
        <v>-4.1928808200000001</v>
      </c>
      <c r="N2305">
        <v>0.51526021300000002</v>
      </c>
      <c r="O2305">
        <v>3.8349519700000001</v>
      </c>
      <c r="P2305">
        <v>-3.5792885050000001</v>
      </c>
      <c r="Q2305">
        <v>0.613592315</v>
      </c>
      <c r="R2305">
        <v>0.18545434399999999</v>
      </c>
      <c r="S2305">
        <v>-0.209644041</v>
      </c>
      <c r="T2305">
        <v>2.5763010999999999E-2</v>
      </c>
      <c r="U2305">
        <v>0.19174759799999999</v>
      </c>
      <c r="V2305">
        <v>-0.17896442500000001</v>
      </c>
      <c r="W2305">
        <v>3.0679616E-2</v>
      </c>
      <c r="X2305">
        <v>-0.22811015900000001</v>
      </c>
      <c r="Y2305">
        <v>2.5238573E-2</v>
      </c>
      <c r="Z2305">
        <v>-2.7601990000000001E-3</v>
      </c>
      <c r="AA2305">
        <v>-0.214030687</v>
      </c>
      <c r="AB2305">
        <v>1.6192018999999998E-2</v>
      </c>
      <c r="AC2305">
        <v>-7.6250506999999995E-2</v>
      </c>
    </row>
    <row r="2306" spans="1:29" x14ac:dyDescent="0.3">
      <c r="A2306">
        <v>23.04</v>
      </c>
      <c r="B2306">
        <v>28.2</v>
      </c>
      <c r="C2306">
        <v>100</v>
      </c>
      <c r="D2306">
        <v>-100</v>
      </c>
      <c r="E2306">
        <v>0</v>
      </c>
      <c r="F2306">
        <v>72.38461538</v>
      </c>
      <c r="G2306">
        <v>-82</v>
      </c>
      <c r="H2306">
        <v>11.15384615</v>
      </c>
      <c r="I2306">
        <v>60</v>
      </c>
      <c r="J2306">
        <v>-87</v>
      </c>
      <c r="K2306">
        <v>11</v>
      </c>
      <c r="L2306">
        <v>3.7012203110000002</v>
      </c>
      <c r="M2306">
        <v>-4.1928808200000001</v>
      </c>
      <c r="N2306">
        <v>0.57032618999999996</v>
      </c>
      <c r="O2306">
        <v>3.0679615760000001</v>
      </c>
      <c r="P2306">
        <v>-4.4485442849999997</v>
      </c>
      <c r="Q2306">
        <v>0.56245962199999999</v>
      </c>
      <c r="R2306">
        <v>0.18506101599999999</v>
      </c>
      <c r="S2306">
        <v>-0.209644041</v>
      </c>
      <c r="T2306">
        <v>2.851631E-2</v>
      </c>
      <c r="U2306">
        <v>0.15339807899999999</v>
      </c>
      <c r="V2306">
        <v>-0.22242721400000001</v>
      </c>
      <c r="W2306">
        <v>2.8122980999999998E-2</v>
      </c>
      <c r="X2306">
        <v>-0.22788307099999999</v>
      </c>
      <c r="Y2306">
        <v>2.7205215000000001E-2</v>
      </c>
      <c r="Z2306">
        <v>-6.9004979999999997E-3</v>
      </c>
      <c r="AA2306">
        <v>-0.21698283400000001</v>
      </c>
      <c r="AB2306">
        <v>4.1758365999999998E-2</v>
      </c>
      <c r="AC2306">
        <v>7.1765182999999996E-2</v>
      </c>
    </row>
    <row r="2307" spans="1:29" x14ac:dyDescent="0.3">
      <c r="A2307">
        <v>23.05</v>
      </c>
      <c r="B2307">
        <v>28.2</v>
      </c>
      <c r="C2307">
        <v>100</v>
      </c>
      <c r="D2307">
        <v>-100</v>
      </c>
      <c r="E2307">
        <v>0</v>
      </c>
      <c r="F2307">
        <v>72.307692309999993</v>
      </c>
      <c r="G2307">
        <v>-82</v>
      </c>
      <c r="H2307">
        <v>12.23076923</v>
      </c>
      <c r="I2307">
        <v>75</v>
      </c>
      <c r="J2307">
        <v>-92</v>
      </c>
      <c r="K2307">
        <v>9</v>
      </c>
      <c r="L2307">
        <v>3.6972870269999998</v>
      </c>
      <c r="M2307">
        <v>-4.1928808200000001</v>
      </c>
      <c r="N2307">
        <v>0.625392167</v>
      </c>
      <c r="O2307">
        <v>3.8349519700000001</v>
      </c>
      <c r="P2307">
        <v>-4.7042077500000001</v>
      </c>
      <c r="Q2307">
        <v>0.46019423599999998</v>
      </c>
      <c r="R2307">
        <v>0.18486435100000001</v>
      </c>
      <c r="S2307">
        <v>-0.209644041</v>
      </c>
      <c r="T2307">
        <v>3.1269607999999997E-2</v>
      </c>
      <c r="U2307">
        <v>0.19174759799999999</v>
      </c>
      <c r="V2307">
        <v>-0.23521038699999999</v>
      </c>
      <c r="W2307">
        <v>2.3009712000000002E-2</v>
      </c>
      <c r="X2307">
        <v>-0.227769527</v>
      </c>
      <c r="Y2307">
        <v>2.9106302000000001E-2</v>
      </c>
      <c r="Z2307">
        <v>-1.1385822E-2</v>
      </c>
      <c r="AA2307">
        <v>-0.24650430800000001</v>
      </c>
      <c r="AB2307">
        <v>2.9827403999999998E-2</v>
      </c>
      <c r="AC2307">
        <v>3.5882591999999998E-2</v>
      </c>
    </row>
    <row r="2308" spans="1:29" x14ac:dyDescent="0.3">
      <c r="A2308">
        <v>23.06</v>
      </c>
      <c r="B2308">
        <v>28.2</v>
      </c>
      <c r="C2308">
        <v>100</v>
      </c>
      <c r="D2308">
        <v>-100</v>
      </c>
      <c r="E2308">
        <v>0</v>
      </c>
      <c r="F2308">
        <v>73.307692309999993</v>
      </c>
      <c r="G2308">
        <v>-82</v>
      </c>
      <c r="H2308">
        <v>13.46153846</v>
      </c>
      <c r="I2308">
        <v>74</v>
      </c>
      <c r="J2308">
        <v>-88</v>
      </c>
      <c r="K2308">
        <v>8</v>
      </c>
      <c r="L2308">
        <v>3.7484197199999998</v>
      </c>
      <c r="M2308">
        <v>-4.1928808200000001</v>
      </c>
      <c r="N2308">
        <v>0.68832471299999998</v>
      </c>
      <c r="O2308">
        <v>3.7838192770000001</v>
      </c>
      <c r="P2308">
        <v>-4.4996769780000001</v>
      </c>
      <c r="Q2308">
        <v>0.40906154300000003</v>
      </c>
      <c r="R2308">
        <v>0.18742098600000001</v>
      </c>
      <c r="S2308">
        <v>-0.209644041</v>
      </c>
      <c r="T2308">
        <v>3.4416236000000003E-2</v>
      </c>
      <c r="U2308">
        <v>0.18919096399999999</v>
      </c>
      <c r="V2308">
        <v>-0.22498384900000001</v>
      </c>
      <c r="W2308">
        <v>2.0453077E-2</v>
      </c>
      <c r="X2308">
        <v>-0.22924559999999999</v>
      </c>
      <c r="Y2308">
        <v>3.0351842E-2</v>
      </c>
      <c r="Z2308">
        <v>-2.1391545000000001E-2</v>
      </c>
      <c r="AA2308">
        <v>-0.23912394000000001</v>
      </c>
      <c r="AB2308">
        <v>2.5566346E-2</v>
      </c>
      <c r="AC2308">
        <v>2.6911944E-2</v>
      </c>
    </row>
    <row r="2309" spans="1:29" x14ac:dyDescent="0.3">
      <c r="A2309">
        <v>23.07</v>
      </c>
      <c r="B2309">
        <v>28.2</v>
      </c>
      <c r="C2309">
        <v>100</v>
      </c>
      <c r="D2309">
        <v>-100</v>
      </c>
      <c r="E2309">
        <v>0</v>
      </c>
      <c r="F2309">
        <v>73.230769230000007</v>
      </c>
      <c r="G2309">
        <v>-82</v>
      </c>
      <c r="H2309">
        <v>14.61538462</v>
      </c>
      <c r="I2309">
        <v>149</v>
      </c>
      <c r="J2309">
        <v>-92</v>
      </c>
      <c r="K2309">
        <v>5</v>
      </c>
      <c r="L2309">
        <v>3.7444864359999999</v>
      </c>
      <c r="M2309">
        <v>-4.1928808200000001</v>
      </c>
      <c r="N2309">
        <v>0.74732397399999995</v>
      </c>
      <c r="O2309">
        <v>7.6187712459999997</v>
      </c>
      <c r="P2309">
        <v>-4.7042077500000001</v>
      </c>
      <c r="Q2309">
        <v>0.25566346499999998</v>
      </c>
      <c r="R2309">
        <v>0.187224322</v>
      </c>
      <c r="S2309">
        <v>-0.209644041</v>
      </c>
      <c r="T2309">
        <v>3.7366199000000003E-2</v>
      </c>
      <c r="U2309">
        <v>0.38093856199999998</v>
      </c>
      <c r="V2309">
        <v>-0.23521038699999999</v>
      </c>
      <c r="W2309">
        <v>1.2783173E-2</v>
      </c>
      <c r="X2309">
        <v>-0.229132056</v>
      </c>
      <c r="Y2309">
        <v>3.2384039000000003E-2</v>
      </c>
      <c r="Z2309">
        <v>-2.6221893999999999E-2</v>
      </c>
      <c r="AA2309">
        <v>-0.35573376200000001</v>
      </c>
      <c r="AB2309">
        <v>-4.0053943000000002E-2</v>
      </c>
      <c r="AC2309">
        <v>-0.27809008400000002</v>
      </c>
    </row>
    <row r="2310" spans="1:29" x14ac:dyDescent="0.3">
      <c r="A2310">
        <v>23.08</v>
      </c>
      <c r="B2310">
        <v>28.2</v>
      </c>
      <c r="C2310">
        <v>100</v>
      </c>
      <c r="D2310">
        <v>-100</v>
      </c>
      <c r="E2310">
        <v>0</v>
      </c>
      <c r="F2310">
        <v>73.230769230000007</v>
      </c>
      <c r="G2310">
        <v>-82</v>
      </c>
      <c r="H2310">
        <v>15.76923077</v>
      </c>
      <c r="I2310">
        <v>0</v>
      </c>
      <c r="J2310">
        <v>-69</v>
      </c>
      <c r="K2310">
        <v>7</v>
      </c>
      <c r="L2310">
        <v>3.7444864359999999</v>
      </c>
      <c r="M2310">
        <v>-4.1928808200000001</v>
      </c>
      <c r="N2310">
        <v>0.80632323500000003</v>
      </c>
      <c r="O2310">
        <v>0</v>
      </c>
      <c r="P2310">
        <v>-3.5281558120000001</v>
      </c>
      <c r="Q2310">
        <v>0.35792885099999999</v>
      </c>
      <c r="R2310">
        <v>0.187224322</v>
      </c>
      <c r="S2310">
        <v>-0.209644041</v>
      </c>
      <c r="T2310">
        <v>4.0316162000000003E-2</v>
      </c>
      <c r="U2310">
        <v>0</v>
      </c>
      <c r="V2310">
        <v>-0.17640779100000001</v>
      </c>
      <c r="W2310">
        <v>1.7896443000000001E-2</v>
      </c>
      <c r="X2310">
        <v>-0.229132056</v>
      </c>
      <c r="Y2310">
        <v>3.4350681000000001E-2</v>
      </c>
      <c r="Z2310">
        <v>-3.1397267999999999E-2</v>
      </c>
      <c r="AA2310">
        <v>-0.10184908500000001</v>
      </c>
      <c r="AB2310">
        <v>7.0733559000000001E-2</v>
      </c>
      <c r="AC2310">
        <v>0.27809008400000002</v>
      </c>
    </row>
    <row r="2311" spans="1:29" x14ac:dyDescent="0.3">
      <c r="A2311">
        <v>23.09</v>
      </c>
      <c r="B2311">
        <v>28.2</v>
      </c>
      <c r="C2311">
        <v>100</v>
      </c>
      <c r="D2311">
        <v>-100</v>
      </c>
      <c r="E2311">
        <v>0</v>
      </c>
      <c r="F2311">
        <v>73.07692308</v>
      </c>
      <c r="G2311">
        <v>-82</v>
      </c>
      <c r="H2311">
        <v>17.07692308</v>
      </c>
      <c r="I2311">
        <v>134</v>
      </c>
      <c r="J2311">
        <v>-183</v>
      </c>
      <c r="K2311">
        <v>8</v>
      </c>
      <c r="L2311">
        <v>3.736619868</v>
      </c>
      <c r="M2311">
        <v>-4.1928808200000001</v>
      </c>
      <c r="N2311">
        <v>0.87318906399999996</v>
      </c>
      <c r="O2311">
        <v>6.8517808530000002</v>
      </c>
      <c r="P2311">
        <v>-9.3572828060000006</v>
      </c>
      <c r="Q2311">
        <v>0.40906154300000003</v>
      </c>
      <c r="R2311">
        <v>0.186830993</v>
      </c>
      <c r="S2311">
        <v>-0.209644041</v>
      </c>
      <c r="T2311">
        <v>4.3659453000000001E-2</v>
      </c>
      <c r="U2311">
        <v>0.34258904299999998</v>
      </c>
      <c r="V2311">
        <v>-0.46786413999999998</v>
      </c>
      <c r="W2311">
        <v>2.0453077E-2</v>
      </c>
      <c r="X2311">
        <v>-0.22890496799999999</v>
      </c>
      <c r="Y2311">
        <v>3.6710650999999997E-2</v>
      </c>
      <c r="Z2311">
        <v>-3.6572641000000003E-2</v>
      </c>
      <c r="AA2311">
        <v>-0.46791536299999997</v>
      </c>
      <c r="AB2311">
        <v>5.5393750999999998E-2</v>
      </c>
      <c r="AC2311">
        <v>0.183898282</v>
      </c>
    </row>
    <row r="2312" spans="1:29" x14ac:dyDescent="0.3">
      <c r="A2312">
        <v>23.1</v>
      </c>
      <c r="B2312">
        <v>28.2</v>
      </c>
      <c r="C2312">
        <v>100</v>
      </c>
      <c r="D2312">
        <v>-100</v>
      </c>
      <c r="E2312">
        <v>0</v>
      </c>
      <c r="F2312">
        <v>73</v>
      </c>
      <c r="G2312">
        <v>-81.846153849999993</v>
      </c>
      <c r="H2312">
        <v>17.07692308</v>
      </c>
      <c r="I2312">
        <v>75</v>
      </c>
      <c r="J2312">
        <v>-91</v>
      </c>
      <c r="K2312">
        <v>27</v>
      </c>
      <c r="L2312">
        <v>3.7326865840000001</v>
      </c>
      <c r="M2312">
        <v>-4.1850142520000002</v>
      </c>
      <c r="N2312">
        <v>0.87318906399999996</v>
      </c>
      <c r="O2312">
        <v>3.8349519700000001</v>
      </c>
      <c r="P2312">
        <v>-4.6530750569999997</v>
      </c>
      <c r="Q2312">
        <v>1.380582709</v>
      </c>
      <c r="R2312">
        <v>0.18663432899999999</v>
      </c>
      <c r="S2312">
        <v>-0.209250713</v>
      </c>
      <c r="T2312">
        <v>4.3659453000000001E-2</v>
      </c>
      <c r="U2312">
        <v>0.19174759799999999</v>
      </c>
      <c r="V2312">
        <v>-0.23265375299999999</v>
      </c>
      <c r="W2312">
        <v>6.9029135000000005E-2</v>
      </c>
      <c r="X2312">
        <v>-0.22856433500000001</v>
      </c>
      <c r="Y2312">
        <v>3.6645097000000001E-2</v>
      </c>
      <c r="Z2312">
        <v>-3.6917666000000002E-2</v>
      </c>
      <c r="AA2312">
        <v>-0.24502823400000001</v>
      </c>
      <c r="AB2312">
        <v>5.9654807999999997E-2</v>
      </c>
      <c r="AC2312">
        <v>-4.9338563000000002E-2</v>
      </c>
    </row>
    <row r="2313" spans="1:29" x14ac:dyDescent="0.3">
      <c r="A2313">
        <v>23.11</v>
      </c>
      <c r="B2313">
        <v>28.2</v>
      </c>
      <c r="C2313">
        <v>100</v>
      </c>
      <c r="D2313">
        <v>-100</v>
      </c>
      <c r="E2313">
        <v>0</v>
      </c>
      <c r="F2313">
        <v>74.07692308</v>
      </c>
      <c r="G2313">
        <v>-81.61538462</v>
      </c>
      <c r="H2313">
        <v>17</v>
      </c>
      <c r="I2313">
        <v>77</v>
      </c>
      <c r="J2313">
        <v>-87</v>
      </c>
      <c r="K2313">
        <v>0</v>
      </c>
      <c r="L2313">
        <v>3.787752561</v>
      </c>
      <c r="M2313">
        <v>-4.1732144</v>
      </c>
      <c r="N2313">
        <v>0.86925578000000003</v>
      </c>
      <c r="O2313">
        <v>3.9372173560000001</v>
      </c>
      <c r="P2313">
        <v>-4.4485442849999997</v>
      </c>
      <c r="Q2313">
        <v>0</v>
      </c>
      <c r="R2313">
        <v>0.189387628</v>
      </c>
      <c r="S2313">
        <v>-0.20866071999999999</v>
      </c>
      <c r="T2313">
        <v>4.3462789000000002E-2</v>
      </c>
      <c r="U2313">
        <v>0.19686086799999999</v>
      </c>
      <c r="V2313">
        <v>-0.22242721400000001</v>
      </c>
      <c r="W2313">
        <v>0</v>
      </c>
      <c r="X2313">
        <v>-0.22981332099999999</v>
      </c>
      <c r="Y2313">
        <v>3.5399556999999998E-2</v>
      </c>
      <c r="Z2313">
        <v>-4.2438064999999997E-2</v>
      </c>
      <c r="AA2313">
        <v>-0.242076087</v>
      </c>
      <c r="AB2313">
        <v>8.5221150000000002E-3</v>
      </c>
      <c r="AC2313">
        <v>4.4853239000000003E-2</v>
      </c>
    </row>
    <row r="2314" spans="1:29" x14ac:dyDescent="0.3">
      <c r="A2314">
        <v>23.12</v>
      </c>
      <c r="B2314">
        <v>28.2</v>
      </c>
      <c r="C2314">
        <v>100</v>
      </c>
      <c r="D2314">
        <v>-100</v>
      </c>
      <c r="E2314">
        <v>0</v>
      </c>
      <c r="F2314">
        <v>74</v>
      </c>
      <c r="G2314">
        <v>-80.307692309999993</v>
      </c>
      <c r="H2314">
        <v>17.15384615</v>
      </c>
      <c r="I2314">
        <v>79</v>
      </c>
      <c r="J2314">
        <v>-86</v>
      </c>
      <c r="K2314">
        <v>30</v>
      </c>
      <c r="L2314">
        <v>3.7838192770000001</v>
      </c>
      <c r="M2314">
        <v>-4.1063485709999998</v>
      </c>
      <c r="N2314">
        <v>0.877122348</v>
      </c>
      <c r="O2314">
        <v>4.0394827409999996</v>
      </c>
      <c r="P2314">
        <v>-4.3974115920000001</v>
      </c>
      <c r="Q2314">
        <v>1.533980788</v>
      </c>
      <c r="R2314">
        <v>0.18919096399999999</v>
      </c>
      <c r="S2314">
        <v>-0.205317429</v>
      </c>
      <c r="T2314">
        <v>4.3856117E-2</v>
      </c>
      <c r="U2314">
        <v>0.201974137</v>
      </c>
      <c r="V2314">
        <v>-0.21987058000000001</v>
      </c>
      <c r="W2314">
        <v>7.6699038999999997E-2</v>
      </c>
      <c r="X2314">
        <v>-0.227769527</v>
      </c>
      <c r="Y2314">
        <v>3.4612900000000002E-2</v>
      </c>
      <c r="Z2314">
        <v>-4.8648513999999997E-2</v>
      </c>
      <c r="AA2314">
        <v>-0.24355216099999999</v>
      </c>
      <c r="AB2314">
        <v>5.7098174000000002E-2</v>
      </c>
      <c r="AC2314">
        <v>-0.103162451</v>
      </c>
    </row>
    <row r="2315" spans="1:29" x14ac:dyDescent="0.3">
      <c r="A2315">
        <v>23.13</v>
      </c>
      <c r="B2315">
        <v>28.2</v>
      </c>
      <c r="C2315">
        <v>100</v>
      </c>
      <c r="D2315">
        <v>-100</v>
      </c>
      <c r="E2315">
        <v>0</v>
      </c>
      <c r="F2315">
        <v>74</v>
      </c>
      <c r="G2315">
        <v>-80.307692309999993</v>
      </c>
      <c r="H2315">
        <v>17.38461538</v>
      </c>
      <c r="I2315">
        <v>80</v>
      </c>
      <c r="J2315">
        <v>-69</v>
      </c>
      <c r="K2315">
        <v>15</v>
      </c>
      <c r="L2315">
        <v>3.7838192770000001</v>
      </c>
      <c r="M2315">
        <v>-4.1063485709999998</v>
      </c>
      <c r="N2315">
        <v>0.8889222</v>
      </c>
      <c r="O2315">
        <v>4.0906154340000001</v>
      </c>
      <c r="P2315">
        <v>-3.5281558120000001</v>
      </c>
      <c r="Q2315">
        <v>0.76699039400000002</v>
      </c>
      <c r="R2315">
        <v>0.18919096399999999</v>
      </c>
      <c r="S2315">
        <v>-0.205317429</v>
      </c>
      <c r="T2315">
        <v>4.4446109999999997E-2</v>
      </c>
      <c r="U2315">
        <v>0.204530772</v>
      </c>
      <c r="V2315">
        <v>-0.17640779100000001</v>
      </c>
      <c r="W2315">
        <v>3.8349519999999998E-2</v>
      </c>
      <c r="X2315">
        <v>-0.227769527</v>
      </c>
      <c r="Y2315">
        <v>3.5006228E-2</v>
      </c>
      <c r="Z2315">
        <v>-4.9683588000000001E-2</v>
      </c>
      <c r="AA2315">
        <v>-0.219934982</v>
      </c>
      <c r="AB2315">
        <v>1.6192018999999998E-2</v>
      </c>
      <c r="AC2315">
        <v>-0.116618422</v>
      </c>
    </row>
    <row r="2316" spans="1:29" x14ac:dyDescent="0.3">
      <c r="A2316">
        <v>23.14</v>
      </c>
      <c r="B2316">
        <v>28.2</v>
      </c>
      <c r="C2316">
        <v>100</v>
      </c>
      <c r="D2316">
        <v>-100</v>
      </c>
      <c r="E2316">
        <v>0</v>
      </c>
      <c r="F2316">
        <v>74</v>
      </c>
      <c r="G2316">
        <v>-80.38461538</v>
      </c>
      <c r="H2316">
        <v>17.92307692</v>
      </c>
      <c r="I2316">
        <v>64</v>
      </c>
      <c r="J2316">
        <v>-84</v>
      </c>
      <c r="K2316">
        <v>16</v>
      </c>
      <c r="L2316">
        <v>3.7838192770000001</v>
      </c>
      <c r="M2316">
        <v>-4.1102818550000002</v>
      </c>
      <c r="N2316">
        <v>0.916455189</v>
      </c>
      <c r="O2316">
        <v>3.272492347</v>
      </c>
      <c r="P2316">
        <v>-4.2951462060000001</v>
      </c>
      <c r="Q2316">
        <v>0.81812308700000003</v>
      </c>
      <c r="R2316">
        <v>0.18919096399999999</v>
      </c>
      <c r="S2316">
        <v>-0.20551409300000001</v>
      </c>
      <c r="T2316">
        <v>4.5822758999999998E-2</v>
      </c>
      <c r="U2316">
        <v>0.163624617</v>
      </c>
      <c r="V2316">
        <v>-0.21475731000000001</v>
      </c>
      <c r="W2316">
        <v>4.0906154E-2</v>
      </c>
      <c r="X2316">
        <v>-0.22788307099999999</v>
      </c>
      <c r="Y2316">
        <v>3.5989549000000003E-2</v>
      </c>
      <c r="Z2316">
        <v>-5.1753738000000001E-2</v>
      </c>
      <c r="AA2316">
        <v>-0.21845890800000001</v>
      </c>
      <c r="AB2316">
        <v>4.4315001E-2</v>
      </c>
      <c r="AC2316">
        <v>1.7941295999999999E-2</v>
      </c>
    </row>
    <row r="2317" spans="1:29" x14ac:dyDescent="0.3">
      <c r="A2317">
        <v>23.15</v>
      </c>
      <c r="B2317">
        <v>28.2</v>
      </c>
      <c r="C2317">
        <v>100</v>
      </c>
      <c r="D2317">
        <v>-100</v>
      </c>
      <c r="E2317">
        <v>0</v>
      </c>
      <c r="F2317">
        <v>74</v>
      </c>
      <c r="G2317">
        <v>-80.53846154</v>
      </c>
      <c r="H2317">
        <v>18.15384615</v>
      </c>
      <c r="I2317">
        <v>81</v>
      </c>
      <c r="J2317">
        <v>-80</v>
      </c>
      <c r="K2317">
        <v>12</v>
      </c>
      <c r="L2317">
        <v>3.7838192770000001</v>
      </c>
      <c r="M2317">
        <v>-4.1181484230000001</v>
      </c>
      <c r="N2317">
        <v>0.928255041</v>
      </c>
      <c r="O2317">
        <v>4.1417481269999996</v>
      </c>
      <c r="P2317">
        <v>-4.0906154340000001</v>
      </c>
      <c r="Q2317">
        <v>0.613592315</v>
      </c>
      <c r="R2317">
        <v>0.18919096399999999</v>
      </c>
      <c r="S2317">
        <v>-0.20590742100000001</v>
      </c>
      <c r="T2317">
        <v>4.6412752000000002E-2</v>
      </c>
      <c r="U2317">
        <v>0.207087406</v>
      </c>
      <c r="V2317">
        <v>-0.204530772</v>
      </c>
      <c r="W2317">
        <v>3.0679616E-2</v>
      </c>
      <c r="X2317">
        <v>-0.22811015900000001</v>
      </c>
      <c r="Y2317">
        <v>3.6513986999999998E-2</v>
      </c>
      <c r="Z2317">
        <v>-5.2098762999999999E-2</v>
      </c>
      <c r="AA2317">
        <v>-0.23764786600000001</v>
      </c>
      <c r="AB2317">
        <v>1.9600866000000002E-2</v>
      </c>
      <c r="AC2317">
        <v>-5.8309211E-2</v>
      </c>
    </row>
    <row r="2318" spans="1:29" x14ac:dyDescent="0.3">
      <c r="A2318">
        <v>23.16</v>
      </c>
      <c r="B2318">
        <v>28.2</v>
      </c>
      <c r="C2318">
        <v>100</v>
      </c>
      <c r="D2318">
        <v>-100</v>
      </c>
      <c r="E2318">
        <v>0</v>
      </c>
      <c r="F2318">
        <v>74</v>
      </c>
      <c r="G2318">
        <v>-81</v>
      </c>
      <c r="H2318">
        <v>18.07692308</v>
      </c>
      <c r="I2318">
        <v>80</v>
      </c>
      <c r="J2318">
        <v>-80</v>
      </c>
      <c r="K2318">
        <v>12</v>
      </c>
      <c r="L2318">
        <v>3.7838192770000001</v>
      </c>
      <c r="M2318">
        <v>-4.1417481269999996</v>
      </c>
      <c r="N2318">
        <v>0.92432175699999997</v>
      </c>
      <c r="O2318">
        <v>4.0906154340000001</v>
      </c>
      <c r="P2318">
        <v>-4.0906154340000001</v>
      </c>
      <c r="Q2318">
        <v>0.613592315</v>
      </c>
      <c r="R2318">
        <v>0.18919096399999999</v>
      </c>
      <c r="S2318">
        <v>-0.207087406</v>
      </c>
      <c r="T2318">
        <v>4.6216088000000002E-2</v>
      </c>
      <c r="U2318">
        <v>0.204530772</v>
      </c>
      <c r="V2318">
        <v>-0.204530772</v>
      </c>
      <c r="W2318">
        <v>3.0679616E-2</v>
      </c>
      <c r="X2318">
        <v>-0.22879142399999999</v>
      </c>
      <c r="Y2318">
        <v>3.6776205999999999E-2</v>
      </c>
      <c r="Z2318">
        <v>-4.9683588000000001E-2</v>
      </c>
      <c r="AA2318">
        <v>-0.23617179199999999</v>
      </c>
      <c r="AB2318">
        <v>2.0453077E-2</v>
      </c>
      <c r="AC2318">
        <v>-5.3823887000000001E-2</v>
      </c>
    </row>
    <row r="2319" spans="1:29" x14ac:dyDescent="0.3">
      <c r="A2319">
        <v>23.17</v>
      </c>
      <c r="B2319">
        <v>28.2</v>
      </c>
      <c r="C2319">
        <v>100</v>
      </c>
      <c r="D2319">
        <v>-100</v>
      </c>
      <c r="E2319">
        <v>0</v>
      </c>
      <c r="F2319">
        <v>74</v>
      </c>
      <c r="G2319">
        <v>-80.07692308</v>
      </c>
      <c r="H2319">
        <v>16.69230769</v>
      </c>
      <c r="I2319">
        <v>79</v>
      </c>
      <c r="J2319">
        <v>-79</v>
      </c>
      <c r="K2319">
        <v>10</v>
      </c>
      <c r="L2319">
        <v>3.7838192770000001</v>
      </c>
      <c r="M2319">
        <v>-4.0945487180000004</v>
      </c>
      <c r="N2319">
        <v>0.853522644</v>
      </c>
      <c r="O2319">
        <v>4.0394827409999996</v>
      </c>
      <c r="P2319">
        <v>-4.0394827409999996</v>
      </c>
      <c r="Q2319">
        <v>0.51132692899999999</v>
      </c>
      <c r="R2319">
        <v>0.18919096399999999</v>
      </c>
      <c r="S2319">
        <v>-0.20472743600000001</v>
      </c>
      <c r="T2319">
        <v>4.2676131999999999E-2</v>
      </c>
      <c r="U2319">
        <v>0.201974137</v>
      </c>
      <c r="V2319">
        <v>-0.201974137</v>
      </c>
      <c r="W2319">
        <v>2.5566346E-2</v>
      </c>
      <c r="X2319">
        <v>-0.22742889399999999</v>
      </c>
      <c r="Y2319">
        <v>3.3629579E-2</v>
      </c>
      <c r="Z2319">
        <v>-4.7613439E-2</v>
      </c>
      <c r="AA2319">
        <v>-0.233219645</v>
      </c>
      <c r="AB2319">
        <v>1.7044231E-2</v>
      </c>
      <c r="AC2319">
        <v>-4.4853239000000003E-2</v>
      </c>
    </row>
    <row r="2320" spans="1:29" x14ac:dyDescent="0.3">
      <c r="A2320">
        <v>23.18</v>
      </c>
      <c r="B2320">
        <v>28.2</v>
      </c>
      <c r="C2320">
        <v>100</v>
      </c>
      <c r="D2320">
        <v>-100</v>
      </c>
      <c r="E2320">
        <v>0</v>
      </c>
      <c r="F2320">
        <v>74</v>
      </c>
      <c r="G2320">
        <v>-80.61538462</v>
      </c>
      <c r="H2320">
        <v>15.23076923</v>
      </c>
      <c r="I2320">
        <v>80</v>
      </c>
      <c r="J2320">
        <v>-65</v>
      </c>
      <c r="K2320">
        <v>11</v>
      </c>
      <c r="L2320">
        <v>3.7838192770000001</v>
      </c>
      <c r="M2320">
        <v>-4.1220817070000004</v>
      </c>
      <c r="N2320">
        <v>0.77879024600000002</v>
      </c>
      <c r="O2320">
        <v>4.0906154340000001</v>
      </c>
      <c r="P2320">
        <v>-3.32362504</v>
      </c>
      <c r="Q2320">
        <v>0.56245962199999999</v>
      </c>
      <c r="R2320">
        <v>0.18919096399999999</v>
      </c>
      <c r="S2320">
        <v>-0.20610408499999999</v>
      </c>
      <c r="T2320">
        <v>3.8939512000000003E-2</v>
      </c>
      <c r="U2320">
        <v>0.204530772</v>
      </c>
      <c r="V2320">
        <v>-0.166181252</v>
      </c>
      <c r="W2320">
        <v>2.8122980999999998E-2</v>
      </c>
      <c r="X2320">
        <v>-0.228223703</v>
      </c>
      <c r="Y2320">
        <v>3.1597382E-2</v>
      </c>
      <c r="Z2320">
        <v>-3.8642791000000003E-2</v>
      </c>
      <c r="AA2320">
        <v>-0.214030687</v>
      </c>
      <c r="AB2320">
        <v>5.9654809999999999E-3</v>
      </c>
      <c r="AC2320">
        <v>-0.116618422</v>
      </c>
    </row>
    <row r="2321" spans="1:29" x14ac:dyDescent="0.3">
      <c r="A2321">
        <v>23.19</v>
      </c>
      <c r="B2321">
        <v>28.2</v>
      </c>
      <c r="C2321">
        <v>100</v>
      </c>
      <c r="D2321">
        <v>-100</v>
      </c>
      <c r="E2321">
        <v>0</v>
      </c>
      <c r="F2321">
        <v>72.769230769999993</v>
      </c>
      <c r="G2321">
        <v>-81.230769230000007</v>
      </c>
      <c r="H2321">
        <v>13.69230769</v>
      </c>
      <c r="I2321">
        <v>63</v>
      </c>
      <c r="J2321">
        <v>-82</v>
      </c>
      <c r="K2321">
        <v>11</v>
      </c>
      <c r="L2321">
        <v>3.7208867319999999</v>
      </c>
      <c r="M2321">
        <v>-4.1535479799999999</v>
      </c>
      <c r="N2321">
        <v>0.70012456499999998</v>
      </c>
      <c r="O2321">
        <v>3.2213596550000001</v>
      </c>
      <c r="P2321">
        <v>-4.1928808200000001</v>
      </c>
      <c r="Q2321">
        <v>0.56245962199999999</v>
      </c>
      <c r="R2321">
        <v>0.186044337</v>
      </c>
      <c r="S2321">
        <v>-0.20767739900000001</v>
      </c>
      <c r="T2321">
        <v>3.5006228E-2</v>
      </c>
      <c r="U2321">
        <v>0.161067983</v>
      </c>
      <c r="V2321">
        <v>-0.209644041</v>
      </c>
      <c r="W2321">
        <v>2.8122980999999998E-2</v>
      </c>
      <c r="X2321">
        <v>-0.22731535</v>
      </c>
      <c r="Y2321">
        <v>3.0548506E-2</v>
      </c>
      <c r="Z2321">
        <v>-2.3461694000000002E-2</v>
      </c>
      <c r="AA2321">
        <v>-0.214030687</v>
      </c>
      <c r="AB2321">
        <v>3.4940673999999998E-2</v>
      </c>
      <c r="AC2321">
        <v>3.5882591999999998E-2</v>
      </c>
    </row>
    <row r="2322" spans="1:29" x14ac:dyDescent="0.3">
      <c r="A2322">
        <v>23.2</v>
      </c>
      <c r="B2322">
        <v>28.2</v>
      </c>
      <c r="C2322">
        <v>100</v>
      </c>
      <c r="D2322">
        <v>-100</v>
      </c>
      <c r="E2322">
        <v>0</v>
      </c>
      <c r="F2322">
        <v>71.53846154</v>
      </c>
      <c r="G2322">
        <v>-81.846153849999993</v>
      </c>
      <c r="H2322">
        <v>12.23076923</v>
      </c>
      <c r="I2322">
        <v>75</v>
      </c>
      <c r="J2322">
        <v>-83</v>
      </c>
      <c r="K2322">
        <v>12</v>
      </c>
      <c r="L2322">
        <v>3.657954186</v>
      </c>
      <c r="M2322">
        <v>-4.1850142520000002</v>
      </c>
      <c r="N2322">
        <v>0.625392167</v>
      </c>
      <c r="O2322">
        <v>3.8349519700000001</v>
      </c>
      <c r="P2322">
        <v>-4.2440135129999996</v>
      </c>
      <c r="Q2322">
        <v>0.613592315</v>
      </c>
      <c r="R2322">
        <v>0.18289770899999999</v>
      </c>
      <c r="S2322">
        <v>-0.209250713</v>
      </c>
      <c r="T2322">
        <v>3.1269607999999997E-2</v>
      </c>
      <c r="U2322">
        <v>0.19174759799999999</v>
      </c>
      <c r="V2322">
        <v>-0.212200676</v>
      </c>
      <c r="W2322">
        <v>3.0679616E-2</v>
      </c>
      <c r="X2322">
        <v>-0.226406997</v>
      </c>
      <c r="Y2322">
        <v>2.9630739999999999E-2</v>
      </c>
      <c r="Z2322">
        <v>-8.6256230000000007E-3</v>
      </c>
      <c r="AA2322">
        <v>-0.233219645</v>
      </c>
      <c r="AB2322">
        <v>2.727077E-2</v>
      </c>
      <c r="AC2322">
        <v>-1.7941295999999999E-2</v>
      </c>
    </row>
    <row r="2323" spans="1:29" x14ac:dyDescent="0.3">
      <c r="A2323">
        <v>23.21</v>
      </c>
      <c r="B2323">
        <v>28.2</v>
      </c>
      <c r="C2323">
        <v>100</v>
      </c>
      <c r="D2323">
        <v>-100</v>
      </c>
      <c r="E2323">
        <v>0</v>
      </c>
      <c r="F2323">
        <v>70.307692309999993</v>
      </c>
      <c r="G2323">
        <v>-82.46153846</v>
      </c>
      <c r="H2323">
        <v>10.69230769</v>
      </c>
      <c r="I2323">
        <v>77</v>
      </c>
      <c r="J2323">
        <v>-84</v>
      </c>
      <c r="K2323">
        <v>10</v>
      </c>
      <c r="L2323">
        <v>3.5950216410000002</v>
      </c>
      <c r="M2323">
        <v>-4.2164805249999997</v>
      </c>
      <c r="N2323">
        <v>0.54672648599999996</v>
      </c>
      <c r="O2323">
        <v>3.9372173560000001</v>
      </c>
      <c r="P2323">
        <v>-4.2951462060000001</v>
      </c>
      <c r="Q2323">
        <v>0.51132692899999999</v>
      </c>
      <c r="R2323">
        <v>0.17975108200000001</v>
      </c>
      <c r="S2323">
        <v>-0.210824026</v>
      </c>
      <c r="T2323">
        <v>2.7336323999999999E-2</v>
      </c>
      <c r="U2323">
        <v>0.19686086799999999</v>
      </c>
      <c r="V2323">
        <v>-0.21475731000000001</v>
      </c>
      <c r="W2323">
        <v>2.5566346E-2</v>
      </c>
      <c r="X2323">
        <v>-0.225498644</v>
      </c>
      <c r="Y2323">
        <v>2.8581863999999998E-2</v>
      </c>
      <c r="Z2323">
        <v>6.555473E-3</v>
      </c>
      <c r="AA2323">
        <v>-0.23764786600000001</v>
      </c>
      <c r="AB2323">
        <v>2.3009712000000002E-2</v>
      </c>
      <c r="AC2323">
        <v>-1.3455972E-2</v>
      </c>
    </row>
    <row r="2324" spans="1:29" x14ac:dyDescent="0.3">
      <c r="A2324">
        <v>23.22</v>
      </c>
      <c r="B2324">
        <v>28.2</v>
      </c>
      <c r="C2324">
        <v>100</v>
      </c>
      <c r="D2324">
        <v>-100</v>
      </c>
      <c r="E2324">
        <v>0</v>
      </c>
      <c r="F2324">
        <v>69.07692308</v>
      </c>
      <c r="G2324">
        <v>-83.07692308</v>
      </c>
      <c r="H2324">
        <v>9.384615385</v>
      </c>
      <c r="I2324">
        <v>75</v>
      </c>
      <c r="J2324">
        <v>-88</v>
      </c>
      <c r="K2324">
        <v>7</v>
      </c>
      <c r="L2324">
        <v>3.532089096</v>
      </c>
      <c r="M2324">
        <v>-4.247946797</v>
      </c>
      <c r="N2324">
        <v>0.47986065700000002</v>
      </c>
      <c r="O2324">
        <v>3.8349519700000001</v>
      </c>
      <c r="P2324">
        <v>-4.4996769780000001</v>
      </c>
      <c r="Q2324">
        <v>0.35792885099999999</v>
      </c>
      <c r="R2324">
        <v>0.17660445499999999</v>
      </c>
      <c r="S2324">
        <v>-0.21239733999999999</v>
      </c>
      <c r="T2324">
        <v>2.3993033E-2</v>
      </c>
      <c r="U2324">
        <v>0.19174759799999999</v>
      </c>
      <c r="V2324">
        <v>-0.22498384900000001</v>
      </c>
      <c r="W2324">
        <v>1.7896443000000001E-2</v>
      </c>
      <c r="X2324">
        <v>-0.224590291</v>
      </c>
      <c r="Y2324">
        <v>2.7926316999999999E-2</v>
      </c>
      <c r="Z2324">
        <v>2.0701495E-2</v>
      </c>
      <c r="AA2324">
        <v>-0.240600013</v>
      </c>
      <c r="AB2324">
        <v>2.3009712000000002E-2</v>
      </c>
      <c r="AC2324">
        <v>2.6911944E-2</v>
      </c>
    </row>
    <row r="2325" spans="1:29" x14ac:dyDescent="0.3">
      <c r="A2325">
        <v>23.23</v>
      </c>
      <c r="B2325">
        <v>28.2</v>
      </c>
      <c r="C2325">
        <v>100</v>
      </c>
      <c r="D2325">
        <v>-100</v>
      </c>
      <c r="E2325">
        <v>0</v>
      </c>
      <c r="F2325">
        <v>67.846153849999993</v>
      </c>
      <c r="G2325">
        <v>-83.846153849999993</v>
      </c>
      <c r="H2325">
        <v>10.38461538</v>
      </c>
      <c r="I2325">
        <v>74</v>
      </c>
      <c r="J2325">
        <v>-70</v>
      </c>
      <c r="K2325">
        <v>9</v>
      </c>
      <c r="L2325">
        <v>3.4691565510000002</v>
      </c>
      <c r="M2325">
        <v>-4.2872796380000002</v>
      </c>
      <c r="N2325">
        <v>0.53099335000000003</v>
      </c>
      <c r="O2325">
        <v>3.7838192770000001</v>
      </c>
      <c r="P2325">
        <v>-3.5792885050000001</v>
      </c>
      <c r="Q2325">
        <v>0.46019423599999998</v>
      </c>
      <c r="R2325">
        <v>0.17345782800000001</v>
      </c>
      <c r="S2325">
        <v>-0.21436398200000001</v>
      </c>
      <c r="T2325">
        <v>2.6549666999999999E-2</v>
      </c>
      <c r="U2325">
        <v>0.18919096399999999</v>
      </c>
      <c r="V2325">
        <v>-0.17896442500000001</v>
      </c>
      <c r="W2325">
        <v>2.3009712000000002E-2</v>
      </c>
      <c r="X2325">
        <v>-0.22390902600000001</v>
      </c>
      <c r="Y2325">
        <v>3.1335162999999999E-2</v>
      </c>
      <c r="Z2325">
        <v>2.5186818999999999E-2</v>
      </c>
      <c r="AA2325">
        <v>-0.212554613</v>
      </c>
      <c r="AB2325">
        <v>1.1930962E-2</v>
      </c>
      <c r="AC2325">
        <v>-5.8309211E-2</v>
      </c>
    </row>
    <row r="2326" spans="1:29" x14ac:dyDescent="0.3">
      <c r="A2326">
        <v>23.24</v>
      </c>
      <c r="B2326">
        <v>28.2</v>
      </c>
      <c r="C2326">
        <v>100</v>
      </c>
      <c r="D2326">
        <v>-100</v>
      </c>
      <c r="E2326">
        <v>0</v>
      </c>
      <c r="F2326">
        <v>66.61538462</v>
      </c>
      <c r="G2326">
        <v>-84.692307690000007</v>
      </c>
      <c r="H2326">
        <v>10.46153846</v>
      </c>
      <c r="I2326">
        <v>74</v>
      </c>
      <c r="J2326">
        <v>-89</v>
      </c>
      <c r="K2326">
        <v>8</v>
      </c>
      <c r="L2326">
        <v>3.406224006</v>
      </c>
      <c r="M2326">
        <v>-4.3305457629999999</v>
      </c>
      <c r="N2326">
        <v>0.53492663399999996</v>
      </c>
      <c r="O2326">
        <v>3.7838192770000001</v>
      </c>
      <c r="P2326">
        <v>-4.5508096709999997</v>
      </c>
      <c r="Q2326">
        <v>0.40906154300000003</v>
      </c>
      <c r="R2326">
        <v>0.1703112</v>
      </c>
      <c r="S2326">
        <v>-0.21652728800000001</v>
      </c>
      <c r="T2326">
        <v>2.6746332000000001E-2</v>
      </c>
      <c r="U2326">
        <v>0.18919096399999999</v>
      </c>
      <c r="V2326">
        <v>-0.22754048399999999</v>
      </c>
      <c r="W2326">
        <v>2.0453077E-2</v>
      </c>
      <c r="X2326">
        <v>-0.22334130499999999</v>
      </c>
      <c r="Y2326">
        <v>3.3236250000000002E-2</v>
      </c>
      <c r="Z2326">
        <v>3.4157466999999997E-2</v>
      </c>
      <c r="AA2326">
        <v>-0.240600013</v>
      </c>
      <c r="AB2326">
        <v>2.6418558000000002E-2</v>
      </c>
      <c r="AC2326">
        <v>3.1397267999999999E-2</v>
      </c>
    </row>
    <row r="2327" spans="1:29" x14ac:dyDescent="0.3">
      <c r="A2327">
        <v>23.25</v>
      </c>
      <c r="B2327">
        <v>28.2</v>
      </c>
      <c r="C2327">
        <v>100</v>
      </c>
      <c r="D2327">
        <v>-100</v>
      </c>
      <c r="E2327">
        <v>0</v>
      </c>
      <c r="F2327">
        <v>65.38461538</v>
      </c>
      <c r="G2327">
        <v>-86.61538462</v>
      </c>
      <c r="H2327">
        <v>10.46153846</v>
      </c>
      <c r="I2327">
        <v>58</v>
      </c>
      <c r="J2327">
        <v>-90</v>
      </c>
      <c r="K2327">
        <v>7</v>
      </c>
      <c r="L2327">
        <v>3.3432914610000002</v>
      </c>
      <c r="M2327">
        <v>-4.4288778649999996</v>
      </c>
      <c r="N2327">
        <v>0.53492663399999996</v>
      </c>
      <c r="O2327">
        <v>2.9656961900000001</v>
      </c>
      <c r="P2327">
        <v>-4.6019423640000001</v>
      </c>
      <c r="Q2327">
        <v>0.35792885099999999</v>
      </c>
      <c r="R2327">
        <v>0.16716457300000001</v>
      </c>
      <c r="S2327">
        <v>-0.221443893</v>
      </c>
      <c r="T2327">
        <v>2.6746332000000001E-2</v>
      </c>
      <c r="U2327">
        <v>0.14828480899999999</v>
      </c>
      <c r="V2327">
        <v>-0.23009711799999999</v>
      </c>
      <c r="W2327">
        <v>1.7896443000000001E-2</v>
      </c>
      <c r="X2327">
        <v>-0.22436320300000001</v>
      </c>
      <c r="Y2327">
        <v>3.5923995E-2</v>
      </c>
      <c r="Z2327">
        <v>4.8303488999999998E-2</v>
      </c>
      <c r="AA2327">
        <v>-0.21845890800000001</v>
      </c>
      <c r="AB2327">
        <v>3.9201730999999997E-2</v>
      </c>
      <c r="AC2327">
        <v>0.112133099</v>
      </c>
    </row>
    <row r="2328" spans="1:29" x14ac:dyDescent="0.3">
      <c r="A2328">
        <v>23.26</v>
      </c>
      <c r="B2328">
        <v>28.2</v>
      </c>
      <c r="C2328">
        <v>100</v>
      </c>
      <c r="D2328">
        <v>-100</v>
      </c>
      <c r="E2328">
        <v>0</v>
      </c>
      <c r="F2328">
        <v>64.153846150000007</v>
      </c>
      <c r="G2328">
        <v>-87.230769230000007</v>
      </c>
      <c r="H2328">
        <v>10.30769231</v>
      </c>
      <c r="I2328">
        <v>143</v>
      </c>
      <c r="J2328">
        <v>-171</v>
      </c>
      <c r="K2328">
        <v>8</v>
      </c>
      <c r="L2328">
        <v>3.280358916</v>
      </c>
      <c r="M2328">
        <v>-4.4603441369999999</v>
      </c>
      <c r="N2328">
        <v>0.52706006599999999</v>
      </c>
      <c r="O2328">
        <v>7.3119750889999997</v>
      </c>
      <c r="P2328">
        <v>-8.7436904910000006</v>
      </c>
      <c r="Q2328">
        <v>0.40906154300000003</v>
      </c>
      <c r="R2328">
        <v>0.164017946</v>
      </c>
      <c r="S2328">
        <v>-0.223017207</v>
      </c>
      <c r="T2328">
        <v>2.6353003E-2</v>
      </c>
      <c r="U2328">
        <v>0.36559875400000003</v>
      </c>
      <c r="V2328">
        <v>-0.43718452499999999</v>
      </c>
      <c r="W2328">
        <v>2.0453077E-2</v>
      </c>
      <c r="X2328">
        <v>-0.22345485000000001</v>
      </c>
      <c r="Y2328">
        <v>3.7235088999999999E-2</v>
      </c>
      <c r="Z2328">
        <v>5.7274136000000003E-2</v>
      </c>
      <c r="AA2328">
        <v>-0.46348714200000002</v>
      </c>
      <c r="AB2328">
        <v>3.7497308E-2</v>
      </c>
      <c r="AC2328">
        <v>8.9706479000000006E-2</v>
      </c>
    </row>
    <row r="2329" spans="1:29" x14ac:dyDescent="0.3">
      <c r="A2329">
        <v>23.27</v>
      </c>
      <c r="B2329">
        <v>28.2</v>
      </c>
      <c r="C2329">
        <v>100</v>
      </c>
      <c r="D2329">
        <v>-100</v>
      </c>
      <c r="E2329">
        <v>0</v>
      </c>
      <c r="F2329">
        <v>62.92307692</v>
      </c>
      <c r="G2329">
        <v>-87.769230769999993</v>
      </c>
      <c r="H2329">
        <v>10.07692308</v>
      </c>
      <c r="I2329">
        <v>0</v>
      </c>
      <c r="J2329">
        <v>0</v>
      </c>
      <c r="K2329">
        <v>7</v>
      </c>
      <c r="L2329">
        <v>3.2174263700000001</v>
      </c>
      <c r="M2329">
        <v>-4.4878771259999999</v>
      </c>
      <c r="N2329">
        <v>0.51526021300000002</v>
      </c>
      <c r="O2329">
        <v>0</v>
      </c>
      <c r="P2329">
        <v>0</v>
      </c>
      <c r="Q2329">
        <v>0.35792885099999999</v>
      </c>
      <c r="R2329">
        <v>0.16087131900000001</v>
      </c>
      <c r="S2329">
        <v>-0.224393856</v>
      </c>
      <c r="T2329">
        <v>2.5763010999999999E-2</v>
      </c>
      <c r="U2329">
        <v>0</v>
      </c>
      <c r="V2329">
        <v>0</v>
      </c>
      <c r="W2329">
        <v>1.7896443000000001E-2</v>
      </c>
      <c r="X2329">
        <v>-0.22243295199999999</v>
      </c>
      <c r="Y2329">
        <v>3.8349519999999998E-2</v>
      </c>
      <c r="Z2329">
        <v>6.6244784000000001E-2</v>
      </c>
      <c r="AA2329">
        <v>0</v>
      </c>
      <c r="AB2329">
        <v>1.1930962E-2</v>
      </c>
      <c r="AC2329">
        <v>-3.1397267999999999E-2</v>
      </c>
    </row>
    <row r="2330" spans="1:29" x14ac:dyDescent="0.3">
      <c r="A2330">
        <v>23.28</v>
      </c>
      <c r="B2330">
        <v>28.2</v>
      </c>
      <c r="C2330">
        <v>100</v>
      </c>
      <c r="D2330">
        <v>-100</v>
      </c>
      <c r="E2330">
        <v>0</v>
      </c>
      <c r="F2330">
        <v>61.69230769</v>
      </c>
      <c r="G2330">
        <v>-88.230769230000007</v>
      </c>
      <c r="H2330">
        <v>10</v>
      </c>
      <c r="I2330">
        <v>143</v>
      </c>
      <c r="J2330">
        <v>-151</v>
      </c>
      <c r="K2330">
        <v>10</v>
      </c>
      <c r="L2330">
        <v>3.1544938249999999</v>
      </c>
      <c r="M2330">
        <v>-4.5114768300000003</v>
      </c>
      <c r="N2330">
        <v>0.51132692899999999</v>
      </c>
      <c r="O2330">
        <v>7.3119750889999997</v>
      </c>
      <c r="P2330">
        <v>-7.7210366319999997</v>
      </c>
      <c r="Q2330">
        <v>0.51132692899999999</v>
      </c>
      <c r="R2330">
        <v>0.157724691</v>
      </c>
      <c r="S2330">
        <v>-0.225573842</v>
      </c>
      <c r="T2330">
        <v>2.5566346E-2</v>
      </c>
      <c r="U2330">
        <v>0.36559875400000003</v>
      </c>
      <c r="V2330">
        <v>-0.38605183199999998</v>
      </c>
      <c r="W2330">
        <v>2.5566346E-2</v>
      </c>
      <c r="X2330">
        <v>-0.221297511</v>
      </c>
      <c r="Y2330">
        <v>3.9660613999999997E-2</v>
      </c>
      <c r="Z2330">
        <v>7.4180357000000002E-2</v>
      </c>
      <c r="AA2330">
        <v>-0.43396566800000003</v>
      </c>
      <c r="AB2330">
        <v>2.3861923E-2</v>
      </c>
      <c r="AC2330">
        <v>-8.9706479999999995E-3</v>
      </c>
    </row>
    <row r="2331" spans="1:29" x14ac:dyDescent="0.3">
      <c r="A2331">
        <v>23.29</v>
      </c>
      <c r="B2331">
        <v>28.2</v>
      </c>
      <c r="C2331">
        <v>100</v>
      </c>
      <c r="D2331">
        <v>-100</v>
      </c>
      <c r="E2331">
        <v>0</v>
      </c>
      <c r="F2331">
        <v>60.46153846</v>
      </c>
      <c r="G2331">
        <v>-88.38461538</v>
      </c>
      <c r="H2331">
        <v>10.30769231</v>
      </c>
      <c r="I2331">
        <v>59</v>
      </c>
      <c r="J2331">
        <v>-83</v>
      </c>
      <c r="K2331">
        <v>25</v>
      </c>
      <c r="L2331">
        <v>3.0915612800000001</v>
      </c>
      <c r="M2331">
        <v>-4.5193433980000002</v>
      </c>
      <c r="N2331">
        <v>0.52706006599999999</v>
      </c>
      <c r="O2331">
        <v>3.0168288830000001</v>
      </c>
      <c r="P2331">
        <v>-4.2440135129999996</v>
      </c>
      <c r="Q2331">
        <v>1.278317323</v>
      </c>
      <c r="R2331">
        <v>0.15457806399999999</v>
      </c>
      <c r="S2331">
        <v>-0.22596716999999999</v>
      </c>
      <c r="T2331">
        <v>2.6353003E-2</v>
      </c>
      <c r="U2331">
        <v>0.15084144399999999</v>
      </c>
      <c r="V2331">
        <v>-0.212200676</v>
      </c>
      <c r="W2331">
        <v>6.3915866000000002E-2</v>
      </c>
      <c r="X2331">
        <v>-0.21970789299999999</v>
      </c>
      <c r="Y2331">
        <v>4.1365037E-2</v>
      </c>
      <c r="Z2331">
        <v>7.9010706E-2</v>
      </c>
      <c r="AA2331">
        <v>-0.20960246599999999</v>
      </c>
      <c r="AB2331">
        <v>6.3063654999999996E-2</v>
      </c>
      <c r="AC2331">
        <v>-4.4853239999999997E-3</v>
      </c>
    </row>
    <row r="2332" spans="1:29" x14ac:dyDescent="0.3">
      <c r="A2332">
        <v>23.3</v>
      </c>
      <c r="B2332">
        <v>28.2</v>
      </c>
      <c r="C2332">
        <v>100</v>
      </c>
      <c r="D2332">
        <v>-100</v>
      </c>
      <c r="E2332">
        <v>0</v>
      </c>
      <c r="F2332">
        <v>59.23076923</v>
      </c>
      <c r="G2332">
        <v>-89.92307692</v>
      </c>
      <c r="H2332">
        <v>10.38461538</v>
      </c>
      <c r="I2332">
        <v>77</v>
      </c>
      <c r="J2332">
        <v>-85</v>
      </c>
      <c r="K2332">
        <v>11</v>
      </c>
      <c r="L2332">
        <v>3.0286287349999998</v>
      </c>
      <c r="M2332">
        <v>-4.5980090799999997</v>
      </c>
      <c r="N2332">
        <v>0.53099335000000003</v>
      </c>
      <c r="O2332">
        <v>3.9372173560000001</v>
      </c>
      <c r="P2332">
        <v>-4.3462788989999996</v>
      </c>
      <c r="Q2332">
        <v>0.56245962199999999</v>
      </c>
      <c r="R2332">
        <v>0.151431437</v>
      </c>
      <c r="S2332">
        <v>-0.229900454</v>
      </c>
      <c r="T2332">
        <v>2.6549666999999999E-2</v>
      </c>
      <c r="U2332">
        <v>0.19686086799999999</v>
      </c>
      <c r="V2332">
        <v>-0.21731394500000001</v>
      </c>
      <c r="W2332">
        <v>2.8122980999999998E-2</v>
      </c>
      <c r="X2332">
        <v>-0.22016206999999999</v>
      </c>
      <c r="Y2332">
        <v>4.3856117E-2</v>
      </c>
      <c r="Z2332">
        <v>9.1086578000000001E-2</v>
      </c>
      <c r="AA2332">
        <v>-0.23912394000000001</v>
      </c>
      <c r="AB2332">
        <v>2.5566346E-2</v>
      </c>
      <c r="AC2332">
        <v>-1.3455972E-2</v>
      </c>
    </row>
    <row r="2333" spans="1:29" x14ac:dyDescent="0.3">
      <c r="A2333">
        <v>23.31</v>
      </c>
      <c r="B2333">
        <v>28.2</v>
      </c>
      <c r="C2333">
        <v>100</v>
      </c>
      <c r="D2333">
        <v>-100</v>
      </c>
      <c r="E2333">
        <v>0</v>
      </c>
      <c r="F2333">
        <v>58</v>
      </c>
      <c r="G2333">
        <v>-90</v>
      </c>
      <c r="H2333">
        <v>10.23076923</v>
      </c>
      <c r="I2333">
        <v>80</v>
      </c>
      <c r="J2333">
        <v>-86</v>
      </c>
      <c r="K2333">
        <v>11</v>
      </c>
      <c r="L2333">
        <v>2.9656961900000001</v>
      </c>
      <c r="M2333">
        <v>-4.6019423640000001</v>
      </c>
      <c r="N2333">
        <v>0.52312678199999996</v>
      </c>
      <c r="O2333">
        <v>4.0906154340000001</v>
      </c>
      <c r="P2333">
        <v>-4.3974115920000001</v>
      </c>
      <c r="Q2333">
        <v>0.56245962199999999</v>
      </c>
      <c r="R2333">
        <v>0.14828480899999999</v>
      </c>
      <c r="S2333">
        <v>-0.23009711799999999</v>
      </c>
      <c r="T2333">
        <v>2.6156339000000001E-2</v>
      </c>
      <c r="U2333">
        <v>0.204530772</v>
      </c>
      <c r="V2333">
        <v>-0.21987058000000001</v>
      </c>
      <c r="W2333">
        <v>2.8122980999999998E-2</v>
      </c>
      <c r="X2333">
        <v>-0.21845890800000001</v>
      </c>
      <c r="Y2333">
        <v>4.4708328999999998E-2</v>
      </c>
      <c r="Z2333">
        <v>9.7642051999999993E-2</v>
      </c>
      <c r="AA2333">
        <v>-0.24502823400000001</v>
      </c>
      <c r="AB2333">
        <v>2.3861923E-2</v>
      </c>
      <c r="AC2333">
        <v>-2.2426620000000001E-2</v>
      </c>
    </row>
    <row r="2334" spans="1:29" x14ac:dyDescent="0.3">
      <c r="A2334">
        <v>23.32</v>
      </c>
      <c r="B2334">
        <v>28.2</v>
      </c>
      <c r="C2334">
        <v>100</v>
      </c>
      <c r="D2334">
        <v>-100</v>
      </c>
      <c r="E2334">
        <v>0</v>
      </c>
      <c r="F2334">
        <v>58</v>
      </c>
      <c r="G2334">
        <v>-90</v>
      </c>
      <c r="H2334">
        <v>10.15384615</v>
      </c>
      <c r="I2334">
        <v>83</v>
      </c>
      <c r="J2334">
        <v>-85</v>
      </c>
      <c r="K2334">
        <v>9</v>
      </c>
      <c r="L2334">
        <v>2.9656961900000001</v>
      </c>
      <c r="M2334">
        <v>-4.6019423640000001</v>
      </c>
      <c r="N2334">
        <v>0.51919349699999995</v>
      </c>
      <c r="O2334">
        <v>4.2440135129999996</v>
      </c>
      <c r="P2334">
        <v>-4.3462788989999996</v>
      </c>
      <c r="Q2334">
        <v>0.46019423599999998</v>
      </c>
      <c r="R2334">
        <v>0.14828480899999999</v>
      </c>
      <c r="S2334">
        <v>-0.23009711799999999</v>
      </c>
      <c r="T2334">
        <v>2.5959675000000001E-2</v>
      </c>
      <c r="U2334">
        <v>0.212200676</v>
      </c>
      <c r="V2334">
        <v>-0.21731394500000001</v>
      </c>
      <c r="W2334">
        <v>2.3009712000000002E-2</v>
      </c>
      <c r="X2334">
        <v>-0.21845890800000001</v>
      </c>
      <c r="Y2334">
        <v>4.4577219000000001E-2</v>
      </c>
      <c r="Z2334">
        <v>9.7987077000000006E-2</v>
      </c>
      <c r="AA2334">
        <v>-0.247980382</v>
      </c>
      <c r="AB2334">
        <v>1.7044231E-2</v>
      </c>
      <c r="AC2334">
        <v>-3.1397267999999999E-2</v>
      </c>
    </row>
    <row r="2335" spans="1:29" x14ac:dyDescent="0.3">
      <c r="A2335">
        <v>23.33</v>
      </c>
      <c r="B2335">
        <v>28.2</v>
      </c>
      <c r="C2335">
        <v>100</v>
      </c>
      <c r="D2335">
        <v>-100</v>
      </c>
      <c r="E2335">
        <v>0</v>
      </c>
      <c r="F2335">
        <v>59.76923077</v>
      </c>
      <c r="G2335">
        <v>-90</v>
      </c>
      <c r="H2335">
        <v>9.923076923</v>
      </c>
      <c r="I2335">
        <v>84</v>
      </c>
      <c r="J2335">
        <v>-67</v>
      </c>
      <c r="K2335">
        <v>9</v>
      </c>
      <c r="L2335">
        <v>3.0561617239999999</v>
      </c>
      <c r="M2335">
        <v>-4.6019423640000001</v>
      </c>
      <c r="N2335">
        <v>0.50739364499999995</v>
      </c>
      <c r="O2335">
        <v>4.2951462060000001</v>
      </c>
      <c r="P2335">
        <v>-3.425890426</v>
      </c>
      <c r="Q2335">
        <v>0.46019423599999998</v>
      </c>
      <c r="R2335">
        <v>0.15280808600000001</v>
      </c>
      <c r="S2335">
        <v>-0.23009711799999999</v>
      </c>
      <c r="T2335">
        <v>2.5369682000000001E-2</v>
      </c>
      <c r="U2335">
        <v>0.21475731000000001</v>
      </c>
      <c r="V2335">
        <v>-0.17129452100000001</v>
      </c>
      <c r="W2335">
        <v>2.3009712000000002E-2</v>
      </c>
      <c r="X2335">
        <v>-0.22107042299999999</v>
      </c>
      <c r="Y2335">
        <v>4.2676131999999999E-2</v>
      </c>
      <c r="Z2335">
        <v>9.1086578000000001E-2</v>
      </c>
      <c r="AA2335">
        <v>-0.22288712899999999</v>
      </c>
      <c r="AB2335">
        <v>8.5221199999999998E-4</v>
      </c>
      <c r="AC2335">
        <v>-0.116618422</v>
      </c>
    </row>
    <row r="2336" spans="1:29" x14ac:dyDescent="0.3">
      <c r="A2336">
        <v>23.34</v>
      </c>
      <c r="B2336">
        <v>28.2</v>
      </c>
      <c r="C2336">
        <v>100</v>
      </c>
      <c r="D2336">
        <v>-100</v>
      </c>
      <c r="E2336">
        <v>0</v>
      </c>
      <c r="F2336">
        <v>60.15384615</v>
      </c>
      <c r="G2336">
        <v>-90</v>
      </c>
      <c r="H2336">
        <v>9.769230769</v>
      </c>
      <c r="I2336">
        <v>83</v>
      </c>
      <c r="J2336">
        <v>-82</v>
      </c>
      <c r="K2336">
        <v>9</v>
      </c>
      <c r="L2336">
        <v>3.0758281439999999</v>
      </c>
      <c r="M2336">
        <v>-4.6019423640000001</v>
      </c>
      <c r="N2336">
        <v>0.49952707699999999</v>
      </c>
      <c r="O2336">
        <v>4.2440135129999996</v>
      </c>
      <c r="P2336">
        <v>-4.1928808200000001</v>
      </c>
      <c r="Q2336">
        <v>0.46019423599999998</v>
      </c>
      <c r="R2336">
        <v>0.15379140699999999</v>
      </c>
      <c r="S2336">
        <v>-0.23009711799999999</v>
      </c>
      <c r="T2336">
        <v>2.4976353999999999E-2</v>
      </c>
      <c r="U2336">
        <v>0.212200676</v>
      </c>
      <c r="V2336">
        <v>-0.209644041</v>
      </c>
      <c r="W2336">
        <v>2.3009712000000002E-2</v>
      </c>
      <c r="X2336">
        <v>-0.22163814300000001</v>
      </c>
      <c r="Y2336">
        <v>4.2086140000000001E-2</v>
      </c>
      <c r="Z2336">
        <v>9.0051504000000004E-2</v>
      </c>
      <c r="AA2336">
        <v>-0.24355216099999999</v>
      </c>
      <c r="AB2336">
        <v>1.4487596E-2</v>
      </c>
      <c r="AC2336">
        <v>-4.4853239000000003E-2</v>
      </c>
    </row>
    <row r="2337" spans="1:29" x14ac:dyDescent="0.3">
      <c r="A2337">
        <v>23.35</v>
      </c>
      <c r="B2337">
        <v>28.2</v>
      </c>
      <c r="C2337">
        <v>100</v>
      </c>
      <c r="D2337">
        <v>-100</v>
      </c>
      <c r="E2337">
        <v>0</v>
      </c>
      <c r="F2337">
        <v>61.69230769</v>
      </c>
      <c r="G2337">
        <v>-90</v>
      </c>
      <c r="H2337">
        <v>9.384615385</v>
      </c>
      <c r="I2337">
        <v>63</v>
      </c>
      <c r="J2337">
        <v>-79</v>
      </c>
      <c r="K2337">
        <v>11</v>
      </c>
      <c r="L2337">
        <v>3.1544938249999999</v>
      </c>
      <c r="M2337">
        <v>-4.6019423640000001</v>
      </c>
      <c r="N2337">
        <v>0.47986065700000002</v>
      </c>
      <c r="O2337">
        <v>3.2213596550000001</v>
      </c>
      <c r="P2337">
        <v>-4.0394827409999996</v>
      </c>
      <c r="Q2337">
        <v>0.56245962199999999</v>
      </c>
      <c r="R2337">
        <v>0.157724691</v>
      </c>
      <c r="S2337">
        <v>-0.23009711799999999</v>
      </c>
      <c r="T2337">
        <v>2.3993033E-2</v>
      </c>
      <c r="U2337">
        <v>0.161067983</v>
      </c>
      <c r="V2337">
        <v>-0.201974137</v>
      </c>
      <c r="W2337">
        <v>2.8122980999999998E-2</v>
      </c>
      <c r="X2337">
        <v>-0.22390902600000001</v>
      </c>
      <c r="Y2337">
        <v>4.0119498000000003E-2</v>
      </c>
      <c r="Z2337">
        <v>8.4876129999999994E-2</v>
      </c>
      <c r="AA2337">
        <v>-0.20960246599999999</v>
      </c>
      <c r="AB2337">
        <v>3.2384039000000003E-2</v>
      </c>
      <c r="AC2337">
        <v>2.2426620000000001E-2</v>
      </c>
    </row>
    <row r="2338" spans="1:29" x14ac:dyDescent="0.3">
      <c r="A2338">
        <v>23.36</v>
      </c>
      <c r="B2338">
        <v>28.2</v>
      </c>
      <c r="C2338">
        <v>100</v>
      </c>
      <c r="D2338">
        <v>-100</v>
      </c>
      <c r="E2338">
        <v>0</v>
      </c>
      <c r="F2338">
        <v>63.23076923</v>
      </c>
      <c r="G2338">
        <v>-90</v>
      </c>
      <c r="H2338">
        <v>7.692307692</v>
      </c>
      <c r="I2338">
        <v>80</v>
      </c>
      <c r="J2338">
        <v>-80</v>
      </c>
      <c r="K2338">
        <v>10</v>
      </c>
      <c r="L2338">
        <v>3.2331595069999999</v>
      </c>
      <c r="M2338">
        <v>-4.6019423640000001</v>
      </c>
      <c r="N2338">
        <v>0.39332840699999999</v>
      </c>
      <c r="O2338">
        <v>4.0906154340000001</v>
      </c>
      <c r="P2338">
        <v>-4.0906154340000001</v>
      </c>
      <c r="Q2338">
        <v>0.51132692899999999</v>
      </c>
      <c r="R2338">
        <v>0.16165797500000001</v>
      </c>
      <c r="S2338">
        <v>-0.23009711799999999</v>
      </c>
      <c r="T2338">
        <v>1.966642E-2</v>
      </c>
      <c r="U2338">
        <v>0.204530772</v>
      </c>
      <c r="V2338">
        <v>-0.204530772</v>
      </c>
      <c r="W2338">
        <v>2.5566346E-2</v>
      </c>
      <c r="X2338">
        <v>-0.22617990900000001</v>
      </c>
      <c r="Y2338">
        <v>3.5923995E-2</v>
      </c>
      <c r="Z2338">
        <v>8.5566180000000006E-2</v>
      </c>
      <c r="AA2338">
        <v>-0.23617179199999999</v>
      </c>
      <c r="AB2338">
        <v>1.7044231E-2</v>
      </c>
      <c r="AC2338">
        <v>-4.4853239000000003E-2</v>
      </c>
    </row>
    <row r="2339" spans="1:29" x14ac:dyDescent="0.3">
      <c r="A2339">
        <v>23.37</v>
      </c>
      <c r="B2339">
        <v>28.2</v>
      </c>
      <c r="C2339">
        <v>100</v>
      </c>
      <c r="D2339">
        <v>-100</v>
      </c>
      <c r="E2339">
        <v>0</v>
      </c>
      <c r="F2339">
        <v>64.38461538</v>
      </c>
      <c r="G2339">
        <v>-90</v>
      </c>
      <c r="H2339">
        <v>6.846153846</v>
      </c>
      <c r="I2339">
        <v>82</v>
      </c>
      <c r="J2339">
        <v>-77</v>
      </c>
      <c r="K2339">
        <v>6</v>
      </c>
      <c r="L2339">
        <v>3.2921587680000002</v>
      </c>
      <c r="M2339">
        <v>-4.6019423640000001</v>
      </c>
      <c r="N2339">
        <v>0.350062282</v>
      </c>
      <c r="O2339">
        <v>4.1928808200000001</v>
      </c>
      <c r="P2339">
        <v>-3.9372173560000001</v>
      </c>
      <c r="Q2339">
        <v>0.30679615799999999</v>
      </c>
      <c r="R2339">
        <v>0.16460793800000001</v>
      </c>
      <c r="S2339">
        <v>-0.23009711799999999</v>
      </c>
      <c r="T2339">
        <v>1.7503114E-2</v>
      </c>
      <c r="U2339">
        <v>0.209644041</v>
      </c>
      <c r="V2339">
        <v>-0.19686086799999999</v>
      </c>
      <c r="W2339">
        <v>1.5339808E-2</v>
      </c>
      <c r="X2339">
        <v>-0.22788307099999999</v>
      </c>
      <c r="Y2339">
        <v>3.3498469000000003E-2</v>
      </c>
      <c r="Z2339">
        <v>8.4186079999999996E-2</v>
      </c>
      <c r="AA2339">
        <v>-0.234695719</v>
      </c>
      <c r="AB2339">
        <v>5.9654809999999999E-3</v>
      </c>
      <c r="AC2339">
        <v>-4.9338563000000002E-2</v>
      </c>
    </row>
    <row r="2340" spans="1:29" x14ac:dyDescent="0.3">
      <c r="A2340">
        <v>23.38</v>
      </c>
      <c r="B2340">
        <v>28.2</v>
      </c>
      <c r="C2340">
        <v>100</v>
      </c>
      <c r="D2340">
        <v>-100</v>
      </c>
      <c r="E2340">
        <v>0</v>
      </c>
      <c r="F2340">
        <v>65.61538462</v>
      </c>
      <c r="G2340">
        <v>-90</v>
      </c>
      <c r="H2340">
        <v>6.076923077</v>
      </c>
      <c r="I2340">
        <v>81</v>
      </c>
      <c r="J2340">
        <v>-81</v>
      </c>
      <c r="K2340">
        <v>6</v>
      </c>
      <c r="L2340">
        <v>3.355091313</v>
      </c>
      <c r="M2340">
        <v>-4.6019423640000001</v>
      </c>
      <c r="N2340">
        <v>0.31072944200000002</v>
      </c>
      <c r="O2340">
        <v>4.1417481269999996</v>
      </c>
      <c r="P2340">
        <v>-4.1417481269999996</v>
      </c>
      <c r="Q2340">
        <v>0.30679615799999999</v>
      </c>
      <c r="R2340">
        <v>0.16775456599999999</v>
      </c>
      <c r="S2340">
        <v>-0.23009711799999999</v>
      </c>
      <c r="T2340">
        <v>1.5536472000000001E-2</v>
      </c>
      <c r="U2340">
        <v>0.207087406</v>
      </c>
      <c r="V2340">
        <v>-0.207087406</v>
      </c>
      <c r="W2340">
        <v>1.5339808E-2</v>
      </c>
      <c r="X2340">
        <v>-0.22969977699999999</v>
      </c>
      <c r="Y2340">
        <v>3.1138499E-2</v>
      </c>
      <c r="Z2340">
        <v>8.2115931000000003E-2</v>
      </c>
      <c r="AA2340">
        <v>-0.23912394000000001</v>
      </c>
      <c r="AB2340">
        <v>1.0226539E-2</v>
      </c>
      <c r="AC2340">
        <v>-2.6911944E-2</v>
      </c>
    </row>
    <row r="2341" spans="1:29" x14ac:dyDescent="0.3">
      <c r="A2341">
        <v>23.39</v>
      </c>
      <c r="B2341">
        <v>28.2</v>
      </c>
      <c r="C2341">
        <v>100</v>
      </c>
      <c r="D2341">
        <v>-100</v>
      </c>
      <c r="E2341">
        <v>0</v>
      </c>
      <c r="F2341">
        <v>66.846153849999993</v>
      </c>
      <c r="G2341">
        <v>-90</v>
      </c>
      <c r="H2341">
        <v>5.615384615</v>
      </c>
      <c r="I2341">
        <v>81</v>
      </c>
      <c r="J2341">
        <v>-67</v>
      </c>
      <c r="K2341">
        <v>5</v>
      </c>
      <c r="L2341">
        <v>3.4180238580000002</v>
      </c>
      <c r="M2341">
        <v>-4.6019423640000001</v>
      </c>
      <c r="N2341">
        <v>0.287129737</v>
      </c>
      <c r="O2341">
        <v>4.1417481269999996</v>
      </c>
      <c r="P2341">
        <v>-3.425890426</v>
      </c>
      <c r="Q2341">
        <v>0.25566346499999998</v>
      </c>
      <c r="R2341">
        <v>0.17090119300000001</v>
      </c>
      <c r="S2341">
        <v>-0.23009711799999999</v>
      </c>
      <c r="T2341">
        <v>1.4356486999999999E-2</v>
      </c>
      <c r="U2341">
        <v>0.207087406</v>
      </c>
      <c r="V2341">
        <v>-0.17129452100000001</v>
      </c>
      <c r="W2341">
        <v>1.2783173E-2</v>
      </c>
      <c r="X2341">
        <v>-0.231516483</v>
      </c>
      <c r="Y2341">
        <v>2.9302966E-2</v>
      </c>
      <c r="Z2341">
        <v>7.8665681000000001E-2</v>
      </c>
      <c r="AA2341">
        <v>-0.21845890800000001</v>
      </c>
      <c r="AB2341">
        <v>-3.4088460000000001E-3</v>
      </c>
      <c r="AC2341">
        <v>-8.5221155000000007E-2</v>
      </c>
    </row>
    <row r="2342" spans="1:29" x14ac:dyDescent="0.3">
      <c r="A2342">
        <v>23.4</v>
      </c>
      <c r="B2342">
        <v>28.2</v>
      </c>
      <c r="C2342">
        <v>100</v>
      </c>
      <c r="D2342">
        <v>-100</v>
      </c>
      <c r="E2342">
        <v>0</v>
      </c>
      <c r="F2342">
        <v>68.07692308</v>
      </c>
      <c r="G2342">
        <v>-90</v>
      </c>
      <c r="H2342">
        <v>5.230769231</v>
      </c>
      <c r="I2342">
        <v>63</v>
      </c>
      <c r="J2342">
        <v>-87</v>
      </c>
      <c r="K2342">
        <v>5</v>
      </c>
      <c r="L2342">
        <v>3.480956403</v>
      </c>
      <c r="M2342">
        <v>-4.6019423640000001</v>
      </c>
      <c r="N2342">
        <v>0.26746331699999998</v>
      </c>
      <c r="O2342">
        <v>3.2213596550000001</v>
      </c>
      <c r="P2342">
        <v>-4.4485442849999997</v>
      </c>
      <c r="Q2342">
        <v>0.25566346499999998</v>
      </c>
      <c r="R2342">
        <v>0.17404781999999999</v>
      </c>
      <c r="S2342">
        <v>-0.23009711799999999</v>
      </c>
      <c r="T2342">
        <v>1.3373166000000001E-2</v>
      </c>
      <c r="U2342">
        <v>0.161067983</v>
      </c>
      <c r="V2342">
        <v>-0.22242721400000001</v>
      </c>
      <c r="W2342">
        <v>1.2783173E-2</v>
      </c>
      <c r="X2342">
        <v>-0.233333189</v>
      </c>
      <c r="Y2342">
        <v>2.7598543E-2</v>
      </c>
      <c r="Z2342">
        <v>7.4870407E-2</v>
      </c>
      <c r="AA2342">
        <v>-0.221411055</v>
      </c>
      <c r="AB2342">
        <v>2.8975193E-2</v>
      </c>
      <c r="AC2342">
        <v>8.5221155000000007E-2</v>
      </c>
    </row>
    <row r="2343" spans="1:29" x14ac:dyDescent="0.3">
      <c r="A2343">
        <v>23.41</v>
      </c>
      <c r="B2343">
        <v>28.2</v>
      </c>
      <c r="C2343">
        <v>100</v>
      </c>
      <c r="D2343">
        <v>-100</v>
      </c>
      <c r="E2343">
        <v>0</v>
      </c>
      <c r="F2343">
        <v>69.307692309999993</v>
      </c>
      <c r="G2343">
        <v>-90</v>
      </c>
      <c r="H2343">
        <v>5.230769231</v>
      </c>
      <c r="I2343">
        <v>78</v>
      </c>
      <c r="J2343">
        <v>-89</v>
      </c>
      <c r="K2343">
        <v>5</v>
      </c>
      <c r="L2343">
        <v>3.5438889480000002</v>
      </c>
      <c r="M2343">
        <v>-4.6019423640000001</v>
      </c>
      <c r="N2343">
        <v>0.26746331699999998</v>
      </c>
      <c r="O2343">
        <v>3.9883500490000001</v>
      </c>
      <c r="P2343">
        <v>-4.5508096709999997</v>
      </c>
      <c r="Q2343">
        <v>0.25566346499999998</v>
      </c>
      <c r="R2343">
        <v>0.177194447</v>
      </c>
      <c r="S2343">
        <v>-0.23009711799999999</v>
      </c>
      <c r="T2343">
        <v>1.3373166000000001E-2</v>
      </c>
      <c r="U2343">
        <v>0.199417502</v>
      </c>
      <c r="V2343">
        <v>-0.22754048399999999</v>
      </c>
      <c r="W2343">
        <v>1.2783173E-2</v>
      </c>
      <c r="X2343">
        <v>-0.235149895</v>
      </c>
      <c r="Y2343">
        <v>2.6549666999999999E-2</v>
      </c>
      <c r="Z2343">
        <v>6.9350009000000004E-2</v>
      </c>
      <c r="AA2343">
        <v>-0.24650430800000001</v>
      </c>
      <c r="AB2343">
        <v>1.7896443000000001E-2</v>
      </c>
      <c r="AC2343">
        <v>2.6911944E-2</v>
      </c>
    </row>
    <row r="2344" spans="1:29" x14ac:dyDescent="0.3">
      <c r="A2344">
        <v>23.42</v>
      </c>
      <c r="B2344">
        <v>28.2</v>
      </c>
      <c r="C2344">
        <v>100</v>
      </c>
      <c r="D2344">
        <v>-100</v>
      </c>
      <c r="E2344">
        <v>0</v>
      </c>
      <c r="F2344">
        <v>70.53846154</v>
      </c>
      <c r="G2344">
        <v>-90</v>
      </c>
      <c r="H2344">
        <v>4.769230769</v>
      </c>
      <c r="I2344">
        <v>78</v>
      </c>
      <c r="J2344">
        <v>-87</v>
      </c>
      <c r="K2344">
        <v>3</v>
      </c>
      <c r="L2344">
        <v>3.6068214940000001</v>
      </c>
      <c r="M2344">
        <v>-4.6019423640000001</v>
      </c>
      <c r="N2344">
        <v>0.24386361200000001</v>
      </c>
      <c r="O2344">
        <v>3.9883500490000001</v>
      </c>
      <c r="P2344">
        <v>-4.4485442849999997</v>
      </c>
      <c r="Q2344">
        <v>0.15339807899999999</v>
      </c>
      <c r="R2344">
        <v>0.18034107499999999</v>
      </c>
      <c r="S2344">
        <v>-0.23009711799999999</v>
      </c>
      <c r="T2344">
        <v>1.2193181000000001E-2</v>
      </c>
      <c r="U2344">
        <v>0.199417502</v>
      </c>
      <c r="V2344">
        <v>-0.22242721400000001</v>
      </c>
      <c r="W2344">
        <v>7.669904E-3</v>
      </c>
      <c r="X2344">
        <v>-0.236966601</v>
      </c>
      <c r="Y2344">
        <v>2.4714135000000002E-2</v>
      </c>
      <c r="Z2344">
        <v>6.5899759000000002E-2</v>
      </c>
      <c r="AA2344">
        <v>-0.24355216099999999</v>
      </c>
      <c r="AB2344">
        <v>1.2783173E-2</v>
      </c>
      <c r="AC2344">
        <v>2.6911944E-2</v>
      </c>
    </row>
    <row r="2345" spans="1:29" x14ac:dyDescent="0.3">
      <c r="A2345">
        <v>23.43</v>
      </c>
      <c r="B2345">
        <v>28.2</v>
      </c>
      <c r="C2345">
        <v>100</v>
      </c>
      <c r="D2345">
        <v>-100</v>
      </c>
      <c r="E2345">
        <v>0</v>
      </c>
      <c r="F2345">
        <v>71.769230769999993</v>
      </c>
      <c r="G2345">
        <v>-90</v>
      </c>
      <c r="H2345">
        <v>4.461538462</v>
      </c>
      <c r="I2345">
        <v>73</v>
      </c>
      <c r="J2345">
        <v>-90</v>
      </c>
      <c r="K2345">
        <v>0</v>
      </c>
      <c r="L2345">
        <v>3.6697540389999999</v>
      </c>
      <c r="M2345">
        <v>-4.6019423640000001</v>
      </c>
      <c r="N2345">
        <v>0.228130476</v>
      </c>
      <c r="O2345">
        <v>3.7326865840000001</v>
      </c>
      <c r="P2345">
        <v>-4.6019423640000001</v>
      </c>
      <c r="Q2345">
        <v>0</v>
      </c>
      <c r="R2345">
        <v>0.183487702</v>
      </c>
      <c r="S2345">
        <v>-0.23009711799999999</v>
      </c>
      <c r="T2345">
        <v>1.1406523999999999E-2</v>
      </c>
      <c r="U2345">
        <v>0.18663432899999999</v>
      </c>
      <c r="V2345">
        <v>-0.23009711799999999</v>
      </c>
      <c r="W2345">
        <v>0</v>
      </c>
      <c r="X2345">
        <v>-0.238783307</v>
      </c>
      <c r="Y2345">
        <v>2.3140820999999999E-2</v>
      </c>
      <c r="Z2345">
        <v>6.1759460000000002E-2</v>
      </c>
      <c r="AA2345">
        <v>-0.240600013</v>
      </c>
      <c r="AB2345">
        <v>1.4487596E-2</v>
      </c>
      <c r="AC2345">
        <v>7.6250506999999995E-2</v>
      </c>
    </row>
    <row r="2346" spans="1:29" x14ac:dyDescent="0.3">
      <c r="A2346">
        <v>23.44</v>
      </c>
      <c r="B2346">
        <v>28.2</v>
      </c>
      <c r="C2346">
        <v>100</v>
      </c>
      <c r="D2346">
        <v>-100</v>
      </c>
      <c r="E2346">
        <v>0</v>
      </c>
      <c r="F2346">
        <v>73</v>
      </c>
      <c r="G2346">
        <v>-90</v>
      </c>
      <c r="H2346">
        <v>4.692307692</v>
      </c>
      <c r="I2346">
        <v>74</v>
      </c>
      <c r="J2346">
        <v>-70</v>
      </c>
      <c r="K2346">
        <v>1</v>
      </c>
      <c r="L2346">
        <v>3.7326865840000001</v>
      </c>
      <c r="M2346">
        <v>-4.6019423640000001</v>
      </c>
      <c r="N2346">
        <v>0.239930328</v>
      </c>
      <c r="O2346">
        <v>3.7838192770000001</v>
      </c>
      <c r="P2346">
        <v>-3.5792885050000001</v>
      </c>
      <c r="Q2346">
        <v>5.1132693E-2</v>
      </c>
      <c r="R2346">
        <v>0.18663432899999999</v>
      </c>
      <c r="S2346">
        <v>-0.23009711799999999</v>
      </c>
      <c r="T2346">
        <v>1.1996516E-2</v>
      </c>
      <c r="U2346">
        <v>0.18919096399999999</v>
      </c>
      <c r="V2346">
        <v>-0.17896442500000001</v>
      </c>
      <c r="W2346">
        <v>2.5566349999999998E-3</v>
      </c>
      <c r="X2346">
        <v>-0.240600013</v>
      </c>
      <c r="Y2346">
        <v>2.2485274E-2</v>
      </c>
      <c r="Z2346">
        <v>5.5203987000000003E-2</v>
      </c>
      <c r="AA2346">
        <v>-0.212554613</v>
      </c>
      <c r="AB2346">
        <v>-1.704423E-3</v>
      </c>
      <c r="AC2346">
        <v>-2.2426620000000001E-2</v>
      </c>
    </row>
    <row r="2347" spans="1:29" x14ac:dyDescent="0.3">
      <c r="A2347">
        <v>23.45</v>
      </c>
      <c r="B2347">
        <v>28.2</v>
      </c>
      <c r="C2347">
        <v>100</v>
      </c>
      <c r="D2347">
        <v>-100</v>
      </c>
      <c r="E2347">
        <v>0</v>
      </c>
      <c r="F2347">
        <v>74.230769230000007</v>
      </c>
      <c r="G2347">
        <v>-90</v>
      </c>
      <c r="H2347">
        <v>5.153846154</v>
      </c>
      <c r="I2347">
        <v>132</v>
      </c>
      <c r="J2347">
        <v>-179</v>
      </c>
      <c r="K2347">
        <v>3</v>
      </c>
      <c r="L2347">
        <v>3.7956191289999999</v>
      </c>
      <c r="M2347">
        <v>-4.6019423640000001</v>
      </c>
      <c r="N2347">
        <v>0.263530033</v>
      </c>
      <c r="O2347">
        <v>6.7495154670000002</v>
      </c>
      <c r="P2347">
        <v>-9.1527520340000006</v>
      </c>
      <c r="Q2347">
        <v>0.15339807899999999</v>
      </c>
      <c r="R2347">
        <v>0.189780956</v>
      </c>
      <c r="S2347">
        <v>-0.23009711799999999</v>
      </c>
      <c r="T2347">
        <v>1.3176502E-2</v>
      </c>
      <c r="U2347">
        <v>0.33747577299999998</v>
      </c>
      <c r="V2347">
        <v>-0.45763760199999998</v>
      </c>
      <c r="W2347">
        <v>7.669904E-3</v>
      </c>
      <c r="X2347">
        <v>-0.242416719</v>
      </c>
      <c r="Y2347">
        <v>2.2223054999999999E-2</v>
      </c>
      <c r="Z2347">
        <v>4.7613439E-2</v>
      </c>
      <c r="AA2347">
        <v>-0.45905892100000001</v>
      </c>
      <c r="AB2347">
        <v>4.5167211999999998E-2</v>
      </c>
      <c r="AC2347">
        <v>0.19735425300000001</v>
      </c>
    </row>
    <row r="2348" spans="1:29" x14ac:dyDescent="0.3">
      <c r="A2348">
        <v>23.46</v>
      </c>
      <c r="B2348">
        <v>28.2</v>
      </c>
      <c r="C2348">
        <v>100</v>
      </c>
      <c r="D2348">
        <v>-100</v>
      </c>
      <c r="E2348">
        <v>0</v>
      </c>
      <c r="F2348">
        <v>74</v>
      </c>
      <c r="G2348">
        <v>-90</v>
      </c>
      <c r="H2348">
        <v>5.769230769</v>
      </c>
      <c r="I2348">
        <v>0</v>
      </c>
      <c r="J2348">
        <v>0</v>
      </c>
      <c r="K2348">
        <v>4</v>
      </c>
      <c r="L2348">
        <v>3.7838192770000001</v>
      </c>
      <c r="M2348">
        <v>-4.6019423640000001</v>
      </c>
      <c r="N2348">
        <v>0.29499630500000001</v>
      </c>
      <c r="O2348">
        <v>0</v>
      </c>
      <c r="P2348">
        <v>0</v>
      </c>
      <c r="Q2348">
        <v>0.204530772</v>
      </c>
      <c r="R2348">
        <v>0.18919096399999999</v>
      </c>
      <c r="S2348">
        <v>-0.23009711799999999</v>
      </c>
      <c r="T2348">
        <v>1.4749814999999999E-2</v>
      </c>
      <c r="U2348">
        <v>0</v>
      </c>
      <c r="V2348">
        <v>0</v>
      </c>
      <c r="W2348">
        <v>1.0226539E-2</v>
      </c>
      <c r="X2348">
        <v>-0.242076087</v>
      </c>
      <c r="Y2348">
        <v>2.3468594999999998E-2</v>
      </c>
      <c r="Z2348">
        <v>4.5888313999999999E-2</v>
      </c>
      <c r="AA2348">
        <v>0</v>
      </c>
      <c r="AB2348">
        <v>6.8176920000000002E-3</v>
      </c>
      <c r="AC2348">
        <v>-1.7941295999999999E-2</v>
      </c>
    </row>
    <row r="2349" spans="1:29" x14ac:dyDescent="0.3">
      <c r="A2349">
        <v>23.47</v>
      </c>
      <c r="B2349">
        <v>28.2</v>
      </c>
      <c r="C2349">
        <v>100</v>
      </c>
      <c r="D2349">
        <v>-100</v>
      </c>
      <c r="E2349">
        <v>0</v>
      </c>
      <c r="F2349">
        <v>75.61538462</v>
      </c>
      <c r="G2349">
        <v>-90</v>
      </c>
      <c r="H2349">
        <v>6.615384615</v>
      </c>
      <c r="I2349">
        <v>144</v>
      </c>
      <c r="J2349">
        <v>-177</v>
      </c>
      <c r="K2349">
        <v>9</v>
      </c>
      <c r="L2349">
        <v>3.8664182419999999</v>
      </c>
      <c r="M2349">
        <v>-4.6019423640000001</v>
      </c>
      <c r="N2349">
        <v>0.33826243</v>
      </c>
      <c r="O2349">
        <v>7.3631077820000002</v>
      </c>
      <c r="P2349">
        <v>-9.0504866489999998</v>
      </c>
      <c r="Q2349">
        <v>0.46019423599999998</v>
      </c>
      <c r="R2349">
        <v>0.19332091200000001</v>
      </c>
      <c r="S2349">
        <v>-0.23009711799999999</v>
      </c>
      <c r="T2349">
        <v>1.6913121999999999E-2</v>
      </c>
      <c r="U2349">
        <v>0.368155389</v>
      </c>
      <c r="V2349">
        <v>-0.45252433199999997</v>
      </c>
      <c r="W2349">
        <v>2.3009712000000002E-2</v>
      </c>
      <c r="X2349">
        <v>-0.24446051399999999</v>
      </c>
      <c r="Y2349">
        <v>2.353415E-2</v>
      </c>
      <c r="Z2349">
        <v>3.4847517000000001E-2</v>
      </c>
      <c r="AA2349">
        <v>-0.47381965799999998</v>
      </c>
      <c r="AB2349">
        <v>4.3462789000000002E-2</v>
      </c>
      <c r="AC2349">
        <v>0.107647775</v>
      </c>
    </row>
    <row r="2350" spans="1:29" x14ac:dyDescent="0.3">
      <c r="A2350">
        <v>23.48</v>
      </c>
      <c r="B2350">
        <v>28.2</v>
      </c>
      <c r="C2350">
        <v>100</v>
      </c>
      <c r="D2350">
        <v>-100</v>
      </c>
      <c r="E2350">
        <v>0</v>
      </c>
      <c r="F2350">
        <v>75.92307692</v>
      </c>
      <c r="G2350">
        <v>-90</v>
      </c>
      <c r="H2350">
        <v>7.615384615</v>
      </c>
      <c r="I2350">
        <v>69</v>
      </c>
      <c r="J2350">
        <v>-72</v>
      </c>
      <c r="K2350">
        <v>5</v>
      </c>
      <c r="L2350">
        <v>3.8821513790000002</v>
      </c>
      <c r="M2350">
        <v>-4.6019423640000001</v>
      </c>
      <c r="N2350">
        <v>0.38939512300000001</v>
      </c>
      <c r="O2350">
        <v>3.5281558120000001</v>
      </c>
      <c r="P2350">
        <v>-3.6815538910000001</v>
      </c>
      <c r="Q2350">
        <v>0.25566346499999998</v>
      </c>
      <c r="R2350">
        <v>0.19410756900000001</v>
      </c>
      <c r="S2350">
        <v>-0.23009711799999999</v>
      </c>
      <c r="T2350">
        <v>1.9469756000000001E-2</v>
      </c>
      <c r="U2350">
        <v>0.17640779100000001</v>
      </c>
      <c r="V2350">
        <v>-0.18407769500000001</v>
      </c>
      <c r="W2350">
        <v>1.2783173E-2</v>
      </c>
      <c r="X2350">
        <v>-0.24491468999999999</v>
      </c>
      <c r="Y2350">
        <v>2.4976353999999999E-2</v>
      </c>
      <c r="Z2350">
        <v>2.8982093E-2</v>
      </c>
      <c r="AA2350">
        <v>-0.20812639199999999</v>
      </c>
      <c r="AB2350">
        <v>1.107875E-2</v>
      </c>
      <c r="AC2350">
        <v>-8.9706479999999995E-3</v>
      </c>
    </row>
    <row r="2351" spans="1:29" x14ac:dyDescent="0.3">
      <c r="A2351">
        <v>23.49</v>
      </c>
      <c r="B2351">
        <v>28.2</v>
      </c>
      <c r="C2351">
        <v>100</v>
      </c>
      <c r="D2351">
        <v>-100</v>
      </c>
      <c r="E2351">
        <v>0</v>
      </c>
      <c r="F2351">
        <v>75.153846150000007</v>
      </c>
      <c r="G2351">
        <v>-90</v>
      </c>
      <c r="H2351">
        <v>8.692307692</v>
      </c>
      <c r="I2351">
        <v>72</v>
      </c>
      <c r="J2351">
        <v>-90</v>
      </c>
      <c r="K2351">
        <v>6</v>
      </c>
      <c r="L2351">
        <v>3.842818538</v>
      </c>
      <c r="M2351">
        <v>-4.6019423640000001</v>
      </c>
      <c r="N2351">
        <v>0.4444611</v>
      </c>
      <c r="O2351">
        <v>3.6815538910000001</v>
      </c>
      <c r="P2351">
        <v>-4.6019423640000001</v>
      </c>
      <c r="Q2351">
        <v>0.30679615799999999</v>
      </c>
      <c r="R2351">
        <v>0.19214092699999999</v>
      </c>
      <c r="S2351">
        <v>-0.23009711799999999</v>
      </c>
      <c r="T2351">
        <v>2.2223054999999999E-2</v>
      </c>
      <c r="U2351">
        <v>0.18407769500000001</v>
      </c>
      <c r="V2351">
        <v>-0.23009711799999999</v>
      </c>
      <c r="W2351">
        <v>1.5339808E-2</v>
      </c>
      <c r="X2351">
        <v>-0.243779249</v>
      </c>
      <c r="Y2351">
        <v>2.7467433999999999E-2</v>
      </c>
      <c r="Z2351">
        <v>2.7601992999999998E-2</v>
      </c>
      <c r="AA2351">
        <v>-0.23912394000000001</v>
      </c>
      <c r="AB2351">
        <v>2.5566346E-2</v>
      </c>
      <c r="AC2351">
        <v>5.3823887000000001E-2</v>
      </c>
    </row>
    <row r="2352" spans="1:29" x14ac:dyDescent="0.3">
      <c r="A2352">
        <v>23.5</v>
      </c>
      <c r="B2352">
        <v>28.2</v>
      </c>
      <c r="C2352">
        <v>100</v>
      </c>
      <c r="D2352">
        <v>-100</v>
      </c>
      <c r="E2352">
        <v>0</v>
      </c>
      <c r="F2352">
        <v>75.846153849999993</v>
      </c>
      <c r="G2352">
        <v>-90</v>
      </c>
      <c r="H2352">
        <v>10</v>
      </c>
      <c r="I2352">
        <v>60</v>
      </c>
      <c r="J2352">
        <v>-93</v>
      </c>
      <c r="K2352">
        <v>9</v>
      </c>
      <c r="L2352">
        <v>3.8782180949999998</v>
      </c>
      <c r="M2352">
        <v>-4.6019423640000001</v>
      </c>
      <c r="N2352">
        <v>0.51132692899999999</v>
      </c>
      <c r="O2352">
        <v>3.0679615760000001</v>
      </c>
      <c r="P2352">
        <v>-4.7553404419999996</v>
      </c>
      <c r="Q2352">
        <v>0.46019423599999998</v>
      </c>
      <c r="R2352">
        <v>0.19391090499999999</v>
      </c>
      <c r="S2352">
        <v>-0.23009711799999999</v>
      </c>
      <c r="T2352">
        <v>2.5566346E-2</v>
      </c>
      <c r="U2352">
        <v>0.15339807899999999</v>
      </c>
      <c r="V2352">
        <v>-0.23776702199999999</v>
      </c>
      <c r="W2352">
        <v>2.3009712000000002E-2</v>
      </c>
      <c r="X2352">
        <v>-0.244801146</v>
      </c>
      <c r="Y2352">
        <v>2.9106302000000001E-2</v>
      </c>
      <c r="Z2352">
        <v>1.8631346E-2</v>
      </c>
      <c r="AA2352">
        <v>-0.22583927600000001</v>
      </c>
      <c r="AB2352">
        <v>4.3462789000000002E-2</v>
      </c>
      <c r="AC2352">
        <v>0.107647775</v>
      </c>
    </row>
    <row r="2353" spans="1:29" x14ac:dyDescent="0.3">
      <c r="A2353">
        <v>23.51</v>
      </c>
      <c r="B2353">
        <v>28.2</v>
      </c>
      <c r="C2353">
        <v>100</v>
      </c>
      <c r="D2353">
        <v>-100</v>
      </c>
      <c r="E2353">
        <v>0</v>
      </c>
      <c r="F2353">
        <v>76.692307690000007</v>
      </c>
      <c r="G2353">
        <v>-89.307692309999993</v>
      </c>
      <c r="H2353">
        <v>10.84615385</v>
      </c>
      <c r="I2353">
        <v>78</v>
      </c>
      <c r="J2353">
        <v>-89</v>
      </c>
      <c r="K2353">
        <v>12</v>
      </c>
      <c r="L2353">
        <v>3.9214842189999999</v>
      </c>
      <c r="M2353">
        <v>-4.5665428070000003</v>
      </c>
      <c r="N2353">
        <v>0.55459305400000003</v>
      </c>
      <c r="O2353">
        <v>3.9883500490000001</v>
      </c>
      <c r="P2353">
        <v>-4.5508096709999997</v>
      </c>
      <c r="Q2353">
        <v>0.613592315</v>
      </c>
      <c r="R2353">
        <v>0.196074211</v>
      </c>
      <c r="S2353">
        <v>-0.22832714000000001</v>
      </c>
      <c r="T2353">
        <v>2.7729653E-2</v>
      </c>
      <c r="U2353">
        <v>0.199417502</v>
      </c>
      <c r="V2353">
        <v>-0.22754048399999999</v>
      </c>
      <c r="W2353">
        <v>3.0679616E-2</v>
      </c>
      <c r="X2353">
        <v>-0.24502823400000001</v>
      </c>
      <c r="Y2353">
        <v>2.9237412000000001E-2</v>
      </c>
      <c r="Z2353">
        <v>7.9355729999999996E-3</v>
      </c>
      <c r="AA2353">
        <v>-0.24650430800000001</v>
      </c>
      <c r="AB2353">
        <v>2.9827403999999998E-2</v>
      </c>
      <c r="AC2353">
        <v>-4.4853239999999997E-3</v>
      </c>
    </row>
    <row r="2354" spans="1:29" x14ac:dyDescent="0.3">
      <c r="A2354">
        <v>23.52</v>
      </c>
      <c r="B2354">
        <v>28.2</v>
      </c>
      <c r="C2354">
        <v>100</v>
      </c>
      <c r="D2354">
        <v>-100</v>
      </c>
      <c r="E2354">
        <v>0</v>
      </c>
      <c r="F2354">
        <v>77.153846150000007</v>
      </c>
      <c r="G2354">
        <v>-88.846153849999993</v>
      </c>
      <c r="H2354">
        <v>11.23076923</v>
      </c>
      <c r="I2354">
        <v>78</v>
      </c>
      <c r="J2354">
        <v>-91</v>
      </c>
      <c r="K2354">
        <v>13</v>
      </c>
      <c r="L2354">
        <v>3.945083924</v>
      </c>
      <c r="M2354">
        <v>-4.5429431029999998</v>
      </c>
      <c r="N2354">
        <v>0.57425947399999999</v>
      </c>
      <c r="O2354">
        <v>3.9883500490000001</v>
      </c>
      <c r="P2354">
        <v>-4.6530750569999997</v>
      </c>
      <c r="Q2354">
        <v>0.66472500800000001</v>
      </c>
      <c r="R2354">
        <v>0.19725419599999999</v>
      </c>
      <c r="S2354">
        <v>-0.22714715499999999</v>
      </c>
      <c r="T2354">
        <v>2.8712973999999999E-2</v>
      </c>
      <c r="U2354">
        <v>0.199417502</v>
      </c>
      <c r="V2354">
        <v>-0.23265375299999999</v>
      </c>
      <c r="W2354">
        <v>3.3236250000000002E-2</v>
      </c>
      <c r="X2354">
        <v>-0.24502823400000001</v>
      </c>
      <c r="Y2354">
        <v>2.9106302000000001E-2</v>
      </c>
      <c r="Z2354">
        <v>2.0701500000000002E-3</v>
      </c>
      <c r="AA2354">
        <v>-0.24945645599999999</v>
      </c>
      <c r="AB2354">
        <v>3.3236250000000002E-2</v>
      </c>
      <c r="AC2354" s="1">
        <v>-6.94E-18</v>
      </c>
    </row>
    <row r="2355" spans="1:29" x14ac:dyDescent="0.3">
      <c r="A2355">
        <v>23.53</v>
      </c>
      <c r="B2355">
        <v>28.2</v>
      </c>
      <c r="C2355">
        <v>100</v>
      </c>
      <c r="D2355">
        <v>-100</v>
      </c>
      <c r="E2355">
        <v>0</v>
      </c>
      <c r="F2355">
        <v>77.692307690000007</v>
      </c>
      <c r="G2355">
        <v>-87</v>
      </c>
      <c r="H2355">
        <v>11.46153846</v>
      </c>
      <c r="I2355">
        <v>84</v>
      </c>
      <c r="J2355">
        <v>-84</v>
      </c>
      <c r="K2355">
        <v>16</v>
      </c>
      <c r="L2355">
        <v>3.9726169119999999</v>
      </c>
      <c r="M2355">
        <v>-4.4485442849999997</v>
      </c>
      <c r="N2355">
        <v>0.58605932699999996</v>
      </c>
      <c r="O2355">
        <v>4.2951462060000001</v>
      </c>
      <c r="P2355">
        <v>-4.2951462060000001</v>
      </c>
      <c r="Q2355">
        <v>0.81812308700000003</v>
      </c>
      <c r="R2355">
        <v>0.198630846</v>
      </c>
      <c r="S2355">
        <v>-0.22242721400000001</v>
      </c>
      <c r="T2355">
        <v>2.9302966E-2</v>
      </c>
      <c r="U2355">
        <v>0.21475731000000001</v>
      </c>
      <c r="V2355">
        <v>-0.21475731000000001</v>
      </c>
      <c r="W2355">
        <v>4.0906154E-2</v>
      </c>
      <c r="X2355">
        <v>-0.24309798399999999</v>
      </c>
      <c r="Y2355">
        <v>2.7467433999999999E-2</v>
      </c>
      <c r="Z2355">
        <v>-9.6606980000000005E-3</v>
      </c>
      <c r="AA2355">
        <v>-0.247980382</v>
      </c>
      <c r="AB2355">
        <v>2.727077E-2</v>
      </c>
      <c r="AC2355">
        <v>-7.1765182999999996E-2</v>
      </c>
    </row>
    <row r="2356" spans="1:29" x14ac:dyDescent="0.3">
      <c r="A2356">
        <v>23.54</v>
      </c>
      <c r="B2356">
        <v>28.2</v>
      </c>
      <c r="C2356">
        <v>100</v>
      </c>
      <c r="D2356">
        <v>-100</v>
      </c>
      <c r="E2356">
        <v>0</v>
      </c>
      <c r="F2356">
        <v>77.07692308</v>
      </c>
      <c r="G2356">
        <v>-85.153846150000007</v>
      </c>
      <c r="H2356">
        <v>11</v>
      </c>
      <c r="I2356">
        <v>82</v>
      </c>
      <c r="J2356">
        <v>-67</v>
      </c>
      <c r="K2356">
        <v>18</v>
      </c>
      <c r="L2356">
        <v>3.94115064</v>
      </c>
      <c r="M2356">
        <v>-4.3541454670000004</v>
      </c>
      <c r="N2356">
        <v>0.56245962199999999</v>
      </c>
      <c r="O2356">
        <v>4.1928808200000001</v>
      </c>
      <c r="P2356">
        <v>-3.425890426</v>
      </c>
      <c r="Q2356">
        <v>0.92038847300000004</v>
      </c>
      <c r="R2356">
        <v>0.19705753200000001</v>
      </c>
      <c r="S2356">
        <v>-0.21770727300000001</v>
      </c>
      <c r="T2356">
        <v>2.8122980999999998E-2</v>
      </c>
      <c r="U2356">
        <v>0.209644041</v>
      </c>
      <c r="V2356">
        <v>-0.17129452100000001</v>
      </c>
      <c r="W2356">
        <v>4.6019424000000003E-2</v>
      </c>
      <c r="X2356">
        <v>-0.23946457199999999</v>
      </c>
      <c r="Y2356">
        <v>2.5631900999999999E-2</v>
      </c>
      <c r="Z2356">
        <v>-1.3110947E-2</v>
      </c>
      <c r="AA2356">
        <v>-0.219934982</v>
      </c>
      <c r="AB2356">
        <v>1.7896443000000001E-2</v>
      </c>
      <c r="AC2356">
        <v>-0.14801569000000001</v>
      </c>
    </row>
    <row r="2357" spans="1:29" x14ac:dyDescent="0.3">
      <c r="A2357">
        <v>23.55</v>
      </c>
      <c r="B2357">
        <v>28.2</v>
      </c>
      <c r="C2357">
        <v>100</v>
      </c>
      <c r="D2357">
        <v>-100</v>
      </c>
      <c r="E2357">
        <v>0</v>
      </c>
      <c r="F2357">
        <v>77.53846154</v>
      </c>
      <c r="G2357">
        <v>-83.307692309999993</v>
      </c>
      <c r="H2357">
        <v>10.92307692</v>
      </c>
      <c r="I2357">
        <v>68</v>
      </c>
      <c r="J2357">
        <v>-82</v>
      </c>
      <c r="K2357">
        <v>17</v>
      </c>
      <c r="L2357">
        <v>3.964750344</v>
      </c>
      <c r="M2357">
        <v>-4.2597466490000002</v>
      </c>
      <c r="N2357">
        <v>0.55852633799999996</v>
      </c>
      <c r="O2357">
        <v>3.4770231190000001</v>
      </c>
      <c r="P2357">
        <v>-4.1928808200000001</v>
      </c>
      <c r="Q2357">
        <v>0.86925578000000003</v>
      </c>
      <c r="R2357">
        <v>0.198237517</v>
      </c>
      <c r="S2357">
        <v>-0.212987332</v>
      </c>
      <c r="T2357">
        <v>2.7926316999999999E-2</v>
      </c>
      <c r="U2357">
        <v>0.17385115600000001</v>
      </c>
      <c r="V2357">
        <v>-0.209644041</v>
      </c>
      <c r="W2357">
        <v>4.3462789000000002E-2</v>
      </c>
      <c r="X2357">
        <v>-0.237420778</v>
      </c>
      <c r="Y2357">
        <v>2.353415E-2</v>
      </c>
      <c r="Z2357">
        <v>-2.3116669999999999E-2</v>
      </c>
      <c r="AA2357">
        <v>-0.221411055</v>
      </c>
      <c r="AB2357">
        <v>4.0906154E-2</v>
      </c>
      <c r="AC2357">
        <v>-1.3455972E-2</v>
      </c>
    </row>
    <row r="2358" spans="1:29" x14ac:dyDescent="0.3">
      <c r="A2358">
        <v>23.56</v>
      </c>
      <c r="B2358">
        <v>28.2</v>
      </c>
      <c r="C2358">
        <v>100</v>
      </c>
      <c r="D2358">
        <v>-100</v>
      </c>
      <c r="E2358">
        <v>0</v>
      </c>
      <c r="F2358">
        <v>77.92307692</v>
      </c>
      <c r="G2358">
        <v>-81.46153846</v>
      </c>
      <c r="H2358">
        <v>10.76923077</v>
      </c>
      <c r="I2358">
        <v>82</v>
      </c>
      <c r="J2358">
        <v>-81</v>
      </c>
      <c r="K2358">
        <v>17</v>
      </c>
      <c r="L2358">
        <v>3.9844167640000001</v>
      </c>
      <c r="M2358">
        <v>-4.1653478320000001</v>
      </c>
      <c r="N2358">
        <v>0.55065976999999999</v>
      </c>
      <c r="O2358">
        <v>4.1928808200000001</v>
      </c>
      <c r="P2358">
        <v>-4.1417481269999996</v>
      </c>
      <c r="Q2358">
        <v>0.86925578000000003</v>
      </c>
      <c r="R2358">
        <v>0.19922083800000001</v>
      </c>
      <c r="S2358">
        <v>-0.208267392</v>
      </c>
      <c r="T2358">
        <v>2.7532989000000001E-2</v>
      </c>
      <c r="U2358">
        <v>0.209644041</v>
      </c>
      <c r="V2358">
        <v>-0.207087406</v>
      </c>
      <c r="W2358">
        <v>4.3462789000000002E-2</v>
      </c>
      <c r="X2358">
        <v>-0.23526343899999999</v>
      </c>
      <c r="Y2358">
        <v>2.1370843E-2</v>
      </c>
      <c r="Z2358">
        <v>-3.2432342000000003E-2</v>
      </c>
      <c r="AA2358">
        <v>-0.240600013</v>
      </c>
      <c r="AB2358">
        <v>2.8122980999999998E-2</v>
      </c>
      <c r="AC2358">
        <v>-8.0735830999999994E-2</v>
      </c>
    </row>
    <row r="2359" spans="1:29" x14ac:dyDescent="0.3">
      <c r="A2359">
        <v>23.57</v>
      </c>
      <c r="B2359">
        <v>28.2</v>
      </c>
      <c r="C2359">
        <v>100</v>
      </c>
      <c r="D2359">
        <v>-100</v>
      </c>
      <c r="E2359">
        <v>0</v>
      </c>
      <c r="F2359">
        <v>78.07692308</v>
      </c>
      <c r="G2359">
        <v>-79.61538462</v>
      </c>
      <c r="H2359">
        <v>10.46153846</v>
      </c>
      <c r="I2359">
        <v>85</v>
      </c>
      <c r="J2359">
        <v>-81</v>
      </c>
      <c r="K2359">
        <v>12</v>
      </c>
      <c r="L2359">
        <v>3.992283333</v>
      </c>
      <c r="M2359">
        <v>-4.070949014</v>
      </c>
      <c r="N2359">
        <v>0.53492663399999996</v>
      </c>
      <c r="O2359">
        <v>4.3462788989999996</v>
      </c>
      <c r="P2359">
        <v>-4.1417481269999996</v>
      </c>
      <c r="Q2359">
        <v>0.613592315</v>
      </c>
      <c r="R2359">
        <v>0.19961416700000001</v>
      </c>
      <c r="S2359">
        <v>-0.20354745099999999</v>
      </c>
      <c r="T2359">
        <v>2.6746332000000001E-2</v>
      </c>
      <c r="U2359">
        <v>0.21731394500000001</v>
      </c>
      <c r="V2359">
        <v>-0.207087406</v>
      </c>
      <c r="W2359">
        <v>3.0679616E-2</v>
      </c>
      <c r="X2359">
        <v>-0.232765468</v>
      </c>
      <c r="Y2359">
        <v>1.9141981999999998E-2</v>
      </c>
      <c r="Z2359">
        <v>-4.0022890999999998E-2</v>
      </c>
      <c r="AA2359">
        <v>-0.24502823400000001</v>
      </c>
      <c r="AB2359">
        <v>1.7044231E-2</v>
      </c>
      <c r="AC2359">
        <v>-7.1765182999999996E-2</v>
      </c>
    </row>
    <row r="2360" spans="1:29" x14ac:dyDescent="0.3">
      <c r="A2360">
        <v>23.58</v>
      </c>
      <c r="B2360">
        <v>28.2</v>
      </c>
      <c r="C2360">
        <v>100</v>
      </c>
      <c r="D2360">
        <v>-100</v>
      </c>
      <c r="E2360">
        <v>0</v>
      </c>
      <c r="F2360">
        <v>78.230769230000007</v>
      </c>
      <c r="G2360">
        <v>-77.769230769999993</v>
      </c>
      <c r="H2360">
        <v>10.92307692</v>
      </c>
      <c r="I2360">
        <v>80</v>
      </c>
      <c r="J2360">
        <v>-84</v>
      </c>
      <c r="K2360">
        <v>8</v>
      </c>
      <c r="L2360">
        <v>4.0001499010000003</v>
      </c>
      <c r="M2360">
        <v>-3.9765501959999998</v>
      </c>
      <c r="N2360">
        <v>0.55852633799999996</v>
      </c>
      <c r="O2360">
        <v>4.0906154340000001</v>
      </c>
      <c r="P2360">
        <v>-4.2951462060000001</v>
      </c>
      <c r="Q2360">
        <v>0.40906154300000003</v>
      </c>
      <c r="R2360">
        <v>0.20000749500000001</v>
      </c>
      <c r="S2360">
        <v>-0.19882751000000001</v>
      </c>
      <c r="T2360">
        <v>2.7926316999999999E-2</v>
      </c>
      <c r="U2360">
        <v>0.204530772</v>
      </c>
      <c r="V2360">
        <v>-0.21475731000000001</v>
      </c>
      <c r="W2360">
        <v>2.0453077E-2</v>
      </c>
      <c r="X2360">
        <v>-0.23026749699999999</v>
      </c>
      <c r="Y2360">
        <v>1.8224216000000001E-2</v>
      </c>
      <c r="Z2360">
        <v>-5.1063688000000003E-2</v>
      </c>
      <c r="AA2360">
        <v>-0.242076087</v>
      </c>
      <c r="AB2360">
        <v>1.7044231E-2</v>
      </c>
      <c r="AC2360">
        <v>-1.7941295999999999E-2</v>
      </c>
    </row>
    <row r="2361" spans="1:29" x14ac:dyDescent="0.3">
      <c r="A2361">
        <v>23.59</v>
      </c>
      <c r="B2361">
        <v>28.2</v>
      </c>
      <c r="C2361">
        <v>100</v>
      </c>
      <c r="D2361">
        <v>-100</v>
      </c>
      <c r="E2361">
        <v>0</v>
      </c>
      <c r="F2361">
        <v>78.07692308</v>
      </c>
      <c r="G2361">
        <v>-75.92307692</v>
      </c>
      <c r="H2361">
        <v>10.46153846</v>
      </c>
      <c r="I2361">
        <v>81</v>
      </c>
      <c r="J2361">
        <v>-66</v>
      </c>
      <c r="K2361">
        <v>7</v>
      </c>
      <c r="L2361">
        <v>3.992283333</v>
      </c>
      <c r="M2361">
        <v>-3.8821513790000002</v>
      </c>
      <c r="N2361">
        <v>0.53492663399999996</v>
      </c>
      <c r="O2361">
        <v>4.1417481269999996</v>
      </c>
      <c r="P2361">
        <v>-3.374757733</v>
      </c>
      <c r="Q2361">
        <v>0.35792885099999999</v>
      </c>
      <c r="R2361">
        <v>0.19961416700000001</v>
      </c>
      <c r="S2361">
        <v>-0.19410756900000001</v>
      </c>
      <c r="T2361">
        <v>2.6746332000000001E-2</v>
      </c>
      <c r="U2361">
        <v>0.207087406</v>
      </c>
      <c r="V2361">
        <v>-0.168737887</v>
      </c>
      <c r="W2361">
        <v>1.7896443000000001E-2</v>
      </c>
      <c r="X2361">
        <v>-0.22731535</v>
      </c>
      <c r="Y2361">
        <v>1.5995354999999999E-2</v>
      </c>
      <c r="Z2361">
        <v>-5.6584086999999998E-2</v>
      </c>
      <c r="AA2361">
        <v>-0.21698283400000001</v>
      </c>
      <c r="AB2361">
        <v>-8.5221199999999998E-4</v>
      </c>
      <c r="AC2361">
        <v>-9.8677127000000003E-2</v>
      </c>
    </row>
    <row r="2362" spans="1:29" x14ac:dyDescent="0.3">
      <c r="A2362">
        <v>23.6</v>
      </c>
      <c r="B2362">
        <v>28.2</v>
      </c>
      <c r="C2362">
        <v>100</v>
      </c>
      <c r="D2362">
        <v>-100</v>
      </c>
      <c r="E2362">
        <v>0</v>
      </c>
      <c r="F2362">
        <v>77.46153846</v>
      </c>
      <c r="G2362">
        <v>-74.07692308</v>
      </c>
      <c r="H2362">
        <v>9.538461538</v>
      </c>
      <c r="I2362">
        <v>66</v>
      </c>
      <c r="J2362">
        <v>-87</v>
      </c>
      <c r="K2362">
        <v>3</v>
      </c>
      <c r="L2362">
        <v>3.9608170600000001</v>
      </c>
      <c r="M2362">
        <v>-3.787752561</v>
      </c>
      <c r="N2362">
        <v>0.48772722499999999</v>
      </c>
      <c r="O2362">
        <v>3.374757733</v>
      </c>
      <c r="P2362">
        <v>-4.4485442849999997</v>
      </c>
      <c r="Q2362">
        <v>0.15339807899999999</v>
      </c>
      <c r="R2362">
        <v>0.19804085299999999</v>
      </c>
      <c r="S2362">
        <v>-0.189387628</v>
      </c>
      <c r="T2362">
        <v>2.4386360999999999E-2</v>
      </c>
      <c r="U2362">
        <v>0.168737887</v>
      </c>
      <c r="V2362">
        <v>-0.22242721400000001</v>
      </c>
      <c r="W2362">
        <v>7.669904E-3</v>
      </c>
      <c r="X2362">
        <v>-0.223681938</v>
      </c>
      <c r="Y2362">
        <v>1.3373166000000001E-2</v>
      </c>
      <c r="Z2362">
        <v>-5.7964186000000001E-2</v>
      </c>
      <c r="AA2362">
        <v>-0.22583927600000001</v>
      </c>
      <c r="AB2362">
        <v>2.3009712000000002E-2</v>
      </c>
      <c r="AC2362">
        <v>8.0735830999999994E-2</v>
      </c>
    </row>
    <row r="2363" spans="1:29" x14ac:dyDescent="0.3">
      <c r="A2363">
        <v>23.61</v>
      </c>
      <c r="B2363">
        <v>28.2</v>
      </c>
      <c r="C2363">
        <v>100</v>
      </c>
      <c r="D2363">
        <v>-100</v>
      </c>
      <c r="E2363">
        <v>0</v>
      </c>
      <c r="F2363">
        <v>76.92307692</v>
      </c>
      <c r="G2363">
        <v>-72.230769230000007</v>
      </c>
      <c r="H2363">
        <v>8.307692308</v>
      </c>
      <c r="I2363">
        <v>80</v>
      </c>
      <c r="J2363">
        <v>-86</v>
      </c>
      <c r="K2363">
        <v>4</v>
      </c>
      <c r="L2363">
        <v>3.9332840720000002</v>
      </c>
      <c r="M2363">
        <v>-3.6933537429999999</v>
      </c>
      <c r="N2363">
        <v>0.42479467999999998</v>
      </c>
      <c r="O2363">
        <v>4.0906154340000001</v>
      </c>
      <c r="P2363">
        <v>-4.3974115920000001</v>
      </c>
      <c r="Q2363">
        <v>0.204530772</v>
      </c>
      <c r="R2363">
        <v>0.19666420400000001</v>
      </c>
      <c r="S2363">
        <v>-0.184667687</v>
      </c>
      <c r="T2363">
        <v>2.1239734E-2</v>
      </c>
      <c r="U2363">
        <v>0.204530772</v>
      </c>
      <c r="V2363">
        <v>-0.21987058000000001</v>
      </c>
      <c r="W2363">
        <v>1.0226539E-2</v>
      </c>
      <c r="X2363">
        <v>-0.22016206999999999</v>
      </c>
      <c r="Y2363">
        <v>1.0160984E-2</v>
      </c>
      <c r="Z2363">
        <v>-5.8309211E-2</v>
      </c>
      <c r="AA2363">
        <v>-0.24502823400000001</v>
      </c>
      <c r="AB2363">
        <v>1.1930962E-2</v>
      </c>
      <c r="AC2363">
        <v>8.9706479999999995E-3</v>
      </c>
    </row>
    <row r="2364" spans="1:29" x14ac:dyDescent="0.3">
      <c r="A2364">
        <v>23.62</v>
      </c>
      <c r="B2364">
        <v>28.2</v>
      </c>
      <c r="C2364">
        <v>100</v>
      </c>
      <c r="D2364">
        <v>-100</v>
      </c>
      <c r="E2364">
        <v>0</v>
      </c>
      <c r="F2364">
        <v>77.61538462</v>
      </c>
      <c r="G2364">
        <v>-70.38461538</v>
      </c>
      <c r="H2364">
        <v>7.230769231</v>
      </c>
      <c r="I2364">
        <v>79</v>
      </c>
      <c r="J2364">
        <v>-87</v>
      </c>
      <c r="K2364">
        <v>4</v>
      </c>
      <c r="L2364">
        <v>3.968683628</v>
      </c>
      <c r="M2364">
        <v>-3.5989549250000001</v>
      </c>
      <c r="N2364">
        <v>0.36972870299999999</v>
      </c>
      <c r="O2364">
        <v>4.0394827409999996</v>
      </c>
      <c r="P2364">
        <v>-4.4485442849999997</v>
      </c>
      <c r="Q2364">
        <v>0.204530772</v>
      </c>
      <c r="R2364">
        <v>0.19843418099999999</v>
      </c>
      <c r="S2364">
        <v>-0.17994774599999999</v>
      </c>
      <c r="T2364">
        <v>1.8486434999999999E-2</v>
      </c>
      <c r="U2364">
        <v>0.201974137</v>
      </c>
      <c r="V2364">
        <v>-0.22242721400000001</v>
      </c>
      <c r="W2364">
        <v>1.0226539E-2</v>
      </c>
      <c r="X2364">
        <v>-0.21845890800000001</v>
      </c>
      <c r="Y2364">
        <v>6.1621449999999999E-3</v>
      </c>
      <c r="Z2364">
        <v>-6.4864685000000005E-2</v>
      </c>
      <c r="AA2364">
        <v>-0.24502823400000001</v>
      </c>
      <c r="AB2364">
        <v>1.3635385E-2</v>
      </c>
      <c r="AC2364">
        <v>1.7941295999999999E-2</v>
      </c>
    </row>
    <row r="2365" spans="1:29" x14ac:dyDescent="0.3">
      <c r="A2365">
        <v>23.63</v>
      </c>
      <c r="B2365">
        <v>28.2</v>
      </c>
      <c r="C2365">
        <v>100</v>
      </c>
      <c r="D2365">
        <v>-100</v>
      </c>
      <c r="E2365">
        <v>0</v>
      </c>
      <c r="F2365">
        <v>77.07692308</v>
      </c>
      <c r="G2365">
        <v>-68.53846154</v>
      </c>
      <c r="H2365">
        <v>6.384615385</v>
      </c>
      <c r="I2365">
        <v>76</v>
      </c>
      <c r="J2365">
        <v>-86</v>
      </c>
      <c r="K2365">
        <v>5</v>
      </c>
      <c r="L2365">
        <v>3.94115064</v>
      </c>
      <c r="M2365">
        <v>-3.5045561080000001</v>
      </c>
      <c r="N2365">
        <v>0.326462578</v>
      </c>
      <c r="O2365">
        <v>3.8860846630000001</v>
      </c>
      <c r="P2365">
        <v>-4.3974115920000001</v>
      </c>
      <c r="Q2365">
        <v>0.25566346499999998</v>
      </c>
      <c r="R2365">
        <v>0.19705753200000001</v>
      </c>
      <c r="S2365">
        <v>-0.17522780499999999</v>
      </c>
      <c r="T2365">
        <v>1.6323128999999999E-2</v>
      </c>
      <c r="U2365">
        <v>0.19430423299999999</v>
      </c>
      <c r="V2365">
        <v>-0.21987058000000001</v>
      </c>
      <c r="W2365">
        <v>1.2783173E-2</v>
      </c>
      <c r="X2365">
        <v>-0.21493904</v>
      </c>
      <c r="Y2365">
        <v>3.6055100000000001E-3</v>
      </c>
      <c r="Z2365">
        <v>-6.6934833999999999E-2</v>
      </c>
      <c r="AA2365">
        <v>-0.23912394000000001</v>
      </c>
      <c r="AB2365">
        <v>1.7044231E-2</v>
      </c>
      <c r="AC2365">
        <v>2.2426620000000001E-2</v>
      </c>
    </row>
    <row r="2366" spans="1:29" x14ac:dyDescent="0.3">
      <c r="A2366">
        <v>23.64</v>
      </c>
      <c r="B2366">
        <v>28.2</v>
      </c>
      <c r="C2366">
        <v>100</v>
      </c>
      <c r="D2366">
        <v>-100</v>
      </c>
      <c r="E2366">
        <v>0</v>
      </c>
      <c r="F2366">
        <v>75.307692309999993</v>
      </c>
      <c r="G2366">
        <v>-67.38461538</v>
      </c>
      <c r="H2366">
        <v>6.153846154</v>
      </c>
      <c r="I2366">
        <v>146</v>
      </c>
      <c r="J2366">
        <v>-152</v>
      </c>
      <c r="K2366">
        <v>18</v>
      </c>
      <c r="L2366">
        <v>3.8506851059999998</v>
      </c>
      <c r="M2366">
        <v>-3.4455568470000002</v>
      </c>
      <c r="N2366">
        <v>0.314662726</v>
      </c>
      <c r="O2366">
        <v>7.4653731680000002</v>
      </c>
      <c r="P2366">
        <v>-7.7721693250000001</v>
      </c>
      <c r="Q2366">
        <v>0.92038847300000004</v>
      </c>
      <c r="R2366">
        <v>0.19253425499999999</v>
      </c>
      <c r="S2366">
        <v>-0.17227784199999999</v>
      </c>
      <c r="T2366">
        <v>1.5733136000000002E-2</v>
      </c>
      <c r="U2366">
        <v>0.37326865799999998</v>
      </c>
      <c r="V2366">
        <v>-0.38860846599999999</v>
      </c>
      <c r="W2366">
        <v>4.6019424000000003E-2</v>
      </c>
      <c r="X2366">
        <v>-0.21062436300000001</v>
      </c>
      <c r="Y2366">
        <v>3.73662E-3</v>
      </c>
      <c r="Z2366">
        <v>-6.3139559999999997E-2</v>
      </c>
      <c r="AA2366">
        <v>-0.43986996299999997</v>
      </c>
      <c r="AB2366">
        <v>3.5792885000000003E-2</v>
      </c>
      <c r="AC2366">
        <v>-5.3823887000000001E-2</v>
      </c>
    </row>
    <row r="2367" spans="1:29" x14ac:dyDescent="0.3">
      <c r="A2367">
        <v>23.65</v>
      </c>
      <c r="B2367">
        <v>28.2</v>
      </c>
      <c r="C2367">
        <v>100</v>
      </c>
      <c r="D2367">
        <v>-100</v>
      </c>
      <c r="E2367">
        <v>0</v>
      </c>
      <c r="F2367">
        <v>74.92307692</v>
      </c>
      <c r="G2367">
        <v>-66</v>
      </c>
      <c r="H2367">
        <v>6.230769231</v>
      </c>
      <c r="I2367">
        <v>58</v>
      </c>
      <c r="J2367">
        <v>-83</v>
      </c>
      <c r="K2367">
        <v>7</v>
      </c>
      <c r="L2367">
        <v>3.8310186860000002</v>
      </c>
      <c r="M2367">
        <v>-3.374757733</v>
      </c>
      <c r="N2367">
        <v>0.31859600999999999</v>
      </c>
      <c r="O2367">
        <v>2.9656961900000001</v>
      </c>
      <c r="P2367">
        <v>-4.2440135129999996</v>
      </c>
      <c r="Q2367">
        <v>0.35792885099999999</v>
      </c>
      <c r="R2367">
        <v>0.19155093400000001</v>
      </c>
      <c r="S2367">
        <v>-0.168737887</v>
      </c>
      <c r="T2367">
        <v>1.5929800000000001E-2</v>
      </c>
      <c r="U2367">
        <v>0.14828480899999999</v>
      </c>
      <c r="V2367">
        <v>-0.212200676</v>
      </c>
      <c r="W2367">
        <v>1.7896443000000001E-2</v>
      </c>
      <c r="X2367">
        <v>-0.208012848</v>
      </c>
      <c r="Y2367">
        <v>3.015518E-3</v>
      </c>
      <c r="Z2367">
        <v>-6.7969908999999995E-2</v>
      </c>
      <c r="AA2367">
        <v>-0.20812639199999999</v>
      </c>
      <c r="AB2367">
        <v>3.3236250000000002E-2</v>
      </c>
      <c r="AC2367">
        <v>8.0735830999999994E-2</v>
      </c>
    </row>
    <row r="2368" spans="1:29" x14ac:dyDescent="0.3">
      <c r="A2368">
        <v>23.66</v>
      </c>
      <c r="B2368">
        <v>28.2</v>
      </c>
      <c r="C2368">
        <v>100</v>
      </c>
      <c r="D2368">
        <v>-100</v>
      </c>
      <c r="E2368">
        <v>0</v>
      </c>
      <c r="F2368">
        <v>74.61538462</v>
      </c>
      <c r="G2368">
        <v>-66</v>
      </c>
      <c r="H2368">
        <v>6.307692308</v>
      </c>
      <c r="I2368">
        <v>75</v>
      </c>
      <c r="J2368">
        <v>-86</v>
      </c>
      <c r="K2368">
        <v>4</v>
      </c>
      <c r="L2368">
        <v>3.8152855489999999</v>
      </c>
      <c r="M2368">
        <v>-3.374757733</v>
      </c>
      <c r="N2368">
        <v>0.32252929400000002</v>
      </c>
      <c r="O2368">
        <v>3.8349519700000001</v>
      </c>
      <c r="P2368">
        <v>-4.3974115920000001</v>
      </c>
      <c r="Q2368">
        <v>0.204530772</v>
      </c>
      <c r="R2368">
        <v>0.19076427700000001</v>
      </c>
      <c r="S2368">
        <v>-0.168737887</v>
      </c>
      <c r="T2368">
        <v>1.6126465E-2</v>
      </c>
      <c r="U2368">
        <v>0.19174759799999999</v>
      </c>
      <c r="V2368">
        <v>-0.21987058000000001</v>
      </c>
      <c r="W2368">
        <v>1.0226539E-2</v>
      </c>
      <c r="X2368">
        <v>-0.207558671</v>
      </c>
      <c r="Y2368">
        <v>3.4088460000000001E-3</v>
      </c>
      <c r="Z2368">
        <v>-6.6934833999999999E-2</v>
      </c>
      <c r="AA2368">
        <v>-0.23764786600000001</v>
      </c>
      <c r="AB2368">
        <v>1.6192018999999998E-2</v>
      </c>
      <c r="AC2368">
        <v>3.1397267999999999E-2</v>
      </c>
    </row>
    <row r="2369" spans="1:29" x14ac:dyDescent="0.3">
      <c r="A2369">
        <v>23.67</v>
      </c>
      <c r="B2369">
        <v>28.2</v>
      </c>
      <c r="C2369">
        <v>100</v>
      </c>
      <c r="D2369">
        <v>-100</v>
      </c>
      <c r="E2369">
        <v>0</v>
      </c>
      <c r="F2369">
        <v>75.53846154</v>
      </c>
      <c r="G2369">
        <v>-66</v>
      </c>
      <c r="H2369">
        <v>6.615384615</v>
      </c>
      <c r="I2369">
        <v>75</v>
      </c>
      <c r="J2369">
        <v>-80</v>
      </c>
      <c r="K2369">
        <v>2</v>
      </c>
      <c r="L2369">
        <v>3.862484958</v>
      </c>
      <c r="M2369">
        <v>-3.374757733</v>
      </c>
      <c r="N2369">
        <v>0.33826243</v>
      </c>
      <c r="O2369">
        <v>3.8349519700000001</v>
      </c>
      <c r="P2369">
        <v>-4.0906154340000001</v>
      </c>
      <c r="Q2369">
        <v>0.102265386</v>
      </c>
      <c r="R2369">
        <v>0.193124248</v>
      </c>
      <c r="S2369">
        <v>-0.168737887</v>
      </c>
      <c r="T2369">
        <v>1.6913121999999999E-2</v>
      </c>
      <c r="U2369">
        <v>0.19174759799999999</v>
      </c>
      <c r="V2369">
        <v>-0.204530772</v>
      </c>
      <c r="W2369">
        <v>5.1132690000000001E-3</v>
      </c>
      <c r="X2369">
        <v>-0.208921201</v>
      </c>
      <c r="Y2369">
        <v>3.1466269999999999E-3</v>
      </c>
      <c r="Z2369">
        <v>-7.2455232999999994E-2</v>
      </c>
      <c r="AA2369">
        <v>-0.22879142399999999</v>
      </c>
      <c r="AB2369">
        <v>7.669904E-3</v>
      </c>
      <c r="AC2369">
        <v>1.3455972E-2</v>
      </c>
    </row>
    <row r="2370" spans="1:29" x14ac:dyDescent="0.3">
      <c r="A2370">
        <v>23.68</v>
      </c>
      <c r="B2370">
        <v>28.2</v>
      </c>
      <c r="C2370">
        <v>100</v>
      </c>
      <c r="D2370">
        <v>-100</v>
      </c>
      <c r="E2370">
        <v>0</v>
      </c>
      <c r="F2370">
        <v>75.692307690000007</v>
      </c>
      <c r="G2370">
        <v>-66</v>
      </c>
      <c r="H2370">
        <v>7.076923077</v>
      </c>
      <c r="I2370">
        <v>77</v>
      </c>
      <c r="J2370">
        <v>-87</v>
      </c>
      <c r="K2370">
        <v>3</v>
      </c>
      <c r="L2370">
        <v>3.8703515259999999</v>
      </c>
      <c r="M2370">
        <v>-3.374757733</v>
      </c>
      <c r="N2370">
        <v>0.36186213499999997</v>
      </c>
      <c r="O2370">
        <v>3.9372173560000001</v>
      </c>
      <c r="P2370">
        <v>-4.4485442849999997</v>
      </c>
      <c r="Q2370">
        <v>0.15339807899999999</v>
      </c>
      <c r="R2370">
        <v>0.193517576</v>
      </c>
      <c r="S2370">
        <v>-0.168737887</v>
      </c>
      <c r="T2370">
        <v>1.8093107000000001E-2</v>
      </c>
      <c r="U2370">
        <v>0.19686086799999999</v>
      </c>
      <c r="V2370">
        <v>-0.22242721400000001</v>
      </c>
      <c r="W2370">
        <v>7.669904E-3</v>
      </c>
      <c r="X2370">
        <v>-0.20914828899999999</v>
      </c>
      <c r="Y2370">
        <v>3.8021750000000001E-3</v>
      </c>
      <c r="Z2370">
        <v>-7.5215431999999999E-2</v>
      </c>
      <c r="AA2370">
        <v>-0.242076087</v>
      </c>
      <c r="AB2370">
        <v>1.3635385E-2</v>
      </c>
      <c r="AC2370">
        <v>3.1397267999999999E-2</v>
      </c>
    </row>
    <row r="2371" spans="1:29" x14ac:dyDescent="0.3">
      <c r="A2371">
        <v>23.69</v>
      </c>
      <c r="B2371">
        <v>28.2</v>
      </c>
      <c r="C2371">
        <v>100</v>
      </c>
      <c r="D2371">
        <v>-100</v>
      </c>
      <c r="E2371">
        <v>0</v>
      </c>
      <c r="F2371">
        <v>74.61538462</v>
      </c>
      <c r="G2371">
        <v>-66</v>
      </c>
      <c r="H2371">
        <v>7.307692308</v>
      </c>
      <c r="I2371">
        <v>75</v>
      </c>
      <c r="J2371">
        <v>-69</v>
      </c>
      <c r="K2371">
        <v>6</v>
      </c>
      <c r="L2371">
        <v>3.8152855489999999</v>
      </c>
      <c r="M2371">
        <v>-3.374757733</v>
      </c>
      <c r="N2371">
        <v>0.37366198699999997</v>
      </c>
      <c r="O2371">
        <v>3.8349519700000001</v>
      </c>
      <c r="P2371">
        <v>-3.5281558120000001</v>
      </c>
      <c r="Q2371">
        <v>0.30679615799999999</v>
      </c>
      <c r="R2371">
        <v>0.19076427700000001</v>
      </c>
      <c r="S2371">
        <v>-0.168737887</v>
      </c>
      <c r="T2371">
        <v>1.8683099000000002E-2</v>
      </c>
      <c r="U2371">
        <v>0.19174759799999999</v>
      </c>
      <c r="V2371">
        <v>-0.17640779100000001</v>
      </c>
      <c r="W2371">
        <v>1.5339808E-2</v>
      </c>
      <c r="X2371">
        <v>-0.207558671</v>
      </c>
      <c r="Y2371">
        <v>5.1132690000000001E-3</v>
      </c>
      <c r="Z2371">
        <v>-7.1420157999999997E-2</v>
      </c>
      <c r="AA2371">
        <v>-0.212554613</v>
      </c>
      <c r="AB2371">
        <v>5.1132690000000001E-3</v>
      </c>
      <c r="AC2371">
        <v>-5.3823887000000001E-2</v>
      </c>
    </row>
    <row r="2372" spans="1:29" x14ac:dyDescent="0.3">
      <c r="A2372">
        <v>23.7</v>
      </c>
      <c r="B2372">
        <v>28.2</v>
      </c>
      <c r="C2372">
        <v>100</v>
      </c>
      <c r="D2372">
        <v>-100</v>
      </c>
      <c r="E2372">
        <v>0</v>
      </c>
      <c r="F2372">
        <v>75.153846150000007</v>
      </c>
      <c r="G2372">
        <v>-66</v>
      </c>
      <c r="H2372">
        <v>7.230769231</v>
      </c>
      <c r="I2372">
        <v>62</v>
      </c>
      <c r="J2372">
        <v>-90</v>
      </c>
      <c r="K2372">
        <v>9</v>
      </c>
      <c r="L2372">
        <v>3.842818538</v>
      </c>
      <c r="M2372">
        <v>-3.374757733</v>
      </c>
      <c r="N2372">
        <v>0.36972870299999999</v>
      </c>
      <c r="O2372">
        <v>3.1702269620000001</v>
      </c>
      <c r="P2372">
        <v>-4.6019423640000001</v>
      </c>
      <c r="Q2372">
        <v>0.46019423599999998</v>
      </c>
      <c r="R2372">
        <v>0.19214092699999999</v>
      </c>
      <c r="S2372">
        <v>-0.168737887</v>
      </c>
      <c r="T2372">
        <v>1.8486434999999999E-2</v>
      </c>
      <c r="U2372">
        <v>0.158511348</v>
      </c>
      <c r="V2372">
        <v>-0.23009711799999999</v>
      </c>
      <c r="W2372">
        <v>2.3009712000000002E-2</v>
      </c>
      <c r="X2372">
        <v>-0.20835348000000001</v>
      </c>
      <c r="Y2372">
        <v>4.523277E-3</v>
      </c>
      <c r="Z2372">
        <v>-7.3490308000000004E-2</v>
      </c>
      <c r="AA2372">
        <v>-0.22436320300000001</v>
      </c>
      <c r="AB2372">
        <v>3.9201730999999997E-2</v>
      </c>
      <c r="AC2372">
        <v>8.5221155000000007E-2</v>
      </c>
    </row>
    <row r="2373" spans="1:29" x14ac:dyDescent="0.3">
      <c r="A2373">
        <v>23.71</v>
      </c>
      <c r="B2373">
        <v>28.2</v>
      </c>
      <c r="C2373">
        <v>100</v>
      </c>
      <c r="D2373">
        <v>-100</v>
      </c>
      <c r="E2373">
        <v>0</v>
      </c>
      <c r="F2373">
        <v>75.61538462</v>
      </c>
      <c r="G2373">
        <v>-66</v>
      </c>
      <c r="H2373">
        <v>5.923076923</v>
      </c>
      <c r="I2373">
        <v>75</v>
      </c>
      <c r="J2373">
        <v>-88</v>
      </c>
      <c r="K2373">
        <v>9</v>
      </c>
      <c r="L2373">
        <v>3.8664182419999999</v>
      </c>
      <c r="M2373">
        <v>-3.374757733</v>
      </c>
      <c r="N2373">
        <v>0.302862874</v>
      </c>
      <c r="O2373">
        <v>3.8349519700000001</v>
      </c>
      <c r="P2373">
        <v>-4.4996769780000001</v>
      </c>
      <c r="Q2373">
        <v>0.46019423599999998</v>
      </c>
      <c r="R2373">
        <v>0.19332091200000001</v>
      </c>
      <c r="S2373">
        <v>-0.168737887</v>
      </c>
      <c r="T2373">
        <v>1.5143144000000001E-2</v>
      </c>
      <c r="U2373">
        <v>0.19174759799999999</v>
      </c>
      <c r="V2373">
        <v>-0.22498384900000001</v>
      </c>
      <c r="W2373">
        <v>2.3009712000000002E-2</v>
      </c>
      <c r="X2373">
        <v>-0.20903474499999999</v>
      </c>
      <c r="Y2373">
        <v>1.9010870000000001E-3</v>
      </c>
      <c r="Z2373">
        <v>-6.9695034000000003E-2</v>
      </c>
      <c r="AA2373">
        <v>-0.240600013</v>
      </c>
      <c r="AB2373">
        <v>2.6418558000000002E-2</v>
      </c>
      <c r="AC2373">
        <v>1.7941295999999999E-2</v>
      </c>
    </row>
    <row r="2374" spans="1:29" x14ac:dyDescent="0.3">
      <c r="A2374">
        <v>23.72</v>
      </c>
      <c r="B2374">
        <v>28.2</v>
      </c>
      <c r="C2374">
        <v>100</v>
      </c>
      <c r="D2374">
        <v>-100</v>
      </c>
      <c r="E2374">
        <v>0</v>
      </c>
      <c r="F2374">
        <v>75.92307692</v>
      </c>
      <c r="G2374">
        <v>-66</v>
      </c>
      <c r="H2374">
        <v>5.384615385</v>
      </c>
      <c r="I2374">
        <v>77</v>
      </c>
      <c r="J2374">
        <v>-83</v>
      </c>
      <c r="K2374">
        <v>8</v>
      </c>
      <c r="L2374">
        <v>3.8821513790000002</v>
      </c>
      <c r="M2374">
        <v>-3.374757733</v>
      </c>
      <c r="N2374">
        <v>0.275329885</v>
      </c>
      <c r="O2374">
        <v>3.9372173560000001</v>
      </c>
      <c r="P2374">
        <v>-4.2440135129999996</v>
      </c>
      <c r="Q2374">
        <v>0.40906154300000003</v>
      </c>
      <c r="R2374">
        <v>0.19410756900000001</v>
      </c>
      <c r="S2374">
        <v>-0.168737887</v>
      </c>
      <c r="T2374">
        <v>1.3766494000000001E-2</v>
      </c>
      <c r="U2374">
        <v>0.19686086799999999</v>
      </c>
      <c r="V2374">
        <v>-0.212200676</v>
      </c>
      <c r="W2374">
        <v>2.0453077E-2</v>
      </c>
      <c r="X2374">
        <v>-0.20948892099999999</v>
      </c>
      <c r="Y2374">
        <v>7.2110200000000005E-4</v>
      </c>
      <c r="Z2374">
        <v>-6.8659959000000007E-2</v>
      </c>
      <c r="AA2374">
        <v>-0.23617179199999999</v>
      </c>
      <c r="AB2374">
        <v>1.8748654E-2</v>
      </c>
      <c r="AC2374">
        <v>-8.9706479999999995E-3</v>
      </c>
    </row>
    <row r="2375" spans="1:29" x14ac:dyDescent="0.3">
      <c r="A2375">
        <v>23.73</v>
      </c>
      <c r="B2375">
        <v>28.2</v>
      </c>
      <c r="C2375">
        <v>100</v>
      </c>
      <c r="D2375">
        <v>-100</v>
      </c>
      <c r="E2375">
        <v>0</v>
      </c>
      <c r="F2375">
        <v>76.07692308</v>
      </c>
      <c r="G2375">
        <v>-66</v>
      </c>
      <c r="H2375">
        <v>5.076923077</v>
      </c>
      <c r="I2375">
        <v>78</v>
      </c>
      <c r="J2375">
        <v>-84</v>
      </c>
      <c r="K2375">
        <v>7</v>
      </c>
      <c r="L2375">
        <v>3.890017947</v>
      </c>
      <c r="M2375">
        <v>-3.374757733</v>
      </c>
      <c r="N2375">
        <v>0.25959674900000002</v>
      </c>
      <c r="O2375">
        <v>3.9883500490000001</v>
      </c>
      <c r="P2375">
        <v>-4.2951462060000001</v>
      </c>
      <c r="Q2375">
        <v>0.35792885099999999</v>
      </c>
      <c r="R2375">
        <v>0.19450089700000001</v>
      </c>
      <c r="S2375">
        <v>-0.168737887</v>
      </c>
      <c r="T2375">
        <v>1.2979836999999999E-2</v>
      </c>
      <c r="U2375">
        <v>0.199417502</v>
      </c>
      <c r="V2375">
        <v>-0.21475731000000001</v>
      </c>
      <c r="W2375">
        <v>1.7896443000000001E-2</v>
      </c>
      <c r="X2375">
        <v>-0.20971601000000001</v>
      </c>
      <c r="Y2375" s="1">
        <v>6.5599999999999995E-5</v>
      </c>
      <c r="Z2375">
        <v>-6.7969908999999995E-2</v>
      </c>
      <c r="AA2375">
        <v>-0.23912394000000001</v>
      </c>
      <c r="AB2375">
        <v>1.7044231E-2</v>
      </c>
      <c r="AC2375">
        <v>-4.4853239999999997E-3</v>
      </c>
    </row>
    <row r="2376" spans="1:29" x14ac:dyDescent="0.3">
      <c r="A2376">
        <v>23.74</v>
      </c>
      <c r="B2376">
        <v>28.2</v>
      </c>
      <c r="C2376">
        <v>100</v>
      </c>
      <c r="D2376">
        <v>-100</v>
      </c>
      <c r="E2376">
        <v>0</v>
      </c>
      <c r="F2376">
        <v>76.153846150000007</v>
      </c>
      <c r="G2376">
        <v>-66</v>
      </c>
      <c r="H2376">
        <v>4.923076923</v>
      </c>
      <c r="I2376">
        <v>82</v>
      </c>
      <c r="J2376">
        <v>-65</v>
      </c>
      <c r="K2376">
        <v>10</v>
      </c>
      <c r="L2376">
        <v>3.893951231</v>
      </c>
      <c r="M2376">
        <v>-3.374757733</v>
      </c>
      <c r="N2376">
        <v>0.251730181</v>
      </c>
      <c r="O2376">
        <v>4.1928808200000001</v>
      </c>
      <c r="P2376">
        <v>-3.32362504</v>
      </c>
      <c r="Q2376">
        <v>0.51132692899999999</v>
      </c>
      <c r="R2376">
        <v>0.19469756199999999</v>
      </c>
      <c r="S2376">
        <v>-0.168737887</v>
      </c>
      <c r="T2376">
        <v>1.2586508999999999E-2</v>
      </c>
      <c r="U2376">
        <v>0.209644041</v>
      </c>
      <c r="V2376">
        <v>-0.166181252</v>
      </c>
      <c r="W2376">
        <v>2.5566346E-2</v>
      </c>
      <c r="X2376">
        <v>-0.209829554</v>
      </c>
      <c r="Y2376">
        <v>-2.62219E-4</v>
      </c>
      <c r="Z2376">
        <v>-6.7624883999999996E-2</v>
      </c>
      <c r="AA2376">
        <v>-0.21698283400000001</v>
      </c>
      <c r="AB2376">
        <v>2.5566349999999998E-3</v>
      </c>
      <c r="AC2376">
        <v>-0.121103746</v>
      </c>
    </row>
    <row r="2377" spans="1:29" x14ac:dyDescent="0.3">
      <c r="A2377">
        <v>23.75</v>
      </c>
      <c r="B2377">
        <v>28.2</v>
      </c>
      <c r="C2377">
        <v>100</v>
      </c>
      <c r="D2377">
        <v>-100</v>
      </c>
      <c r="E2377">
        <v>0</v>
      </c>
      <c r="F2377">
        <v>74.846153849999993</v>
      </c>
      <c r="G2377">
        <v>-67.46153846</v>
      </c>
      <c r="H2377">
        <v>4.692307692</v>
      </c>
      <c r="I2377">
        <v>65</v>
      </c>
      <c r="J2377">
        <v>-85</v>
      </c>
      <c r="K2377">
        <v>7</v>
      </c>
      <c r="L2377">
        <v>3.8270854019999998</v>
      </c>
      <c r="M2377">
        <v>-3.4494901310000001</v>
      </c>
      <c r="N2377">
        <v>0.239930328</v>
      </c>
      <c r="O2377">
        <v>3.32362504</v>
      </c>
      <c r="P2377">
        <v>-4.3462788989999996</v>
      </c>
      <c r="Q2377">
        <v>0.35792885099999999</v>
      </c>
      <c r="R2377">
        <v>0.19135426999999999</v>
      </c>
      <c r="S2377">
        <v>-0.172474507</v>
      </c>
      <c r="T2377">
        <v>1.1996516E-2</v>
      </c>
      <c r="U2377">
        <v>0.166181252</v>
      </c>
      <c r="V2377">
        <v>-0.21731394500000001</v>
      </c>
      <c r="W2377">
        <v>1.7896443000000001E-2</v>
      </c>
      <c r="X2377">
        <v>-0.21005664199999999</v>
      </c>
      <c r="Y2377">
        <v>1.704423E-3</v>
      </c>
      <c r="Z2377">
        <v>-5.4168912E-2</v>
      </c>
      <c r="AA2377">
        <v>-0.221411055</v>
      </c>
      <c r="AB2377">
        <v>2.8975193E-2</v>
      </c>
      <c r="AC2377">
        <v>5.8309211E-2</v>
      </c>
    </row>
    <row r="2378" spans="1:29" x14ac:dyDescent="0.3">
      <c r="A2378">
        <v>23.76</v>
      </c>
      <c r="B2378">
        <v>28.2</v>
      </c>
      <c r="C2378">
        <v>100</v>
      </c>
      <c r="D2378">
        <v>-100</v>
      </c>
      <c r="E2378">
        <v>0</v>
      </c>
      <c r="F2378">
        <v>74.846153849999993</v>
      </c>
      <c r="G2378">
        <v>-68.846153849999993</v>
      </c>
      <c r="H2378">
        <v>4.307692308</v>
      </c>
      <c r="I2378">
        <v>83</v>
      </c>
      <c r="J2378">
        <v>-82</v>
      </c>
      <c r="K2378">
        <v>4</v>
      </c>
      <c r="L2378">
        <v>3.8270854019999998</v>
      </c>
      <c r="M2378">
        <v>-3.5202892440000002</v>
      </c>
      <c r="N2378">
        <v>0.22026390800000001</v>
      </c>
      <c r="O2378">
        <v>4.2440135129999996</v>
      </c>
      <c r="P2378">
        <v>-4.1928808200000001</v>
      </c>
      <c r="Q2378">
        <v>0.204530772</v>
      </c>
      <c r="R2378">
        <v>0.19135426999999999</v>
      </c>
      <c r="S2378">
        <v>-0.17601446200000001</v>
      </c>
      <c r="T2378">
        <v>1.1013195E-2</v>
      </c>
      <c r="U2378">
        <v>0.212200676</v>
      </c>
      <c r="V2378">
        <v>-0.209644041</v>
      </c>
      <c r="W2378">
        <v>1.0226539E-2</v>
      </c>
      <c r="X2378">
        <v>-0.212100436</v>
      </c>
      <c r="Y2378">
        <v>2.2288609999999999E-3</v>
      </c>
      <c r="Z2378">
        <v>-4.6233338999999998E-2</v>
      </c>
      <c r="AA2378">
        <v>-0.24355216099999999</v>
      </c>
      <c r="AB2378">
        <v>5.9654809999999999E-3</v>
      </c>
      <c r="AC2378">
        <v>-2.2426620000000001E-2</v>
      </c>
    </row>
    <row r="2379" spans="1:29" x14ac:dyDescent="0.3">
      <c r="A2379">
        <v>23.77</v>
      </c>
      <c r="B2379">
        <v>28.2</v>
      </c>
      <c r="C2379">
        <v>100</v>
      </c>
      <c r="D2379">
        <v>-100</v>
      </c>
      <c r="E2379">
        <v>0</v>
      </c>
      <c r="F2379">
        <v>75.846153849999993</v>
      </c>
      <c r="G2379">
        <v>-70.38461538</v>
      </c>
      <c r="H2379">
        <v>3.923076923</v>
      </c>
      <c r="I2379">
        <v>82</v>
      </c>
      <c r="J2379">
        <v>-83</v>
      </c>
      <c r="K2379">
        <v>1</v>
      </c>
      <c r="L2379">
        <v>3.8782180949999998</v>
      </c>
      <c r="M2379">
        <v>-3.5989549250000001</v>
      </c>
      <c r="N2379">
        <v>0.20059748799999999</v>
      </c>
      <c r="O2379">
        <v>4.1928808200000001</v>
      </c>
      <c r="P2379">
        <v>-4.2440135129999996</v>
      </c>
      <c r="Q2379">
        <v>5.1132693E-2</v>
      </c>
      <c r="R2379">
        <v>0.19391090499999999</v>
      </c>
      <c r="S2379">
        <v>-0.17994774599999999</v>
      </c>
      <c r="T2379">
        <v>1.0029873999999999E-2</v>
      </c>
      <c r="U2379">
        <v>0.209644041</v>
      </c>
      <c r="V2379">
        <v>-0.212200676</v>
      </c>
      <c r="W2379">
        <v>2.5566349999999998E-3</v>
      </c>
      <c r="X2379">
        <v>-0.215847393</v>
      </c>
      <c r="Y2379">
        <v>2.0321969999999999E-3</v>
      </c>
      <c r="Z2379">
        <v>-4.2093039999999998E-2</v>
      </c>
      <c r="AA2379">
        <v>-0.24355216099999999</v>
      </c>
      <c r="AB2379">
        <v>2.5566349999999998E-3</v>
      </c>
      <c r="AC2379" s="1">
        <v>-2.6E-17</v>
      </c>
    </row>
    <row r="2380" spans="1:29" x14ac:dyDescent="0.3">
      <c r="A2380">
        <v>23.78</v>
      </c>
      <c r="B2380">
        <v>28.2</v>
      </c>
      <c r="C2380">
        <v>100</v>
      </c>
      <c r="D2380">
        <v>-100</v>
      </c>
      <c r="E2380">
        <v>0</v>
      </c>
      <c r="F2380">
        <v>75.692307690000007</v>
      </c>
      <c r="G2380">
        <v>-71.92307692</v>
      </c>
      <c r="H2380">
        <v>3.769230769</v>
      </c>
      <c r="I2380">
        <v>80</v>
      </c>
      <c r="J2380">
        <v>-82</v>
      </c>
      <c r="K2380">
        <v>0</v>
      </c>
      <c r="L2380">
        <v>3.8703515259999999</v>
      </c>
      <c r="M2380">
        <v>-3.6776206070000002</v>
      </c>
      <c r="N2380">
        <v>0.19273092</v>
      </c>
      <c r="O2380">
        <v>4.0906154340000001</v>
      </c>
      <c r="P2380">
        <v>-4.1928808200000001</v>
      </c>
      <c r="Q2380">
        <v>0</v>
      </c>
      <c r="R2380">
        <v>0.193517576</v>
      </c>
      <c r="S2380">
        <v>-0.18388103</v>
      </c>
      <c r="T2380">
        <v>9.6365459999999993E-3</v>
      </c>
      <c r="U2380">
        <v>0.204530772</v>
      </c>
      <c r="V2380">
        <v>-0.209644041</v>
      </c>
      <c r="W2380">
        <v>0</v>
      </c>
      <c r="X2380">
        <v>-0.21789118699999999</v>
      </c>
      <c r="Y2380">
        <v>3.2121820000000001E-3</v>
      </c>
      <c r="Z2380">
        <v>-3.3812441999999998E-2</v>
      </c>
      <c r="AA2380">
        <v>-0.23912394000000001</v>
      </c>
      <c r="AB2380">
        <v>1.704423E-3</v>
      </c>
      <c r="AC2380">
        <v>8.9706479999999995E-3</v>
      </c>
    </row>
    <row r="2381" spans="1:29" x14ac:dyDescent="0.3">
      <c r="A2381">
        <v>23.79</v>
      </c>
      <c r="B2381">
        <v>28.2</v>
      </c>
      <c r="C2381">
        <v>100</v>
      </c>
      <c r="D2381">
        <v>-100</v>
      </c>
      <c r="E2381">
        <v>0</v>
      </c>
      <c r="F2381">
        <v>75.46153846</v>
      </c>
      <c r="G2381">
        <v>-72.07692308</v>
      </c>
      <c r="H2381">
        <v>3.461538462</v>
      </c>
      <c r="I2381">
        <v>78</v>
      </c>
      <c r="J2381">
        <v>-65</v>
      </c>
      <c r="K2381">
        <v>0</v>
      </c>
      <c r="L2381">
        <v>3.8585516740000001</v>
      </c>
      <c r="M2381">
        <v>-3.685487175</v>
      </c>
      <c r="N2381">
        <v>0.17699778299999999</v>
      </c>
      <c r="O2381">
        <v>3.9883500490000001</v>
      </c>
      <c r="P2381">
        <v>-3.32362504</v>
      </c>
      <c r="Q2381">
        <v>0</v>
      </c>
      <c r="R2381">
        <v>0.19292758400000001</v>
      </c>
      <c r="S2381">
        <v>-0.184274359</v>
      </c>
      <c r="T2381">
        <v>8.8498889999999997E-3</v>
      </c>
      <c r="U2381">
        <v>0.199417502</v>
      </c>
      <c r="V2381">
        <v>-0.166181252</v>
      </c>
      <c r="W2381">
        <v>0</v>
      </c>
      <c r="X2381">
        <v>-0.21777764299999999</v>
      </c>
      <c r="Y2381">
        <v>3.015518E-3</v>
      </c>
      <c r="Z2381">
        <v>-3.0707218000000001E-2</v>
      </c>
      <c r="AA2381">
        <v>-0.21107853900000001</v>
      </c>
      <c r="AB2381">
        <v>-1.107875E-2</v>
      </c>
      <c r="AC2381">
        <v>-5.8309211E-2</v>
      </c>
    </row>
    <row r="2382" spans="1:29" x14ac:dyDescent="0.3">
      <c r="A2382">
        <v>23.8</v>
      </c>
      <c r="B2382">
        <v>28.2</v>
      </c>
      <c r="C2382">
        <v>100</v>
      </c>
      <c r="D2382">
        <v>-100</v>
      </c>
      <c r="E2382">
        <v>0</v>
      </c>
      <c r="F2382">
        <v>74.07692308</v>
      </c>
      <c r="G2382">
        <v>-73.61538462</v>
      </c>
      <c r="H2382">
        <v>3</v>
      </c>
      <c r="I2382">
        <v>76</v>
      </c>
      <c r="J2382">
        <v>-85</v>
      </c>
      <c r="K2382">
        <v>0</v>
      </c>
      <c r="L2382">
        <v>3.787752561</v>
      </c>
      <c r="M2382">
        <v>-3.7641528559999999</v>
      </c>
      <c r="N2382">
        <v>0.15339807899999999</v>
      </c>
      <c r="O2382">
        <v>3.8860846630000001</v>
      </c>
      <c r="P2382">
        <v>-4.3462788989999996</v>
      </c>
      <c r="Q2382">
        <v>0</v>
      </c>
      <c r="R2382">
        <v>0.189387628</v>
      </c>
      <c r="S2382">
        <v>-0.18820764300000001</v>
      </c>
      <c r="T2382">
        <v>7.669904E-3</v>
      </c>
      <c r="U2382">
        <v>0.19430423299999999</v>
      </c>
      <c r="V2382">
        <v>-0.21731394500000001</v>
      </c>
      <c r="W2382">
        <v>0</v>
      </c>
      <c r="X2382">
        <v>-0.21800473100000001</v>
      </c>
      <c r="Y2382">
        <v>4.7199410000000001E-3</v>
      </c>
      <c r="Z2382">
        <v>-1.5526121E-2</v>
      </c>
      <c r="AA2382">
        <v>-0.23764786600000001</v>
      </c>
      <c r="AB2382">
        <v>7.669904E-3</v>
      </c>
      <c r="AC2382">
        <v>4.0367914999999997E-2</v>
      </c>
    </row>
    <row r="2383" spans="1:29" x14ac:dyDescent="0.3">
      <c r="A2383">
        <v>23.81</v>
      </c>
      <c r="B2383">
        <v>28.2</v>
      </c>
      <c r="C2383">
        <v>100</v>
      </c>
      <c r="D2383">
        <v>-100</v>
      </c>
      <c r="E2383">
        <v>0</v>
      </c>
      <c r="F2383">
        <v>73.53846154</v>
      </c>
      <c r="G2383">
        <v>-75.307692309999993</v>
      </c>
      <c r="H2383">
        <v>2.230769231</v>
      </c>
      <c r="I2383">
        <v>60</v>
      </c>
      <c r="J2383">
        <v>-85</v>
      </c>
      <c r="K2383">
        <v>0</v>
      </c>
      <c r="L2383">
        <v>3.760219572</v>
      </c>
      <c r="M2383">
        <v>-3.8506851059999998</v>
      </c>
      <c r="N2383">
        <v>0.114065238</v>
      </c>
      <c r="O2383">
        <v>3.0679615760000001</v>
      </c>
      <c r="P2383">
        <v>-4.3462788989999996</v>
      </c>
      <c r="Q2383">
        <v>0</v>
      </c>
      <c r="R2383">
        <v>0.18801097899999999</v>
      </c>
      <c r="S2383">
        <v>-0.19253425499999999</v>
      </c>
      <c r="T2383">
        <v>5.7032619999999997E-3</v>
      </c>
      <c r="U2383">
        <v>0.15339807899999999</v>
      </c>
      <c r="V2383">
        <v>-0.21731394500000001</v>
      </c>
      <c r="W2383">
        <v>0</v>
      </c>
      <c r="X2383">
        <v>-0.21970789299999999</v>
      </c>
      <c r="Y2383">
        <v>5.3099330000000002E-3</v>
      </c>
      <c r="Z2383">
        <v>-2.0701500000000002E-3</v>
      </c>
      <c r="AA2383">
        <v>-0.214030687</v>
      </c>
      <c r="AB2383">
        <v>2.1305289000000002E-2</v>
      </c>
      <c r="AC2383">
        <v>0.112133099</v>
      </c>
    </row>
    <row r="2384" spans="1:29" x14ac:dyDescent="0.3">
      <c r="A2384">
        <v>23.82</v>
      </c>
      <c r="B2384">
        <v>28.2</v>
      </c>
      <c r="C2384">
        <v>100</v>
      </c>
      <c r="D2384">
        <v>-100</v>
      </c>
      <c r="E2384">
        <v>0</v>
      </c>
      <c r="F2384">
        <v>74.307692309999993</v>
      </c>
      <c r="G2384">
        <v>-76.92307692</v>
      </c>
      <c r="H2384">
        <v>1.692307692</v>
      </c>
      <c r="I2384">
        <v>75</v>
      </c>
      <c r="J2384">
        <v>-84</v>
      </c>
      <c r="K2384">
        <v>1</v>
      </c>
      <c r="L2384">
        <v>3.7995524129999998</v>
      </c>
      <c r="M2384">
        <v>-3.9332840720000002</v>
      </c>
      <c r="N2384">
        <v>8.6532250000000005E-2</v>
      </c>
      <c r="O2384">
        <v>3.8349519700000001</v>
      </c>
      <c r="P2384">
        <v>-4.2951462060000001</v>
      </c>
      <c r="Q2384">
        <v>5.1132693E-2</v>
      </c>
      <c r="R2384">
        <v>0.18997762100000001</v>
      </c>
      <c r="S2384">
        <v>-0.19666420400000001</v>
      </c>
      <c r="T2384">
        <v>4.3266119999999996E-3</v>
      </c>
      <c r="U2384">
        <v>0.19174759799999999</v>
      </c>
      <c r="V2384">
        <v>-0.21475731000000001</v>
      </c>
      <c r="W2384">
        <v>2.5566349999999998E-3</v>
      </c>
      <c r="X2384">
        <v>-0.223227761</v>
      </c>
      <c r="Y2384">
        <v>5.1132690000000001E-3</v>
      </c>
      <c r="Z2384">
        <v>4.1402990000000001E-3</v>
      </c>
      <c r="AA2384">
        <v>-0.234695719</v>
      </c>
      <c r="AB2384">
        <v>9.374327E-3</v>
      </c>
      <c r="AC2384">
        <v>3.5882591999999998E-2</v>
      </c>
    </row>
    <row r="2385" spans="1:29" x14ac:dyDescent="0.3">
      <c r="A2385">
        <v>23.83</v>
      </c>
      <c r="B2385">
        <v>28.2</v>
      </c>
      <c r="C2385">
        <v>100</v>
      </c>
      <c r="D2385">
        <v>-100</v>
      </c>
      <c r="E2385">
        <v>0</v>
      </c>
      <c r="F2385">
        <v>73.46153846</v>
      </c>
      <c r="G2385">
        <v>-78.53846154</v>
      </c>
      <c r="H2385">
        <v>1.461538462</v>
      </c>
      <c r="I2385">
        <v>75</v>
      </c>
      <c r="J2385">
        <v>-86</v>
      </c>
      <c r="K2385">
        <v>4</v>
      </c>
      <c r="L2385">
        <v>3.7562862880000001</v>
      </c>
      <c r="M2385">
        <v>-4.015883037</v>
      </c>
      <c r="N2385">
        <v>7.4732397000000006E-2</v>
      </c>
      <c r="O2385">
        <v>3.8349519700000001</v>
      </c>
      <c r="P2385">
        <v>-4.3974115920000001</v>
      </c>
      <c r="Q2385">
        <v>0.204530772</v>
      </c>
      <c r="R2385">
        <v>0.18781431400000001</v>
      </c>
      <c r="S2385">
        <v>-0.200794152</v>
      </c>
      <c r="T2385">
        <v>3.73662E-3</v>
      </c>
      <c r="U2385">
        <v>0.19174759799999999</v>
      </c>
      <c r="V2385">
        <v>-0.21987058000000001</v>
      </c>
      <c r="W2385">
        <v>1.0226539E-2</v>
      </c>
      <c r="X2385">
        <v>-0.22436320300000001</v>
      </c>
      <c r="Y2385">
        <v>6.8176920000000002E-3</v>
      </c>
      <c r="Z2385">
        <v>1.6216171000000001E-2</v>
      </c>
      <c r="AA2385">
        <v>-0.23764786600000001</v>
      </c>
      <c r="AB2385">
        <v>1.6192018999999998E-2</v>
      </c>
      <c r="AC2385">
        <v>3.1397267999999999E-2</v>
      </c>
    </row>
    <row r="2386" spans="1:29" x14ac:dyDescent="0.3">
      <c r="A2386">
        <v>23.84</v>
      </c>
      <c r="B2386">
        <v>28.2</v>
      </c>
      <c r="C2386">
        <v>100</v>
      </c>
      <c r="D2386">
        <v>-100</v>
      </c>
      <c r="E2386">
        <v>0</v>
      </c>
      <c r="F2386">
        <v>72.692307690000007</v>
      </c>
      <c r="G2386">
        <v>-80.153846150000007</v>
      </c>
      <c r="H2386">
        <v>1.538461538</v>
      </c>
      <c r="I2386">
        <v>73</v>
      </c>
      <c r="J2386">
        <v>-86</v>
      </c>
      <c r="K2386">
        <v>7</v>
      </c>
      <c r="L2386">
        <v>3.7169534479999999</v>
      </c>
      <c r="M2386">
        <v>-4.098482003</v>
      </c>
      <c r="N2386">
        <v>7.8665681000000001E-2</v>
      </c>
      <c r="O2386">
        <v>3.7326865840000001</v>
      </c>
      <c r="P2386">
        <v>-4.3974115920000001</v>
      </c>
      <c r="Q2386">
        <v>0.35792885099999999</v>
      </c>
      <c r="R2386">
        <v>0.18584767199999999</v>
      </c>
      <c r="S2386">
        <v>-0.2049241</v>
      </c>
      <c r="T2386">
        <v>3.9332840000000004E-3</v>
      </c>
      <c r="U2386">
        <v>0.18663432899999999</v>
      </c>
      <c r="V2386">
        <v>-0.21987058000000001</v>
      </c>
      <c r="W2386">
        <v>1.7896443000000001E-2</v>
      </c>
      <c r="X2386">
        <v>-0.22561218799999999</v>
      </c>
      <c r="Y2386">
        <v>8.9809989999999999E-3</v>
      </c>
      <c r="Z2386">
        <v>2.6566919000000001E-2</v>
      </c>
      <c r="AA2386">
        <v>-0.234695719</v>
      </c>
      <c r="AB2386">
        <v>2.3009712000000002E-2</v>
      </c>
      <c r="AC2386">
        <v>2.6911944E-2</v>
      </c>
    </row>
    <row r="2387" spans="1:29" x14ac:dyDescent="0.3">
      <c r="A2387">
        <v>23.85</v>
      </c>
      <c r="B2387">
        <v>28.2</v>
      </c>
      <c r="C2387">
        <v>100</v>
      </c>
      <c r="D2387">
        <v>-100</v>
      </c>
      <c r="E2387">
        <v>0</v>
      </c>
      <c r="F2387">
        <v>72.07692308</v>
      </c>
      <c r="G2387">
        <v>-81.769230769999993</v>
      </c>
      <c r="H2387">
        <v>1.923076923</v>
      </c>
      <c r="I2387">
        <v>74</v>
      </c>
      <c r="J2387">
        <v>-68</v>
      </c>
      <c r="K2387">
        <v>4</v>
      </c>
      <c r="L2387">
        <v>3.685487175</v>
      </c>
      <c r="M2387">
        <v>-4.1810809679999998</v>
      </c>
      <c r="N2387">
        <v>9.8332102000000005E-2</v>
      </c>
      <c r="O2387">
        <v>3.7838192770000001</v>
      </c>
      <c r="P2387">
        <v>-3.4770231190000001</v>
      </c>
      <c r="Q2387">
        <v>0.204530772</v>
      </c>
      <c r="R2387">
        <v>0.184274359</v>
      </c>
      <c r="S2387">
        <v>-0.20905404799999999</v>
      </c>
      <c r="T2387">
        <v>4.9166050000000001E-3</v>
      </c>
      <c r="U2387">
        <v>0.18919096399999999</v>
      </c>
      <c r="V2387">
        <v>-0.17385115600000001</v>
      </c>
      <c r="W2387">
        <v>1.0226539E-2</v>
      </c>
      <c r="X2387">
        <v>-0.22708826200000001</v>
      </c>
      <c r="Y2387">
        <v>1.1537633E-2</v>
      </c>
      <c r="Z2387">
        <v>3.4847517000000001E-2</v>
      </c>
      <c r="AA2387">
        <v>-0.20960246599999999</v>
      </c>
      <c r="AB2387">
        <v>1.704423E-3</v>
      </c>
      <c r="AC2387">
        <v>-4.4853239000000003E-2</v>
      </c>
    </row>
    <row r="2388" spans="1:29" x14ac:dyDescent="0.3">
      <c r="A2388">
        <v>23.86</v>
      </c>
      <c r="B2388">
        <v>28.2</v>
      </c>
      <c r="C2388">
        <v>100</v>
      </c>
      <c r="D2388">
        <v>-100</v>
      </c>
      <c r="E2388">
        <v>0</v>
      </c>
      <c r="F2388">
        <v>71.61538462</v>
      </c>
      <c r="G2388">
        <v>-83.38461538</v>
      </c>
      <c r="H2388">
        <v>2.846153846</v>
      </c>
      <c r="I2388">
        <v>60</v>
      </c>
      <c r="J2388">
        <v>-86</v>
      </c>
      <c r="K2388">
        <v>1</v>
      </c>
      <c r="L2388">
        <v>3.661887471</v>
      </c>
      <c r="M2388">
        <v>-4.2636799339999998</v>
      </c>
      <c r="N2388">
        <v>0.145531511</v>
      </c>
      <c r="O2388">
        <v>3.0679615760000001</v>
      </c>
      <c r="P2388">
        <v>-4.3974115920000001</v>
      </c>
      <c r="Q2388">
        <v>5.1132693E-2</v>
      </c>
      <c r="R2388">
        <v>0.183094374</v>
      </c>
      <c r="S2388">
        <v>-0.21318399699999999</v>
      </c>
      <c r="T2388">
        <v>7.2765759999999999E-3</v>
      </c>
      <c r="U2388">
        <v>0.15339807899999999</v>
      </c>
      <c r="V2388">
        <v>-0.21987058000000001</v>
      </c>
      <c r="W2388">
        <v>2.5566349999999998E-3</v>
      </c>
      <c r="X2388">
        <v>-0.22879142399999999</v>
      </c>
      <c r="Y2388">
        <v>1.4880925E-2</v>
      </c>
      <c r="Z2388">
        <v>4.0022890999999998E-2</v>
      </c>
      <c r="AA2388">
        <v>-0.21550675999999999</v>
      </c>
      <c r="AB2388">
        <v>2.3861923E-2</v>
      </c>
      <c r="AC2388">
        <v>0.112133099</v>
      </c>
    </row>
    <row r="2389" spans="1:29" x14ac:dyDescent="0.3">
      <c r="A2389">
        <v>23.87</v>
      </c>
      <c r="B2389">
        <v>28.2</v>
      </c>
      <c r="C2389">
        <v>100</v>
      </c>
      <c r="D2389">
        <v>-100</v>
      </c>
      <c r="E2389">
        <v>0</v>
      </c>
      <c r="F2389">
        <v>71.307692309999993</v>
      </c>
      <c r="G2389">
        <v>-85</v>
      </c>
      <c r="H2389">
        <v>2.846153846</v>
      </c>
      <c r="I2389">
        <v>75</v>
      </c>
      <c r="J2389">
        <v>-88</v>
      </c>
      <c r="K2389">
        <v>0</v>
      </c>
      <c r="L2389">
        <v>3.6461543340000002</v>
      </c>
      <c r="M2389">
        <v>-4.3462788989999996</v>
      </c>
      <c r="N2389">
        <v>0.145531511</v>
      </c>
      <c r="O2389">
        <v>3.8349519700000001</v>
      </c>
      <c r="P2389">
        <v>-4.4996769780000001</v>
      </c>
      <c r="Q2389">
        <v>0</v>
      </c>
      <c r="R2389">
        <v>0.18230771700000001</v>
      </c>
      <c r="S2389">
        <v>-0.21731394500000001</v>
      </c>
      <c r="T2389">
        <v>7.2765759999999999E-3</v>
      </c>
      <c r="U2389">
        <v>0.19174759799999999</v>
      </c>
      <c r="V2389">
        <v>-0.22498384900000001</v>
      </c>
      <c r="W2389">
        <v>0</v>
      </c>
      <c r="X2389">
        <v>-0.23072167399999999</v>
      </c>
      <c r="Y2389">
        <v>1.6519793000000001E-2</v>
      </c>
      <c r="Z2389">
        <v>4.8648513999999997E-2</v>
      </c>
      <c r="AA2389">
        <v>-0.240600013</v>
      </c>
      <c r="AB2389">
        <v>1.107875E-2</v>
      </c>
      <c r="AC2389">
        <v>5.8309211E-2</v>
      </c>
    </row>
    <row r="2390" spans="1:29" x14ac:dyDescent="0.3">
      <c r="A2390">
        <v>23.88</v>
      </c>
      <c r="B2390">
        <v>28.2</v>
      </c>
      <c r="C2390">
        <v>100</v>
      </c>
      <c r="D2390">
        <v>-100</v>
      </c>
      <c r="E2390">
        <v>0</v>
      </c>
      <c r="F2390">
        <v>73</v>
      </c>
      <c r="G2390">
        <v>-85.153846150000007</v>
      </c>
      <c r="H2390">
        <v>3.692307692</v>
      </c>
      <c r="I2390">
        <v>75</v>
      </c>
      <c r="J2390">
        <v>-87</v>
      </c>
      <c r="K2390">
        <v>0</v>
      </c>
      <c r="L2390">
        <v>3.7326865840000001</v>
      </c>
      <c r="M2390">
        <v>-4.3541454670000004</v>
      </c>
      <c r="N2390">
        <v>0.18879763499999999</v>
      </c>
      <c r="O2390">
        <v>3.8349519700000001</v>
      </c>
      <c r="P2390">
        <v>-4.4485442849999997</v>
      </c>
      <c r="Q2390">
        <v>0</v>
      </c>
      <c r="R2390">
        <v>0.18663432899999999</v>
      </c>
      <c r="S2390">
        <v>-0.21770727300000001</v>
      </c>
      <c r="T2390">
        <v>9.4398820000000001E-3</v>
      </c>
      <c r="U2390">
        <v>0.19174759799999999</v>
      </c>
      <c r="V2390">
        <v>-0.22242721400000001</v>
      </c>
      <c r="W2390">
        <v>0</v>
      </c>
      <c r="X2390">
        <v>-0.23344673299999999</v>
      </c>
      <c r="Y2390">
        <v>1.6650903000000002E-2</v>
      </c>
      <c r="Z2390">
        <v>3.7952740999999998E-2</v>
      </c>
      <c r="AA2390">
        <v>-0.23912394000000001</v>
      </c>
      <c r="AB2390">
        <v>1.0226539E-2</v>
      </c>
      <c r="AC2390">
        <v>5.3823887000000001E-2</v>
      </c>
    </row>
    <row r="2391" spans="1:29" x14ac:dyDescent="0.3">
      <c r="A2391">
        <v>23.89</v>
      </c>
      <c r="B2391">
        <v>28.2</v>
      </c>
      <c r="C2391">
        <v>100</v>
      </c>
      <c r="D2391">
        <v>-100</v>
      </c>
      <c r="E2391">
        <v>0</v>
      </c>
      <c r="F2391">
        <v>73.846153849999993</v>
      </c>
      <c r="G2391">
        <v>-85.38461538</v>
      </c>
      <c r="H2391">
        <v>3.615384615</v>
      </c>
      <c r="I2391">
        <v>72</v>
      </c>
      <c r="J2391">
        <v>-87</v>
      </c>
      <c r="K2391">
        <v>1</v>
      </c>
      <c r="L2391">
        <v>3.7759527089999998</v>
      </c>
      <c r="M2391">
        <v>-4.3659453189999997</v>
      </c>
      <c r="N2391">
        <v>0.18486435100000001</v>
      </c>
      <c r="O2391">
        <v>3.6815538910000001</v>
      </c>
      <c r="P2391">
        <v>-4.4485442849999997</v>
      </c>
      <c r="Q2391">
        <v>5.1132693E-2</v>
      </c>
      <c r="R2391">
        <v>0.18879763499999999</v>
      </c>
      <c r="S2391">
        <v>-0.21829726599999999</v>
      </c>
      <c r="T2391">
        <v>9.2432179999999992E-3</v>
      </c>
      <c r="U2391">
        <v>0.18407769500000001</v>
      </c>
      <c r="V2391">
        <v>-0.22242721400000001</v>
      </c>
      <c r="W2391">
        <v>2.5566349999999998E-3</v>
      </c>
      <c r="X2391">
        <v>-0.235036351</v>
      </c>
      <c r="Y2391">
        <v>1.5995354999999999E-2</v>
      </c>
      <c r="Z2391">
        <v>3.5537566999999999E-2</v>
      </c>
      <c r="AA2391">
        <v>-0.234695719</v>
      </c>
      <c r="AB2391">
        <v>1.4487596E-2</v>
      </c>
      <c r="AC2391">
        <v>6.2794534999999999E-2</v>
      </c>
    </row>
    <row r="2392" spans="1:29" x14ac:dyDescent="0.3">
      <c r="A2392">
        <v>23.9</v>
      </c>
      <c r="B2392">
        <v>28.2</v>
      </c>
      <c r="C2392">
        <v>100</v>
      </c>
      <c r="D2392">
        <v>-100</v>
      </c>
      <c r="E2392">
        <v>0</v>
      </c>
      <c r="F2392">
        <v>73.307692309999993</v>
      </c>
      <c r="G2392">
        <v>-85.46153846</v>
      </c>
      <c r="H2392">
        <v>3.615384615</v>
      </c>
      <c r="I2392">
        <v>132</v>
      </c>
      <c r="J2392">
        <v>-157</v>
      </c>
      <c r="K2392">
        <v>2</v>
      </c>
      <c r="L2392">
        <v>3.7484197199999998</v>
      </c>
      <c r="M2392">
        <v>-4.3698786030000001</v>
      </c>
      <c r="N2392">
        <v>0.18486435100000001</v>
      </c>
      <c r="O2392">
        <v>6.7495154670000002</v>
      </c>
      <c r="P2392">
        <v>-8.0278327899999997</v>
      </c>
      <c r="Q2392">
        <v>0.102265386</v>
      </c>
      <c r="R2392">
        <v>0.18742098600000001</v>
      </c>
      <c r="S2392">
        <v>-0.21849393</v>
      </c>
      <c r="T2392">
        <v>9.2432179999999992E-3</v>
      </c>
      <c r="U2392">
        <v>0.33747577299999998</v>
      </c>
      <c r="V2392">
        <v>-0.40139163900000002</v>
      </c>
      <c r="W2392">
        <v>5.1132690000000001E-3</v>
      </c>
      <c r="X2392">
        <v>-0.23435508599999999</v>
      </c>
      <c r="Y2392">
        <v>1.6519793000000001E-2</v>
      </c>
      <c r="Z2392">
        <v>3.8297765999999997E-2</v>
      </c>
      <c r="AA2392">
        <v>-0.4265853</v>
      </c>
      <c r="AB2392">
        <v>2.4714135000000002E-2</v>
      </c>
      <c r="AC2392">
        <v>0.103162451</v>
      </c>
    </row>
    <row r="2393" spans="1:29" x14ac:dyDescent="0.3">
      <c r="A2393">
        <v>23.91</v>
      </c>
      <c r="B2393">
        <v>28.2</v>
      </c>
      <c r="C2393">
        <v>100</v>
      </c>
      <c r="D2393">
        <v>-100</v>
      </c>
      <c r="E2393">
        <v>0</v>
      </c>
      <c r="F2393">
        <v>74.230769230000007</v>
      </c>
      <c r="G2393">
        <v>-85.53846154</v>
      </c>
      <c r="H2393">
        <v>3.076923077</v>
      </c>
      <c r="I2393">
        <v>0</v>
      </c>
      <c r="J2393">
        <v>0</v>
      </c>
      <c r="K2393">
        <v>5</v>
      </c>
      <c r="L2393">
        <v>3.7956191289999999</v>
      </c>
      <c r="M2393">
        <v>-4.3738118879999996</v>
      </c>
      <c r="N2393">
        <v>0.157331363</v>
      </c>
      <c r="O2393">
        <v>0</v>
      </c>
      <c r="P2393">
        <v>0</v>
      </c>
      <c r="Q2393">
        <v>0.25566346499999998</v>
      </c>
      <c r="R2393">
        <v>0.189780956</v>
      </c>
      <c r="S2393">
        <v>-0.21869059399999999</v>
      </c>
      <c r="T2393">
        <v>7.8665680000000009E-3</v>
      </c>
      <c r="U2393">
        <v>0</v>
      </c>
      <c r="V2393">
        <v>0</v>
      </c>
      <c r="W2393">
        <v>1.2783173E-2</v>
      </c>
      <c r="X2393">
        <v>-0.23583116000000001</v>
      </c>
      <c r="Y2393">
        <v>1.4880925E-2</v>
      </c>
      <c r="Z2393">
        <v>3.6917666000000002E-2</v>
      </c>
      <c r="AA2393">
        <v>0</v>
      </c>
      <c r="AB2393">
        <v>8.5221150000000002E-3</v>
      </c>
      <c r="AC2393">
        <v>-2.2426620000000001E-2</v>
      </c>
    </row>
    <row r="2394" spans="1:29" x14ac:dyDescent="0.3">
      <c r="A2394">
        <v>23.92</v>
      </c>
      <c r="B2394">
        <v>28.2</v>
      </c>
      <c r="C2394">
        <v>100</v>
      </c>
      <c r="D2394">
        <v>-100</v>
      </c>
      <c r="E2394">
        <v>0</v>
      </c>
      <c r="F2394">
        <v>74.846153849999993</v>
      </c>
      <c r="G2394">
        <v>-87</v>
      </c>
      <c r="H2394">
        <v>2.769230769</v>
      </c>
      <c r="I2394">
        <v>151</v>
      </c>
      <c r="J2394">
        <v>-173</v>
      </c>
      <c r="K2394">
        <v>12</v>
      </c>
      <c r="L2394">
        <v>3.8270854019999998</v>
      </c>
      <c r="M2394">
        <v>-4.4485442849999997</v>
      </c>
      <c r="N2394">
        <v>0.14159822699999999</v>
      </c>
      <c r="O2394">
        <v>7.7210366319999997</v>
      </c>
      <c r="P2394">
        <v>-8.8459558769999997</v>
      </c>
      <c r="Q2394">
        <v>0.613592315</v>
      </c>
      <c r="R2394">
        <v>0.19135426999999999</v>
      </c>
      <c r="S2394">
        <v>-0.22242721400000001</v>
      </c>
      <c r="T2394">
        <v>7.0799110000000004E-3</v>
      </c>
      <c r="U2394">
        <v>0.38605183199999998</v>
      </c>
      <c r="V2394">
        <v>-0.44229779400000002</v>
      </c>
      <c r="W2394">
        <v>3.0679616E-2</v>
      </c>
      <c r="X2394">
        <v>-0.23889685099999999</v>
      </c>
      <c r="Y2394">
        <v>1.5077589000000001E-2</v>
      </c>
      <c r="Z2394">
        <v>4.2093039999999998E-2</v>
      </c>
      <c r="AA2394">
        <v>-0.47824787899999999</v>
      </c>
      <c r="AB2394">
        <v>3.9201730999999997E-2</v>
      </c>
      <c r="AC2394">
        <v>4.4853239000000003E-2</v>
      </c>
    </row>
    <row r="2395" spans="1:29" x14ac:dyDescent="0.3">
      <c r="A2395">
        <v>23.93</v>
      </c>
      <c r="B2395">
        <v>28.2</v>
      </c>
      <c r="C2395">
        <v>100</v>
      </c>
      <c r="D2395">
        <v>-100</v>
      </c>
      <c r="E2395">
        <v>0</v>
      </c>
      <c r="F2395">
        <v>76.153846150000007</v>
      </c>
      <c r="G2395">
        <v>-87.07692308</v>
      </c>
      <c r="H2395">
        <v>2.692307692</v>
      </c>
      <c r="I2395">
        <v>82</v>
      </c>
      <c r="J2395">
        <v>0</v>
      </c>
      <c r="K2395">
        <v>0</v>
      </c>
      <c r="L2395">
        <v>3.893951231</v>
      </c>
      <c r="M2395">
        <v>-4.452477569</v>
      </c>
      <c r="N2395">
        <v>0.13766494300000001</v>
      </c>
      <c r="O2395">
        <v>4.1928808200000001</v>
      </c>
      <c r="P2395">
        <v>0</v>
      </c>
      <c r="Q2395">
        <v>0</v>
      </c>
      <c r="R2395">
        <v>0.19469756199999999</v>
      </c>
      <c r="S2395">
        <v>-0.222623878</v>
      </c>
      <c r="T2395">
        <v>6.8832470000000003E-3</v>
      </c>
      <c r="U2395">
        <v>0.209644041</v>
      </c>
      <c r="V2395">
        <v>0</v>
      </c>
      <c r="W2395">
        <v>0</v>
      </c>
      <c r="X2395">
        <v>-0.24094064600000001</v>
      </c>
      <c r="Y2395">
        <v>1.3897603999999999E-2</v>
      </c>
      <c r="Z2395">
        <v>3.6917666000000002E-2</v>
      </c>
      <c r="AA2395">
        <v>-0.121038044</v>
      </c>
      <c r="AB2395">
        <v>-6.9881346999999996E-2</v>
      </c>
      <c r="AC2395">
        <v>-0.36779656300000002</v>
      </c>
    </row>
    <row r="2396" spans="1:29" x14ac:dyDescent="0.3">
      <c r="A2396">
        <v>23.94</v>
      </c>
      <c r="B2396">
        <v>28.2</v>
      </c>
      <c r="C2396">
        <v>100</v>
      </c>
      <c r="D2396">
        <v>-100</v>
      </c>
      <c r="E2396">
        <v>0</v>
      </c>
      <c r="F2396">
        <v>76.230769230000007</v>
      </c>
      <c r="G2396">
        <v>-87</v>
      </c>
      <c r="H2396">
        <v>3</v>
      </c>
      <c r="I2396">
        <v>82</v>
      </c>
      <c r="J2396">
        <v>-156</v>
      </c>
      <c r="K2396">
        <v>11</v>
      </c>
      <c r="L2396">
        <v>3.8978845149999999</v>
      </c>
      <c r="M2396">
        <v>-4.4485442849999997</v>
      </c>
      <c r="N2396">
        <v>0.15339807899999999</v>
      </c>
      <c r="O2396">
        <v>4.1928808200000001</v>
      </c>
      <c r="P2396">
        <v>-7.9767000970000002</v>
      </c>
      <c r="Q2396">
        <v>0.56245962199999999</v>
      </c>
      <c r="R2396">
        <v>0.194894226</v>
      </c>
      <c r="S2396">
        <v>-0.22242721400000001</v>
      </c>
      <c r="T2396">
        <v>7.669904E-3</v>
      </c>
      <c r="U2396">
        <v>0.209644041</v>
      </c>
      <c r="V2396">
        <v>-0.39883500500000002</v>
      </c>
      <c r="W2396">
        <v>2.8122980999999998E-2</v>
      </c>
      <c r="X2396">
        <v>-0.24094064600000001</v>
      </c>
      <c r="Y2396">
        <v>1.4290931999999999E-2</v>
      </c>
      <c r="Z2396">
        <v>3.4847517000000001E-2</v>
      </c>
      <c r="AA2396">
        <v>-0.351305541</v>
      </c>
      <c r="AB2396">
        <v>8.1812309E-2</v>
      </c>
      <c r="AC2396">
        <v>0.28257540799999997</v>
      </c>
    </row>
    <row r="2397" spans="1:29" x14ac:dyDescent="0.3">
      <c r="A2397">
        <v>23.95</v>
      </c>
      <c r="B2397">
        <v>28.2</v>
      </c>
      <c r="C2397">
        <v>100</v>
      </c>
      <c r="D2397">
        <v>-100</v>
      </c>
      <c r="E2397">
        <v>0</v>
      </c>
      <c r="F2397">
        <v>75.230769230000007</v>
      </c>
      <c r="G2397">
        <v>-87</v>
      </c>
      <c r="H2397">
        <v>3.230769231</v>
      </c>
      <c r="I2397">
        <v>86</v>
      </c>
      <c r="J2397">
        <v>0</v>
      </c>
      <c r="K2397">
        <v>0</v>
      </c>
      <c r="L2397">
        <v>3.8467518219999999</v>
      </c>
      <c r="M2397">
        <v>-4.4485442849999997</v>
      </c>
      <c r="N2397">
        <v>0.16519793099999999</v>
      </c>
      <c r="O2397">
        <v>4.3974115920000001</v>
      </c>
      <c r="P2397">
        <v>0</v>
      </c>
      <c r="Q2397">
        <v>0</v>
      </c>
      <c r="R2397">
        <v>0.192337591</v>
      </c>
      <c r="S2397">
        <v>-0.22242721400000001</v>
      </c>
      <c r="T2397">
        <v>8.2598970000000004E-3</v>
      </c>
      <c r="U2397">
        <v>0.21987058000000001</v>
      </c>
      <c r="V2397">
        <v>0</v>
      </c>
      <c r="W2397">
        <v>0</v>
      </c>
      <c r="X2397">
        <v>-0.23946457199999999</v>
      </c>
      <c r="Y2397">
        <v>1.5536472000000001E-2</v>
      </c>
      <c r="Z2397">
        <v>3.8297765999999997E-2</v>
      </c>
      <c r="AA2397">
        <v>-0.12694233799999999</v>
      </c>
      <c r="AB2397">
        <v>-7.3290193000000003E-2</v>
      </c>
      <c r="AC2397">
        <v>-0.38573785900000002</v>
      </c>
    </row>
    <row r="2398" spans="1:29" x14ac:dyDescent="0.3">
      <c r="A2398">
        <v>23.96</v>
      </c>
      <c r="B2398">
        <v>28.2</v>
      </c>
      <c r="C2398">
        <v>100</v>
      </c>
      <c r="D2398">
        <v>-100</v>
      </c>
      <c r="E2398">
        <v>0</v>
      </c>
      <c r="F2398">
        <v>75.53846154</v>
      </c>
      <c r="G2398">
        <v>-87</v>
      </c>
      <c r="H2398">
        <v>3.461538462</v>
      </c>
      <c r="I2398">
        <v>68</v>
      </c>
      <c r="J2398">
        <v>-169</v>
      </c>
      <c r="K2398">
        <v>4</v>
      </c>
      <c r="L2398">
        <v>3.862484958</v>
      </c>
      <c r="M2398">
        <v>-4.4485442849999997</v>
      </c>
      <c r="N2398">
        <v>0.17699778299999999</v>
      </c>
      <c r="O2398">
        <v>3.4770231190000001</v>
      </c>
      <c r="P2398">
        <v>-8.6414251049999997</v>
      </c>
      <c r="Q2398">
        <v>0.204530772</v>
      </c>
      <c r="R2398">
        <v>0.193124248</v>
      </c>
      <c r="S2398">
        <v>-0.22242721400000001</v>
      </c>
      <c r="T2398">
        <v>8.8498889999999997E-3</v>
      </c>
      <c r="U2398">
        <v>0.17385115600000001</v>
      </c>
      <c r="V2398">
        <v>-0.43207125499999999</v>
      </c>
      <c r="W2398">
        <v>1.0226539E-2</v>
      </c>
      <c r="X2398">
        <v>-0.23991874899999999</v>
      </c>
      <c r="Y2398">
        <v>1.5667581999999999E-2</v>
      </c>
      <c r="Z2398">
        <v>3.5882591999999998E-2</v>
      </c>
      <c r="AA2398">
        <v>-0.34982946700000001</v>
      </c>
      <c r="AB2398">
        <v>9.2891058999999998E-2</v>
      </c>
      <c r="AC2398">
        <v>0.43507642200000002</v>
      </c>
    </row>
    <row r="2399" spans="1:29" x14ac:dyDescent="0.3">
      <c r="A2399">
        <v>23.97</v>
      </c>
      <c r="B2399">
        <v>28.2</v>
      </c>
      <c r="C2399">
        <v>100</v>
      </c>
      <c r="D2399">
        <v>-100</v>
      </c>
      <c r="E2399">
        <v>0</v>
      </c>
      <c r="F2399">
        <v>76.230769230000007</v>
      </c>
      <c r="G2399">
        <v>-87</v>
      </c>
      <c r="H2399">
        <v>3.461538462</v>
      </c>
      <c r="I2399">
        <v>85</v>
      </c>
      <c r="J2399">
        <v>-86</v>
      </c>
      <c r="K2399">
        <v>0</v>
      </c>
      <c r="L2399">
        <v>3.8978845149999999</v>
      </c>
      <c r="M2399">
        <v>-4.4485442849999997</v>
      </c>
      <c r="N2399">
        <v>0.17699778299999999</v>
      </c>
      <c r="O2399">
        <v>4.3462788989999996</v>
      </c>
      <c r="P2399">
        <v>-4.3974115920000001</v>
      </c>
      <c r="Q2399">
        <v>0</v>
      </c>
      <c r="R2399">
        <v>0.194894226</v>
      </c>
      <c r="S2399">
        <v>-0.22242721400000001</v>
      </c>
      <c r="T2399">
        <v>8.8498889999999997E-3</v>
      </c>
      <c r="U2399">
        <v>0.21731394500000001</v>
      </c>
      <c r="V2399">
        <v>-0.21987058000000001</v>
      </c>
      <c r="W2399">
        <v>0</v>
      </c>
      <c r="X2399">
        <v>-0.24094064600000001</v>
      </c>
      <c r="Y2399">
        <v>1.5077589000000001E-2</v>
      </c>
      <c r="Z2399">
        <v>3.2777367000000002E-2</v>
      </c>
      <c r="AA2399">
        <v>-0.25240860300000001</v>
      </c>
      <c r="AB2399">
        <v>8.5221199999999998E-4</v>
      </c>
      <c r="AC2399">
        <v>4.4853239999999997E-3</v>
      </c>
    </row>
    <row r="2400" spans="1:29" x14ac:dyDescent="0.3">
      <c r="A2400">
        <v>23.98</v>
      </c>
      <c r="B2400">
        <v>28.2</v>
      </c>
      <c r="C2400">
        <v>100</v>
      </c>
      <c r="D2400">
        <v>-100</v>
      </c>
      <c r="E2400">
        <v>0</v>
      </c>
      <c r="F2400">
        <v>76.769230769999993</v>
      </c>
      <c r="G2400">
        <v>-87</v>
      </c>
      <c r="H2400">
        <v>3.153846154</v>
      </c>
      <c r="I2400">
        <v>82</v>
      </c>
      <c r="J2400">
        <v>-84</v>
      </c>
      <c r="K2400">
        <v>0</v>
      </c>
      <c r="L2400">
        <v>3.9254175029999998</v>
      </c>
      <c r="M2400">
        <v>-4.4485442849999997</v>
      </c>
      <c r="N2400">
        <v>0.16126464700000001</v>
      </c>
      <c r="O2400">
        <v>4.1928808200000001</v>
      </c>
      <c r="P2400">
        <v>-4.2951462060000001</v>
      </c>
      <c r="Q2400">
        <v>0</v>
      </c>
      <c r="R2400">
        <v>0.19627087500000001</v>
      </c>
      <c r="S2400">
        <v>-0.22242721400000001</v>
      </c>
      <c r="T2400">
        <v>8.063232E-3</v>
      </c>
      <c r="U2400">
        <v>0.209644041</v>
      </c>
      <c r="V2400">
        <v>-0.21475731000000001</v>
      </c>
      <c r="W2400">
        <v>0</v>
      </c>
      <c r="X2400">
        <v>-0.24173545499999999</v>
      </c>
      <c r="Y2400">
        <v>1.4094268E-2</v>
      </c>
      <c r="Z2400">
        <v>3.1742292999999998E-2</v>
      </c>
      <c r="AA2400">
        <v>-0.24502823400000001</v>
      </c>
      <c r="AB2400">
        <v>1.704423E-3</v>
      </c>
      <c r="AC2400">
        <v>8.9706479999999995E-3</v>
      </c>
    </row>
    <row r="2401" spans="1:29" x14ac:dyDescent="0.3">
      <c r="A2401">
        <v>23.99</v>
      </c>
      <c r="B2401">
        <v>28.2</v>
      </c>
      <c r="C2401">
        <v>100</v>
      </c>
      <c r="D2401">
        <v>-100</v>
      </c>
      <c r="E2401">
        <v>0</v>
      </c>
      <c r="F2401">
        <v>77.307692309999993</v>
      </c>
      <c r="G2401">
        <v>-87</v>
      </c>
      <c r="H2401">
        <v>2.230769231</v>
      </c>
      <c r="I2401">
        <v>77</v>
      </c>
      <c r="J2401">
        <v>-82</v>
      </c>
      <c r="K2401">
        <v>0</v>
      </c>
      <c r="L2401">
        <v>3.9529504919999998</v>
      </c>
      <c r="M2401">
        <v>-4.4485442849999997</v>
      </c>
      <c r="N2401">
        <v>0.114065238</v>
      </c>
      <c r="O2401">
        <v>3.9372173560000001</v>
      </c>
      <c r="P2401">
        <v>-4.1928808200000001</v>
      </c>
      <c r="Q2401">
        <v>0</v>
      </c>
      <c r="R2401">
        <v>0.19764752499999999</v>
      </c>
      <c r="S2401">
        <v>-0.22242721400000001</v>
      </c>
      <c r="T2401">
        <v>5.7032619999999997E-3</v>
      </c>
      <c r="U2401">
        <v>0.19686086799999999</v>
      </c>
      <c r="V2401">
        <v>-0.209644041</v>
      </c>
      <c r="W2401">
        <v>0</v>
      </c>
      <c r="X2401">
        <v>-0.242530264</v>
      </c>
      <c r="Y2401">
        <v>1.2062071000000001E-2</v>
      </c>
      <c r="Z2401">
        <v>3.3467416999999999E-2</v>
      </c>
      <c r="AA2401">
        <v>-0.234695719</v>
      </c>
      <c r="AB2401">
        <v>4.2610579999999999E-3</v>
      </c>
      <c r="AC2401">
        <v>2.2426620000000001E-2</v>
      </c>
    </row>
    <row r="2402" spans="1:29" x14ac:dyDescent="0.3">
      <c r="A2402">
        <v>24</v>
      </c>
      <c r="B2402">
        <v>28.2</v>
      </c>
      <c r="C2402">
        <v>100</v>
      </c>
      <c r="D2402">
        <v>-100</v>
      </c>
      <c r="E2402">
        <v>0</v>
      </c>
      <c r="F2402">
        <v>76.692307690000007</v>
      </c>
      <c r="G2402">
        <v>-87</v>
      </c>
      <c r="H2402">
        <v>2.230769231</v>
      </c>
      <c r="I2402">
        <v>76</v>
      </c>
      <c r="J2402">
        <v>-66</v>
      </c>
      <c r="K2402">
        <v>4</v>
      </c>
      <c r="L2402">
        <v>3.9214842189999999</v>
      </c>
      <c r="M2402">
        <v>-4.4485442849999997</v>
      </c>
      <c r="N2402">
        <v>0.114065238</v>
      </c>
      <c r="O2402">
        <v>3.8860846630000001</v>
      </c>
      <c r="P2402">
        <v>-3.374757733</v>
      </c>
      <c r="Q2402">
        <v>0.204530772</v>
      </c>
      <c r="R2402">
        <v>0.196074211</v>
      </c>
      <c r="S2402">
        <v>-0.22242721400000001</v>
      </c>
      <c r="T2402">
        <v>5.7032619999999997E-3</v>
      </c>
      <c r="U2402">
        <v>0.19430423299999999</v>
      </c>
      <c r="V2402">
        <v>-0.168737887</v>
      </c>
      <c r="W2402">
        <v>1.0226539E-2</v>
      </c>
      <c r="X2402">
        <v>-0.24162191</v>
      </c>
      <c r="Y2402">
        <v>1.2586508999999999E-2</v>
      </c>
      <c r="Z2402">
        <v>3.6227615999999997E-2</v>
      </c>
      <c r="AA2402">
        <v>-0.20960246599999999</v>
      </c>
      <c r="AB2402">
        <v>-1.704423E-3</v>
      </c>
      <c r="AC2402">
        <v>-6.2794534999999999E-2</v>
      </c>
    </row>
    <row r="2403" spans="1:29" x14ac:dyDescent="0.3">
      <c r="A2403">
        <v>24.01</v>
      </c>
      <c r="B2403">
        <v>28.2</v>
      </c>
      <c r="C2403">
        <v>100</v>
      </c>
      <c r="D2403">
        <v>-100</v>
      </c>
      <c r="E2403">
        <v>0</v>
      </c>
      <c r="F2403">
        <v>76.153846150000007</v>
      </c>
      <c r="G2403">
        <v>-87</v>
      </c>
      <c r="H2403">
        <v>1.461538462</v>
      </c>
      <c r="I2403">
        <v>62</v>
      </c>
      <c r="J2403">
        <v>-84</v>
      </c>
      <c r="K2403">
        <v>3</v>
      </c>
      <c r="L2403">
        <v>3.893951231</v>
      </c>
      <c r="M2403">
        <v>-4.4485442849999997</v>
      </c>
      <c r="N2403">
        <v>7.4732397000000006E-2</v>
      </c>
      <c r="O2403">
        <v>3.1702269620000001</v>
      </c>
      <c r="P2403">
        <v>-4.2951462060000001</v>
      </c>
      <c r="Q2403">
        <v>0.15339807899999999</v>
      </c>
      <c r="R2403">
        <v>0.19469756199999999</v>
      </c>
      <c r="S2403">
        <v>-0.22242721400000001</v>
      </c>
      <c r="T2403">
        <v>3.73662E-3</v>
      </c>
      <c r="U2403">
        <v>0.158511348</v>
      </c>
      <c r="V2403">
        <v>-0.21475731000000001</v>
      </c>
      <c r="W2403">
        <v>7.669904E-3</v>
      </c>
      <c r="X2403">
        <v>-0.24082710199999999</v>
      </c>
      <c r="Y2403">
        <v>1.1734296999999999E-2</v>
      </c>
      <c r="Z2403">
        <v>4.2093039999999998E-2</v>
      </c>
      <c r="AA2403">
        <v>-0.21550675999999999</v>
      </c>
      <c r="AB2403">
        <v>2.3861923E-2</v>
      </c>
      <c r="AC2403">
        <v>8.5221155000000007E-2</v>
      </c>
    </row>
    <row r="2404" spans="1:29" x14ac:dyDescent="0.3">
      <c r="A2404">
        <v>24.02</v>
      </c>
      <c r="B2404">
        <v>28.2</v>
      </c>
      <c r="C2404">
        <v>100</v>
      </c>
      <c r="D2404">
        <v>-100</v>
      </c>
      <c r="E2404">
        <v>0</v>
      </c>
      <c r="F2404">
        <v>75.153846150000007</v>
      </c>
      <c r="G2404">
        <v>-87</v>
      </c>
      <c r="H2404">
        <v>1.769230769</v>
      </c>
      <c r="I2404">
        <v>76</v>
      </c>
      <c r="J2404">
        <v>-83</v>
      </c>
      <c r="K2404">
        <v>4</v>
      </c>
      <c r="L2404">
        <v>3.842818538</v>
      </c>
      <c r="M2404">
        <v>-4.4485442849999997</v>
      </c>
      <c r="N2404">
        <v>9.0465534E-2</v>
      </c>
      <c r="O2404">
        <v>3.8860846630000001</v>
      </c>
      <c r="P2404">
        <v>-4.2440135129999996</v>
      </c>
      <c r="Q2404">
        <v>0.204530772</v>
      </c>
      <c r="R2404">
        <v>0.19214092699999999</v>
      </c>
      <c r="S2404">
        <v>-0.22242721400000001</v>
      </c>
      <c r="T2404">
        <v>4.523277E-3</v>
      </c>
      <c r="U2404">
        <v>0.19430423299999999</v>
      </c>
      <c r="V2404">
        <v>-0.212200676</v>
      </c>
      <c r="W2404">
        <v>1.0226539E-2</v>
      </c>
      <c r="X2404">
        <v>-0.23935102799999999</v>
      </c>
      <c r="Y2404">
        <v>1.3110947E-2</v>
      </c>
      <c r="Z2404">
        <v>4.5198264000000002E-2</v>
      </c>
      <c r="AA2404">
        <v>-0.234695719</v>
      </c>
      <c r="AB2404">
        <v>1.2783173E-2</v>
      </c>
      <c r="AC2404">
        <v>1.3455972E-2</v>
      </c>
    </row>
    <row r="2405" spans="1:29" x14ac:dyDescent="0.3">
      <c r="A2405">
        <v>24.03</v>
      </c>
      <c r="B2405">
        <v>28.2</v>
      </c>
      <c r="C2405">
        <v>100</v>
      </c>
      <c r="D2405">
        <v>-100</v>
      </c>
      <c r="E2405">
        <v>0</v>
      </c>
      <c r="F2405">
        <v>75.61538462</v>
      </c>
      <c r="G2405">
        <v>-86.846153849999993</v>
      </c>
      <c r="H2405">
        <v>1.769230769</v>
      </c>
      <c r="I2405">
        <v>81</v>
      </c>
      <c r="J2405">
        <v>-87</v>
      </c>
      <c r="K2405">
        <v>2</v>
      </c>
      <c r="L2405">
        <v>3.8664182419999999</v>
      </c>
      <c r="M2405">
        <v>-4.4406777169999998</v>
      </c>
      <c r="N2405">
        <v>9.0465534E-2</v>
      </c>
      <c r="O2405">
        <v>4.1417481269999996</v>
      </c>
      <c r="P2405">
        <v>-4.4485442849999997</v>
      </c>
      <c r="Q2405">
        <v>0.102265386</v>
      </c>
      <c r="R2405">
        <v>0.19332091200000001</v>
      </c>
      <c r="S2405">
        <v>-0.22203388600000001</v>
      </c>
      <c r="T2405">
        <v>4.523277E-3</v>
      </c>
      <c r="U2405">
        <v>0.207087406</v>
      </c>
      <c r="V2405">
        <v>-0.22242721400000001</v>
      </c>
      <c r="W2405">
        <v>5.1132690000000001E-3</v>
      </c>
      <c r="X2405">
        <v>-0.23980520399999999</v>
      </c>
      <c r="Y2405">
        <v>1.2586508999999999E-2</v>
      </c>
      <c r="Z2405">
        <v>4.2438064999999997E-2</v>
      </c>
      <c r="AA2405">
        <v>-0.247980382</v>
      </c>
      <c r="AB2405">
        <v>8.5221150000000002E-3</v>
      </c>
      <c r="AC2405">
        <v>1.7941295999999999E-2</v>
      </c>
    </row>
    <row r="2406" spans="1:29" x14ac:dyDescent="0.3">
      <c r="A2406">
        <v>24.04</v>
      </c>
      <c r="B2406">
        <v>28.2</v>
      </c>
      <c r="C2406">
        <v>100</v>
      </c>
      <c r="D2406">
        <v>-100</v>
      </c>
      <c r="E2406">
        <v>0</v>
      </c>
      <c r="F2406">
        <v>74.846153849999993</v>
      </c>
      <c r="G2406">
        <v>-86.53846154</v>
      </c>
      <c r="H2406">
        <v>2.153846154</v>
      </c>
      <c r="I2406">
        <v>79</v>
      </c>
      <c r="J2406">
        <v>-88</v>
      </c>
      <c r="K2406">
        <v>1</v>
      </c>
      <c r="L2406">
        <v>3.8270854019999998</v>
      </c>
      <c r="M2406">
        <v>-4.42494458</v>
      </c>
      <c r="N2406">
        <v>0.110131954</v>
      </c>
      <c r="O2406">
        <v>4.0394827409999996</v>
      </c>
      <c r="P2406">
        <v>-4.4996769780000001</v>
      </c>
      <c r="Q2406">
        <v>5.1132693E-2</v>
      </c>
      <c r="R2406">
        <v>0.19135426999999999</v>
      </c>
      <c r="S2406">
        <v>-0.22124722899999999</v>
      </c>
      <c r="T2406">
        <v>5.5065979999999997E-3</v>
      </c>
      <c r="U2406">
        <v>0.201974137</v>
      </c>
      <c r="V2406">
        <v>-0.22498384900000001</v>
      </c>
      <c r="W2406">
        <v>2.5566349999999998E-3</v>
      </c>
      <c r="X2406">
        <v>-0.23821558700000001</v>
      </c>
      <c r="Y2406">
        <v>1.3635385E-2</v>
      </c>
      <c r="Z2406">
        <v>4.2783090000000003E-2</v>
      </c>
      <c r="AA2406">
        <v>-0.24650430800000001</v>
      </c>
      <c r="AB2406">
        <v>9.374327E-3</v>
      </c>
      <c r="AC2406">
        <v>3.5882591999999998E-2</v>
      </c>
    </row>
    <row r="2407" spans="1:29" x14ac:dyDescent="0.3">
      <c r="A2407">
        <v>24.05</v>
      </c>
      <c r="B2407">
        <v>28.2</v>
      </c>
      <c r="C2407">
        <v>100</v>
      </c>
      <c r="D2407">
        <v>-100</v>
      </c>
      <c r="E2407">
        <v>0</v>
      </c>
      <c r="F2407">
        <v>74.53846154</v>
      </c>
      <c r="G2407">
        <v>-85.230769230000007</v>
      </c>
      <c r="H2407">
        <v>2.384615385</v>
      </c>
      <c r="I2407">
        <v>79</v>
      </c>
      <c r="J2407">
        <v>-68</v>
      </c>
      <c r="K2407">
        <v>0</v>
      </c>
      <c r="L2407">
        <v>3.811352265</v>
      </c>
      <c r="M2407">
        <v>-4.3580787509999999</v>
      </c>
      <c r="N2407">
        <v>0.121931806</v>
      </c>
      <c r="O2407">
        <v>4.0394827409999996</v>
      </c>
      <c r="P2407">
        <v>-3.4770231190000001</v>
      </c>
      <c r="Q2407">
        <v>0</v>
      </c>
      <c r="R2407">
        <v>0.190567613</v>
      </c>
      <c r="S2407">
        <v>-0.21790393799999999</v>
      </c>
      <c r="T2407">
        <v>6.0965899999999998E-3</v>
      </c>
      <c r="U2407">
        <v>0.201974137</v>
      </c>
      <c r="V2407">
        <v>-0.17385115600000001</v>
      </c>
      <c r="W2407">
        <v>0</v>
      </c>
      <c r="X2407">
        <v>-0.23583116000000001</v>
      </c>
      <c r="Y2407">
        <v>1.3176502E-2</v>
      </c>
      <c r="Z2407">
        <v>3.7262691000000001E-2</v>
      </c>
      <c r="AA2407">
        <v>-0.21698283400000001</v>
      </c>
      <c r="AB2407">
        <v>-9.374327E-3</v>
      </c>
      <c r="AC2407">
        <v>-4.9338563000000002E-2</v>
      </c>
    </row>
    <row r="2408" spans="1:29" x14ac:dyDescent="0.3">
      <c r="A2408">
        <v>24.06</v>
      </c>
      <c r="B2408">
        <v>28.2</v>
      </c>
      <c r="C2408">
        <v>100</v>
      </c>
      <c r="D2408">
        <v>-100</v>
      </c>
      <c r="E2408">
        <v>0</v>
      </c>
      <c r="F2408">
        <v>73.53846154</v>
      </c>
      <c r="G2408">
        <v>-85.307692309999993</v>
      </c>
      <c r="H2408">
        <v>2.461538462</v>
      </c>
      <c r="I2408">
        <v>64</v>
      </c>
      <c r="J2408">
        <v>-88</v>
      </c>
      <c r="K2408">
        <v>0</v>
      </c>
      <c r="L2408">
        <v>3.760219572</v>
      </c>
      <c r="M2408">
        <v>-4.3620120350000002</v>
      </c>
      <c r="N2408">
        <v>0.12586509000000001</v>
      </c>
      <c r="O2408">
        <v>3.272492347</v>
      </c>
      <c r="P2408">
        <v>-4.4996769780000001</v>
      </c>
      <c r="Q2408">
        <v>0</v>
      </c>
      <c r="R2408">
        <v>0.18801097899999999</v>
      </c>
      <c r="S2408">
        <v>-0.218100602</v>
      </c>
      <c r="T2408">
        <v>6.2932550000000002E-3</v>
      </c>
      <c r="U2408">
        <v>0.163624617</v>
      </c>
      <c r="V2408">
        <v>-0.22498384900000001</v>
      </c>
      <c r="W2408">
        <v>0</v>
      </c>
      <c r="X2408">
        <v>-0.23446863000000001</v>
      </c>
      <c r="Y2408">
        <v>1.4225377000000001E-2</v>
      </c>
      <c r="Z2408">
        <v>4.1748014999999999E-2</v>
      </c>
      <c r="AA2408">
        <v>-0.22436320300000001</v>
      </c>
      <c r="AB2408">
        <v>2.0453077E-2</v>
      </c>
      <c r="AC2408">
        <v>0.107647775</v>
      </c>
    </row>
    <row r="2409" spans="1:29" x14ac:dyDescent="0.3">
      <c r="A2409">
        <v>24.07</v>
      </c>
      <c r="B2409">
        <v>28.2</v>
      </c>
      <c r="C2409">
        <v>100</v>
      </c>
      <c r="D2409">
        <v>-100</v>
      </c>
      <c r="E2409">
        <v>0</v>
      </c>
      <c r="F2409">
        <v>73.846153849999993</v>
      </c>
      <c r="G2409">
        <v>-85.46153846</v>
      </c>
      <c r="H2409">
        <v>2.307692308</v>
      </c>
      <c r="I2409">
        <v>75</v>
      </c>
      <c r="J2409">
        <v>-86</v>
      </c>
      <c r="K2409">
        <v>1</v>
      </c>
      <c r="L2409">
        <v>3.7759527089999998</v>
      </c>
      <c r="M2409">
        <v>-4.3698786030000001</v>
      </c>
      <c r="N2409">
        <v>0.11799852199999999</v>
      </c>
      <c r="O2409">
        <v>3.8349519700000001</v>
      </c>
      <c r="P2409">
        <v>-4.3974115920000001</v>
      </c>
      <c r="Q2409">
        <v>5.1132693E-2</v>
      </c>
      <c r="R2409">
        <v>0.18879763499999999</v>
      </c>
      <c r="S2409">
        <v>-0.21849393</v>
      </c>
      <c r="T2409">
        <v>5.8999259999999998E-3</v>
      </c>
      <c r="U2409">
        <v>0.19174759799999999</v>
      </c>
      <c r="V2409">
        <v>-0.21987058000000001</v>
      </c>
      <c r="W2409">
        <v>2.5566349999999998E-3</v>
      </c>
      <c r="X2409">
        <v>-0.235149895</v>
      </c>
      <c r="Y2409">
        <v>1.3832049000000001E-2</v>
      </c>
      <c r="Z2409">
        <v>4.1748014999999999E-2</v>
      </c>
      <c r="AA2409">
        <v>-0.23764786600000001</v>
      </c>
      <c r="AB2409">
        <v>1.107875E-2</v>
      </c>
      <c r="AC2409">
        <v>4.4853239000000003E-2</v>
      </c>
    </row>
    <row r="2410" spans="1:29" x14ac:dyDescent="0.3">
      <c r="A2410">
        <v>24.08</v>
      </c>
      <c r="B2410">
        <v>28.2</v>
      </c>
      <c r="C2410">
        <v>100</v>
      </c>
      <c r="D2410">
        <v>-100</v>
      </c>
      <c r="E2410">
        <v>0</v>
      </c>
      <c r="F2410">
        <v>75.07692308</v>
      </c>
      <c r="G2410">
        <v>-85.61538462</v>
      </c>
      <c r="H2410">
        <v>2.230769231</v>
      </c>
      <c r="I2410">
        <v>73</v>
      </c>
      <c r="J2410">
        <v>-85</v>
      </c>
      <c r="K2410">
        <v>4</v>
      </c>
      <c r="L2410">
        <v>3.838885254</v>
      </c>
      <c r="M2410">
        <v>-4.377745172</v>
      </c>
      <c r="N2410">
        <v>0.114065238</v>
      </c>
      <c r="O2410">
        <v>3.7326865840000001</v>
      </c>
      <c r="P2410">
        <v>-4.3462788989999996</v>
      </c>
      <c r="Q2410">
        <v>0.204530772</v>
      </c>
      <c r="R2410">
        <v>0.191944263</v>
      </c>
      <c r="S2410">
        <v>-0.218887259</v>
      </c>
      <c r="T2410">
        <v>5.7032619999999997E-3</v>
      </c>
      <c r="U2410">
        <v>0.18663432899999999</v>
      </c>
      <c r="V2410">
        <v>-0.21731394500000001</v>
      </c>
      <c r="W2410">
        <v>1.0226539E-2</v>
      </c>
      <c r="X2410">
        <v>-0.23719368900000001</v>
      </c>
      <c r="Y2410">
        <v>1.2783173E-2</v>
      </c>
      <c r="Z2410">
        <v>3.7262691000000001E-2</v>
      </c>
      <c r="AA2410">
        <v>-0.233219645</v>
      </c>
      <c r="AB2410">
        <v>1.7044231E-2</v>
      </c>
      <c r="AC2410">
        <v>3.5882591999999998E-2</v>
      </c>
    </row>
    <row r="2411" spans="1:29" x14ac:dyDescent="0.3">
      <c r="A2411">
        <v>24.09</v>
      </c>
      <c r="B2411">
        <v>28.2</v>
      </c>
      <c r="C2411">
        <v>100</v>
      </c>
      <c r="D2411">
        <v>-100</v>
      </c>
      <c r="E2411">
        <v>0</v>
      </c>
      <c r="F2411">
        <v>75.230769230000007</v>
      </c>
      <c r="G2411">
        <v>-85.61538462</v>
      </c>
      <c r="H2411">
        <v>2.076923077</v>
      </c>
      <c r="I2411">
        <v>74</v>
      </c>
      <c r="J2411">
        <v>-85</v>
      </c>
      <c r="K2411">
        <v>4</v>
      </c>
      <c r="L2411">
        <v>3.8467518219999999</v>
      </c>
      <c r="M2411">
        <v>-4.377745172</v>
      </c>
      <c r="N2411">
        <v>0.10619867</v>
      </c>
      <c r="O2411">
        <v>3.7838192770000001</v>
      </c>
      <c r="P2411">
        <v>-4.3462788989999996</v>
      </c>
      <c r="Q2411">
        <v>0.204530772</v>
      </c>
      <c r="R2411">
        <v>0.192337591</v>
      </c>
      <c r="S2411">
        <v>-0.218887259</v>
      </c>
      <c r="T2411">
        <v>5.3099330000000002E-3</v>
      </c>
      <c r="U2411">
        <v>0.18919096399999999</v>
      </c>
      <c r="V2411">
        <v>-0.21731394500000001</v>
      </c>
      <c r="W2411">
        <v>1.0226539E-2</v>
      </c>
      <c r="X2411">
        <v>-0.237420778</v>
      </c>
      <c r="Y2411">
        <v>1.2389845E-2</v>
      </c>
      <c r="Z2411">
        <v>3.7262691000000001E-2</v>
      </c>
      <c r="AA2411">
        <v>-0.234695719</v>
      </c>
      <c r="AB2411">
        <v>1.6192018999999998E-2</v>
      </c>
      <c r="AC2411">
        <v>3.1397267999999999E-2</v>
      </c>
    </row>
    <row r="2412" spans="1:29" x14ac:dyDescent="0.3">
      <c r="A2412">
        <v>24.1</v>
      </c>
      <c r="B2412">
        <v>28.2</v>
      </c>
      <c r="C2412">
        <v>100</v>
      </c>
      <c r="D2412">
        <v>-100</v>
      </c>
      <c r="E2412">
        <v>0</v>
      </c>
      <c r="F2412">
        <v>74.846153849999993</v>
      </c>
      <c r="G2412">
        <v>-84.38461538</v>
      </c>
      <c r="H2412">
        <v>2.076923077</v>
      </c>
      <c r="I2412">
        <v>75</v>
      </c>
      <c r="J2412">
        <v>-83</v>
      </c>
      <c r="K2412">
        <v>5</v>
      </c>
      <c r="L2412">
        <v>3.8270854019999998</v>
      </c>
      <c r="M2412">
        <v>-4.3148126260000002</v>
      </c>
      <c r="N2412">
        <v>0.10619867</v>
      </c>
      <c r="O2412">
        <v>3.8349519700000001</v>
      </c>
      <c r="P2412">
        <v>-4.2440135129999996</v>
      </c>
      <c r="Q2412">
        <v>0.25566346499999998</v>
      </c>
      <c r="R2412">
        <v>0.19135426999999999</v>
      </c>
      <c r="S2412">
        <v>-0.21574063099999999</v>
      </c>
      <c r="T2412">
        <v>5.3099330000000002E-3</v>
      </c>
      <c r="U2412">
        <v>0.19174759799999999</v>
      </c>
      <c r="V2412">
        <v>-0.212200676</v>
      </c>
      <c r="W2412">
        <v>1.2783173E-2</v>
      </c>
      <c r="X2412">
        <v>-0.235036351</v>
      </c>
      <c r="Y2412">
        <v>1.1668743000000001E-2</v>
      </c>
      <c r="Z2412">
        <v>3.3467416999999999E-2</v>
      </c>
      <c r="AA2412">
        <v>-0.233219645</v>
      </c>
      <c r="AB2412">
        <v>1.5339808E-2</v>
      </c>
      <c r="AC2412">
        <v>1.3455972E-2</v>
      </c>
    </row>
    <row r="2413" spans="1:29" x14ac:dyDescent="0.3">
      <c r="A2413">
        <v>24.11</v>
      </c>
      <c r="B2413">
        <v>28.2</v>
      </c>
      <c r="C2413">
        <v>100</v>
      </c>
      <c r="D2413">
        <v>-100</v>
      </c>
      <c r="E2413">
        <v>0</v>
      </c>
      <c r="F2413">
        <v>73.46153846</v>
      </c>
      <c r="G2413">
        <v>-84.153846150000007</v>
      </c>
      <c r="H2413">
        <v>2</v>
      </c>
      <c r="I2413">
        <v>78</v>
      </c>
      <c r="J2413">
        <v>-70</v>
      </c>
      <c r="K2413">
        <v>3</v>
      </c>
      <c r="L2413">
        <v>3.7562862880000001</v>
      </c>
      <c r="M2413">
        <v>-4.3030127739999999</v>
      </c>
      <c r="N2413">
        <v>0.102265386</v>
      </c>
      <c r="O2413">
        <v>3.9883500490000001</v>
      </c>
      <c r="P2413">
        <v>-3.5792885050000001</v>
      </c>
      <c r="Q2413">
        <v>0.15339807899999999</v>
      </c>
      <c r="R2413">
        <v>0.18781431400000001</v>
      </c>
      <c r="S2413">
        <v>-0.215150639</v>
      </c>
      <c r="T2413">
        <v>5.1132690000000001E-3</v>
      </c>
      <c r="U2413">
        <v>0.199417502</v>
      </c>
      <c r="V2413">
        <v>-0.17896442500000001</v>
      </c>
      <c r="W2413">
        <v>7.669904E-3</v>
      </c>
      <c r="X2413">
        <v>-0.23265192400000001</v>
      </c>
      <c r="Y2413">
        <v>1.2520954000000001E-2</v>
      </c>
      <c r="Z2413">
        <v>3.8987816000000002E-2</v>
      </c>
      <c r="AA2413">
        <v>-0.21845890800000001</v>
      </c>
      <c r="AB2413">
        <v>-1.704423E-3</v>
      </c>
      <c r="AC2413">
        <v>-4.9338563000000002E-2</v>
      </c>
    </row>
    <row r="2414" spans="1:29" x14ac:dyDescent="0.3">
      <c r="A2414">
        <v>24.12</v>
      </c>
      <c r="B2414">
        <v>28.2</v>
      </c>
      <c r="C2414">
        <v>100</v>
      </c>
      <c r="D2414">
        <v>-100</v>
      </c>
      <c r="E2414">
        <v>0</v>
      </c>
      <c r="F2414">
        <v>72.07692308</v>
      </c>
      <c r="G2414">
        <v>-83.92307692</v>
      </c>
      <c r="H2414">
        <v>2</v>
      </c>
      <c r="I2414">
        <v>64</v>
      </c>
      <c r="J2414">
        <v>-88</v>
      </c>
      <c r="K2414">
        <v>1</v>
      </c>
      <c r="L2414">
        <v>3.685487175</v>
      </c>
      <c r="M2414">
        <v>-4.2912129219999997</v>
      </c>
      <c r="N2414">
        <v>0.102265386</v>
      </c>
      <c r="O2414">
        <v>3.272492347</v>
      </c>
      <c r="P2414">
        <v>-4.4996769780000001</v>
      </c>
      <c r="Q2414">
        <v>5.1132693E-2</v>
      </c>
      <c r="R2414">
        <v>0.184274359</v>
      </c>
      <c r="S2414">
        <v>-0.21456064599999999</v>
      </c>
      <c r="T2414">
        <v>5.1132690000000001E-3</v>
      </c>
      <c r="U2414">
        <v>0.163624617</v>
      </c>
      <c r="V2414">
        <v>-0.22498384900000001</v>
      </c>
      <c r="W2414">
        <v>2.5566349999999998E-3</v>
      </c>
      <c r="X2414">
        <v>-0.23026749699999999</v>
      </c>
      <c r="Y2414">
        <v>1.3504275E-2</v>
      </c>
      <c r="Z2414">
        <v>4.4163189999999998E-2</v>
      </c>
      <c r="AA2414">
        <v>-0.22436320300000001</v>
      </c>
      <c r="AB2414">
        <v>2.21575E-2</v>
      </c>
      <c r="AC2414">
        <v>0.103162451</v>
      </c>
    </row>
    <row r="2415" spans="1:29" x14ac:dyDescent="0.3">
      <c r="A2415">
        <v>24.13</v>
      </c>
      <c r="B2415">
        <v>28.2</v>
      </c>
      <c r="C2415">
        <v>100</v>
      </c>
      <c r="D2415">
        <v>-100</v>
      </c>
      <c r="E2415">
        <v>0</v>
      </c>
      <c r="F2415">
        <v>71.846153849999993</v>
      </c>
      <c r="G2415">
        <v>-83.692307690000007</v>
      </c>
      <c r="H2415">
        <v>2</v>
      </c>
      <c r="I2415">
        <v>80</v>
      </c>
      <c r="J2415">
        <v>-89</v>
      </c>
      <c r="K2415">
        <v>2</v>
      </c>
      <c r="L2415">
        <v>3.6736873229999998</v>
      </c>
      <c r="M2415">
        <v>-4.2794130700000004</v>
      </c>
      <c r="N2415">
        <v>0.102265386</v>
      </c>
      <c r="O2415">
        <v>4.0906154340000001</v>
      </c>
      <c r="P2415">
        <v>-4.5508096709999997</v>
      </c>
      <c r="Q2415">
        <v>0.102265386</v>
      </c>
      <c r="R2415">
        <v>0.18368436599999999</v>
      </c>
      <c r="S2415">
        <v>-0.21397065300000001</v>
      </c>
      <c r="T2415">
        <v>5.1132690000000001E-3</v>
      </c>
      <c r="U2415">
        <v>0.204530772</v>
      </c>
      <c r="V2415">
        <v>-0.22754048399999999</v>
      </c>
      <c r="W2415">
        <v>5.1132690000000001E-3</v>
      </c>
      <c r="X2415">
        <v>-0.229586233</v>
      </c>
      <c r="Y2415">
        <v>1.3504275E-2</v>
      </c>
      <c r="Z2415">
        <v>4.4163189999999998E-2</v>
      </c>
      <c r="AA2415">
        <v>-0.24945645599999999</v>
      </c>
      <c r="AB2415">
        <v>1.107875E-2</v>
      </c>
      <c r="AC2415">
        <v>3.1397267999999999E-2</v>
      </c>
    </row>
    <row r="2416" spans="1:29" x14ac:dyDescent="0.3">
      <c r="A2416">
        <v>24.14</v>
      </c>
      <c r="B2416">
        <v>28.2</v>
      </c>
      <c r="C2416">
        <v>100</v>
      </c>
      <c r="D2416">
        <v>-100</v>
      </c>
      <c r="E2416">
        <v>0</v>
      </c>
      <c r="F2416">
        <v>70.769230769999993</v>
      </c>
      <c r="G2416">
        <v>-83.46153846</v>
      </c>
      <c r="H2416">
        <v>2.307692308</v>
      </c>
      <c r="I2416">
        <v>78</v>
      </c>
      <c r="J2416">
        <v>-89</v>
      </c>
      <c r="K2416">
        <v>2</v>
      </c>
      <c r="L2416">
        <v>3.6186213459999998</v>
      </c>
      <c r="M2416">
        <v>-4.2676132180000002</v>
      </c>
      <c r="N2416">
        <v>0.11799852199999999</v>
      </c>
      <c r="O2416">
        <v>3.9883500490000001</v>
      </c>
      <c r="P2416">
        <v>-4.5508096709999997</v>
      </c>
      <c r="Q2416">
        <v>0.102265386</v>
      </c>
      <c r="R2416">
        <v>0.180931067</v>
      </c>
      <c r="S2416">
        <v>-0.213380661</v>
      </c>
      <c r="T2416">
        <v>5.8999259999999998E-3</v>
      </c>
      <c r="U2416">
        <v>0.199417502</v>
      </c>
      <c r="V2416">
        <v>-0.22754048399999999</v>
      </c>
      <c r="W2416">
        <v>5.1132690000000001E-3</v>
      </c>
      <c r="X2416">
        <v>-0.22765598200000001</v>
      </c>
      <c r="Y2416">
        <v>1.4749814999999999E-2</v>
      </c>
      <c r="Z2416">
        <v>4.6578363999999997E-2</v>
      </c>
      <c r="AA2416">
        <v>-0.24650430800000001</v>
      </c>
      <c r="AB2416">
        <v>1.2783173E-2</v>
      </c>
      <c r="AC2416">
        <v>4.0367914999999997E-2</v>
      </c>
    </row>
    <row r="2417" spans="1:29" x14ac:dyDescent="0.3">
      <c r="A2417">
        <v>24.15</v>
      </c>
      <c r="B2417">
        <v>28.2</v>
      </c>
      <c r="C2417">
        <v>100</v>
      </c>
      <c r="D2417">
        <v>-100</v>
      </c>
      <c r="E2417">
        <v>0</v>
      </c>
      <c r="F2417">
        <v>69.846153849999993</v>
      </c>
      <c r="G2417">
        <v>-83.230769230000007</v>
      </c>
      <c r="H2417">
        <v>2</v>
      </c>
      <c r="I2417">
        <v>78</v>
      </c>
      <c r="J2417">
        <v>-87</v>
      </c>
      <c r="K2417">
        <v>2</v>
      </c>
      <c r="L2417">
        <v>3.5714219370000002</v>
      </c>
      <c r="M2417">
        <v>-4.2558133649999998</v>
      </c>
      <c r="N2417">
        <v>0.102265386</v>
      </c>
      <c r="O2417">
        <v>3.9883500490000001</v>
      </c>
      <c r="P2417">
        <v>-4.4485442849999997</v>
      </c>
      <c r="Q2417">
        <v>0.102265386</v>
      </c>
      <c r="R2417">
        <v>0.17857109700000001</v>
      </c>
      <c r="S2417">
        <v>-0.21279066799999999</v>
      </c>
      <c r="T2417">
        <v>5.1132690000000001E-3</v>
      </c>
      <c r="U2417">
        <v>0.199417502</v>
      </c>
      <c r="V2417">
        <v>-0.22242721400000001</v>
      </c>
      <c r="W2417">
        <v>5.1132690000000001E-3</v>
      </c>
      <c r="X2417">
        <v>-0.22595282</v>
      </c>
      <c r="Y2417">
        <v>1.481537E-2</v>
      </c>
      <c r="Z2417">
        <v>5.1063688000000003E-2</v>
      </c>
      <c r="AA2417">
        <v>-0.24355216099999999</v>
      </c>
      <c r="AB2417">
        <v>1.107875E-2</v>
      </c>
      <c r="AC2417">
        <v>3.1397267999999999E-2</v>
      </c>
    </row>
    <row r="2418" spans="1:29" x14ac:dyDescent="0.3">
      <c r="A2418">
        <v>24.16</v>
      </c>
      <c r="B2418">
        <v>28.2</v>
      </c>
      <c r="C2418">
        <v>100</v>
      </c>
      <c r="D2418">
        <v>-100</v>
      </c>
      <c r="E2418">
        <v>0</v>
      </c>
      <c r="F2418">
        <v>68.846153849999993</v>
      </c>
      <c r="G2418">
        <v>-83.153846150000007</v>
      </c>
      <c r="H2418">
        <v>2</v>
      </c>
      <c r="I2418">
        <v>76</v>
      </c>
      <c r="J2418">
        <v>-71</v>
      </c>
      <c r="K2418">
        <v>2</v>
      </c>
      <c r="L2418">
        <v>3.5202892440000002</v>
      </c>
      <c r="M2418">
        <v>-4.2518800810000004</v>
      </c>
      <c r="N2418">
        <v>0.102265386</v>
      </c>
      <c r="O2418">
        <v>3.8860846630000001</v>
      </c>
      <c r="P2418">
        <v>-3.6304211980000001</v>
      </c>
      <c r="Q2418">
        <v>0.102265386</v>
      </c>
      <c r="R2418">
        <v>0.17601446200000001</v>
      </c>
      <c r="S2418">
        <v>-0.212594004</v>
      </c>
      <c r="T2418">
        <v>5.1132690000000001E-3</v>
      </c>
      <c r="U2418">
        <v>0.19430423299999999</v>
      </c>
      <c r="V2418">
        <v>-0.18152106000000001</v>
      </c>
      <c r="W2418">
        <v>5.1132690000000001E-3</v>
      </c>
      <c r="X2418">
        <v>-0.22436320300000001</v>
      </c>
      <c r="Y2418">
        <v>1.5602026999999999E-2</v>
      </c>
      <c r="Z2418">
        <v>5.5203987000000003E-2</v>
      </c>
      <c r="AA2418">
        <v>-0.21698283400000001</v>
      </c>
      <c r="AB2418">
        <v>-8.5221199999999998E-4</v>
      </c>
      <c r="AC2418">
        <v>-3.1397267999999999E-2</v>
      </c>
    </row>
    <row r="2419" spans="1:29" x14ac:dyDescent="0.3">
      <c r="A2419">
        <v>24.17</v>
      </c>
      <c r="B2419">
        <v>28.2</v>
      </c>
      <c r="C2419">
        <v>100</v>
      </c>
      <c r="D2419">
        <v>-100</v>
      </c>
      <c r="E2419">
        <v>0</v>
      </c>
      <c r="F2419">
        <v>67.769230769999993</v>
      </c>
      <c r="G2419">
        <v>-83.230769230000007</v>
      </c>
      <c r="H2419">
        <v>1.615384615</v>
      </c>
      <c r="I2419">
        <v>61</v>
      </c>
      <c r="J2419">
        <v>-84</v>
      </c>
      <c r="K2419">
        <v>0</v>
      </c>
      <c r="L2419">
        <v>3.4652232669999998</v>
      </c>
      <c r="M2419">
        <v>-4.2558133649999998</v>
      </c>
      <c r="N2419">
        <v>8.2598965999999996E-2</v>
      </c>
      <c r="O2419">
        <v>3.1190942690000001</v>
      </c>
      <c r="P2419">
        <v>-4.2951462060000001</v>
      </c>
      <c r="Q2419">
        <v>0</v>
      </c>
      <c r="R2419">
        <v>0.173261163</v>
      </c>
      <c r="S2419">
        <v>-0.21279066799999999</v>
      </c>
      <c r="T2419">
        <v>4.1299479999999996E-3</v>
      </c>
      <c r="U2419">
        <v>0.15595471299999999</v>
      </c>
      <c r="V2419">
        <v>-0.21475731000000001</v>
      </c>
      <c r="W2419">
        <v>0</v>
      </c>
      <c r="X2419">
        <v>-0.22288712899999999</v>
      </c>
      <c r="Y2419">
        <v>1.5929800000000001E-2</v>
      </c>
      <c r="Z2419">
        <v>6.2104485000000001E-2</v>
      </c>
      <c r="AA2419">
        <v>-0.214030687</v>
      </c>
      <c r="AB2419">
        <v>1.9600866000000002E-2</v>
      </c>
      <c r="AC2419">
        <v>0.103162451</v>
      </c>
    </row>
    <row r="2420" spans="1:29" x14ac:dyDescent="0.3">
      <c r="A2420">
        <v>24.18</v>
      </c>
      <c r="B2420">
        <v>28.2</v>
      </c>
      <c r="C2420">
        <v>100</v>
      </c>
      <c r="D2420">
        <v>-100</v>
      </c>
      <c r="E2420">
        <v>0</v>
      </c>
      <c r="F2420">
        <v>66.46153846</v>
      </c>
      <c r="G2420">
        <v>-84.307692309999993</v>
      </c>
      <c r="H2420">
        <v>1.384615385</v>
      </c>
      <c r="I2420">
        <v>155</v>
      </c>
      <c r="J2420">
        <v>-169</v>
      </c>
      <c r="K2420">
        <v>0</v>
      </c>
      <c r="L2420">
        <v>3.3983574380000001</v>
      </c>
      <c r="M2420">
        <v>-4.3108793419999998</v>
      </c>
      <c r="N2420">
        <v>7.0799112999999997E-2</v>
      </c>
      <c r="O2420">
        <v>7.9255674039999997</v>
      </c>
      <c r="P2420">
        <v>-8.6414251049999997</v>
      </c>
      <c r="Q2420">
        <v>0</v>
      </c>
      <c r="R2420">
        <v>0.169917872</v>
      </c>
      <c r="S2420">
        <v>-0.215543967</v>
      </c>
      <c r="T2420">
        <v>3.5399559999999999E-3</v>
      </c>
      <c r="U2420">
        <v>0.39627836999999999</v>
      </c>
      <c r="V2420">
        <v>-0.43207125499999999</v>
      </c>
      <c r="W2420">
        <v>0</v>
      </c>
      <c r="X2420">
        <v>-0.22254649700000001</v>
      </c>
      <c r="Y2420">
        <v>1.7568668999999999E-2</v>
      </c>
      <c r="Z2420">
        <v>7.3835333000000003E-2</v>
      </c>
      <c r="AA2420">
        <v>-0.47824787899999999</v>
      </c>
      <c r="AB2420">
        <v>1.1930962E-2</v>
      </c>
      <c r="AC2420">
        <v>6.2794534999999999E-2</v>
      </c>
    </row>
    <row r="2421" spans="1:29" x14ac:dyDescent="0.3">
      <c r="A2421">
        <v>24.19</v>
      </c>
      <c r="B2421">
        <v>28.2</v>
      </c>
      <c r="C2421">
        <v>100</v>
      </c>
      <c r="D2421">
        <v>-100</v>
      </c>
      <c r="E2421">
        <v>0</v>
      </c>
      <c r="F2421">
        <v>66.230769230000007</v>
      </c>
      <c r="G2421">
        <v>-84</v>
      </c>
      <c r="H2421">
        <v>1.384615385</v>
      </c>
      <c r="I2421">
        <v>0</v>
      </c>
      <c r="J2421">
        <v>0</v>
      </c>
      <c r="K2421">
        <v>0</v>
      </c>
      <c r="L2421">
        <v>3.3865575859999999</v>
      </c>
      <c r="M2421">
        <v>-4.2951462060000001</v>
      </c>
      <c r="N2421">
        <v>7.0799112999999997E-2</v>
      </c>
      <c r="O2421">
        <v>0</v>
      </c>
      <c r="P2421">
        <v>0</v>
      </c>
      <c r="Q2421">
        <v>0</v>
      </c>
      <c r="R2421">
        <v>0.16932787899999999</v>
      </c>
      <c r="S2421">
        <v>-0.21475731000000001</v>
      </c>
      <c r="T2421">
        <v>3.5399559999999999E-3</v>
      </c>
      <c r="U2421">
        <v>0</v>
      </c>
      <c r="V2421">
        <v>0</v>
      </c>
      <c r="W2421">
        <v>0</v>
      </c>
      <c r="X2421">
        <v>-0.221751688</v>
      </c>
      <c r="Y2421">
        <v>1.7503114E-2</v>
      </c>
      <c r="Z2421">
        <v>7.3490308000000004E-2</v>
      </c>
      <c r="AA2421">
        <v>0</v>
      </c>
      <c r="AB2421">
        <v>0</v>
      </c>
      <c r="AC2421">
        <v>0</v>
      </c>
    </row>
    <row r="2422" spans="1:29" x14ac:dyDescent="0.3">
      <c r="A2422">
        <v>24.2</v>
      </c>
      <c r="B2422">
        <v>28.2</v>
      </c>
      <c r="C2422">
        <v>100</v>
      </c>
      <c r="D2422">
        <v>-100</v>
      </c>
      <c r="E2422">
        <v>0</v>
      </c>
      <c r="F2422">
        <v>64.769230769999993</v>
      </c>
      <c r="G2422">
        <v>-83.61538462</v>
      </c>
      <c r="H2422">
        <v>1.461538462</v>
      </c>
      <c r="I2422">
        <v>154</v>
      </c>
      <c r="J2422">
        <v>-154</v>
      </c>
      <c r="K2422">
        <v>5</v>
      </c>
      <c r="L2422">
        <v>3.3118251879999998</v>
      </c>
      <c r="M2422">
        <v>-4.275479786</v>
      </c>
      <c r="N2422">
        <v>7.4732397000000006E-2</v>
      </c>
      <c r="O2422">
        <v>7.8744347110000001</v>
      </c>
      <c r="P2422">
        <v>-7.8744347110000001</v>
      </c>
      <c r="Q2422">
        <v>0.25566346499999998</v>
      </c>
      <c r="R2422">
        <v>0.16559125899999999</v>
      </c>
      <c r="S2422">
        <v>-0.213773989</v>
      </c>
      <c r="T2422">
        <v>3.73662E-3</v>
      </c>
      <c r="U2422">
        <v>0.39372173599999999</v>
      </c>
      <c r="V2422">
        <v>-0.39372173599999999</v>
      </c>
      <c r="W2422">
        <v>1.2783173E-2</v>
      </c>
      <c r="X2422">
        <v>-0.219026628</v>
      </c>
      <c r="Y2422">
        <v>1.8551990000000001E-2</v>
      </c>
      <c r="Z2422">
        <v>7.7975632000000003E-2</v>
      </c>
      <c r="AA2422">
        <v>-0.4546307</v>
      </c>
      <c r="AB2422">
        <v>8.5221150000000002E-3</v>
      </c>
      <c r="AC2422">
        <v>-2.2426620000000001E-2</v>
      </c>
    </row>
    <row r="2423" spans="1:29" x14ac:dyDescent="0.3">
      <c r="A2423">
        <v>24.21</v>
      </c>
      <c r="B2423">
        <v>28.2</v>
      </c>
      <c r="C2423">
        <v>100</v>
      </c>
      <c r="D2423">
        <v>-100</v>
      </c>
      <c r="E2423">
        <v>0</v>
      </c>
      <c r="F2423">
        <v>63.46153846</v>
      </c>
      <c r="G2423">
        <v>-83.230769230000007</v>
      </c>
      <c r="H2423">
        <v>1.846153846</v>
      </c>
      <c r="I2423">
        <v>71</v>
      </c>
      <c r="J2423">
        <v>0</v>
      </c>
      <c r="K2423">
        <v>0</v>
      </c>
      <c r="L2423">
        <v>3.2449593590000001</v>
      </c>
      <c r="M2423">
        <v>-4.2558133649999998</v>
      </c>
      <c r="N2423">
        <v>9.4398817999999995E-2</v>
      </c>
      <c r="O2423">
        <v>3.6304211980000001</v>
      </c>
      <c r="P2423">
        <v>0</v>
      </c>
      <c r="Q2423">
        <v>0</v>
      </c>
      <c r="R2423">
        <v>0.16224796799999999</v>
      </c>
      <c r="S2423">
        <v>-0.21279066799999999</v>
      </c>
      <c r="T2423">
        <v>4.7199410000000001E-3</v>
      </c>
      <c r="U2423">
        <v>0.18152106000000001</v>
      </c>
      <c r="V2423">
        <v>0</v>
      </c>
      <c r="W2423">
        <v>0</v>
      </c>
      <c r="X2423">
        <v>-0.21652865800000001</v>
      </c>
      <c r="Y2423">
        <v>1.9994194E-2</v>
      </c>
      <c r="Z2423">
        <v>8.0390805999999995E-2</v>
      </c>
      <c r="AA2423">
        <v>-0.10480123299999999</v>
      </c>
      <c r="AB2423">
        <v>-6.0507020000000002E-2</v>
      </c>
      <c r="AC2423">
        <v>-0.31845800000000002</v>
      </c>
    </row>
    <row r="2424" spans="1:29" x14ac:dyDescent="0.3">
      <c r="A2424">
        <v>24.22</v>
      </c>
      <c r="B2424">
        <v>28.2</v>
      </c>
      <c r="C2424">
        <v>100</v>
      </c>
      <c r="D2424">
        <v>-100</v>
      </c>
      <c r="E2424">
        <v>0</v>
      </c>
      <c r="F2424">
        <v>62.15384615</v>
      </c>
      <c r="G2424">
        <v>-83</v>
      </c>
      <c r="H2424">
        <v>2.230769231</v>
      </c>
      <c r="I2424">
        <v>59</v>
      </c>
      <c r="J2424">
        <v>-171</v>
      </c>
      <c r="K2424">
        <v>4</v>
      </c>
      <c r="L2424">
        <v>3.1780935299999999</v>
      </c>
      <c r="M2424">
        <v>-4.2440135129999996</v>
      </c>
      <c r="N2424">
        <v>0.114065238</v>
      </c>
      <c r="O2424">
        <v>3.0168288830000001</v>
      </c>
      <c r="P2424">
        <v>-8.7436904910000006</v>
      </c>
      <c r="Q2424">
        <v>0.204530772</v>
      </c>
      <c r="R2424">
        <v>0.15890467599999999</v>
      </c>
      <c r="S2424">
        <v>-0.212200676</v>
      </c>
      <c r="T2424">
        <v>5.7032619999999997E-3</v>
      </c>
      <c r="U2424">
        <v>0.15084144399999999</v>
      </c>
      <c r="V2424">
        <v>-0.43718452499999999</v>
      </c>
      <c r="W2424">
        <v>1.0226539E-2</v>
      </c>
      <c r="X2424">
        <v>-0.21425777500000001</v>
      </c>
      <c r="Y2424">
        <v>2.1567507999999999E-2</v>
      </c>
      <c r="Z2424">
        <v>8.3496029999999999E-2</v>
      </c>
      <c r="AA2424">
        <v>-0.33949695099999999</v>
      </c>
      <c r="AB2424">
        <v>0.102265386</v>
      </c>
      <c r="AC2424">
        <v>0.48441498599999999</v>
      </c>
    </row>
    <row r="2425" spans="1:29" x14ac:dyDescent="0.3">
      <c r="A2425">
        <v>24.23</v>
      </c>
      <c r="B2425">
        <v>28.2</v>
      </c>
      <c r="C2425">
        <v>100</v>
      </c>
      <c r="D2425">
        <v>-100</v>
      </c>
      <c r="E2425">
        <v>0</v>
      </c>
      <c r="F2425">
        <v>61</v>
      </c>
      <c r="G2425">
        <v>-84.153846150000007</v>
      </c>
      <c r="H2425">
        <v>2.461538462</v>
      </c>
      <c r="I2425">
        <v>74</v>
      </c>
      <c r="J2425">
        <v>-84</v>
      </c>
      <c r="K2425">
        <v>0</v>
      </c>
      <c r="L2425">
        <v>3.1190942690000001</v>
      </c>
      <c r="M2425">
        <v>-4.3030127739999999</v>
      </c>
      <c r="N2425">
        <v>0.12586509000000001</v>
      </c>
      <c r="O2425">
        <v>3.7838192770000001</v>
      </c>
      <c r="P2425">
        <v>-4.2951462060000001</v>
      </c>
      <c r="Q2425">
        <v>0</v>
      </c>
      <c r="R2425">
        <v>0.15595471299999999</v>
      </c>
      <c r="S2425">
        <v>-0.215150639</v>
      </c>
      <c r="T2425">
        <v>6.2932550000000002E-3</v>
      </c>
      <c r="U2425">
        <v>0.18919096399999999</v>
      </c>
      <c r="V2425">
        <v>-0.21475731000000001</v>
      </c>
      <c r="W2425">
        <v>0</v>
      </c>
      <c r="X2425">
        <v>-0.21425777500000001</v>
      </c>
      <c r="Y2425">
        <v>2.3927477999999999E-2</v>
      </c>
      <c r="Z2425">
        <v>9.2811702999999995E-2</v>
      </c>
      <c r="AA2425">
        <v>-0.233219645</v>
      </c>
      <c r="AB2425">
        <v>8.5221150000000002E-3</v>
      </c>
      <c r="AC2425">
        <v>4.4853239000000003E-2</v>
      </c>
    </row>
    <row r="2426" spans="1:29" x14ac:dyDescent="0.3">
      <c r="A2426">
        <v>24.24</v>
      </c>
      <c r="B2426">
        <v>28.2</v>
      </c>
      <c r="C2426">
        <v>100</v>
      </c>
      <c r="D2426">
        <v>-100</v>
      </c>
      <c r="E2426">
        <v>0</v>
      </c>
      <c r="F2426">
        <v>61</v>
      </c>
      <c r="G2426">
        <v>-84.230769230000007</v>
      </c>
      <c r="H2426">
        <v>2.769230769</v>
      </c>
      <c r="I2426">
        <v>72</v>
      </c>
      <c r="J2426">
        <v>-83</v>
      </c>
      <c r="K2426">
        <v>0</v>
      </c>
      <c r="L2426">
        <v>3.1190942690000001</v>
      </c>
      <c r="M2426">
        <v>-4.3069460580000003</v>
      </c>
      <c r="N2426">
        <v>0.14159822699999999</v>
      </c>
      <c r="O2426">
        <v>3.6815538910000001</v>
      </c>
      <c r="P2426">
        <v>-4.2440135129999996</v>
      </c>
      <c r="Q2426">
        <v>0</v>
      </c>
      <c r="R2426">
        <v>0.15595471299999999</v>
      </c>
      <c r="S2426">
        <v>-0.21534730299999999</v>
      </c>
      <c r="T2426">
        <v>7.0799110000000004E-3</v>
      </c>
      <c r="U2426">
        <v>0.18407769500000001</v>
      </c>
      <c r="V2426">
        <v>-0.212200676</v>
      </c>
      <c r="W2426">
        <v>0</v>
      </c>
      <c r="X2426">
        <v>-0.214371319</v>
      </c>
      <c r="Y2426">
        <v>2.4517470999999999E-2</v>
      </c>
      <c r="Z2426">
        <v>9.1776627999999999E-2</v>
      </c>
      <c r="AA2426">
        <v>-0.22879142399999999</v>
      </c>
      <c r="AB2426">
        <v>9.374327E-3</v>
      </c>
      <c r="AC2426">
        <v>4.9338563000000002E-2</v>
      </c>
    </row>
    <row r="2427" spans="1:29" x14ac:dyDescent="0.3">
      <c r="A2427">
        <v>24.25</v>
      </c>
      <c r="B2427">
        <v>28.2</v>
      </c>
      <c r="C2427">
        <v>100</v>
      </c>
      <c r="D2427">
        <v>-100</v>
      </c>
      <c r="E2427">
        <v>0</v>
      </c>
      <c r="F2427">
        <v>61</v>
      </c>
      <c r="G2427">
        <v>-83.153846150000007</v>
      </c>
      <c r="H2427">
        <v>3</v>
      </c>
      <c r="I2427">
        <v>71</v>
      </c>
      <c r="J2427">
        <v>-85</v>
      </c>
      <c r="K2427">
        <v>1</v>
      </c>
      <c r="L2427">
        <v>3.1190942690000001</v>
      </c>
      <c r="M2427">
        <v>-4.2518800810000004</v>
      </c>
      <c r="N2427">
        <v>0.15339807899999999</v>
      </c>
      <c r="O2427">
        <v>3.6304211980000001</v>
      </c>
      <c r="P2427">
        <v>-4.3462788989999996</v>
      </c>
      <c r="Q2427">
        <v>5.1132693E-2</v>
      </c>
      <c r="R2427">
        <v>0.15595471299999999</v>
      </c>
      <c r="S2427">
        <v>-0.212594004</v>
      </c>
      <c r="T2427">
        <v>7.669904E-3</v>
      </c>
      <c r="U2427">
        <v>0.18152106000000001</v>
      </c>
      <c r="V2427">
        <v>-0.21731394500000001</v>
      </c>
      <c r="W2427">
        <v>2.5566349999999998E-3</v>
      </c>
      <c r="X2427">
        <v>-0.21278170099999999</v>
      </c>
      <c r="Y2427">
        <v>2.3993033E-2</v>
      </c>
      <c r="Z2427">
        <v>8.5911205000000004E-2</v>
      </c>
      <c r="AA2427">
        <v>-0.23026749699999999</v>
      </c>
      <c r="AB2427">
        <v>1.3635385E-2</v>
      </c>
      <c r="AC2427">
        <v>5.8309211E-2</v>
      </c>
    </row>
    <row r="2428" spans="1:29" x14ac:dyDescent="0.3">
      <c r="A2428">
        <v>24.26</v>
      </c>
      <c r="B2428">
        <v>28.2</v>
      </c>
      <c r="C2428">
        <v>100</v>
      </c>
      <c r="D2428">
        <v>-100</v>
      </c>
      <c r="E2428">
        <v>0</v>
      </c>
      <c r="F2428">
        <v>61</v>
      </c>
      <c r="G2428">
        <v>-83.46153846</v>
      </c>
      <c r="H2428">
        <v>3.230769231</v>
      </c>
      <c r="I2428">
        <v>70</v>
      </c>
      <c r="J2428">
        <v>-67</v>
      </c>
      <c r="K2428">
        <v>3</v>
      </c>
      <c r="L2428">
        <v>3.1190942690000001</v>
      </c>
      <c r="M2428">
        <v>-4.2676132180000002</v>
      </c>
      <c r="N2428">
        <v>0.16519793099999999</v>
      </c>
      <c r="O2428">
        <v>3.5792885050000001</v>
      </c>
      <c r="P2428">
        <v>-3.425890426</v>
      </c>
      <c r="Q2428">
        <v>0.15339807899999999</v>
      </c>
      <c r="R2428">
        <v>0.15595471299999999</v>
      </c>
      <c r="S2428">
        <v>-0.213380661</v>
      </c>
      <c r="T2428">
        <v>8.2598970000000004E-3</v>
      </c>
      <c r="U2428">
        <v>0.17896442500000001</v>
      </c>
      <c r="V2428">
        <v>-0.17129452100000001</v>
      </c>
      <c r="W2428">
        <v>7.669904E-3</v>
      </c>
      <c r="X2428">
        <v>-0.21323587799999999</v>
      </c>
      <c r="Y2428">
        <v>2.464858E-2</v>
      </c>
      <c r="Z2428">
        <v>8.6256230000000003E-2</v>
      </c>
      <c r="AA2428">
        <v>-0.20222209699999999</v>
      </c>
      <c r="AB2428">
        <v>2.5566349999999998E-3</v>
      </c>
      <c r="AC2428">
        <v>-2.6911944E-2</v>
      </c>
    </row>
    <row r="2429" spans="1:29" x14ac:dyDescent="0.3">
      <c r="A2429">
        <v>24.27</v>
      </c>
      <c r="B2429">
        <v>28.2</v>
      </c>
      <c r="C2429">
        <v>100</v>
      </c>
      <c r="D2429">
        <v>-100</v>
      </c>
      <c r="E2429">
        <v>0</v>
      </c>
      <c r="F2429">
        <v>61</v>
      </c>
      <c r="G2429">
        <v>-83.769230769999993</v>
      </c>
      <c r="H2429">
        <v>3.230769231</v>
      </c>
      <c r="I2429">
        <v>56</v>
      </c>
      <c r="J2429">
        <v>-84</v>
      </c>
      <c r="K2429">
        <v>7</v>
      </c>
      <c r="L2429">
        <v>3.1190942690000001</v>
      </c>
      <c r="M2429">
        <v>-4.2833463539999999</v>
      </c>
      <c r="N2429">
        <v>0.16519793099999999</v>
      </c>
      <c r="O2429">
        <v>2.8634308040000001</v>
      </c>
      <c r="P2429">
        <v>-4.2951462060000001</v>
      </c>
      <c r="Q2429">
        <v>0.35792885099999999</v>
      </c>
      <c r="R2429">
        <v>0.15595471299999999</v>
      </c>
      <c r="S2429">
        <v>-0.214167318</v>
      </c>
      <c r="T2429">
        <v>8.2598970000000004E-3</v>
      </c>
      <c r="U2429">
        <v>0.14317154000000001</v>
      </c>
      <c r="V2429">
        <v>-0.21475731000000001</v>
      </c>
      <c r="W2429">
        <v>1.7896443000000001E-2</v>
      </c>
      <c r="X2429">
        <v>-0.21369005399999999</v>
      </c>
      <c r="Y2429">
        <v>2.4910799000000001E-2</v>
      </c>
      <c r="Z2429">
        <v>8.7636328999999999E-2</v>
      </c>
      <c r="AA2429">
        <v>-0.206650318</v>
      </c>
      <c r="AB2429">
        <v>3.5792885000000003E-2</v>
      </c>
      <c r="AC2429">
        <v>9.4191803000000004E-2</v>
      </c>
    </row>
    <row r="2430" spans="1:29" x14ac:dyDescent="0.3">
      <c r="A2430">
        <v>24.28</v>
      </c>
      <c r="B2430">
        <v>28.2</v>
      </c>
      <c r="C2430">
        <v>100</v>
      </c>
      <c r="D2430">
        <v>-100</v>
      </c>
      <c r="E2430">
        <v>0</v>
      </c>
      <c r="F2430">
        <v>61</v>
      </c>
      <c r="G2430">
        <v>-84.230769230000007</v>
      </c>
      <c r="H2430">
        <v>3.769230769</v>
      </c>
      <c r="I2430">
        <v>70</v>
      </c>
      <c r="J2430">
        <v>-86</v>
      </c>
      <c r="K2430">
        <v>7</v>
      </c>
      <c r="L2430">
        <v>3.1190942690000001</v>
      </c>
      <c r="M2430">
        <v>-4.3069460580000003</v>
      </c>
      <c r="N2430">
        <v>0.19273092</v>
      </c>
      <c r="O2430">
        <v>3.5792885050000001</v>
      </c>
      <c r="P2430">
        <v>-4.3974115920000001</v>
      </c>
      <c r="Q2430">
        <v>0.35792885099999999</v>
      </c>
      <c r="R2430">
        <v>0.15595471299999999</v>
      </c>
      <c r="S2430">
        <v>-0.21534730299999999</v>
      </c>
      <c r="T2430">
        <v>9.6365459999999993E-3</v>
      </c>
      <c r="U2430">
        <v>0.17896442500000001</v>
      </c>
      <c r="V2430">
        <v>-0.21987058000000001</v>
      </c>
      <c r="W2430">
        <v>1.7896443000000001E-2</v>
      </c>
      <c r="X2430">
        <v>-0.214371319</v>
      </c>
      <c r="Y2430">
        <v>2.6221893999999999E-2</v>
      </c>
      <c r="Z2430">
        <v>8.7291304E-2</v>
      </c>
      <c r="AA2430">
        <v>-0.23026749699999999</v>
      </c>
      <c r="AB2430">
        <v>2.5566346E-2</v>
      </c>
      <c r="AC2430">
        <v>4.0367914999999997E-2</v>
      </c>
    </row>
    <row r="2431" spans="1:29" x14ac:dyDescent="0.3">
      <c r="A2431">
        <v>24.29</v>
      </c>
      <c r="B2431">
        <v>28.2</v>
      </c>
      <c r="C2431">
        <v>100</v>
      </c>
      <c r="D2431">
        <v>-100</v>
      </c>
      <c r="E2431">
        <v>0</v>
      </c>
      <c r="F2431">
        <v>61</v>
      </c>
      <c r="G2431">
        <v>-84.46153846</v>
      </c>
      <c r="H2431">
        <v>3.846153846</v>
      </c>
      <c r="I2431">
        <v>71</v>
      </c>
      <c r="J2431">
        <v>-86</v>
      </c>
      <c r="K2431">
        <v>5</v>
      </c>
      <c r="L2431">
        <v>3.1190942690000001</v>
      </c>
      <c r="M2431">
        <v>-4.3187459109999997</v>
      </c>
      <c r="N2431">
        <v>0.19666420400000001</v>
      </c>
      <c r="O2431">
        <v>3.6304211980000001</v>
      </c>
      <c r="P2431">
        <v>-4.3974115920000001</v>
      </c>
      <c r="Q2431">
        <v>0.25566346499999998</v>
      </c>
      <c r="R2431">
        <v>0.15595471299999999</v>
      </c>
      <c r="S2431">
        <v>-0.215937296</v>
      </c>
      <c r="T2431">
        <v>9.8332100000000002E-3</v>
      </c>
      <c r="U2431">
        <v>0.18152106000000001</v>
      </c>
      <c r="V2431">
        <v>-0.21987058000000001</v>
      </c>
      <c r="W2431">
        <v>1.2783173E-2</v>
      </c>
      <c r="X2431">
        <v>-0.21471195100000001</v>
      </c>
      <c r="Y2431">
        <v>2.6549666999999999E-2</v>
      </c>
      <c r="Z2431">
        <v>8.7981353999999998E-2</v>
      </c>
      <c r="AA2431">
        <v>-0.23174357100000001</v>
      </c>
      <c r="AB2431">
        <v>2.1305289000000002E-2</v>
      </c>
      <c r="AC2431">
        <v>4.4853239000000003E-2</v>
      </c>
    </row>
    <row r="2432" spans="1:29" x14ac:dyDescent="0.3">
      <c r="A2432">
        <v>24.3</v>
      </c>
      <c r="B2432">
        <v>28.2</v>
      </c>
      <c r="C2432">
        <v>100</v>
      </c>
      <c r="D2432">
        <v>-100</v>
      </c>
      <c r="E2432">
        <v>0</v>
      </c>
      <c r="F2432">
        <v>61</v>
      </c>
      <c r="G2432">
        <v>-83.153846150000007</v>
      </c>
      <c r="H2432">
        <v>4.307692308</v>
      </c>
      <c r="I2432">
        <v>73</v>
      </c>
      <c r="J2432">
        <v>-85</v>
      </c>
      <c r="K2432">
        <v>4</v>
      </c>
      <c r="L2432">
        <v>3.1190942690000001</v>
      </c>
      <c r="M2432">
        <v>-4.2518800810000004</v>
      </c>
      <c r="N2432">
        <v>0.22026390800000001</v>
      </c>
      <c r="O2432">
        <v>3.7326865840000001</v>
      </c>
      <c r="P2432">
        <v>-4.3462788989999996</v>
      </c>
      <c r="Q2432">
        <v>0.204530772</v>
      </c>
      <c r="R2432">
        <v>0.15595471299999999</v>
      </c>
      <c r="S2432">
        <v>-0.212594004</v>
      </c>
      <c r="T2432">
        <v>1.1013195E-2</v>
      </c>
      <c r="U2432">
        <v>0.18663432899999999</v>
      </c>
      <c r="V2432">
        <v>-0.21731394500000001</v>
      </c>
      <c r="W2432">
        <v>1.0226539E-2</v>
      </c>
      <c r="X2432">
        <v>-0.21278170099999999</v>
      </c>
      <c r="Y2432">
        <v>2.6221893999999999E-2</v>
      </c>
      <c r="Z2432">
        <v>8.0045780999999996E-2</v>
      </c>
      <c r="AA2432">
        <v>-0.233219645</v>
      </c>
      <c r="AB2432">
        <v>1.7044231E-2</v>
      </c>
      <c r="AC2432">
        <v>3.5882591999999998E-2</v>
      </c>
    </row>
    <row r="2433" spans="1:29" x14ac:dyDescent="0.3">
      <c r="A2433">
        <v>24.31</v>
      </c>
      <c r="B2433">
        <v>28.2</v>
      </c>
      <c r="C2433">
        <v>100</v>
      </c>
      <c r="D2433">
        <v>-100</v>
      </c>
      <c r="E2433">
        <v>0</v>
      </c>
      <c r="F2433">
        <v>61</v>
      </c>
      <c r="G2433">
        <v>-83</v>
      </c>
      <c r="H2433">
        <v>5</v>
      </c>
      <c r="I2433">
        <v>75</v>
      </c>
      <c r="J2433">
        <v>-70</v>
      </c>
      <c r="K2433">
        <v>3</v>
      </c>
      <c r="L2433">
        <v>3.1190942690000001</v>
      </c>
      <c r="M2433">
        <v>-4.2440135129999996</v>
      </c>
      <c r="N2433">
        <v>0.25566346499999998</v>
      </c>
      <c r="O2433">
        <v>3.8349519700000001</v>
      </c>
      <c r="P2433">
        <v>-3.5792885050000001</v>
      </c>
      <c r="Q2433">
        <v>0.15339807899999999</v>
      </c>
      <c r="R2433">
        <v>0.15595471299999999</v>
      </c>
      <c r="S2433">
        <v>-0.212200676</v>
      </c>
      <c r="T2433">
        <v>1.2783173E-2</v>
      </c>
      <c r="U2433">
        <v>0.19174759799999999</v>
      </c>
      <c r="V2433">
        <v>-0.17896442500000001</v>
      </c>
      <c r="W2433">
        <v>7.669904E-3</v>
      </c>
      <c r="X2433">
        <v>-0.212554613</v>
      </c>
      <c r="Y2433">
        <v>2.727077E-2</v>
      </c>
      <c r="Z2433">
        <v>7.6250506999999995E-2</v>
      </c>
      <c r="AA2433">
        <v>-0.214030687</v>
      </c>
      <c r="AB2433">
        <v>8.5221199999999998E-4</v>
      </c>
      <c r="AC2433">
        <v>-3.5882591999999998E-2</v>
      </c>
    </row>
    <row r="2434" spans="1:29" x14ac:dyDescent="0.3">
      <c r="A2434">
        <v>24.32</v>
      </c>
      <c r="B2434">
        <v>28.2</v>
      </c>
      <c r="C2434">
        <v>100</v>
      </c>
      <c r="D2434">
        <v>-100</v>
      </c>
      <c r="E2434">
        <v>0</v>
      </c>
      <c r="F2434">
        <v>61</v>
      </c>
      <c r="G2434">
        <v>-82.846153849999993</v>
      </c>
      <c r="H2434">
        <v>5.692307692</v>
      </c>
      <c r="I2434">
        <v>61</v>
      </c>
      <c r="J2434">
        <v>-88</v>
      </c>
      <c r="K2434">
        <v>3</v>
      </c>
      <c r="L2434">
        <v>3.1190942690000001</v>
      </c>
      <c r="M2434">
        <v>-4.2361469449999998</v>
      </c>
      <c r="N2434">
        <v>0.29106302099999998</v>
      </c>
      <c r="O2434">
        <v>3.1190942690000001</v>
      </c>
      <c r="P2434">
        <v>-4.4996769780000001</v>
      </c>
      <c r="Q2434">
        <v>0.15339807899999999</v>
      </c>
      <c r="R2434">
        <v>0.15595471299999999</v>
      </c>
      <c r="S2434">
        <v>-0.21180734700000001</v>
      </c>
      <c r="T2434">
        <v>1.4553151E-2</v>
      </c>
      <c r="U2434">
        <v>0.15595471299999999</v>
      </c>
      <c r="V2434">
        <v>-0.22498384900000001</v>
      </c>
      <c r="W2434">
        <v>7.669904E-3</v>
      </c>
      <c r="X2434">
        <v>-0.21232752499999999</v>
      </c>
      <c r="Y2434">
        <v>2.8319645000000001E-2</v>
      </c>
      <c r="Z2434">
        <v>7.2455232999999994E-2</v>
      </c>
      <c r="AA2434">
        <v>-0.219934982</v>
      </c>
      <c r="AB2434">
        <v>2.8122980999999998E-2</v>
      </c>
      <c r="AC2434">
        <v>0.107647775</v>
      </c>
    </row>
    <row r="2435" spans="1:29" x14ac:dyDescent="0.3">
      <c r="A2435">
        <v>24.33</v>
      </c>
      <c r="B2435">
        <v>28.2</v>
      </c>
      <c r="C2435">
        <v>100</v>
      </c>
      <c r="D2435">
        <v>-100</v>
      </c>
      <c r="E2435">
        <v>0</v>
      </c>
      <c r="F2435">
        <v>61</v>
      </c>
      <c r="G2435">
        <v>-82.53846154</v>
      </c>
      <c r="H2435">
        <v>6.076923077</v>
      </c>
      <c r="I2435">
        <v>78</v>
      </c>
      <c r="J2435">
        <v>-88</v>
      </c>
      <c r="K2435">
        <v>5</v>
      </c>
      <c r="L2435">
        <v>3.1190942690000001</v>
      </c>
      <c r="M2435">
        <v>-4.2204138090000001</v>
      </c>
      <c r="N2435">
        <v>0.31072944200000002</v>
      </c>
      <c r="O2435">
        <v>3.9883500490000001</v>
      </c>
      <c r="P2435">
        <v>-4.4996769780000001</v>
      </c>
      <c r="Q2435">
        <v>0.25566346499999998</v>
      </c>
      <c r="R2435">
        <v>0.15595471299999999</v>
      </c>
      <c r="S2435">
        <v>-0.21102069000000001</v>
      </c>
      <c r="T2435">
        <v>1.5536472000000001E-2</v>
      </c>
      <c r="U2435">
        <v>0.199417502</v>
      </c>
      <c r="V2435">
        <v>-0.22498384900000001</v>
      </c>
      <c r="W2435">
        <v>1.2783173E-2</v>
      </c>
      <c r="X2435">
        <v>-0.21187334799999999</v>
      </c>
      <c r="Y2435">
        <v>2.8712973999999999E-2</v>
      </c>
      <c r="Z2435">
        <v>6.9350009000000004E-2</v>
      </c>
      <c r="AA2435">
        <v>-0.24502823400000001</v>
      </c>
      <c r="AB2435">
        <v>1.7044231E-2</v>
      </c>
      <c r="AC2435">
        <v>2.2426620000000001E-2</v>
      </c>
    </row>
    <row r="2436" spans="1:29" x14ac:dyDescent="0.3">
      <c r="A2436">
        <v>24.34</v>
      </c>
      <c r="B2436">
        <v>28.2</v>
      </c>
      <c r="C2436">
        <v>100</v>
      </c>
      <c r="D2436">
        <v>-100</v>
      </c>
      <c r="E2436">
        <v>0</v>
      </c>
      <c r="F2436">
        <v>61</v>
      </c>
      <c r="G2436">
        <v>-82.53846154</v>
      </c>
      <c r="H2436">
        <v>5.846153846</v>
      </c>
      <c r="I2436">
        <v>75</v>
      </c>
      <c r="J2436">
        <v>-90</v>
      </c>
      <c r="K2436">
        <v>7</v>
      </c>
      <c r="L2436">
        <v>3.1190942690000001</v>
      </c>
      <c r="M2436">
        <v>-4.2204138090000001</v>
      </c>
      <c r="N2436">
        <v>0.298929589</v>
      </c>
      <c r="O2436">
        <v>3.8349519700000001</v>
      </c>
      <c r="P2436">
        <v>-4.6019423640000001</v>
      </c>
      <c r="Q2436">
        <v>0.35792885099999999</v>
      </c>
      <c r="R2436">
        <v>0.15595471299999999</v>
      </c>
      <c r="S2436">
        <v>-0.21102069000000001</v>
      </c>
      <c r="T2436">
        <v>1.4946479E-2</v>
      </c>
      <c r="U2436">
        <v>0.19174759799999999</v>
      </c>
      <c r="V2436">
        <v>-0.23009711799999999</v>
      </c>
      <c r="W2436">
        <v>1.7896443000000001E-2</v>
      </c>
      <c r="X2436">
        <v>-0.21187334799999999</v>
      </c>
      <c r="Y2436">
        <v>2.8319645000000001E-2</v>
      </c>
      <c r="Z2436">
        <v>7.0385083000000001E-2</v>
      </c>
      <c r="AA2436">
        <v>-0.24355216099999999</v>
      </c>
      <c r="AB2436">
        <v>2.4714135000000002E-2</v>
      </c>
      <c r="AC2436">
        <v>3.5882591999999998E-2</v>
      </c>
    </row>
    <row r="2437" spans="1:29" x14ac:dyDescent="0.3">
      <c r="A2437">
        <v>24.35</v>
      </c>
      <c r="B2437">
        <v>28.2</v>
      </c>
      <c r="C2437">
        <v>100</v>
      </c>
      <c r="D2437">
        <v>-100</v>
      </c>
      <c r="E2437">
        <v>0</v>
      </c>
      <c r="F2437">
        <v>61</v>
      </c>
      <c r="G2437">
        <v>-82.53846154</v>
      </c>
      <c r="H2437">
        <v>6.153846154</v>
      </c>
      <c r="I2437">
        <v>76</v>
      </c>
      <c r="J2437">
        <v>-87</v>
      </c>
      <c r="K2437">
        <v>5</v>
      </c>
      <c r="L2437">
        <v>3.1190942690000001</v>
      </c>
      <c r="M2437">
        <v>-4.2204138090000001</v>
      </c>
      <c r="N2437">
        <v>0.314662726</v>
      </c>
      <c r="O2437">
        <v>3.8860846630000001</v>
      </c>
      <c r="P2437">
        <v>-4.4485442849999997</v>
      </c>
      <c r="Q2437">
        <v>0.25566346499999998</v>
      </c>
      <c r="R2437">
        <v>0.15595471299999999</v>
      </c>
      <c r="S2437">
        <v>-0.21102069000000001</v>
      </c>
      <c r="T2437">
        <v>1.5733136000000002E-2</v>
      </c>
      <c r="U2437">
        <v>0.19430423299999999</v>
      </c>
      <c r="V2437">
        <v>-0.22242721400000001</v>
      </c>
      <c r="W2437">
        <v>1.2783173E-2</v>
      </c>
      <c r="X2437">
        <v>-0.21187334799999999</v>
      </c>
      <c r="Y2437">
        <v>2.8844083E-2</v>
      </c>
      <c r="Z2437">
        <v>6.9004984000000005E-2</v>
      </c>
      <c r="AA2437">
        <v>-0.240600013</v>
      </c>
      <c r="AB2437">
        <v>1.7896443000000001E-2</v>
      </c>
      <c r="AC2437">
        <v>2.6911944E-2</v>
      </c>
    </row>
    <row r="2438" spans="1:29" x14ac:dyDescent="0.3">
      <c r="A2438">
        <v>24.36</v>
      </c>
      <c r="B2438">
        <v>28.2</v>
      </c>
      <c r="C2438">
        <v>100</v>
      </c>
      <c r="D2438">
        <v>-100</v>
      </c>
      <c r="E2438">
        <v>0</v>
      </c>
      <c r="F2438">
        <v>61</v>
      </c>
      <c r="G2438">
        <v>-82.38461538</v>
      </c>
      <c r="H2438">
        <v>5.769230769</v>
      </c>
      <c r="I2438">
        <v>74</v>
      </c>
      <c r="J2438">
        <v>-67</v>
      </c>
      <c r="K2438">
        <v>6</v>
      </c>
      <c r="L2438">
        <v>3.1190942690000001</v>
      </c>
      <c r="M2438">
        <v>-4.2125472410000002</v>
      </c>
      <c r="N2438">
        <v>0.29499630500000001</v>
      </c>
      <c r="O2438">
        <v>3.7838192770000001</v>
      </c>
      <c r="P2438">
        <v>-3.425890426</v>
      </c>
      <c r="Q2438">
        <v>0.30679615799999999</v>
      </c>
      <c r="R2438">
        <v>0.15595471299999999</v>
      </c>
      <c r="S2438">
        <v>-0.21062736200000001</v>
      </c>
      <c r="T2438">
        <v>1.4749814999999999E-2</v>
      </c>
      <c r="U2438">
        <v>0.18919096399999999</v>
      </c>
      <c r="V2438">
        <v>-0.17129452100000001</v>
      </c>
      <c r="W2438">
        <v>1.5339808E-2</v>
      </c>
      <c r="X2438">
        <v>-0.21164626</v>
      </c>
      <c r="Y2438">
        <v>2.8057426E-2</v>
      </c>
      <c r="Z2438">
        <v>7.0040058000000002E-2</v>
      </c>
      <c r="AA2438">
        <v>-0.20812639199999999</v>
      </c>
      <c r="AB2438">
        <v>4.2610579999999999E-3</v>
      </c>
      <c r="AC2438">
        <v>-5.8309211E-2</v>
      </c>
    </row>
    <row r="2439" spans="1:29" x14ac:dyDescent="0.3">
      <c r="A2439">
        <v>24.37</v>
      </c>
      <c r="B2439">
        <v>28.2</v>
      </c>
      <c r="C2439">
        <v>100</v>
      </c>
      <c r="D2439">
        <v>-100</v>
      </c>
      <c r="E2439">
        <v>0</v>
      </c>
      <c r="F2439">
        <v>61</v>
      </c>
      <c r="G2439">
        <v>-82.307692309999993</v>
      </c>
      <c r="H2439">
        <v>6.769230769</v>
      </c>
      <c r="I2439">
        <v>75</v>
      </c>
      <c r="J2439">
        <v>-82</v>
      </c>
      <c r="K2439">
        <v>9</v>
      </c>
      <c r="L2439">
        <v>3.1190942690000001</v>
      </c>
      <c r="M2439">
        <v>-4.2086139569999998</v>
      </c>
      <c r="N2439">
        <v>0.34612899800000002</v>
      </c>
      <c r="O2439">
        <v>3.8349519700000001</v>
      </c>
      <c r="P2439">
        <v>-4.1928808200000001</v>
      </c>
      <c r="Q2439">
        <v>0.46019423599999998</v>
      </c>
      <c r="R2439">
        <v>0.15595471299999999</v>
      </c>
      <c r="S2439">
        <v>-0.210430698</v>
      </c>
      <c r="T2439">
        <v>1.7306450000000001E-2</v>
      </c>
      <c r="U2439">
        <v>0.19174759799999999</v>
      </c>
      <c r="V2439">
        <v>-0.209644041</v>
      </c>
      <c r="W2439">
        <v>2.3009712000000002E-2</v>
      </c>
      <c r="X2439">
        <v>-0.21153271600000001</v>
      </c>
      <c r="Y2439">
        <v>2.9696295000000001E-2</v>
      </c>
      <c r="Z2439">
        <v>6.5209710000000004E-2</v>
      </c>
      <c r="AA2439">
        <v>-0.23174357100000001</v>
      </c>
      <c r="AB2439">
        <v>2.1305289000000002E-2</v>
      </c>
      <c r="AC2439">
        <v>-8.9706479999999995E-3</v>
      </c>
    </row>
    <row r="2440" spans="1:29" x14ac:dyDescent="0.3">
      <c r="A2440">
        <v>24.38</v>
      </c>
      <c r="B2440">
        <v>28.2</v>
      </c>
      <c r="C2440">
        <v>100</v>
      </c>
      <c r="D2440">
        <v>-100</v>
      </c>
      <c r="E2440">
        <v>0</v>
      </c>
      <c r="F2440">
        <v>61.92307692</v>
      </c>
      <c r="G2440">
        <v>-83.38461538</v>
      </c>
      <c r="H2440">
        <v>7.230769231</v>
      </c>
      <c r="I2440">
        <v>60</v>
      </c>
      <c r="J2440">
        <v>-82</v>
      </c>
      <c r="K2440">
        <v>10</v>
      </c>
      <c r="L2440">
        <v>3.1662936780000002</v>
      </c>
      <c r="M2440">
        <v>-4.2636799339999998</v>
      </c>
      <c r="N2440">
        <v>0.36972870299999999</v>
      </c>
      <c r="O2440">
        <v>3.0679615760000001</v>
      </c>
      <c r="P2440">
        <v>-4.1928808200000001</v>
      </c>
      <c r="Q2440">
        <v>0.51132692899999999</v>
      </c>
      <c r="R2440">
        <v>0.15831468400000001</v>
      </c>
      <c r="S2440">
        <v>-0.21318399699999999</v>
      </c>
      <c r="T2440">
        <v>1.8486434999999999E-2</v>
      </c>
      <c r="U2440">
        <v>0.15339807899999999</v>
      </c>
      <c r="V2440">
        <v>-0.209644041</v>
      </c>
      <c r="W2440">
        <v>2.5566346E-2</v>
      </c>
      <c r="X2440">
        <v>-0.214484863</v>
      </c>
      <c r="Y2440">
        <v>3.0614061000000001E-2</v>
      </c>
      <c r="Z2440">
        <v>6.3829609999999995E-2</v>
      </c>
      <c r="AA2440">
        <v>-0.20960246599999999</v>
      </c>
      <c r="AB2440">
        <v>3.5792885000000003E-2</v>
      </c>
      <c r="AC2440">
        <v>5.3823887000000001E-2</v>
      </c>
    </row>
    <row r="2441" spans="1:29" x14ac:dyDescent="0.3">
      <c r="A2441">
        <v>24.39</v>
      </c>
      <c r="B2441">
        <v>28.2</v>
      </c>
      <c r="C2441">
        <v>100</v>
      </c>
      <c r="D2441">
        <v>-100</v>
      </c>
      <c r="E2441">
        <v>0</v>
      </c>
      <c r="F2441">
        <v>62.76923077</v>
      </c>
      <c r="G2441">
        <v>-82.92307692</v>
      </c>
      <c r="H2441">
        <v>7.461538462</v>
      </c>
      <c r="I2441">
        <v>76</v>
      </c>
      <c r="J2441">
        <v>-80</v>
      </c>
      <c r="K2441">
        <v>8</v>
      </c>
      <c r="L2441">
        <v>3.2095598019999998</v>
      </c>
      <c r="M2441">
        <v>-4.2400802290000001</v>
      </c>
      <c r="N2441">
        <v>0.38152855499999999</v>
      </c>
      <c r="O2441">
        <v>3.8860846630000001</v>
      </c>
      <c r="P2441">
        <v>-4.0906154340000001</v>
      </c>
      <c r="Q2441">
        <v>0.40906154300000003</v>
      </c>
      <c r="R2441">
        <v>0.16047798999999999</v>
      </c>
      <c r="S2441">
        <v>-0.21200401099999999</v>
      </c>
      <c r="T2441">
        <v>1.9076427999999999E-2</v>
      </c>
      <c r="U2441">
        <v>0.19430423299999999</v>
      </c>
      <c r="V2441">
        <v>-0.204530772</v>
      </c>
      <c r="W2441">
        <v>2.0453077E-2</v>
      </c>
      <c r="X2441">
        <v>-0.21505258399999999</v>
      </c>
      <c r="Y2441">
        <v>2.9892959E-2</v>
      </c>
      <c r="Z2441">
        <v>5.6929111999999997E-2</v>
      </c>
      <c r="AA2441">
        <v>-0.23026749699999999</v>
      </c>
      <c r="AB2441">
        <v>1.7044231E-2</v>
      </c>
      <c r="AC2441">
        <v>-1.7941295999999999E-2</v>
      </c>
    </row>
    <row r="2442" spans="1:29" x14ac:dyDescent="0.3">
      <c r="A2442">
        <v>24.4</v>
      </c>
      <c r="B2442">
        <v>28.2</v>
      </c>
      <c r="C2442">
        <v>100</v>
      </c>
      <c r="D2442">
        <v>-100</v>
      </c>
      <c r="E2442">
        <v>0</v>
      </c>
      <c r="F2442">
        <v>63.46153846</v>
      </c>
      <c r="G2442">
        <v>-81.307692309999993</v>
      </c>
      <c r="H2442">
        <v>7.615384615</v>
      </c>
      <c r="I2442">
        <v>80</v>
      </c>
      <c r="J2442">
        <v>-84</v>
      </c>
      <c r="K2442">
        <v>4</v>
      </c>
      <c r="L2442">
        <v>3.2449593590000001</v>
      </c>
      <c r="M2442">
        <v>-4.1574812640000003</v>
      </c>
      <c r="N2442">
        <v>0.38939512300000001</v>
      </c>
      <c r="O2442">
        <v>4.0906154340000001</v>
      </c>
      <c r="P2442">
        <v>-4.2951462060000001</v>
      </c>
      <c r="Q2442">
        <v>0.204530772</v>
      </c>
      <c r="R2442">
        <v>0.16224796799999999</v>
      </c>
      <c r="S2442">
        <v>-0.207874063</v>
      </c>
      <c r="T2442">
        <v>1.9469756000000001E-2</v>
      </c>
      <c r="U2442">
        <v>0.204530772</v>
      </c>
      <c r="V2442">
        <v>-0.21475731000000001</v>
      </c>
      <c r="W2442">
        <v>1.0226539E-2</v>
      </c>
      <c r="X2442">
        <v>-0.21369005399999999</v>
      </c>
      <c r="Y2442">
        <v>2.8188536E-2</v>
      </c>
      <c r="Z2442">
        <v>4.5888313999999999E-2</v>
      </c>
      <c r="AA2442">
        <v>-0.242076087</v>
      </c>
      <c r="AB2442">
        <v>1.0226539E-2</v>
      </c>
      <c r="AC2442" s="1">
        <v>6.94E-18</v>
      </c>
    </row>
    <row r="2443" spans="1:29" x14ac:dyDescent="0.3">
      <c r="A2443">
        <v>24.41</v>
      </c>
      <c r="B2443">
        <v>28.2</v>
      </c>
      <c r="C2443">
        <v>100</v>
      </c>
      <c r="D2443">
        <v>-100</v>
      </c>
      <c r="E2443">
        <v>0</v>
      </c>
      <c r="F2443">
        <v>63.23076923</v>
      </c>
      <c r="G2443">
        <v>-81</v>
      </c>
      <c r="H2443">
        <v>7.461538462</v>
      </c>
      <c r="I2443">
        <v>160</v>
      </c>
      <c r="J2443">
        <v>-150</v>
      </c>
      <c r="K2443">
        <v>11</v>
      </c>
      <c r="L2443">
        <v>3.2331595069999999</v>
      </c>
      <c r="M2443">
        <v>-4.1417481269999996</v>
      </c>
      <c r="N2443">
        <v>0.38152855499999999</v>
      </c>
      <c r="O2443">
        <v>8.1812308690000002</v>
      </c>
      <c r="P2443">
        <v>-7.6699039390000001</v>
      </c>
      <c r="Q2443">
        <v>0.56245962199999999</v>
      </c>
      <c r="R2443">
        <v>0.16165797500000001</v>
      </c>
      <c r="S2443">
        <v>-0.207087406</v>
      </c>
      <c r="T2443">
        <v>1.9076427999999999E-2</v>
      </c>
      <c r="U2443">
        <v>0.40906154300000003</v>
      </c>
      <c r="V2443">
        <v>-0.38349519700000001</v>
      </c>
      <c r="W2443">
        <v>2.8122980999999998E-2</v>
      </c>
      <c r="X2443">
        <v>-0.21289524500000001</v>
      </c>
      <c r="Y2443">
        <v>2.7860762000000001E-2</v>
      </c>
      <c r="Z2443">
        <v>4.6233338999999998E-2</v>
      </c>
      <c r="AA2443">
        <v>-0.45758284700000001</v>
      </c>
      <c r="AB2443">
        <v>1.0226539E-2</v>
      </c>
      <c r="AC2443">
        <v>-9.4191803000000004E-2</v>
      </c>
    </row>
    <row r="2444" spans="1:29" x14ac:dyDescent="0.3">
      <c r="A2444">
        <v>24.42</v>
      </c>
      <c r="B2444">
        <v>28.2</v>
      </c>
      <c r="C2444">
        <v>100</v>
      </c>
      <c r="D2444">
        <v>-100</v>
      </c>
      <c r="E2444">
        <v>0</v>
      </c>
      <c r="F2444">
        <v>64.153846150000007</v>
      </c>
      <c r="G2444">
        <v>-81</v>
      </c>
      <c r="H2444">
        <v>7.384615385</v>
      </c>
      <c r="I2444">
        <v>62</v>
      </c>
      <c r="J2444">
        <v>-84</v>
      </c>
      <c r="K2444">
        <v>0</v>
      </c>
      <c r="L2444">
        <v>3.280358916</v>
      </c>
      <c r="M2444">
        <v>-4.1417481269999996</v>
      </c>
      <c r="N2444">
        <v>0.37759527100000001</v>
      </c>
      <c r="O2444">
        <v>3.1702269620000001</v>
      </c>
      <c r="P2444">
        <v>-4.2951462060000001</v>
      </c>
      <c r="Q2444">
        <v>0</v>
      </c>
      <c r="R2444">
        <v>0.164017946</v>
      </c>
      <c r="S2444">
        <v>-0.207087406</v>
      </c>
      <c r="T2444">
        <v>1.8879764E-2</v>
      </c>
      <c r="U2444">
        <v>0.158511348</v>
      </c>
      <c r="V2444">
        <v>-0.21475731000000001</v>
      </c>
      <c r="W2444">
        <v>0</v>
      </c>
      <c r="X2444">
        <v>-0.21425777500000001</v>
      </c>
      <c r="Y2444">
        <v>2.6942996E-2</v>
      </c>
      <c r="Z2444">
        <v>4.2438064999999997E-2</v>
      </c>
      <c r="AA2444">
        <v>-0.21550675999999999</v>
      </c>
      <c r="AB2444">
        <v>1.8748654E-2</v>
      </c>
      <c r="AC2444">
        <v>9.8677127000000003E-2</v>
      </c>
    </row>
    <row r="2445" spans="1:29" x14ac:dyDescent="0.3">
      <c r="A2445">
        <v>24.43</v>
      </c>
      <c r="B2445">
        <v>28.2</v>
      </c>
      <c r="C2445">
        <v>100</v>
      </c>
      <c r="D2445">
        <v>-100</v>
      </c>
      <c r="E2445">
        <v>0</v>
      </c>
      <c r="F2445">
        <v>64.92307692</v>
      </c>
      <c r="G2445">
        <v>-82.692307690000007</v>
      </c>
      <c r="H2445">
        <v>7.230769231</v>
      </c>
      <c r="I2445">
        <v>73</v>
      </c>
      <c r="J2445">
        <v>-85</v>
      </c>
      <c r="K2445">
        <v>17</v>
      </c>
      <c r="L2445">
        <v>3.3196917560000001</v>
      </c>
      <c r="M2445">
        <v>-4.2282803769999999</v>
      </c>
      <c r="N2445">
        <v>0.36972870299999999</v>
      </c>
      <c r="O2445">
        <v>3.7326865840000001</v>
      </c>
      <c r="P2445">
        <v>-4.3462788989999996</v>
      </c>
      <c r="Q2445">
        <v>0.86925578000000003</v>
      </c>
      <c r="R2445">
        <v>0.16598458799999999</v>
      </c>
      <c r="S2445">
        <v>-0.21141401900000001</v>
      </c>
      <c r="T2445">
        <v>1.8486434999999999E-2</v>
      </c>
      <c r="U2445">
        <v>0.18663432899999999</v>
      </c>
      <c r="V2445">
        <v>-0.21731394500000001</v>
      </c>
      <c r="W2445">
        <v>4.3462789000000002E-2</v>
      </c>
      <c r="X2445">
        <v>-0.21789118699999999</v>
      </c>
      <c r="Y2445">
        <v>2.7467433999999999E-2</v>
      </c>
      <c r="Z2445">
        <v>4.7268414000000002E-2</v>
      </c>
      <c r="AA2445">
        <v>-0.233219645</v>
      </c>
      <c r="AB2445">
        <v>3.9201730999999997E-2</v>
      </c>
      <c r="AC2445">
        <v>-2.2426620000000001E-2</v>
      </c>
    </row>
    <row r="2446" spans="1:29" x14ac:dyDescent="0.3">
      <c r="A2446">
        <v>24.44</v>
      </c>
      <c r="B2446">
        <v>28.2</v>
      </c>
      <c r="C2446">
        <v>100</v>
      </c>
      <c r="D2446">
        <v>-100</v>
      </c>
      <c r="E2446">
        <v>0</v>
      </c>
      <c r="F2446">
        <v>65.92307692</v>
      </c>
      <c r="G2446">
        <v>-83.46153846</v>
      </c>
      <c r="H2446">
        <v>6.692307692</v>
      </c>
      <c r="I2446">
        <v>73</v>
      </c>
      <c r="J2446">
        <v>-82</v>
      </c>
      <c r="K2446">
        <v>9</v>
      </c>
      <c r="L2446">
        <v>3.3708244490000001</v>
      </c>
      <c r="M2446">
        <v>-4.2676132180000002</v>
      </c>
      <c r="N2446">
        <v>0.34219571399999998</v>
      </c>
      <c r="O2446">
        <v>3.7326865840000001</v>
      </c>
      <c r="P2446">
        <v>-4.1928808200000001</v>
      </c>
      <c r="Q2446">
        <v>0.46019423599999998</v>
      </c>
      <c r="R2446">
        <v>0.16854122199999999</v>
      </c>
      <c r="S2446">
        <v>-0.213380661</v>
      </c>
      <c r="T2446">
        <v>1.7109785999999998E-2</v>
      </c>
      <c r="U2446">
        <v>0.18663432899999999</v>
      </c>
      <c r="V2446">
        <v>-0.209644041</v>
      </c>
      <c r="W2446">
        <v>2.3009712000000002E-2</v>
      </c>
      <c r="X2446">
        <v>-0.22050270199999999</v>
      </c>
      <c r="Y2446">
        <v>2.6353003E-2</v>
      </c>
      <c r="Z2446">
        <v>4.8648513999999997E-2</v>
      </c>
      <c r="AA2446">
        <v>-0.22879142399999999</v>
      </c>
      <c r="AB2446">
        <v>2.3009712000000002E-2</v>
      </c>
      <c r="AC2446" s="1">
        <v>-1.3900000000000002E-17</v>
      </c>
    </row>
    <row r="2447" spans="1:29" x14ac:dyDescent="0.3">
      <c r="A2447">
        <v>24.45</v>
      </c>
      <c r="B2447">
        <v>28.2</v>
      </c>
      <c r="C2447">
        <v>100</v>
      </c>
      <c r="D2447">
        <v>-100</v>
      </c>
      <c r="E2447">
        <v>0</v>
      </c>
      <c r="F2447">
        <v>66.769230769999993</v>
      </c>
      <c r="G2447">
        <v>-82.769230769999993</v>
      </c>
      <c r="H2447">
        <v>6</v>
      </c>
      <c r="I2447">
        <v>72</v>
      </c>
      <c r="J2447">
        <v>-82</v>
      </c>
      <c r="K2447">
        <v>6</v>
      </c>
      <c r="L2447">
        <v>3.4140905739999998</v>
      </c>
      <c r="M2447">
        <v>-4.2322136610000003</v>
      </c>
      <c r="N2447">
        <v>0.30679615799999999</v>
      </c>
      <c r="O2447">
        <v>3.6815538910000001</v>
      </c>
      <c r="P2447">
        <v>-4.1928808200000001</v>
      </c>
      <c r="Q2447">
        <v>0.30679615799999999</v>
      </c>
      <c r="R2447">
        <v>0.17070452899999999</v>
      </c>
      <c r="S2447">
        <v>-0.21161068299999999</v>
      </c>
      <c r="T2447">
        <v>1.5339808E-2</v>
      </c>
      <c r="U2447">
        <v>0.18407769500000001</v>
      </c>
      <c r="V2447">
        <v>-0.209644041</v>
      </c>
      <c r="W2447">
        <v>1.5339808E-2</v>
      </c>
      <c r="X2447">
        <v>-0.22072979000000001</v>
      </c>
      <c r="Y2447">
        <v>2.3861923E-2</v>
      </c>
      <c r="Z2447">
        <v>4.4853239000000003E-2</v>
      </c>
      <c r="AA2447">
        <v>-0.22731535</v>
      </c>
      <c r="AB2447">
        <v>1.8748654E-2</v>
      </c>
      <c r="AC2447">
        <v>1.7941295999999999E-2</v>
      </c>
    </row>
    <row r="2448" spans="1:29" x14ac:dyDescent="0.3">
      <c r="A2448">
        <v>24.46</v>
      </c>
      <c r="B2448">
        <v>28.2</v>
      </c>
      <c r="C2448">
        <v>100</v>
      </c>
      <c r="D2448">
        <v>-100</v>
      </c>
      <c r="E2448">
        <v>0</v>
      </c>
      <c r="F2448">
        <v>67.38461538</v>
      </c>
      <c r="G2448">
        <v>-83.53846154</v>
      </c>
      <c r="H2448">
        <v>5.538461538</v>
      </c>
      <c r="I2448">
        <v>70</v>
      </c>
      <c r="J2448">
        <v>-67</v>
      </c>
      <c r="K2448">
        <v>7</v>
      </c>
      <c r="L2448">
        <v>3.4455568470000002</v>
      </c>
      <c r="M2448">
        <v>-4.2715465019999996</v>
      </c>
      <c r="N2448">
        <v>0.28319645300000001</v>
      </c>
      <c r="O2448">
        <v>3.5792885050000001</v>
      </c>
      <c r="P2448">
        <v>-3.425890426</v>
      </c>
      <c r="Q2448">
        <v>0.35792885099999999</v>
      </c>
      <c r="R2448">
        <v>0.17227784199999999</v>
      </c>
      <c r="S2448">
        <v>-0.21357732500000001</v>
      </c>
      <c r="T2448">
        <v>1.4159823E-2</v>
      </c>
      <c r="U2448">
        <v>0.17896442500000001</v>
      </c>
      <c r="V2448">
        <v>-0.17129452100000001</v>
      </c>
      <c r="W2448">
        <v>1.7896443000000001E-2</v>
      </c>
      <c r="X2448">
        <v>-0.222773585</v>
      </c>
      <c r="Y2448">
        <v>2.3206376000000001E-2</v>
      </c>
      <c r="Z2448">
        <v>4.7613439E-2</v>
      </c>
      <c r="AA2448">
        <v>-0.20222209699999999</v>
      </c>
      <c r="AB2448">
        <v>9.374327E-3</v>
      </c>
      <c r="AC2448">
        <v>-4.4853239000000003E-2</v>
      </c>
    </row>
    <row r="2449" spans="1:29" x14ac:dyDescent="0.3">
      <c r="A2449">
        <v>24.47</v>
      </c>
      <c r="B2449">
        <v>28.2</v>
      </c>
      <c r="C2449">
        <v>100</v>
      </c>
      <c r="D2449">
        <v>-100</v>
      </c>
      <c r="E2449">
        <v>0</v>
      </c>
      <c r="F2449">
        <v>67.153846150000007</v>
      </c>
      <c r="G2449">
        <v>-84</v>
      </c>
      <c r="H2449">
        <v>5.538461538</v>
      </c>
      <c r="I2449">
        <v>58</v>
      </c>
      <c r="J2449">
        <v>-86</v>
      </c>
      <c r="K2449">
        <v>5</v>
      </c>
      <c r="L2449">
        <v>3.4337569939999999</v>
      </c>
      <c r="M2449">
        <v>-4.2951462060000001</v>
      </c>
      <c r="N2449">
        <v>0.28319645300000001</v>
      </c>
      <c r="O2449">
        <v>2.9656961900000001</v>
      </c>
      <c r="P2449">
        <v>-4.3974115920000001</v>
      </c>
      <c r="Q2449">
        <v>0.25566346499999998</v>
      </c>
      <c r="R2449">
        <v>0.17168785</v>
      </c>
      <c r="S2449">
        <v>-0.21475731000000001</v>
      </c>
      <c r="T2449">
        <v>1.4159823E-2</v>
      </c>
      <c r="U2449">
        <v>0.14828480899999999</v>
      </c>
      <c r="V2449">
        <v>-0.21987058000000001</v>
      </c>
      <c r="W2449">
        <v>1.2783173E-2</v>
      </c>
      <c r="X2449">
        <v>-0.223114217</v>
      </c>
      <c r="Y2449">
        <v>2.3796369000000001E-2</v>
      </c>
      <c r="Z2449">
        <v>5.0718662999999997E-2</v>
      </c>
      <c r="AA2449">
        <v>-0.212554613</v>
      </c>
      <c r="AB2449">
        <v>3.2384039000000003E-2</v>
      </c>
      <c r="AC2449">
        <v>0.103162451</v>
      </c>
    </row>
    <row r="2450" spans="1:29" x14ac:dyDescent="0.3">
      <c r="A2450">
        <v>24.48</v>
      </c>
      <c r="B2450">
        <v>28.2</v>
      </c>
      <c r="C2450">
        <v>100</v>
      </c>
      <c r="D2450">
        <v>-100</v>
      </c>
      <c r="E2450">
        <v>0</v>
      </c>
      <c r="F2450">
        <v>67.769230769999993</v>
      </c>
      <c r="G2450">
        <v>-84.46153846</v>
      </c>
      <c r="H2450">
        <v>5.230769231</v>
      </c>
      <c r="I2450">
        <v>73</v>
      </c>
      <c r="J2450">
        <v>-87</v>
      </c>
      <c r="K2450">
        <v>4</v>
      </c>
      <c r="L2450">
        <v>3.4652232669999998</v>
      </c>
      <c r="M2450">
        <v>-4.3187459109999997</v>
      </c>
      <c r="N2450">
        <v>0.26746331699999998</v>
      </c>
      <c r="O2450">
        <v>3.7326865840000001</v>
      </c>
      <c r="P2450">
        <v>-4.4485442849999997</v>
      </c>
      <c r="Q2450">
        <v>0.204530772</v>
      </c>
      <c r="R2450">
        <v>0.173261163</v>
      </c>
      <c r="S2450">
        <v>-0.215937296</v>
      </c>
      <c r="T2450">
        <v>1.3373166000000001E-2</v>
      </c>
      <c r="U2450">
        <v>0.18663432899999999</v>
      </c>
      <c r="V2450">
        <v>-0.22242721400000001</v>
      </c>
      <c r="W2450">
        <v>1.0226539E-2</v>
      </c>
      <c r="X2450">
        <v>-0.22470383499999999</v>
      </c>
      <c r="Y2450">
        <v>2.3140820999999999E-2</v>
      </c>
      <c r="Z2450">
        <v>5.1408713000000002E-2</v>
      </c>
      <c r="AA2450">
        <v>-0.23617179199999999</v>
      </c>
      <c r="AB2450">
        <v>1.8748654E-2</v>
      </c>
      <c r="AC2450">
        <v>4.4853239000000003E-2</v>
      </c>
    </row>
    <row r="2451" spans="1:29" x14ac:dyDescent="0.3">
      <c r="A2451">
        <v>24.49</v>
      </c>
      <c r="B2451">
        <v>28.2</v>
      </c>
      <c r="C2451">
        <v>100</v>
      </c>
      <c r="D2451">
        <v>-100</v>
      </c>
      <c r="E2451">
        <v>0</v>
      </c>
      <c r="F2451">
        <v>68.38461538</v>
      </c>
      <c r="G2451">
        <v>-84.846153849999993</v>
      </c>
      <c r="H2451">
        <v>6.076923077</v>
      </c>
      <c r="I2451">
        <v>71</v>
      </c>
      <c r="J2451">
        <v>-89</v>
      </c>
      <c r="K2451">
        <v>4</v>
      </c>
      <c r="L2451">
        <v>3.4966895400000002</v>
      </c>
      <c r="M2451">
        <v>-4.3384123309999998</v>
      </c>
      <c r="N2451">
        <v>0.31072944200000002</v>
      </c>
      <c r="O2451">
        <v>3.6304211980000001</v>
      </c>
      <c r="P2451">
        <v>-4.5508096709999997</v>
      </c>
      <c r="Q2451">
        <v>0.204530772</v>
      </c>
      <c r="R2451">
        <v>0.17483447699999999</v>
      </c>
      <c r="S2451">
        <v>-0.21692061700000001</v>
      </c>
      <c r="T2451">
        <v>1.5536472000000001E-2</v>
      </c>
      <c r="U2451">
        <v>0.18152106000000001</v>
      </c>
      <c r="V2451">
        <v>-0.22754048399999999</v>
      </c>
      <c r="W2451">
        <v>1.0226539E-2</v>
      </c>
      <c r="X2451">
        <v>-0.22617990900000001</v>
      </c>
      <c r="Y2451">
        <v>2.4386360999999999E-2</v>
      </c>
      <c r="Z2451">
        <v>4.6578363999999997E-2</v>
      </c>
      <c r="AA2451">
        <v>-0.23617179199999999</v>
      </c>
      <c r="AB2451">
        <v>2.21575E-2</v>
      </c>
      <c r="AC2451">
        <v>6.2794534999999999E-2</v>
      </c>
    </row>
    <row r="2452" spans="1:29" x14ac:dyDescent="0.3">
      <c r="A2452">
        <v>24.5</v>
      </c>
      <c r="B2452">
        <v>28.2</v>
      </c>
      <c r="C2452">
        <v>100</v>
      </c>
      <c r="D2452">
        <v>-100</v>
      </c>
      <c r="E2452">
        <v>0</v>
      </c>
      <c r="F2452">
        <v>69.153846150000007</v>
      </c>
      <c r="G2452">
        <v>-85</v>
      </c>
      <c r="H2452">
        <v>5.461538462</v>
      </c>
      <c r="I2452">
        <v>74</v>
      </c>
      <c r="J2452">
        <v>-92</v>
      </c>
      <c r="K2452">
        <v>2</v>
      </c>
      <c r="L2452">
        <v>3.5360223799999999</v>
      </c>
      <c r="M2452">
        <v>-4.3462788989999996</v>
      </c>
      <c r="N2452">
        <v>0.27926316899999998</v>
      </c>
      <c r="O2452">
        <v>3.7838192770000001</v>
      </c>
      <c r="P2452">
        <v>-4.7042077500000001</v>
      </c>
      <c r="Q2452">
        <v>0.102265386</v>
      </c>
      <c r="R2452">
        <v>0.17680111900000001</v>
      </c>
      <c r="S2452">
        <v>-0.21731394500000001</v>
      </c>
      <c r="T2452">
        <v>1.3963158E-2</v>
      </c>
      <c r="U2452">
        <v>0.18919096399999999</v>
      </c>
      <c r="V2452">
        <v>-0.23521038699999999</v>
      </c>
      <c r="W2452">
        <v>5.1132690000000001E-3</v>
      </c>
      <c r="X2452">
        <v>-0.22754243800000001</v>
      </c>
      <c r="Y2452">
        <v>2.2813047999999999E-2</v>
      </c>
      <c r="Z2452">
        <v>4.6578363999999997E-2</v>
      </c>
      <c r="AA2452">
        <v>-0.24502823400000001</v>
      </c>
      <c r="AB2452">
        <v>1.8748654E-2</v>
      </c>
      <c r="AC2452">
        <v>7.1765182999999996E-2</v>
      </c>
    </row>
    <row r="2453" spans="1:29" x14ac:dyDescent="0.3">
      <c r="A2453">
        <v>24.51</v>
      </c>
      <c r="B2453">
        <v>28.2</v>
      </c>
      <c r="C2453">
        <v>100</v>
      </c>
      <c r="D2453">
        <v>-100</v>
      </c>
      <c r="E2453">
        <v>0</v>
      </c>
      <c r="F2453">
        <v>69</v>
      </c>
      <c r="G2453">
        <v>-83.92307692</v>
      </c>
      <c r="H2453">
        <v>5.615384615</v>
      </c>
      <c r="I2453">
        <v>72</v>
      </c>
      <c r="J2453">
        <v>-73</v>
      </c>
      <c r="K2453">
        <v>1</v>
      </c>
      <c r="L2453">
        <v>3.5281558120000001</v>
      </c>
      <c r="M2453">
        <v>-4.2912129219999997</v>
      </c>
      <c r="N2453">
        <v>0.287129737</v>
      </c>
      <c r="O2453">
        <v>3.6815538910000001</v>
      </c>
      <c r="P2453">
        <v>-3.7326865840000001</v>
      </c>
      <c r="Q2453">
        <v>5.1132693E-2</v>
      </c>
      <c r="R2453">
        <v>0.17640779100000001</v>
      </c>
      <c r="S2453">
        <v>-0.21456064599999999</v>
      </c>
      <c r="T2453">
        <v>1.4356486999999999E-2</v>
      </c>
      <c r="U2453">
        <v>0.18407769500000001</v>
      </c>
      <c r="V2453">
        <v>-0.18663432899999999</v>
      </c>
      <c r="W2453">
        <v>2.5566349999999998E-3</v>
      </c>
      <c r="X2453">
        <v>-0.22572573200000001</v>
      </c>
      <c r="Y2453">
        <v>2.228861E-2</v>
      </c>
      <c r="Z2453">
        <v>4.1748014999999999E-2</v>
      </c>
      <c r="AA2453">
        <v>-0.214030687</v>
      </c>
      <c r="AB2453">
        <v>2.5566349999999998E-3</v>
      </c>
      <c r="AC2453" s="1">
        <v>2.9499999999999999E-17</v>
      </c>
    </row>
    <row r="2454" spans="1:29" x14ac:dyDescent="0.3">
      <c r="A2454">
        <v>24.52</v>
      </c>
      <c r="B2454">
        <v>28.2</v>
      </c>
      <c r="C2454">
        <v>100</v>
      </c>
      <c r="D2454">
        <v>-100</v>
      </c>
      <c r="E2454">
        <v>0</v>
      </c>
      <c r="F2454">
        <v>68.92307692</v>
      </c>
      <c r="G2454">
        <v>-84.230769230000007</v>
      </c>
      <c r="H2454">
        <v>5.923076923</v>
      </c>
      <c r="I2454">
        <v>69</v>
      </c>
      <c r="J2454">
        <v>-90</v>
      </c>
      <c r="K2454">
        <v>2</v>
      </c>
      <c r="L2454">
        <v>3.5242225280000001</v>
      </c>
      <c r="M2454">
        <v>-4.3069460580000003</v>
      </c>
      <c r="N2454">
        <v>0.302862874</v>
      </c>
      <c r="O2454">
        <v>3.5281558120000001</v>
      </c>
      <c r="P2454">
        <v>-4.6019423640000001</v>
      </c>
      <c r="Q2454">
        <v>0.102265386</v>
      </c>
      <c r="R2454">
        <v>0.176211126</v>
      </c>
      <c r="S2454">
        <v>-0.21534730299999999</v>
      </c>
      <c r="T2454">
        <v>1.5143144000000001E-2</v>
      </c>
      <c r="U2454">
        <v>0.17640779100000001</v>
      </c>
      <c r="V2454">
        <v>-0.23009711799999999</v>
      </c>
      <c r="W2454">
        <v>5.1132690000000001E-3</v>
      </c>
      <c r="X2454">
        <v>-0.22606636499999999</v>
      </c>
      <c r="Y2454">
        <v>2.3140820999999999E-2</v>
      </c>
      <c r="Z2454">
        <v>4.2093039999999998E-2</v>
      </c>
      <c r="AA2454">
        <v>-0.234695719</v>
      </c>
      <c r="AB2454">
        <v>2.1305289000000002E-2</v>
      </c>
      <c r="AC2454">
        <v>8.5221155000000007E-2</v>
      </c>
    </row>
    <row r="2455" spans="1:29" x14ac:dyDescent="0.3">
      <c r="A2455">
        <v>24.53</v>
      </c>
      <c r="B2455">
        <v>28.2</v>
      </c>
      <c r="C2455">
        <v>100</v>
      </c>
      <c r="D2455">
        <v>-100</v>
      </c>
      <c r="E2455">
        <v>0</v>
      </c>
      <c r="F2455">
        <v>69</v>
      </c>
      <c r="G2455">
        <v>-85.61538462</v>
      </c>
      <c r="H2455">
        <v>5.846153846</v>
      </c>
      <c r="I2455">
        <v>58</v>
      </c>
      <c r="J2455">
        <v>-90</v>
      </c>
      <c r="K2455">
        <v>4</v>
      </c>
      <c r="L2455">
        <v>3.5281558120000001</v>
      </c>
      <c r="M2455">
        <v>-4.377745172</v>
      </c>
      <c r="N2455">
        <v>0.298929589</v>
      </c>
      <c r="O2455">
        <v>2.9656961900000001</v>
      </c>
      <c r="P2455">
        <v>-4.6019423640000001</v>
      </c>
      <c r="Q2455">
        <v>0.204530772</v>
      </c>
      <c r="R2455">
        <v>0.17640779100000001</v>
      </c>
      <c r="S2455">
        <v>-0.218887259</v>
      </c>
      <c r="T2455">
        <v>1.4946479E-2</v>
      </c>
      <c r="U2455">
        <v>0.14828480899999999</v>
      </c>
      <c r="V2455">
        <v>-0.23009711799999999</v>
      </c>
      <c r="W2455">
        <v>1.0226539E-2</v>
      </c>
      <c r="X2455">
        <v>-0.228223703</v>
      </c>
      <c r="Y2455">
        <v>2.4124142000000001E-2</v>
      </c>
      <c r="Z2455">
        <v>4.8303488999999998E-2</v>
      </c>
      <c r="AA2455">
        <v>-0.21845890800000001</v>
      </c>
      <c r="AB2455">
        <v>3.4088462E-2</v>
      </c>
      <c r="AC2455">
        <v>0.12558907</v>
      </c>
    </row>
    <row r="2456" spans="1:29" x14ac:dyDescent="0.3">
      <c r="A2456">
        <v>24.54</v>
      </c>
      <c r="B2456">
        <v>28.2</v>
      </c>
      <c r="C2456">
        <v>100</v>
      </c>
      <c r="D2456">
        <v>-100</v>
      </c>
      <c r="E2456">
        <v>0</v>
      </c>
      <c r="F2456">
        <v>70</v>
      </c>
      <c r="G2456">
        <v>-85.53846154</v>
      </c>
      <c r="H2456">
        <v>6.076923077</v>
      </c>
      <c r="I2456">
        <v>69</v>
      </c>
      <c r="J2456">
        <v>-90</v>
      </c>
      <c r="K2456">
        <v>7</v>
      </c>
      <c r="L2456">
        <v>3.5792885050000001</v>
      </c>
      <c r="M2456">
        <v>-4.3738118879999996</v>
      </c>
      <c r="N2456">
        <v>0.31072944200000002</v>
      </c>
      <c r="O2456">
        <v>3.5281558120000001</v>
      </c>
      <c r="P2456">
        <v>-4.6019423640000001</v>
      </c>
      <c r="Q2456">
        <v>0.35792885099999999</v>
      </c>
      <c r="R2456">
        <v>0.17896442500000001</v>
      </c>
      <c r="S2456">
        <v>-0.21869059399999999</v>
      </c>
      <c r="T2456">
        <v>1.5536472000000001E-2</v>
      </c>
      <c r="U2456">
        <v>0.17640779100000001</v>
      </c>
      <c r="V2456">
        <v>-0.23009711799999999</v>
      </c>
      <c r="W2456">
        <v>1.7896443000000001E-2</v>
      </c>
      <c r="X2456">
        <v>-0.229586233</v>
      </c>
      <c r="Y2456">
        <v>2.3599703999999999E-2</v>
      </c>
      <c r="Z2456">
        <v>4.2438064999999997E-2</v>
      </c>
      <c r="AA2456">
        <v>-0.234695719</v>
      </c>
      <c r="AB2456">
        <v>2.9827403999999998E-2</v>
      </c>
      <c r="AC2456">
        <v>6.2794534999999999E-2</v>
      </c>
    </row>
    <row r="2457" spans="1:29" x14ac:dyDescent="0.3">
      <c r="A2457">
        <v>24.55</v>
      </c>
      <c r="B2457">
        <v>28.2</v>
      </c>
      <c r="C2457">
        <v>100</v>
      </c>
      <c r="D2457">
        <v>-100</v>
      </c>
      <c r="E2457">
        <v>0</v>
      </c>
      <c r="F2457">
        <v>69.846153849999993</v>
      </c>
      <c r="G2457">
        <v>-85.38461538</v>
      </c>
      <c r="H2457">
        <v>5.769230769</v>
      </c>
      <c r="I2457">
        <v>69</v>
      </c>
      <c r="J2457">
        <v>-89</v>
      </c>
      <c r="K2457">
        <v>11</v>
      </c>
      <c r="L2457">
        <v>3.5714219370000002</v>
      </c>
      <c r="M2457">
        <v>-4.3659453189999997</v>
      </c>
      <c r="N2457">
        <v>0.29499630500000001</v>
      </c>
      <c r="O2457">
        <v>3.5281558120000001</v>
      </c>
      <c r="P2457">
        <v>-4.5508096709999997</v>
      </c>
      <c r="Q2457">
        <v>0.56245962199999999</v>
      </c>
      <c r="R2457">
        <v>0.17857109700000001</v>
      </c>
      <c r="S2457">
        <v>-0.21829726599999999</v>
      </c>
      <c r="T2457">
        <v>1.4749814999999999E-2</v>
      </c>
      <c r="U2457">
        <v>0.17640779100000001</v>
      </c>
      <c r="V2457">
        <v>-0.22754048399999999</v>
      </c>
      <c r="W2457">
        <v>2.8122980999999998E-2</v>
      </c>
      <c r="X2457">
        <v>-0.229132056</v>
      </c>
      <c r="Y2457">
        <v>2.3075267E-2</v>
      </c>
      <c r="Z2457">
        <v>4.3818164999999999E-2</v>
      </c>
      <c r="AA2457">
        <v>-0.233219645</v>
      </c>
      <c r="AB2457">
        <v>3.5792885000000003E-2</v>
      </c>
      <c r="AC2457">
        <v>4.0367914999999997E-2</v>
      </c>
    </row>
    <row r="2458" spans="1:29" x14ac:dyDescent="0.3">
      <c r="A2458">
        <v>24.56</v>
      </c>
      <c r="B2458">
        <v>28.2</v>
      </c>
      <c r="C2458">
        <v>100</v>
      </c>
      <c r="D2458">
        <v>-100</v>
      </c>
      <c r="E2458">
        <v>0</v>
      </c>
      <c r="F2458">
        <v>70.230769230000007</v>
      </c>
      <c r="G2458">
        <v>-85.07692308</v>
      </c>
      <c r="H2458">
        <v>6.384615385</v>
      </c>
      <c r="I2458">
        <v>71</v>
      </c>
      <c r="J2458">
        <v>-86</v>
      </c>
      <c r="K2458">
        <v>9</v>
      </c>
      <c r="L2458">
        <v>3.5910883569999998</v>
      </c>
      <c r="M2458">
        <v>-4.350212183</v>
      </c>
      <c r="N2458">
        <v>0.326462578</v>
      </c>
      <c r="O2458">
        <v>3.6304211980000001</v>
      </c>
      <c r="P2458">
        <v>-4.3974115920000001</v>
      </c>
      <c r="Q2458">
        <v>0.46019423599999998</v>
      </c>
      <c r="R2458">
        <v>0.17955441799999999</v>
      </c>
      <c r="S2458">
        <v>-0.21751060899999999</v>
      </c>
      <c r="T2458">
        <v>1.6323128999999999E-2</v>
      </c>
      <c r="U2458">
        <v>0.18152106000000001</v>
      </c>
      <c r="V2458">
        <v>-0.21987058000000001</v>
      </c>
      <c r="W2458">
        <v>2.3009712000000002E-2</v>
      </c>
      <c r="X2458">
        <v>-0.22924559999999999</v>
      </c>
      <c r="Y2458">
        <v>2.353415E-2</v>
      </c>
      <c r="Z2458">
        <v>3.7952740999999998E-2</v>
      </c>
      <c r="AA2458">
        <v>-0.23174357100000001</v>
      </c>
      <c r="AB2458">
        <v>2.8122980999999998E-2</v>
      </c>
      <c r="AC2458">
        <v>2.6911944E-2</v>
      </c>
    </row>
    <row r="2459" spans="1:29" x14ac:dyDescent="0.3">
      <c r="A2459">
        <v>24.57</v>
      </c>
      <c r="B2459">
        <v>28.2</v>
      </c>
      <c r="C2459">
        <v>100</v>
      </c>
      <c r="D2459">
        <v>-100</v>
      </c>
      <c r="E2459">
        <v>0</v>
      </c>
      <c r="F2459">
        <v>68.92307692</v>
      </c>
      <c r="G2459">
        <v>-84.53846154</v>
      </c>
      <c r="H2459">
        <v>6.846153846</v>
      </c>
      <c r="I2459">
        <v>137</v>
      </c>
      <c r="J2459">
        <v>-70</v>
      </c>
      <c r="K2459">
        <v>11</v>
      </c>
      <c r="L2459">
        <v>3.5242225280000001</v>
      </c>
      <c r="M2459">
        <v>-4.3226791950000001</v>
      </c>
      <c r="N2459">
        <v>0.350062282</v>
      </c>
      <c r="O2459">
        <v>7.0051789309999997</v>
      </c>
      <c r="P2459">
        <v>-3.5792885050000001</v>
      </c>
      <c r="Q2459">
        <v>0.56245962199999999</v>
      </c>
      <c r="R2459">
        <v>0.176211126</v>
      </c>
      <c r="S2459">
        <v>-0.21613396000000001</v>
      </c>
      <c r="T2459">
        <v>1.7503114E-2</v>
      </c>
      <c r="U2459">
        <v>0.35025894699999999</v>
      </c>
      <c r="V2459">
        <v>-0.17896442500000001</v>
      </c>
      <c r="W2459">
        <v>2.8122980999999998E-2</v>
      </c>
      <c r="X2459">
        <v>-0.22652054099999999</v>
      </c>
      <c r="Y2459">
        <v>2.4976353999999999E-2</v>
      </c>
      <c r="Z2459">
        <v>3.9332841E-2</v>
      </c>
      <c r="AA2459">
        <v>-0.30554725599999999</v>
      </c>
      <c r="AB2459">
        <v>-3.8349519999999998E-2</v>
      </c>
      <c r="AC2459">
        <v>-0.34985526700000003</v>
      </c>
    </row>
    <row r="2460" spans="1:29" x14ac:dyDescent="0.3">
      <c r="A2460">
        <v>24.58</v>
      </c>
      <c r="B2460">
        <v>28.2</v>
      </c>
      <c r="C2460">
        <v>100</v>
      </c>
      <c r="D2460">
        <v>-100</v>
      </c>
      <c r="E2460">
        <v>0</v>
      </c>
      <c r="F2460">
        <v>69.307692309999993</v>
      </c>
      <c r="G2460">
        <v>-85.46153846</v>
      </c>
      <c r="H2460">
        <v>7.307692308</v>
      </c>
      <c r="I2460">
        <v>0</v>
      </c>
      <c r="J2460">
        <v>-86</v>
      </c>
      <c r="K2460">
        <v>10</v>
      </c>
      <c r="L2460">
        <v>3.5438889480000002</v>
      </c>
      <c r="M2460">
        <v>-4.3698786030000001</v>
      </c>
      <c r="N2460">
        <v>0.37366198699999997</v>
      </c>
      <c r="O2460">
        <v>0</v>
      </c>
      <c r="P2460">
        <v>-4.3974115920000001</v>
      </c>
      <c r="Q2460">
        <v>0.51132692899999999</v>
      </c>
      <c r="R2460">
        <v>0.177194447</v>
      </c>
      <c r="S2460">
        <v>-0.21849393</v>
      </c>
      <c r="T2460">
        <v>1.8683099000000002E-2</v>
      </c>
      <c r="U2460">
        <v>0</v>
      </c>
      <c r="V2460">
        <v>-0.21987058000000001</v>
      </c>
      <c r="W2460">
        <v>2.5566346E-2</v>
      </c>
      <c r="X2460">
        <v>-0.22845079099999999</v>
      </c>
      <c r="Y2460">
        <v>2.6221893999999999E-2</v>
      </c>
      <c r="Z2460">
        <v>3.9677865999999999E-2</v>
      </c>
      <c r="AA2460">
        <v>-0.12694233799999999</v>
      </c>
      <c r="AB2460">
        <v>9.0334423999999997E-2</v>
      </c>
      <c r="AC2460">
        <v>0.34088462000000003</v>
      </c>
    </row>
    <row r="2461" spans="1:29" x14ac:dyDescent="0.3">
      <c r="A2461">
        <v>24.59</v>
      </c>
      <c r="B2461">
        <v>28.2</v>
      </c>
      <c r="C2461">
        <v>100</v>
      </c>
      <c r="D2461">
        <v>-100</v>
      </c>
      <c r="E2461">
        <v>0</v>
      </c>
      <c r="F2461">
        <v>69.769230769999993</v>
      </c>
      <c r="G2461">
        <v>-85.07692308</v>
      </c>
      <c r="H2461">
        <v>7.538461538</v>
      </c>
      <c r="I2461">
        <v>78</v>
      </c>
      <c r="J2461">
        <v>-85</v>
      </c>
      <c r="K2461">
        <v>6</v>
      </c>
      <c r="L2461">
        <v>3.5674886529999998</v>
      </c>
      <c r="M2461">
        <v>-4.350212183</v>
      </c>
      <c r="N2461">
        <v>0.38546183899999997</v>
      </c>
      <c r="O2461">
        <v>3.9883500490000001</v>
      </c>
      <c r="P2461">
        <v>-4.3462788989999996</v>
      </c>
      <c r="Q2461">
        <v>0.30679615799999999</v>
      </c>
      <c r="R2461">
        <v>0.178374433</v>
      </c>
      <c r="S2461">
        <v>-0.21751060899999999</v>
      </c>
      <c r="T2461">
        <v>1.9273091999999999E-2</v>
      </c>
      <c r="U2461">
        <v>0.199417502</v>
      </c>
      <c r="V2461">
        <v>-0.21731394500000001</v>
      </c>
      <c r="W2461">
        <v>1.5339808E-2</v>
      </c>
      <c r="X2461">
        <v>-0.22856433500000001</v>
      </c>
      <c r="Y2461">
        <v>2.589412E-2</v>
      </c>
      <c r="Z2461">
        <v>3.4847517000000001E-2</v>
      </c>
      <c r="AA2461">
        <v>-0.240600013</v>
      </c>
      <c r="AB2461">
        <v>1.6192018999999998E-2</v>
      </c>
      <c r="AC2461">
        <v>4.4853239999999997E-3</v>
      </c>
    </row>
    <row r="2462" spans="1:29" x14ac:dyDescent="0.3">
      <c r="A2462">
        <v>24.6</v>
      </c>
      <c r="B2462">
        <v>28.2</v>
      </c>
      <c r="C2462">
        <v>100</v>
      </c>
      <c r="D2462">
        <v>-100</v>
      </c>
      <c r="E2462">
        <v>0</v>
      </c>
      <c r="F2462">
        <v>71.307692309999993</v>
      </c>
      <c r="G2462">
        <v>-84.692307690000007</v>
      </c>
      <c r="H2462">
        <v>7.769230769</v>
      </c>
      <c r="I2462">
        <v>155</v>
      </c>
      <c r="J2462">
        <v>-162</v>
      </c>
      <c r="K2462">
        <v>8</v>
      </c>
      <c r="L2462">
        <v>3.6461543340000002</v>
      </c>
      <c r="M2462">
        <v>-4.3305457629999999</v>
      </c>
      <c r="N2462">
        <v>0.39726169099999997</v>
      </c>
      <c r="O2462">
        <v>7.9255674039999997</v>
      </c>
      <c r="P2462">
        <v>-8.2834962549999993</v>
      </c>
      <c r="Q2462">
        <v>0.40906154300000003</v>
      </c>
      <c r="R2462">
        <v>0.18230771700000001</v>
      </c>
      <c r="S2462">
        <v>-0.21652728800000001</v>
      </c>
      <c r="T2462">
        <v>1.9863084999999999E-2</v>
      </c>
      <c r="U2462">
        <v>0.39627836999999999</v>
      </c>
      <c r="V2462">
        <v>-0.41417481299999998</v>
      </c>
      <c r="W2462">
        <v>2.0453077E-2</v>
      </c>
      <c r="X2462">
        <v>-0.23026749699999999</v>
      </c>
      <c r="Y2462">
        <v>2.464858E-2</v>
      </c>
      <c r="Z2462">
        <v>2.5186818999999999E-2</v>
      </c>
      <c r="AA2462">
        <v>-0.46791536299999997</v>
      </c>
      <c r="AB2462">
        <v>1.9600866000000002E-2</v>
      </c>
      <c r="AC2462">
        <v>-4.4853239999999997E-3</v>
      </c>
    </row>
    <row r="2463" spans="1:29" x14ac:dyDescent="0.3">
      <c r="A2463">
        <v>24.61</v>
      </c>
      <c r="B2463">
        <v>28.2</v>
      </c>
      <c r="C2463">
        <v>100</v>
      </c>
      <c r="D2463">
        <v>-100</v>
      </c>
      <c r="E2463">
        <v>0</v>
      </c>
      <c r="F2463">
        <v>71.846153849999993</v>
      </c>
      <c r="G2463">
        <v>-84.307692309999993</v>
      </c>
      <c r="H2463">
        <v>7.615384615</v>
      </c>
      <c r="I2463">
        <v>76</v>
      </c>
      <c r="J2463">
        <v>-63</v>
      </c>
      <c r="K2463">
        <v>0</v>
      </c>
      <c r="L2463">
        <v>3.6736873229999998</v>
      </c>
      <c r="M2463">
        <v>-4.3108793419999998</v>
      </c>
      <c r="N2463">
        <v>0.38939512300000001</v>
      </c>
      <c r="O2463">
        <v>3.8860846630000001</v>
      </c>
      <c r="P2463">
        <v>-3.2213596550000001</v>
      </c>
      <c r="Q2463">
        <v>0</v>
      </c>
      <c r="R2463">
        <v>0.18368436599999999</v>
      </c>
      <c r="S2463">
        <v>-0.215543967</v>
      </c>
      <c r="T2463">
        <v>1.9469756000000001E-2</v>
      </c>
      <c r="U2463">
        <v>0.19430423299999999</v>
      </c>
      <c r="V2463">
        <v>-0.161067983</v>
      </c>
      <c r="W2463">
        <v>0</v>
      </c>
      <c r="X2463">
        <v>-0.230494586</v>
      </c>
      <c r="Y2463">
        <v>2.3599703999999999E-2</v>
      </c>
      <c r="Z2463">
        <v>2.173657E-2</v>
      </c>
      <c r="AA2463">
        <v>-0.20517424400000001</v>
      </c>
      <c r="AB2463">
        <v>-1.107875E-2</v>
      </c>
      <c r="AC2463">
        <v>-5.8309211E-2</v>
      </c>
    </row>
    <row r="2464" spans="1:29" x14ac:dyDescent="0.3">
      <c r="A2464">
        <v>24.62</v>
      </c>
      <c r="B2464">
        <v>28.2</v>
      </c>
      <c r="C2464">
        <v>100</v>
      </c>
      <c r="D2464">
        <v>-100</v>
      </c>
      <c r="E2464">
        <v>0</v>
      </c>
      <c r="F2464">
        <v>71.07692308</v>
      </c>
      <c r="G2464">
        <v>-84</v>
      </c>
      <c r="H2464">
        <v>7</v>
      </c>
      <c r="I2464">
        <v>76</v>
      </c>
      <c r="J2464">
        <v>-77</v>
      </c>
      <c r="K2464">
        <v>12</v>
      </c>
      <c r="L2464">
        <v>3.634354482</v>
      </c>
      <c r="M2464">
        <v>-4.2951462060000001</v>
      </c>
      <c r="N2464">
        <v>0.35792885099999999</v>
      </c>
      <c r="O2464">
        <v>3.8860846630000001</v>
      </c>
      <c r="P2464">
        <v>-3.9372173560000001</v>
      </c>
      <c r="Q2464">
        <v>0.613592315</v>
      </c>
      <c r="R2464">
        <v>0.181717724</v>
      </c>
      <c r="S2464">
        <v>-0.21475731000000001</v>
      </c>
      <c r="T2464">
        <v>1.7896443000000001E-2</v>
      </c>
      <c r="U2464">
        <v>0.19430423299999999</v>
      </c>
      <c r="V2464">
        <v>-0.19686086799999999</v>
      </c>
      <c r="W2464">
        <v>3.0679616E-2</v>
      </c>
      <c r="X2464">
        <v>-0.22890496799999999</v>
      </c>
      <c r="Y2464">
        <v>2.2944157E-2</v>
      </c>
      <c r="Z2464">
        <v>2.6566919000000001E-2</v>
      </c>
      <c r="AA2464">
        <v>-0.22583927600000001</v>
      </c>
      <c r="AB2464">
        <v>2.1305289000000002E-2</v>
      </c>
      <c r="AC2464">
        <v>-4.9338563000000002E-2</v>
      </c>
    </row>
    <row r="2465" spans="1:29" x14ac:dyDescent="0.3">
      <c r="A2465">
        <v>24.63</v>
      </c>
      <c r="B2465">
        <v>28.2</v>
      </c>
      <c r="C2465">
        <v>100</v>
      </c>
      <c r="D2465">
        <v>-100</v>
      </c>
      <c r="E2465">
        <v>0</v>
      </c>
      <c r="F2465">
        <v>71.153846150000007</v>
      </c>
      <c r="G2465">
        <v>-83.92307692</v>
      </c>
      <c r="H2465">
        <v>6.384615385</v>
      </c>
      <c r="I2465">
        <v>57</v>
      </c>
      <c r="J2465">
        <v>-80</v>
      </c>
      <c r="K2465">
        <v>8</v>
      </c>
      <c r="L2465">
        <v>3.6382877659999999</v>
      </c>
      <c r="M2465">
        <v>-4.2912129219999997</v>
      </c>
      <c r="N2465">
        <v>0.326462578</v>
      </c>
      <c r="O2465">
        <v>2.9145634970000001</v>
      </c>
      <c r="P2465">
        <v>-4.0906154340000001</v>
      </c>
      <c r="Q2465">
        <v>0.40906154300000003</v>
      </c>
      <c r="R2465">
        <v>0.18191438800000001</v>
      </c>
      <c r="S2465">
        <v>-0.21456064599999999</v>
      </c>
      <c r="T2465">
        <v>1.6323128999999999E-2</v>
      </c>
      <c r="U2465">
        <v>0.14572817499999999</v>
      </c>
      <c r="V2465">
        <v>-0.204530772</v>
      </c>
      <c r="W2465">
        <v>2.0453077E-2</v>
      </c>
      <c r="X2465">
        <v>-0.22890496799999999</v>
      </c>
      <c r="Y2465">
        <v>2.1764171999999998E-2</v>
      </c>
      <c r="Z2465">
        <v>2.8637068000000002E-2</v>
      </c>
      <c r="AA2465">
        <v>-0.20222209699999999</v>
      </c>
      <c r="AB2465">
        <v>3.3236250000000002E-2</v>
      </c>
      <c r="AC2465">
        <v>6.7279858999999997E-2</v>
      </c>
    </row>
    <row r="2466" spans="1:29" x14ac:dyDescent="0.3">
      <c r="A2466">
        <v>24.64</v>
      </c>
      <c r="B2466">
        <v>28.2</v>
      </c>
      <c r="C2466">
        <v>100</v>
      </c>
      <c r="D2466">
        <v>-100</v>
      </c>
      <c r="E2466">
        <v>0</v>
      </c>
      <c r="F2466">
        <v>71.230769230000007</v>
      </c>
      <c r="G2466">
        <v>-85.07692308</v>
      </c>
      <c r="H2466">
        <v>5.538461538</v>
      </c>
      <c r="I2466">
        <v>77</v>
      </c>
      <c r="J2466">
        <v>-78</v>
      </c>
      <c r="K2466">
        <v>7</v>
      </c>
      <c r="L2466">
        <v>3.6422210499999998</v>
      </c>
      <c r="M2466">
        <v>-4.350212183</v>
      </c>
      <c r="N2466">
        <v>0.28319645300000001</v>
      </c>
      <c r="O2466">
        <v>3.9372173560000001</v>
      </c>
      <c r="P2466">
        <v>-3.9883500490000001</v>
      </c>
      <c r="Q2466">
        <v>0.35792885099999999</v>
      </c>
      <c r="R2466">
        <v>0.18211105299999999</v>
      </c>
      <c r="S2466">
        <v>-0.21751060899999999</v>
      </c>
      <c r="T2466">
        <v>1.4159823E-2</v>
      </c>
      <c r="U2466">
        <v>0.19686086799999999</v>
      </c>
      <c r="V2466">
        <v>-0.199417502</v>
      </c>
      <c r="W2466">
        <v>1.7896443000000001E-2</v>
      </c>
      <c r="X2466">
        <v>-0.23072167399999999</v>
      </c>
      <c r="Y2466">
        <v>2.1239734E-2</v>
      </c>
      <c r="Z2466">
        <v>3.7262691000000001E-2</v>
      </c>
      <c r="AA2466">
        <v>-0.22879142399999999</v>
      </c>
      <c r="AB2466">
        <v>1.2783173E-2</v>
      </c>
      <c r="AC2466">
        <v>-2.6911944E-2</v>
      </c>
    </row>
    <row r="2467" spans="1:29" x14ac:dyDescent="0.3">
      <c r="A2467">
        <v>24.65</v>
      </c>
      <c r="B2467">
        <v>28.2</v>
      </c>
      <c r="C2467">
        <v>100</v>
      </c>
      <c r="D2467">
        <v>-100</v>
      </c>
      <c r="E2467">
        <v>0</v>
      </c>
      <c r="F2467">
        <v>71.307692309999993</v>
      </c>
      <c r="G2467">
        <v>-85</v>
      </c>
      <c r="H2467">
        <v>4.769230769</v>
      </c>
      <c r="I2467">
        <v>75</v>
      </c>
      <c r="J2467">
        <v>-81</v>
      </c>
      <c r="K2467">
        <v>5</v>
      </c>
      <c r="L2467">
        <v>3.6461543340000002</v>
      </c>
      <c r="M2467">
        <v>-4.3462788989999996</v>
      </c>
      <c r="N2467">
        <v>0.24386361200000001</v>
      </c>
      <c r="O2467">
        <v>3.8349519700000001</v>
      </c>
      <c r="P2467">
        <v>-4.1417481269999996</v>
      </c>
      <c r="Q2467">
        <v>0.25566346499999998</v>
      </c>
      <c r="R2467">
        <v>0.18230771700000001</v>
      </c>
      <c r="S2467">
        <v>-0.21731394500000001</v>
      </c>
      <c r="T2467">
        <v>1.2193181000000001E-2</v>
      </c>
      <c r="U2467">
        <v>0.19174759799999999</v>
      </c>
      <c r="V2467">
        <v>-0.207087406</v>
      </c>
      <c r="W2467">
        <v>1.2783173E-2</v>
      </c>
      <c r="X2467">
        <v>-0.23072167399999999</v>
      </c>
      <c r="Y2467">
        <v>1.9797530000000001E-2</v>
      </c>
      <c r="Z2467">
        <v>4.0022890999999998E-2</v>
      </c>
      <c r="AA2467">
        <v>-0.23026749699999999</v>
      </c>
      <c r="AB2467">
        <v>1.3635385E-2</v>
      </c>
      <c r="AC2467">
        <v>4.4853239999999997E-3</v>
      </c>
    </row>
    <row r="2468" spans="1:29" x14ac:dyDescent="0.3">
      <c r="A2468">
        <v>24.66</v>
      </c>
      <c r="B2468">
        <v>28.2</v>
      </c>
      <c r="C2468">
        <v>100</v>
      </c>
      <c r="D2468">
        <v>-100</v>
      </c>
      <c r="E2468">
        <v>0</v>
      </c>
      <c r="F2468">
        <v>71.38461538</v>
      </c>
      <c r="G2468">
        <v>-85</v>
      </c>
      <c r="H2468">
        <v>4.538461538</v>
      </c>
      <c r="I2468">
        <v>78</v>
      </c>
      <c r="J2468">
        <v>-82</v>
      </c>
      <c r="K2468">
        <v>7</v>
      </c>
      <c r="L2468">
        <v>3.6500876180000001</v>
      </c>
      <c r="M2468">
        <v>-4.3462788989999996</v>
      </c>
      <c r="N2468">
        <v>0.23206376000000001</v>
      </c>
      <c r="O2468">
        <v>3.9883500490000001</v>
      </c>
      <c r="P2468">
        <v>-4.1928808200000001</v>
      </c>
      <c r="Q2468">
        <v>0.35792885099999999</v>
      </c>
      <c r="R2468">
        <v>0.18250438099999999</v>
      </c>
      <c r="S2468">
        <v>-0.21731394500000001</v>
      </c>
      <c r="T2468">
        <v>1.1603188E-2</v>
      </c>
      <c r="U2468">
        <v>0.199417502</v>
      </c>
      <c r="V2468">
        <v>-0.209644041</v>
      </c>
      <c r="W2468">
        <v>1.7896443000000001E-2</v>
      </c>
      <c r="X2468">
        <v>-0.23083521800000001</v>
      </c>
      <c r="Y2468">
        <v>1.9338647E-2</v>
      </c>
      <c r="Z2468">
        <v>4.0712940000000003E-2</v>
      </c>
      <c r="AA2468">
        <v>-0.23617179199999999</v>
      </c>
      <c r="AB2468">
        <v>1.5339808E-2</v>
      </c>
      <c r="AC2468">
        <v>-1.3455972E-2</v>
      </c>
    </row>
    <row r="2469" spans="1:29" x14ac:dyDescent="0.3">
      <c r="A2469">
        <v>24.67</v>
      </c>
      <c r="B2469">
        <v>28.2</v>
      </c>
      <c r="C2469">
        <v>100</v>
      </c>
      <c r="D2469">
        <v>-100</v>
      </c>
      <c r="E2469">
        <v>0</v>
      </c>
      <c r="F2469">
        <v>70.38461538</v>
      </c>
      <c r="G2469">
        <v>-85</v>
      </c>
      <c r="H2469">
        <v>4.307692308</v>
      </c>
      <c r="I2469">
        <v>76</v>
      </c>
      <c r="J2469">
        <v>-67</v>
      </c>
      <c r="K2469">
        <v>5</v>
      </c>
      <c r="L2469">
        <v>3.5989549250000001</v>
      </c>
      <c r="M2469">
        <v>-4.3462788989999996</v>
      </c>
      <c r="N2469">
        <v>0.22026390800000001</v>
      </c>
      <c r="O2469">
        <v>3.8860846630000001</v>
      </c>
      <c r="P2469">
        <v>-3.425890426</v>
      </c>
      <c r="Q2469">
        <v>0.25566346499999998</v>
      </c>
      <c r="R2469">
        <v>0.17994774599999999</v>
      </c>
      <c r="S2469">
        <v>-0.21731394500000001</v>
      </c>
      <c r="T2469">
        <v>1.1013195E-2</v>
      </c>
      <c r="U2469">
        <v>0.19430423299999999</v>
      </c>
      <c r="V2469">
        <v>-0.17129452100000001</v>
      </c>
      <c r="W2469">
        <v>1.2783173E-2</v>
      </c>
      <c r="X2469">
        <v>-0.22935914399999999</v>
      </c>
      <c r="Y2469">
        <v>1.9797530000000001E-2</v>
      </c>
      <c r="Z2469">
        <v>4.6233338999999998E-2</v>
      </c>
      <c r="AA2469">
        <v>-0.21107853900000001</v>
      </c>
      <c r="AB2469">
        <v>8.5221199999999998E-4</v>
      </c>
      <c r="AC2469">
        <v>-6.2794534999999999E-2</v>
      </c>
    </row>
    <row r="2470" spans="1:29" x14ac:dyDescent="0.3">
      <c r="A2470">
        <v>24.68</v>
      </c>
      <c r="B2470">
        <v>28.2</v>
      </c>
      <c r="C2470">
        <v>100</v>
      </c>
      <c r="D2470">
        <v>-100</v>
      </c>
      <c r="E2470">
        <v>0</v>
      </c>
      <c r="F2470">
        <v>70.53846154</v>
      </c>
      <c r="G2470">
        <v>-85</v>
      </c>
      <c r="H2470">
        <v>4.846153846</v>
      </c>
      <c r="I2470">
        <v>59</v>
      </c>
      <c r="J2470">
        <v>-83</v>
      </c>
      <c r="K2470">
        <v>3</v>
      </c>
      <c r="L2470">
        <v>3.6068214940000001</v>
      </c>
      <c r="M2470">
        <v>-4.3462788989999996</v>
      </c>
      <c r="N2470">
        <v>0.24779689699999999</v>
      </c>
      <c r="O2470">
        <v>3.0168288830000001</v>
      </c>
      <c r="P2470">
        <v>-4.2440135129999996</v>
      </c>
      <c r="Q2470">
        <v>0.15339807899999999</v>
      </c>
      <c r="R2470">
        <v>0.18034107499999999</v>
      </c>
      <c r="S2470">
        <v>-0.21731394500000001</v>
      </c>
      <c r="T2470">
        <v>1.2389845E-2</v>
      </c>
      <c r="U2470">
        <v>0.15084144399999999</v>
      </c>
      <c r="V2470">
        <v>-0.212200676</v>
      </c>
      <c r="W2470">
        <v>7.669904E-3</v>
      </c>
      <c r="X2470">
        <v>-0.229586233</v>
      </c>
      <c r="Y2470">
        <v>2.0584187E-2</v>
      </c>
      <c r="Z2470">
        <v>4.3128115000000002E-2</v>
      </c>
      <c r="AA2470">
        <v>-0.20960246599999999</v>
      </c>
      <c r="AB2470">
        <v>2.5566346E-2</v>
      </c>
      <c r="AC2470">
        <v>9.4191803000000004E-2</v>
      </c>
    </row>
    <row r="2471" spans="1:29" x14ac:dyDescent="0.3">
      <c r="A2471">
        <v>24.69</v>
      </c>
      <c r="B2471">
        <v>28.2</v>
      </c>
      <c r="C2471">
        <v>100</v>
      </c>
      <c r="D2471">
        <v>-100</v>
      </c>
      <c r="E2471">
        <v>0</v>
      </c>
      <c r="F2471">
        <v>70.53846154</v>
      </c>
      <c r="G2471">
        <v>-85</v>
      </c>
      <c r="H2471">
        <v>4.538461538</v>
      </c>
      <c r="I2471">
        <v>72</v>
      </c>
      <c r="J2471">
        <v>-85</v>
      </c>
      <c r="K2471">
        <v>1</v>
      </c>
      <c r="L2471">
        <v>3.6068214940000001</v>
      </c>
      <c r="M2471">
        <v>-4.3462788989999996</v>
      </c>
      <c r="N2471">
        <v>0.23206376000000001</v>
      </c>
      <c r="O2471">
        <v>3.6815538910000001</v>
      </c>
      <c r="P2471">
        <v>-4.3462788989999996</v>
      </c>
      <c r="Q2471">
        <v>5.1132693E-2</v>
      </c>
      <c r="R2471">
        <v>0.18034107499999999</v>
      </c>
      <c r="S2471">
        <v>-0.21731394500000001</v>
      </c>
      <c r="T2471">
        <v>1.1603188E-2</v>
      </c>
      <c r="U2471">
        <v>0.18407769500000001</v>
      </c>
      <c r="V2471">
        <v>-0.21731394500000001</v>
      </c>
      <c r="W2471">
        <v>2.5566349999999998E-3</v>
      </c>
      <c r="X2471">
        <v>-0.229586233</v>
      </c>
      <c r="Y2471">
        <v>2.0059749000000002E-2</v>
      </c>
      <c r="Z2471">
        <v>4.4508213999999997E-2</v>
      </c>
      <c r="AA2471">
        <v>-0.23174357100000001</v>
      </c>
      <c r="AB2471">
        <v>1.2783173E-2</v>
      </c>
      <c r="AC2471">
        <v>5.3823887000000001E-2</v>
      </c>
    </row>
    <row r="2472" spans="1:29" x14ac:dyDescent="0.3">
      <c r="A2472">
        <v>24.7</v>
      </c>
      <c r="B2472">
        <v>28.2</v>
      </c>
      <c r="C2472">
        <v>100</v>
      </c>
      <c r="D2472">
        <v>-100</v>
      </c>
      <c r="E2472">
        <v>0</v>
      </c>
      <c r="F2472">
        <v>72.153846150000007</v>
      </c>
      <c r="G2472">
        <v>-85</v>
      </c>
      <c r="H2472">
        <v>4.384615385</v>
      </c>
      <c r="I2472">
        <v>72</v>
      </c>
      <c r="J2472">
        <v>-83</v>
      </c>
      <c r="K2472">
        <v>0</v>
      </c>
      <c r="L2472">
        <v>3.6894204589999999</v>
      </c>
      <c r="M2472">
        <v>-4.3462788989999996</v>
      </c>
      <c r="N2472">
        <v>0.22419719199999999</v>
      </c>
      <c r="O2472">
        <v>3.6815538910000001</v>
      </c>
      <c r="P2472">
        <v>-4.2440135129999996</v>
      </c>
      <c r="Q2472">
        <v>0</v>
      </c>
      <c r="R2472">
        <v>0.18447102300000001</v>
      </c>
      <c r="S2472">
        <v>-0.21731394500000001</v>
      </c>
      <c r="T2472">
        <v>1.120986E-2</v>
      </c>
      <c r="U2472">
        <v>0.18407769500000001</v>
      </c>
      <c r="V2472">
        <v>-0.212200676</v>
      </c>
      <c r="W2472">
        <v>0</v>
      </c>
      <c r="X2472">
        <v>-0.231970659</v>
      </c>
      <c r="Y2472">
        <v>1.8420880000000001E-2</v>
      </c>
      <c r="Z2472">
        <v>3.7952740999999998E-2</v>
      </c>
      <c r="AA2472">
        <v>-0.22879142399999999</v>
      </c>
      <c r="AB2472">
        <v>9.374327E-3</v>
      </c>
      <c r="AC2472">
        <v>4.9338563000000002E-2</v>
      </c>
    </row>
    <row r="2473" spans="1:29" x14ac:dyDescent="0.3">
      <c r="A2473">
        <v>24.71</v>
      </c>
      <c r="B2473">
        <v>28.2</v>
      </c>
      <c r="C2473">
        <v>100</v>
      </c>
      <c r="D2473">
        <v>-100</v>
      </c>
      <c r="E2473">
        <v>0</v>
      </c>
      <c r="F2473">
        <v>72.230769230000007</v>
      </c>
      <c r="G2473">
        <v>-85</v>
      </c>
      <c r="H2473">
        <v>4.230769231</v>
      </c>
      <c r="I2473">
        <v>72</v>
      </c>
      <c r="J2473">
        <v>-85</v>
      </c>
      <c r="K2473">
        <v>0</v>
      </c>
      <c r="L2473">
        <v>3.6933537429999999</v>
      </c>
      <c r="M2473">
        <v>-4.3462788989999996</v>
      </c>
      <c r="N2473">
        <v>0.216330624</v>
      </c>
      <c r="O2473">
        <v>3.6815538910000001</v>
      </c>
      <c r="P2473">
        <v>-4.3462788989999996</v>
      </c>
      <c r="Q2473">
        <v>0</v>
      </c>
      <c r="R2473">
        <v>0.184667687</v>
      </c>
      <c r="S2473">
        <v>-0.21731394500000001</v>
      </c>
      <c r="T2473">
        <v>1.0816531000000001E-2</v>
      </c>
      <c r="U2473">
        <v>0.18407769500000001</v>
      </c>
      <c r="V2473">
        <v>-0.21731394500000001</v>
      </c>
      <c r="W2473">
        <v>0</v>
      </c>
      <c r="X2473">
        <v>-0.23208420399999999</v>
      </c>
      <c r="Y2473">
        <v>1.8093107000000001E-2</v>
      </c>
      <c r="Z2473">
        <v>3.8297765999999997E-2</v>
      </c>
      <c r="AA2473">
        <v>-0.23174357100000001</v>
      </c>
      <c r="AB2473">
        <v>1.107875E-2</v>
      </c>
      <c r="AC2473">
        <v>5.8309211E-2</v>
      </c>
    </row>
    <row r="2474" spans="1:29" x14ac:dyDescent="0.3">
      <c r="A2474">
        <v>24.72</v>
      </c>
      <c r="B2474">
        <v>28.2</v>
      </c>
      <c r="C2474">
        <v>100</v>
      </c>
      <c r="D2474">
        <v>-100</v>
      </c>
      <c r="E2474">
        <v>0</v>
      </c>
      <c r="F2474">
        <v>72.692307690000007</v>
      </c>
      <c r="G2474">
        <v>-85</v>
      </c>
      <c r="H2474">
        <v>4.153846154</v>
      </c>
      <c r="I2474">
        <v>72</v>
      </c>
      <c r="J2474">
        <v>-66</v>
      </c>
      <c r="K2474">
        <v>3</v>
      </c>
      <c r="L2474">
        <v>3.7169534479999999</v>
      </c>
      <c r="M2474">
        <v>-4.3462788989999996</v>
      </c>
      <c r="N2474">
        <v>0.21239733999999999</v>
      </c>
      <c r="O2474">
        <v>3.6815538910000001</v>
      </c>
      <c r="P2474">
        <v>-3.374757733</v>
      </c>
      <c r="Q2474">
        <v>0.15339807899999999</v>
      </c>
      <c r="R2474">
        <v>0.18584767199999999</v>
      </c>
      <c r="S2474">
        <v>-0.21731394500000001</v>
      </c>
      <c r="T2474">
        <v>1.0619867E-2</v>
      </c>
      <c r="U2474">
        <v>0.18407769500000001</v>
      </c>
      <c r="V2474">
        <v>-0.168737887</v>
      </c>
      <c r="W2474">
        <v>7.669904E-3</v>
      </c>
      <c r="X2474">
        <v>-0.232765468</v>
      </c>
      <c r="Y2474">
        <v>1.7568668999999999E-2</v>
      </c>
      <c r="Z2474">
        <v>3.6572641000000003E-2</v>
      </c>
      <c r="AA2474">
        <v>-0.20369817100000001</v>
      </c>
      <c r="AB2474" s="1">
        <v>-1.73E-18</v>
      </c>
      <c r="AC2474">
        <v>-4.0367914999999997E-2</v>
      </c>
    </row>
    <row r="2475" spans="1:29" x14ac:dyDescent="0.3">
      <c r="A2475">
        <v>24.73</v>
      </c>
      <c r="B2475">
        <v>28.2</v>
      </c>
      <c r="C2475">
        <v>100</v>
      </c>
      <c r="D2475">
        <v>-100</v>
      </c>
      <c r="E2475">
        <v>0</v>
      </c>
      <c r="F2475">
        <v>71.46153846</v>
      </c>
      <c r="G2475">
        <v>-84.46153846</v>
      </c>
      <c r="H2475">
        <v>3.923076923</v>
      </c>
      <c r="I2475">
        <v>58</v>
      </c>
      <c r="J2475">
        <v>-86</v>
      </c>
      <c r="K2475">
        <v>5</v>
      </c>
      <c r="L2475">
        <v>3.6540209020000001</v>
      </c>
      <c r="M2475">
        <v>-4.3187459109999997</v>
      </c>
      <c r="N2475">
        <v>0.20059748799999999</v>
      </c>
      <c r="O2475">
        <v>2.9656961900000001</v>
      </c>
      <c r="P2475">
        <v>-4.3974115920000001</v>
      </c>
      <c r="Q2475">
        <v>0.25566346499999998</v>
      </c>
      <c r="R2475">
        <v>0.18270104500000001</v>
      </c>
      <c r="S2475">
        <v>-0.215937296</v>
      </c>
      <c r="T2475">
        <v>1.0029873999999999E-2</v>
      </c>
      <c r="U2475">
        <v>0.14828480899999999</v>
      </c>
      <c r="V2475">
        <v>-0.21987058000000001</v>
      </c>
      <c r="W2475">
        <v>1.2783173E-2</v>
      </c>
      <c r="X2475">
        <v>-0.23015395299999999</v>
      </c>
      <c r="Y2475">
        <v>1.7765333000000001E-2</v>
      </c>
      <c r="Z2475">
        <v>4.0712940000000003E-2</v>
      </c>
      <c r="AA2475">
        <v>-0.212554613</v>
      </c>
      <c r="AB2475">
        <v>3.2384039000000003E-2</v>
      </c>
      <c r="AC2475">
        <v>0.103162451</v>
      </c>
    </row>
    <row r="2476" spans="1:29" x14ac:dyDescent="0.3">
      <c r="A2476">
        <v>24.74</v>
      </c>
      <c r="B2476">
        <v>28.2</v>
      </c>
      <c r="C2476">
        <v>100</v>
      </c>
      <c r="D2476">
        <v>-100</v>
      </c>
      <c r="E2476">
        <v>0</v>
      </c>
      <c r="F2476">
        <v>71.46153846</v>
      </c>
      <c r="G2476">
        <v>-83.92307692</v>
      </c>
      <c r="H2476">
        <v>3.769230769</v>
      </c>
      <c r="I2476">
        <v>73</v>
      </c>
      <c r="J2476">
        <v>-83</v>
      </c>
      <c r="K2476">
        <v>7</v>
      </c>
      <c r="L2476">
        <v>3.6540209020000001</v>
      </c>
      <c r="M2476">
        <v>-4.2912129219999997</v>
      </c>
      <c r="N2476">
        <v>0.19273092</v>
      </c>
      <c r="O2476">
        <v>3.7326865840000001</v>
      </c>
      <c r="P2476">
        <v>-4.2440135129999996</v>
      </c>
      <c r="Q2476">
        <v>0.35792885099999999</v>
      </c>
      <c r="R2476">
        <v>0.18270104500000001</v>
      </c>
      <c r="S2476">
        <v>-0.21456064599999999</v>
      </c>
      <c r="T2476">
        <v>9.6365459999999993E-3</v>
      </c>
      <c r="U2476">
        <v>0.18663432899999999</v>
      </c>
      <c r="V2476">
        <v>-0.212200676</v>
      </c>
      <c r="W2476">
        <v>1.7896443000000001E-2</v>
      </c>
      <c r="X2476">
        <v>-0.22935914399999999</v>
      </c>
      <c r="Y2476">
        <v>1.7044231E-2</v>
      </c>
      <c r="Z2476">
        <v>3.8987816000000002E-2</v>
      </c>
      <c r="AA2476">
        <v>-0.23026749699999999</v>
      </c>
      <c r="AB2476">
        <v>2.0453077E-2</v>
      </c>
      <c r="AC2476">
        <v>1.3455972E-2</v>
      </c>
    </row>
    <row r="2477" spans="1:29" x14ac:dyDescent="0.3">
      <c r="A2477">
        <v>24.75</v>
      </c>
      <c r="B2477">
        <v>28.2</v>
      </c>
      <c r="C2477">
        <v>100</v>
      </c>
      <c r="D2477">
        <v>-100</v>
      </c>
      <c r="E2477">
        <v>0</v>
      </c>
      <c r="F2477">
        <v>72.769230769999993</v>
      </c>
      <c r="G2477">
        <v>-83.07692308</v>
      </c>
      <c r="H2477">
        <v>3.692307692</v>
      </c>
      <c r="I2477">
        <v>76</v>
      </c>
      <c r="J2477">
        <v>-85</v>
      </c>
      <c r="K2477">
        <v>8</v>
      </c>
      <c r="L2477">
        <v>3.7208867319999999</v>
      </c>
      <c r="M2477">
        <v>-4.247946797</v>
      </c>
      <c r="N2477">
        <v>0.18879763499999999</v>
      </c>
      <c r="O2477">
        <v>3.8860846630000001</v>
      </c>
      <c r="P2477">
        <v>-4.3462788989999996</v>
      </c>
      <c r="Q2477">
        <v>0.40906154300000003</v>
      </c>
      <c r="R2477">
        <v>0.186044337</v>
      </c>
      <c r="S2477">
        <v>-0.21239733999999999</v>
      </c>
      <c r="T2477">
        <v>9.4398820000000001E-3</v>
      </c>
      <c r="U2477">
        <v>0.19430423299999999</v>
      </c>
      <c r="V2477">
        <v>-0.21731394500000001</v>
      </c>
      <c r="W2477">
        <v>2.0453077E-2</v>
      </c>
      <c r="X2477">
        <v>-0.230040409</v>
      </c>
      <c r="Y2477">
        <v>1.5077589000000001E-2</v>
      </c>
      <c r="Z2477">
        <v>2.9672143000000002E-2</v>
      </c>
      <c r="AA2477">
        <v>-0.23764786600000001</v>
      </c>
      <c r="AB2477">
        <v>2.1305289000000002E-2</v>
      </c>
      <c r="AC2477">
        <v>4.4853239999999997E-3</v>
      </c>
    </row>
    <row r="2478" spans="1:29" x14ac:dyDescent="0.3">
      <c r="A2478">
        <v>24.76</v>
      </c>
      <c r="B2478">
        <v>28.2</v>
      </c>
      <c r="C2478">
        <v>100</v>
      </c>
      <c r="D2478">
        <v>-100</v>
      </c>
      <c r="E2478">
        <v>0</v>
      </c>
      <c r="F2478">
        <v>73.07692308</v>
      </c>
      <c r="G2478">
        <v>-82.46153846</v>
      </c>
      <c r="H2478">
        <v>3.769230769</v>
      </c>
      <c r="I2478">
        <v>78</v>
      </c>
      <c r="J2478">
        <v>-83</v>
      </c>
      <c r="K2478">
        <v>6</v>
      </c>
      <c r="L2478">
        <v>3.736619868</v>
      </c>
      <c r="M2478">
        <v>-4.2164805249999997</v>
      </c>
      <c r="N2478">
        <v>0.19273092</v>
      </c>
      <c r="O2478">
        <v>3.9883500490000001</v>
      </c>
      <c r="P2478">
        <v>-4.2440135129999996</v>
      </c>
      <c r="Q2478">
        <v>0.30679615799999999</v>
      </c>
      <c r="R2478">
        <v>0.186830993</v>
      </c>
      <c r="S2478">
        <v>-0.210824026</v>
      </c>
      <c r="T2478">
        <v>9.6365459999999993E-3</v>
      </c>
      <c r="U2478">
        <v>0.199417502</v>
      </c>
      <c r="V2478">
        <v>-0.212200676</v>
      </c>
      <c r="W2478">
        <v>1.5339808E-2</v>
      </c>
      <c r="X2478">
        <v>-0.229586233</v>
      </c>
      <c r="Y2478">
        <v>1.4422042E-2</v>
      </c>
      <c r="Z2478">
        <v>2.5186818999999999E-2</v>
      </c>
      <c r="AA2478">
        <v>-0.23764786600000001</v>
      </c>
      <c r="AB2478">
        <v>1.4487596E-2</v>
      </c>
      <c r="AC2478">
        <v>-4.4853239999999997E-3</v>
      </c>
    </row>
    <row r="2479" spans="1:29" x14ac:dyDescent="0.3">
      <c r="A2479">
        <v>24.77</v>
      </c>
      <c r="B2479">
        <v>28.2</v>
      </c>
      <c r="C2479">
        <v>100</v>
      </c>
      <c r="D2479">
        <v>-100</v>
      </c>
      <c r="E2479">
        <v>0</v>
      </c>
      <c r="F2479">
        <v>73.38461538</v>
      </c>
      <c r="G2479">
        <v>-80.61538462</v>
      </c>
      <c r="H2479">
        <v>3.923076923</v>
      </c>
      <c r="I2479">
        <v>78</v>
      </c>
      <c r="J2479">
        <v>-65</v>
      </c>
      <c r="K2479">
        <v>5</v>
      </c>
      <c r="L2479">
        <v>3.7523530040000002</v>
      </c>
      <c r="M2479">
        <v>-4.1220817070000004</v>
      </c>
      <c r="N2479">
        <v>0.20059748799999999</v>
      </c>
      <c r="O2479">
        <v>3.9883500490000001</v>
      </c>
      <c r="P2479">
        <v>-3.32362504</v>
      </c>
      <c r="Q2479">
        <v>0.25566346499999998</v>
      </c>
      <c r="R2479">
        <v>0.18761765</v>
      </c>
      <c r="S2479">
        <v>-0.20610408499999999</v>
      </c>
      <c r="T2479">
        <v>1.0029873999999999E-2</v>
      </c>
      <c r="U2479">
        <v>0.199417502</v>
      </c>
      <c r="V2479">
        <v>-0.166181252</v>
      </c>
      <c r="W2479">
        <v>1.2783173E-2</v>
      </c>
      <c r="X2479">
        <v>-0.22731535</v>
      </c>
      <c r="Y2479">
        <v>1.2848728E-2</v>
      </c>
      <c r="Z2479">
        <v>1.4836070999999999E-2</v>
      </c>
      <c r="AA2479">
        <v>-0.21107853900000001</v>
      </c>
      <c r="AB2479">
        <v>-2.5566349999999998E-3</v>
      </c>
      <c r="AC2479">
        <v>-8.0735830999999994E-2</v>
      </c>
    </row>
    <row r="2480" spans="1:29" x14ac:dyDescent="0.3">
      <c r="A2480">
        <v>24.78</v>
      </c>
      <c r="B2480">
        <v>28.2</v>
      </c>
      <c r="C2480">
        <v>100</v>
      </c>
      <c r="D2480">
        <v>-100</v>
      </c>
      <c r="E2480">
        <v>0</v>
      </c>
      <c r="F2480">
        <v>73.692307690000007</v>
      </c>
      <c r="G2480">
        <v>-80</v>
      </c>
      <c r="H2480">
        <v>4.153846154</v>
      </c>
      <c r="I2480">
        <v>81</v>
      </c>
      <c r="J2480">
        <v>-78</v>
      </c>
      <c r="K2480">
        <v>4</v>
      </c>
      <c r="L2480">
        <v>3.7680861399999999</v>
      </c>
      <c r="M2480">
        <v>-4.0906154340000001</v>
      </c>
      <c r="N2480">
        <v>0.21239733999999999</v>
      </c>
      <c r="O2480">
        <v>4.1417481269999996</v>
      </c>
      <c r="P2480">
        <v>-3.9883500490000001</v>
      </c>
      <c r="Q2480">
        <v>0.204530772</v>
      </c>
      <c r="R2480">
        <v>0.18840430699999999</v>
      </c>
      <c r="S2480">
        <v>-0.204530772</v>
      </c>
      <c r="T2480">
        <v>1.0619867E-2</v>
      </c>
      <c r="U2480">
        <v>0.207087406</v>
      </c>
      <c r="V2480">
        <v>-0.199417502</v>
      </c>
      <c r="W2480">
        <v>1.0226539E-2</v>
      </c>
      <c r="X2480">
        <v>-0.226861173</v>
      </c>
      <c r="Y2480">
        <v>1.24554E-2</v>
      </c>
      <c r="Z2480">
        <v>9.6606980000000005E-3</v>
      </c>
      <c r="AA2480">
        <v>-0.234695719</v>
      </c>
      <c r="AB2480">
        <v>4.2610579999999999E-3</v>
      </c>
      <c r="AC2480">
        <v>-3.1397267999999999E-2</v>
      </c>
    </row>
    <row r="2481" spans="1:29" x14ac:dyDescent="0.3">
      <c r="A2481">
        <v>24.79</v>
      </c>
      <c r="B2481">
        <v>28.2</v>
      </c>
      <c r="C2481">
        <v>100</v>
      </c>
      <c r="D2481">
        <v>-100</v>
      </c>
      <c r="E2481">
        <v>0</v>
      </c>
      <c r="F2481">
        <v>74</v>
      </c>
      <c r="G2481">
        <v>-79.38461538</v>
      </c>
      <c r="H2481">
        <v>4.307692308</v>
      </c>
      <c r="I2481">
        <v>62</v>
      </c>
      <c r="J2481">
        <v>-78</v>
      </c>
      <c r="K2481">
        <v>4</v>
      </c>
      <c r="L2481">
        <v>3.7838192770000001</v>
      </c>
      <c r="M2481">
        <v>-4.0591491619999998</v>
      </c>
      <c r="N2481">
        <v>0.22026390800000001</v>
      </c>
      <c r="O2481">
        <v>3.1702269620000001</v>
      </c>
      <c r="P2481">
        <v>-3.9883500490000001</v>
      </c>
      <c r="Q2481">
        <v>0.204530772</v>
      </c>
      <c r="R2481">
        <v>0.18919096399999999</v>
      </c>
      <c r="S2481">
        <v>-0.20295745800000001</v>
      </c>
      <c r="T2481">
        <v>1.1013195E-2</v>
      </c>
      <c r="U2481">
        <v>0.158511348</v>
      </c>
      <c r="V2481">
        <v>-0.199417502</v>
      </c>
      <c r="W2481">
        <v>1.0226539E-2</v>
      </c>
      <c r="X2481">
        <v>-0.226406997</v>
      </c>
      <c r="Y2481">
        <v>1.1930962E-2</v>
      </c>
      <c r="Z2481">
        <v>4.8303490000000003E-3</v>
      </c>
      <c r="AA2481">
        <v>-0.206650318</v>
      </c>
      <c r="AB2481">
        <v>2.0453077E-2</v>
      </c>
      <c r="AC2481">
        <v>5.3823887000000001E-2</v>
      </c>
    </row>
    <row r="2482" spans="1:29" x14ac:dyDescent="0.3">
      <c r="A2482">
        <v>24.8</v>
      </c>
      <c r="B2482">
        <v>28.2</v>
      </c>
      <c r="C2482">
        <v>100</v>
      </c>
      <c r="D2482">
        <v>-100</v>
      </c>
      <c r="E2482">
        <v>0</v>
      </c>
      <c r="F2482">
        <v>75.38461538</v>
      </c>
      <c r="G2482">
        <v>-78.769230769999993</v>
      </c>
      <c r="H2482">
        <v>4.307692308</v>
      </c>
      <c r="I2482">
        <v>76</v>
      </c>
      <c r="J2482">
        <v>-78</v>
      </c>
      <c r="K2482">
        <v>3</v>
      </c>
      <c r="L2482">
        <v>3.8546183900000002</v>
      </c>
      <c r="M2482">
        <v>-4.0276828890000003</v>
      </c>
      <c r="N2482">
        <v>0.22026390800000001</v>
      </c>
      <c r="O2482">
        <v>3.8860846630000001</v>
      </c>
      <c r="P2482">
        <v>-3.9883500490000001</v>
      </c>
      <c r="Q2482">
        <v>0.15339807899999999</v>
      </c>
      <c r="R2482">
        <v>0.19273092</v>
      </c>
      <c r="S2482">
        <v>-0.20138414399999999</v>
      </c>
      <c r="T2482">
        <v>1.1013195E-2</v>
      </c>
      <c r="U2482">
        <v>0.19430423299999999</v>
      </c>
      <c r="V2482">
        <v>-0.199417502</v>
      </c>
      <c r="W2482">
        <v>7.669904E-3</v>
      </c>
      <c r="X2482">
        <v>-0.22754243800000001</v>
      </c>
      <c r="Y2482">
        <v>1.0226539E-2</v>
      </c>
      <c r="Z2482">
        <v>-4.1402990000000001E-3</v>
      </c>
      <c r="AA2482">
        <v>-0.22731535</v>
      </c>
      <c r="AB2482">
        <v>6.8176920000000002E-3</v>
      </c>
      <c r="AC2482">
        <v>-4.4853239999999997E-3</v>
      </c>
    </row>
    <row r="2483" spans="1:29" x14ac:dyDescent="0.3">
      <c r="A2483">
        <v>24.81</v>
      </c>
      <c r="B2483">
        <v>28.2</v>
      </c>
      <c r="C2483">
        <v>100</v>
      </c>
      <c r="D2483">
        <v>-100</v>
      </c>
      <c r="E2483">
        <v>0</v>
      </c>
      <c r="F2483">
        <v>75.61538462</v>
      </c>
      <c r="G2483">
        <v>-78.153846150000007</v>
      </c>
      <c r="H2483">
        <v>3.923076923</v>
      </c>
      <c r="I2483">
        <v>154</v>
      </c>
      <c r="J2483">
        <v>-74</v>
      </c>
      <c r="K2483">
        <v>2</v>
      </c>
      <c r="L2483">
        <v>3.8664182419999999</v>
      </c>
      <c r="M2483">
        <v>-3.996216617</v>
      </c>
      <c r="N2483">
        <v>0.20059748799999999</v>
      </c>
      <c r="O2483">
        <v>7.8744347110000001</v>
      </c>
      <c r="P2483">
        <v>-3.7838192770000001</v>
      </c>
      <c r="Q2483">
        <v>0.102265386</v>
      </c>
      <c r="R2483">
        <v>0.19332091200000001</v>
      </c>
      <c r="S2483">
        <v>-0.19981083099999999</v>
      </c>
      <c r="T2483">
        <v>1.0029873999999999E-2</v>
      </c>
      <c r="U2483">
        <v>0.39372173599999999</v>
      </c>
      <c r="V2483">
        <v>-0.18919096399999999</v>
      </c>
      <c r="W2483">
        <v>5.1132690000000001E-3</v>
      </c>
      <c r="X2483">
        <v>-0.22697471799999999</v>
      </c>
      <c r="Y2483">
        <v>8.8498889999999997E-3</v>
      </c>
      <c r="Z2483">
        <v>-6.2104489999999998E-3</v>
      </c>
      <c r="AA2483">
        <v>-0.33654480399999998</v>
      </c>
      <c r="AB2483">
        <v>-6.4768078000000007E-2</v>
      </c>
      <c r="AC2483">
        <v>-0.36779656300000002</v>
      </c>
    </row>
    <row r="2484" spans="1:29" x14ac:dyDescent="0.3">
      <c r="A2484">
        <v>24.82</v>
      </c>
      <c r="B2484">
        <v>28.2</v>
      </c>
      <c r="C2484">
        <v>100</v>
      </c>
      <c r="D2484">
        <v>-100</v>
      </c>
      <c r="E2484">
        <v>0</v>
      </c>
      <c r="F2484">
        <v>75.61538462</v>
      </c>
      <c r="G2484">
        <v>-77.53846154</v>
      </c>
      <c r="H2484">
        <v>3.538461538</v>
      </c>
      <c r="I2484">
        <v>0</v>
      </c>
      <c r="J2484">
        <v>-77</v>
      </c>
      <c r="K2484">
        <v>2</v>
      </c>
      <c r="L2484">
        <v>3.8664182419999999</v>
      </c>
      <c r="M2484">
        <v>-3.964750344</v>
      </c>
      <c r="N2484">
        <v>0.180931067</v>
      </c>
      <c r="O2484">
        <v>0</v>
      </c>
      <c r="P2484">
        <v>-3.9372173560000001</v>
      </c>
      <c r="Q2484">
        <v>0.102265386</v>
      </c>
      <c r="R2484">
        <v>0.19332091200000001</v>
      </c>
      <c r="S2484">
        <v>-0.198237517</v>
      </c>
      <c r="T2484">
        <v>9.0465530000000006E-3</v>
      </c>
      <c r="U2484">
        <v>0</v>
      </c>
      <c r="V2484">
        <v>-0.19686086799999999</v>
      </c>
      <c r="W2484">
        <v>5.1132690000000001E-3</v>
      </c>
      <c r="X2484">
        <v>-0.22606636499999999</v>
      </c>
      <c r="Y2484">
        <v>7.669904E-3</v>
      </c>
      <c r="Z2484">
        <v>-7.2455230000000002E-3</v>
      </c>
      <c r="AA2484">
        <v>-0.113657675</v>
      </c>
      <c r="AB2484">
        <v>6.9029135000000005E-2</v>
      </c>
      <c r="AC2484">
        <v>0.33639929600000001</v>
      </c>
    </row>
    <row r="2485" spans="1:29" x14ac:dyDescent="0.3">
      <c r="A2485">
        <v>24.83</v>
      </c>
      <c r="B2485">
        <v>28.2</v>
      </c>
      <c r="C2485">
        <v>100</v>
      </c>
      <c r="D2485">
        <v>-100</v>
      </c>
      <c r="E2485">
        <v>0</v>
      </c>
      <c r="F2485">
        <v>75.46153846</v>
      </c>
      <c r="G2485">
        <v>-76.92307692</v>
      </c>
      <c r="H2485">
        <v>3.384615385</v>
      </c>
      <c r="I2485">
        <v>141</v>
      </c>
      <c r="J2485">
        <v>-61</v>
      </c>
      <c r="K2485">
        <v>2</v>
      </c>
      <c r="L2485">
        <v>3.8585516740000001</v>
      </c>
      <c r="M2485">
        <v>-3.9332840720000002</v>
      </c>
      <c r="N2485">
        <v>0.17306449900000001</v>
      </c>
      <c r="O2485">
        <v>7.2097097029999997</v>
      </c>
      <c r="P2485">
        <v>-3.1190942690000001</v>
      </c>
      <c r="Q2485">
        <v>0.102265386</v>
      </c>
      <c r="R2485">
        <v>0.19292758400000001</v>
      </c>
      <c r="S2485">
        <v>-0.19666420400000001</v>
      </c>
      <c r="T2485">
        <v>8.6532250000000005E-3</v>
      </c>
      <c r="U2485">
        <v>0.36048548499999999</v>
      </c>
      <c r="V2485">
        <v>-0.15595471299999999</v>
      </c>
      <c r="W2485">
        <v>5.1132690000000001E-3</v>
      </c>
      <c r="X2485">
        <v>-0.224930923</v>
      </c>
      <c r="Y2485">
        <v>7.0143569999999997E-3</v>
      </c>
      <c r="Z2485">
        <v>-8.6256230000000007E-3</v>
      </c>
      <c r="AA2485">
        <v>-0.29816688800000002</v>
      </c>
      <c r="AB2485">
        <v>-6.4768078000000007E-2</v>
      </c>
      <c r="AC2485">
        <v>-0.36779656300000002</v>
      </c>
    </row>
    <row r="2486" spans="1:29" x14ac:dyDescent="0.3">
      <c r="A2486">
        <v>24.84</v>
      </c>
      <c r="B2486">
        <v>28.2</v>
      </c>
      <c r="C2486">
        <v>100</v>
      </c>
      <c r="D2486">
        <v>-100</v>
      </c>
      <c r="E2486">
        <v>0</v>
      </c>
      <c r="F2486">
        <v>75.307692309999993</v>
      </c>
      <c r="G2486">
        <v>-76.307692309999993</v>
      </c>
      <c r="H2486">
        <v>3.307692308</v>
      </c>
      <c r="I2486">
        <v>0</v>
      </c>
      <c r="J2486">
        <v>-77</v>
      </c>
      <c r="K2486">
        <v>3</v>
      </c>
      <c r="L2486">
        <v>3.8506851059999998</v>
      </c>
      <c r="M2486">
        <v>-3.9018177989999998</v>
      </c>
      <c r="N2486">
        <v>0.169131215</v>
      </c>
      <c r="O2486">
        <v>0</v>
      </c>
      <c r="P2486">
        <v>-3.9372173560000001</v>
      </c>
      <c r="Q2486">
        <v>0.15339807899999999</v>
      </c>
      <c r="R2486">
        <v>0.19253425499999999</v>
      </c>
      <c r="S2486">
        <v>-0.19509088999999999</v>
      </c>
      <c r="T2486">
        <v>8.4565609999999996E-3</v>
      </c>
      <c r="U2486">
        <v>0</v>
      </c>
      <c r="V2486">
        <v>-0.19686086799999999</v>
      </c>
      <c r="W2486">
        <v>7.669904E-3</v>
      </c>
      <c r="X2486">
        <v>-0.22379548199999999</v>
      </c>
      <c r="Y2486">
        <v>6.4899190000000002E-3</v>
      </c>
      <c r="Z2486">
        <v>-1.0350748E-2</v>
      </c>
      <c r="AA2486">
        <v>-0.113657675</v>
      </c>
      <c r="AB2486">
        <v>7.0733559000000001E-2</v>
      </c>
      <c r="AC2486">
        <v>0.331913972</v>
      </c>
    </row>
    <row r="2487" spans="1:29" x14ac:dyDescent="0.3">
      <c r="A2487">
        <v>24.85</v>
      </c>
      <c r="B2487">
        <v>28.2</v>
      </c>
      <c r="C2487">
        <v>100</v>
      </c>
      <c r="D2487">
        <v>-100</v>
      </c>
      <c r="E2487">
        <v>0</v>
      </c>
      <c r="F2487">
        <v>74.38461538</v>
      </c>
      <c r="G2487">
        <v>-75.692307690000007</v>
      </c>
      <c r="H2487">
        <v>3.153846154</v>
      </c>
      <c r="I2487">
        <v>152</v>
      </c>
      <c r="J2487">
        <v>-160</v>
      </c>
      <c r="K2487">
        <v>5</v>
      </c>
      <c r="L2487">
        <v>3.8034856970000002</v>
      </c>
      <c r="M2487">
        <v>-3.8703515259999999</v>
      </c>
      <c r="N2487">
        <v>0.16126464700000001</v>
      </c>
      <c r="O2487">
        <v>7.7721693250000001</v>
      </c>
      <c r="P2487">
        <v>-8.1812308690000002</v>
      </c>
      <c r="Q2487">
        <v>0.25566346499999998</v>
      </c>
      <c r="R2487">
        <v>0.190174285</v>
      </c>
      <c r="S2487">
        <v>-0.193517576</v>
      </c>
      <c r="T2487">
        <v>8.063232E-3</v>
      </c>
      <c r="U2487">
        <v>0.38860846599999999</v>
      </c>
      <c r="V2487">
        <v>-0.40906154300000003</v>
      </c>
      <c r="W2487">
        <v>1.2783173E-2</v>
      </c>
      <c r="X2487">
        <v>-0.22152459899999999</v>
      </c>
      <c r="Y2487">
        <v>6.4899190000000002E-3</v>
      </c>
      <c r="Z2487">
        <v>-8.2805980000000001E-3</v>
      </c>
      <c r="AA2487">
        <v>-0.460534995</v>
      </c>
      <c r="AB2487">
        <v>1.5339808E-2</v>
      </c>
      <c r="AC2487">
        <v>1.3455972E-2</v>
      </c>
    </row>
    <row r="2488" spans="1:29" x14ac:dyDescent="0.3">
      <c r="A2488">
        <v>24.86</v>
      </c>
      <c r="B2488">
        <v>28.2</v>
      </c>
      <c r="C2488">
        <v>100</v>
      </c>
      <c r="D2488">
        <v>-100</v>
      </c>
      <c r="E2488">
        <v>0</v>
      </c>
      <c r="F2488">
        <v>75.07692308</v>
      </c>
      <c r="G2488">
        <v>-75.61538462</v>
      </c>
      <c r="H2488">
        <v>3</v>
      </c>
      <c r="I2488">
        <v>0</v>
      </c>
      <c r="J2488">
        <v>0</v>
      </c>
      <c r="K2488">
        <v>5</v>
      </c>
      <c r="L2488">
        <v>3.838885254</v>
      </c>
      <c r="M2488">
        <v>-3.8664182419999999</v>
      </c>
      <c r="N2488">
        <v>0.15339807899999999</v>
      </c>
      <c r="O2488">
        <v>0</v>
      </c>
      <c r="P2488">
        <v>0</v>
      </c>
      <c r="Q2488">
        <v>0.25566346499999998</v>
      </c>
      <c r="R2488">
        <v>0.191944263</v>
      </c>
      <c r="S2488">
        <v>-0.19332091200000001</v>
      </c>
      <c r="T2488">
        <v>7.669904E-3</v>
      </c>
      <c r="U2488">
        <v>0</v>
      </c>
      <c r="V2488">
        <v>0</v>
      </c>
      <c r="W2488">
        <v>1.2783173E-2</v>
      </c>
      <c r="X2488">
        <v>-0.22243295199999999</v>
      </c>
      <c r="Y2488">
        <v>5.5721520000000004E-3</v>
      </c>
      <c r="Z2488">
        <v>-1.1040797E-2</v>
      </c>
      <c r="AA2488">
        <v>0</v>
      </c>
      <c r="AB2488">
        <v>8.5221150000000002E-3</v>
      </c>
      <c r="AC2488">
        <v>-2.2426620000000001E-2</v>
      </c>
    </row>
    <row r="2489" spans="1:29" x14ac:dyDescent="0.3">
      <c r="A2489">
        <v>24.87</v>
      </c>
      <c r="B2489">
        <v>28.2</v>
      </c>
      <c r="C2489">
        <v>100</v>
      </c>
      <c r="D2489">
        <v>-100</v>
      </c>
      <c r="E2489">
        <v>0</v>
      </c>
      <c r="F2489">
        <v>74.692307690000007</v>
      </c>
      <c r="G2489">
        <v>-75.53846154</v>
      </c>
      <c r="H2489">
        <v>3</v>
      </c>
      <c r="I2489">
        <v>152</v>
      </c>
      <c r="J2489">
        <v>-146</v>
      </c>
      <c r="K2489">
        <v>2</v>
      </c>
      <c r="L2489">
        <v>3.8192188329999999</v>
      </c>
      <c r="M2489">
        <v>-3.862484958</v>
      </c>
      <c r="N2489">
        <v>0.15339807899999999</v>
      </c>
      <c r="O2489">
        <v>7.7721693250000001</v>
      </c>
      <c r="P2489">
        <v>-7.4653731680000002</v>
      </c>
      <c r="Q2489">
        <v>0.102265386</v>
      </c>
      <c r="R2489">
        <v>0.19096094199999999</v>
      </c>
      <c r="S2489">
        <v>-0.193124248</v>
      </c>
      <c r="T2489">
        <v>7.669904E-3</v>
      </c>
      <c r="U2489">
        <v>0.38860846599999999</v>
      </c>
      <c r="V2489">
        <v>-0.37326865799999998</v>
      </c>
      <c r="W2489">
        <v>5.1132690000000001E-3</v>
      </c>
      <c r="X2489">
        <v>-0.221751688</v>
      </c>
      <c r="Y2489">
        <v>5.8343709999999997E-3</v>
      </c>
      <c r="Z2489">
        <v>-9.6606980000000005E-3</v>
      </c>
      <c r="AA2489">
        <v>-0.43986996299999997</v>
      </c>
      <c r="AB2489">
        <v>-1.704423E-3</v>
      </c>
      <c r="AC2489">
        <v>-3.5882591999999998E-2</v>
      </c>
    </row>
    <row r="2490" spans="1:29" x14ac:dyDescent="0.3">
      <c r="A2490">
        <v>24.88</v>
      </c>
      <c r="B2490">
        <v>28.2</v>
      </c>
      <c r="C2490">
        <v>100</v>
      </c>
      <c r="D2490">
        <v>-100</v>
      </c>
      <c r="E2490">
        <v>0</v>
      </c>
      <c r="F2490">
        <v>73.153846150000007</v>
      </c>
      <c r="G2490">
        <v>-75.769230769999993</v>
      </c>
      <c r="H2490">
        <v>3.230769231</v>
      </c>
      <c r="I2490">
        <v>0</v>
      </c>
      <c r="J2490">
        <v>0</v>
      </c>
      <c r="K2490">
        <v>3</v>
      </c>
      <c r="L2490">
        <v>3.7405531519999999</v>
      </c>
      <c r="M2490">
        <v>-3.8742848099999998</v>
      </c>
      <c r="N2490">
        <v>0.16519793099999999</v>
      </c>
      <c r="O2490">
        <v>0</v>
      </c>
      <c r="P2490">
        <v>0</v>
      </c>
      <c r="Q2490">
        <v>0.15339807899999999</v>
      </c>
      <c r="R2490">
        <v>0.18702765800000001</v>
      </c>
      <c r="S2490">
        <v>-0.19371424100000001</v>
      </c>
      <c r="T2490">
        <v>8.2598970000000004E-3</v>
      </c>
      <c r="U2490">
        <v>0</v>
      </c>
      <c r="V2490">
        <v>0</v>
      </c>
      <c r="W2490">
        <v>7.669904E-3</v>
      </c>
      <c r="X2490">
        <v>-0.21982143700000001</v>
      </c>
      <c r="Y2490">
        <v>7.7354590000000001E-3</v>
      </c>
      <c r="Z2490">
        <v>-2.7601990000000001E-3</v>
      </c>
      <c r="AA2490">
        <v>0</v>
      </c>
      <c r="AB2490">
        <v>5.1132690000000001E-3</v>
      </c>
      <c r="AC2490">
        <v>-1.3455972E-2</v>
      </c>
    </row>
    <row r="2491" spans="1:29" x14ac:dyDescent="0.3">
      <c r="A2491">
        <v>24.89</v>
      </c>
      <c r="B2491">
        <v>28.2</v>
      </c>
      <c r="C2491">
        <v>100</v>
      </c>
      <c r="D2491">
        <v>-100</v>
      </c>
      <c r="E2491">
        <v>0</v>
      </c>
      <c r="F2491">
        <v>73.153846150000007</v>
      </c>
      <c r="G2491">
        <v>-76.38461538</v>
      </c>
      <c r="H2491">
        <v>3.692307692</v>
      </c>
      <c r="I2491">
        <v>132</v>
      </c>
      <c r="J2491">
        <v>-162</v>
      </c>
      <c r="K2491">
        <v>4</v>
      </c>
      <c r="L2491">
        <v>3.7405531519999999</v>
      </c>
      <c r="M2491">
        <v>-3.9057510830000002</v>
      </c>
      <c r="N2491">
        <v>0.18879763499999999</v>
      </c>
      <c r="O2491">
        <v>6.7495154670000002</v>
      </c>
      <c r="P2491">
        <v>-8.2834962549999993</v>
      </c>
      <c r="Q2491">
        <v>0.204530772</v>
      </c>
      <c r="R2491">
        <v>0.18702765800000001</v>
      </c>
      <c r="S2491">
        <v>-0.195287554</v>
      </c>
      <c r="T2491">
        <v>9.4398820000000001E-3</v>
      </c>
      <c r="U2491">
        <v>0.33747577299999998</v>
      </c>
      <c r="V2491">
        <v>-0.41417481299999998</v>
      </c>
      <c r="W2491">
        <v>1.0226539E-2</v>
      </c>
      <c r="X2491">
        <v>-0.22072979000000001</v>
      </c>
      <c r="Y2491">
        <v>9.0465530000000006E-3</v>
      </c>
      <c r="Z2491">
        <v>-2.0701500000000002E-3</v>
      </c>
      <c r="AA2491">
        <v>-0.43396566800000003</v>
      </c>
      <c r="AB2491">
        <v>3.2384039000000003E-2</v>
      </c>
      <c r="AC2491">
        <v>0.116618422</v>
      </c>
    </row>
    <row r="2492" spans="1:29" x14ac:dyDescent="0.3">
      <c r="A2492">
        <v>24.9</v>
      </c>
      <c r="B2492">
        <v>28.2</v>
      </c>
      <c r="C2492">
        <v>100</v>
      </c>
      <c r="D2492">
        <v>-100</v>
      </c>
      <c r="E2492">
        <v>0</v>
      </c>
      <c r="F2492">
        <v>72.769230769999993</v>
      </c>
      <c r="G2492">
        <v>-78.38461538</v>
      </c>
      <c r="H2492">
        <v>4.076923077</v>
      </c>
      <c r="I2492">
        <v>69</v>
      </c>
      <c r="J2492">
        <v>-78</v>
      </c>
      <c r="K2492">
        <v>4</v>
      </c>
      <c r="L2492">
        <v>3.7208867319999999</v>
      </c>
      <c r="M2492">
        <v>-4.0080164690000002</v>
      </c>
      <c r="N2492">
        <v>0.20846405600000001</v>
      </c>
      <c r="O2492">
        <v>3.5281558120000001</v>
      </c>
      <c r="P2492">
        <v>-3.9883500490000001</v>
      </c>
      <c r="Q2492">
        <v>0.204530772</v>
      </c>
      <c r="R2492">
        <v>0.186044337</v>
      </c>
      <c r="S2492">
        <v>-0.20040082300000001</v>
      </c>
      <c r="T2492">
        <v>1.0423203000000001E-2</v>
      </c>
      <c r="U2492">
        <v>0.17640779100000001</v>
      </c>
      <c r="V2492">
        <v>-0.199417502</v>
      </c>
      <c r="W2492">
        <v>1.0226539E-2</v>
      </c>
      <c r="X2492">
        <v>-0.223114217</v>
      </c>
      <c r="Y2492">
        <v>1.1734296999999999E-2</v>
      </c>
      <c r="Z2492">
        <v>6.9004979999999997E-3</v>
      </c>
      <c r="AA2492">
        <v>-0.21698283400000001</v>
      </c>
      <c r="AB2492">
        <v>1.4487596E-2</v>
      </c>
      <c r="AC2492">
        <v>2.2426620000000001E-2</v>
      </c>
    </row>
    <row r="2493" spans="1:29" x14ac:dyDescent="0.3">
      <c r="A2493">
        <v>24.91</v>
      </c>
      <c r="B2493">
        <v>28.2</v>
      </c>
      <c r="C2493">
        <v>100</v>
      </c>
      <c r="D2493">
        <v>-100</v>
      </c>
      <c r="E2493">
        <v>0</v>
      </c>
      <c r="F2493">
        <v>72.53846154</v>
      </c>
      <c r="G2493">
        <v>-79.153846150000007</v>
      </c>
      <c r="H2493">
        <v>4.461538462</v>
      </c>
      <c r="I2493">
        <v>69</v>
      </c>
      <c r="J2493">
        <v>-81</v>
      </c>
      <c r="K2493">
        <v>2</v>
      </c>
      <c r="L2493">
        <v>3.709086879</v>
      </c>
      <c r="M2493">
        <v>-4.0473493100000004</v>
      </c>
      <c r="N2493">
        <v>0.228130476</v>
      </c>
      <c r="O2493">
        <v>3.5281558120000001</v>
      </c>
      <c r="P2493">
        <v>-4.1417481269999996</v>
      </c>
      <c r="Q2493">
        <v>0.102265386</v>
      </c>
      <c r="R2493">
        <v>0.18545434399999999</v>
      </c>
      <c r="S2493">
        <v>-0.202367465</v>
      </c>
      <c r="T2493">
        <v>1.1406523999999999E-2</v>
      </c>
      <c r="U2493">
        <v>0.17640779100000001</v>
      </c>
      <c r="V2493">
        <v>-0.207087406</v>
      </c>
      <c r="W2493">
        <v>5.1132690000000001E-3</v>
      </c>
      <c r="X2493">
        <v>-0.22390902600000001</v>
      </c>
      <c r="Y2493">
        <v>1.3242056E-2</v>
      </c>
      <c r="Z2493">
        <v>9.6606980000000005E-3</v>
      </c>
      <c r="AA2493">
        <v>-0.221411055</v>
      </c>
      <c r="AB2493">
        <v>1.3635385E-2</v>
      </c>
      <c r="AC2493">
        <v>4.4853239000000003E-2</v>
      </c>
    </row>
    <row r="2494" spans="1:29" x14ac:dyDescent="0.3">
      <c r="A2494">
        <v>24.92</v>
      </c>
      <c r="B2494">
        <v>28.2</v>
      </c>
      <c r="C2494">
        <v>100</v>
      </c>
      <c r="D2494">
        <v>-100</v>
      </c>
      <c r="E2494">
        <v>0</v>
      </c>
      <c r="F2494">
        <v>72.61538462</v>
      </c>
      <c r="G2494">
        <v>-78.46153846</v>
      </c>
      <c r="H2494">
        <v>4.615384615</v>
      </c>
      <c r="I2494">
        <v>71</v>
      </c>
      <c r="J2494">
        <v>-64</v>
      </c>
      <c r="K2494">
        <v>2</v>
      </c>
      <c r="L2494">
        <v>3.7130201629999999</v>
      </c>
      <c r="M2494">
        <v>-4.0119497529999997</v>
      </c>
      <c r="N2494">
        <v>0.23599704399999999</v>
      </c>
      <c r="O2494">
        <v>3.6304211980000001</v>
      </c>
      <c r="P2494">
        <v>-3.272492347</v>
      </c>
      <c r="Q2494">
        <v>0.102265386</v>
      </c>
      <c r="R2494">
        <v>0.18565100800000001</v>
      </c>
      <c r="S2494">
        <v>-0.20059748799999999</v>
      </c>
      <c r="T2494">
        <v>1.1799852E-2</v>
      </c>
      <c r="U2494">
        <v>0.18152106000000001</v>
      </c>
      <c r="V2494">
        <v>-0.163624617</v>
      </c>
      <c r="W2494">
        <v>5.1132690000000001E-3</v>
      </c>
      <c r="X2494">
        <v>-0.22300067300000001</v>
      </c>
      <c r="Y2494">
        <v>1.2848728E-2</v>
      </c>
      <c r="Z2494">
        <v>5.5203989999999996E-3</v>
      </c>
      <c r="AA2494">
        <v>-0.19926995</v>
      </c>
      <c r="AB2494">
        <v>-2.5566349999999998E-3</v>
      </c>
      <c r="AC2494">
        <v>-4.0367914999999997E-2</v>
      </c>
    </row>
    <row r="2495" spans="1:29" x14ac:dyDescent="0.3">
      <c r="A2495">
        <v>24.93</v>
      </c>
      <c r="B2495">
        <v>28.2</v>
      </c>
      <c r="C2495">
        <v>100</v>
      </c>
      <c r="D2495">
        <v>-100</v>
      </c>
      <c r="E2495">
        <v>0</v>
      </c>
      <c r="F2495">
        <v>71.46153846</v>
      </c>
      <c r="G2495">
        <v>-78.846153849999993</v>
      </c>
      <c r="H2495">
        <v>4.923076923</v>
      </c>
      <c r="I2495">
        <v>71</v>
      </c>
      <c r="J2495">
        <v>-80</v>
      </c>
      <c r="K2495">
        <v>3</v>
      </c>
      <c r="L2495">
        <v>3.6540209020000001</v>
      </c>
      <c r="M2495">
        <v>-4.0316161729999997</v>
      </c>
      <c r="N2495">
        <v>0.251730181</v>
      </c>
      <c r="O2495">
        <v>3.6304211980000001</v>
      </c>
      <c r="P2495">
        <v>-4.0906154340000001</v>
      </c>
      <c r="Q2495">
        <v>0.15339807899999999</v>
      </c>
      <c r="R2495">
        <v>0.18270104500000001</v>
      </c>
      <c r="S2495">
        <v>-0.201580809</v>
      </c>
      <c r="T2495">
        <v>1.2586508999999999E-2</v>
      </c>
      <c r="U2495">
        <v>0.18152106000000001</v>
      </c>
      <c r="V2495">
        <v>-0.204530772</v>
      </c>
      <c r="W2495">
        <v>7.669904E-3</v>
      </c>
      <c r="X2495">
        <v>-0.221865232</v>
      </c>
      <c r="Y2495">
        <v>1.4684261000000001E-2</v>
      </c>
      <c r="Z2495">
        <v>1.1040797E-2</v>
      </c>
      <c r="AA2495">
        <v>-0.22288712899999999</v>
      </c>
      <c r="AB2495">
        <v>1.2783173E-2</v>
      </c>
      <c r="AC2495">
        <v>2.6911944E-2</v>
      </c>
    </row>
    <row r="2496" spans="1:29" x14ac:dyDescent="0.3">
      <c r="A2496">
        <v>24.94</v>
      </c>
      <c r="B2496">
        <v>28.2</v>
      </c>
      <c r="C2496">
        <v>100</v>
      </c>
      <c r="D2496">
        <v>-100</v>
      </c>
      <c r="E2496">
        <v>0</v>
      </c>
      <c r="F2496">
        <v>71.38461538</v>
      </c>
      <c r="G2496">
        <v>-79.153846150000007</v>
      </c>
      <c r="H2496">
        <v>5.307692308</v>
      </c>
      <c r="I2496">
        <v>56</v>
      </c>
      <c r="J2496">
        <v>-85</v>
      </c>
      <c r="K2496">
        <v>5</v>
      </c>
      <c r="L2496">
        <v>3.6500876180000001</v>
      </c>
      <c r="M2496">
        <v>-4.0473493100000004</v>
      </c>
      <c r="N2496">
        <v>0.27139660100000002</v>
      </c>
      <c r="O2496">
        <v>2.8634308040000001</v>
      </c>
      <c r="P2496">
        <v>-4.3462788989999996</v>
      </c>
      <c r="Q2496">
        <v>0.25566346499999998</v>
      </c>
      <c r="R2496">
        <v>0.18250438099999999</v>
      </c>
      <c r="S2496">
        <v>-0.202367465</v>
      </c>
      <c r="T2496">
        <v>1.356983E-2</v>
      </c>
      <c r="U2496">
        <v>0.14317154000000001</v>
      </c>
      <c r="V2496">
        <v>-0.21731394500000001</v>
      </c>
      <c r="W2496">
        <v>1.2783173E-2</v>
      </c>
      <c r="X2496">
        <v>-0.222205864</v>
      </c>
      <c r="Y2496">
        <v>1.5667581999999999E-2</v>
      </c>
      <c r="Z2496">
        <v>1.1040797E-2</v>
      </c>
      <c r="AA2496">
        <v>-0.20812639199999999</v>
      </c>
      <c r="AB2496">
        <v>3.3236250000000002E-2</v>
      </c>
      <c r="AC2496">
        <v>0.107647775</v>
      </c>
    </row>
    <row r="2497" spans="1:29" x14ac:dyDescent="0.3">
      <c r="A2497">
        <v>24.95</v>
      </c>
      <c r="B2497">
        <v>28.2</v>
      </c>
      <c r="C2497">
        <v>100</v>
      </c>
      <c r="D2497">
        <v>-100</v>
      </c>
      <c r="E2497">
        <v>0</v>
      </c>
      <c r="F2497">
        <v>71.38461538</v>
      </c>
      <c r="G2497">
        <v>-79.230769230000007</v>
      </c>
      <c r="H2497">
        <v>5.615384615</v>
      </c>
      <c r="I2497">
        <v>76</v>
      </c>
      <c r="J2497">
        <v>-85</v>
      </c>
      <c r="K2497">
        <v>8</v>
      </c>
      <c r="L2497">
        <v>3.6500876180000001</v>
      </c>
      <c r="M2497">
        <v>-4.0512825939999999</v>
      </c>
      <c r="N2497">
        <v>0.287129737</v>
      </c>
      <c r="O2497">
        <v>3.8860846630000001</v>
      </c>
      <c r="P2497">
        <v>-4.3462788989999996</v>
      </c>
      <c r="Q2497">
        <v>0.40906154300000003</v>
      </c>
      <c r="R2497">
        <v>0.18250438099999999</v>
      </c>
      <c r="S2497">
        <v>-0.20256413000000001</v>
      </c>
      <c r="T2497">
        <v>1.4356486999999999E-2</v>
      </c>
      <c r="U2497">
        <v>0.19430423299999999</v>
      </c>
      <c r="V2497">
        <v>-0.21731394500000001</v>
      </c>
      <c r="W2497">
        <v>2.0453077E-2</v>
      </c>
      <c r="X2497">
        <v>-0.222319408</v>
      </c>
      <c r="Y2497">
        <v>1.6257574E-2</v>
      </c>
      <c r="Z2497">
        <v>1.0005722999999999E-2</v>
      </c>
      <c r="AA2497">
        <v>-0.23764786600000001</v>
      </c>
      <c r="AB2497">
        <v>2.1305289000000002E-2</v>
      </c>
      <c r="AC2497">
        <v>4.4853239999999997E-3</v>
      </c>
    </row>
    <row r="2498" spans="1:29" x14ac:dyDescent="0.3">
      <c r="A2498">
        <v>24.96</v>
      </c>
      <c r="B2498">
        <v>28.2</v>
      </c>
      <c r="C2498">
        <v>100</v>
      </c>
      <c r="D2498">
        <v>-100</v>
      </c>
      <c r="E2498">
        <v>0</v>
      </c>
      <c r="F2498">
        <v>71.38461538</v>
      </c>
      <c r="G2498">
        <v>-79.153846150000007</v>
      </c>
      <c r="H2498">
        <v>5.846153846</v>
      </c>
      <c r="I2498">
        <v>71</v>
      </c>
      <c r="J2498">
        <v>-87</v>
      </c>
      <c r="K2498">
        <v>7</v>
      </c>
      <c r="L2498">
        <v>3.6500876180000001</v>
      </c>
      <c r="M2498">
        <v>-4.0473493100000004</v>
      </c>
      <c r="N2498">
        <v>0.298929589</v>
      </c>
      <c r="O2498">
        <v>3.6304211980000001</v>
      </c>
      <c r="P2498">
        <v>-4.4485442849999997</v>
      </c>
      <c r="Q2498">
        <v>0.35792885099999999</v>
      </c>
      <c r="R2498">
        <v>0.18250438099999999</v>
      </c>
      <c r="S2498">
        <v>-0.202367465</v>
      </c>
      <c r="T2498">
        <v>1.4946479E-2</v>
      </c>
      <c r="U2498">
        <v>0.18152106000000001</v>
      </c>
      <c r="V2498">
        <v>-0.22242721400000001</v>
      </c>
      <c r="W2498">
        <v>1.7896443000000001E-2</v>
      </c>
      <c r="X2498">
        <v>-0.222205864</v>
      </c>
      <c r="Y2498">
        <v>1.6585348E-2</v>
      </c>
      <c r="Z2498">
        <v>8.6256230000000007E-3</v>
      </c>
      <c r="AA2498">
        <v>-0.233219645</v>
      </c>
      <c r="AB2498">
        <v>2.5566346E-2</v>
      </c>
      <c r="AC2498">
        <v>4.0367914999999997E-2</v>
      </c>
    </row>
    <row r="2499" spans="1:29" x14ac:dyDescent="0.3">
      <c r="A2499">
        <v>24.97</v>
      </c>
      <c r="B2499">
        <v>28.2</v>
      </c>
      <c r="C2499">
        <v>100</v>
      </c>
      <c r="D2499">
        <v>-100</v>
      </c>
      <c r="E2499">
        <v>0</v>
      </c>
      <c r="F2499">
        <v>71.53846154</v>
      </c>
      <c r="G2499">
        <v>-78</v>
      </c>
      <c r="H2499">
        <v>6.461538462</v>
      </c>
      <c r="I2499">
        <v>73</v>
      </c>
      <c r="J2499">
        <v>-87</v>
      </c>
      <c r="K2499">
        <v>8</v>
      </c>
      <c r="L2499">
        <v>3.657954186</v>
      </c>
      <c r="M2499">
        <v>-3.9883500490000001</v>
      </c>
      <c r="N2499">
        <v>0.33039586199999998</v>
      </c>
      <c r="O2499">
        <v>3.7326865840000001</v>
      </c>
      <c r="P2499">
        <v>-4.4485442849999997</v>
      </c>
      <c r="Q2499">
        <v>0.40906154300000003</v>
      </c>
      <c r="R2499">
        <v>0.18289770899999999</v>
      </c>
      <c r="S2499">
        <v>-0.199417502</v>
      </c>
      <c r="T2499">
        <v>1.6519793000000001E-2</v>
      </c>
      <c r="U2499">
        <v>0.18663432899999999</v>
      </c>
      <c r="V2499">
        <v>-0.22242721400000001</v>
      </c>
      <c r="W2499">
        <v>2.0453077E-2</v>
      </c>
      <c r="X2499">
        <v>-0.22072979000000001</v>
      </c>
      <c r="Y2499">
        <v>1.6519793000000001E-2</v>
      </c>
      <c r="Z2499" s="1">
        <v>3.12E-17</v>
      </c>
      <c r="AA2499">
        <v>-0.23617179199999999</v>
      </c>
      <c r="AB2499">
        <v>2.5566346E-2</v>
      </c>
      <c r="AC2499">
        <v>2.6911944E-2</v>
      </c>
    </row>
    <row r="2500" spans="1:29" x14ac:dyDescent="0.3">
      <c r="A2500">
        <v>24.98</v>
      </c>
      <c r="B2500">
        <v>28.2</v>
      </c>
      <c r="C2500">
        <v>100</v>
      </c>
      <c r="D2500">
        <v>-100</v>
      </c>
      <c r="E2500">
        <v>0</v>
      </c>
      <c r="F2500">
        <v>72.230769230000007</v>
      </c>
      <c r="G2500">
        <v>-76.846153849999993</v>
      </c>
      <c r="H2500">
        <v>7.076923077</v>
      </c>
      <c r="I2500">
        <v>77</v>
      </c>
      <c r="J2500">
        <v>-68</v>
      </c>
      <c r="K2500">
        <v>7</v>
      </c>
      <c r="L2500">
        <v>3.6933537429999999</v>
      </c>
      <c r="M2500">
        <v>-3.9293507870000002</v>
      </c>
      <c r="N2500">
        <v>0.36186213499999997</v>
      </c>
      <c r="O2500">
        <v>3.9372173560000001</v>
      </c>
      <c r="P2500">
        <v>-3.4770231190000001</v>
      </c>
      <c r="Q2500">
        <v>0.35792885099999999</v>
      </c>
      <c r="R2500">
        <v>0.184667687</v>
      </c>
      <c r="S2500">
        <v>-0.196467539</v>
      </c>
      <c r="T2500">
        <v>1.8093107000000001E-2</v>
      </c>
      <c r="U2500">
        <v>0.19686086799999999</v>
      </c>
      <c r="V2500">
        <v>-0.17385115600000001</v>
      </c>
      <c r="W2500">
        <v>1.7896443000000001E-2</v>
      </c>
      <c r="X2500">
        <v>-0.22004852599999999</v>
      </c>
      <c r="Y2500">
        <v>1.5995354999999999E-2</v>
      </c>
      <c r="Z2500">
        <v>-1.1040797E-2</v>
      </c>
      <c r="AA2500">
        <v>-0.214030687</v>
      </c>
      <c r="AB2500">
        <v>4.2610579999999999E-3</v>
      </c>
      <c r="AC2500">
        <v>-7.1765182999999996E-2</v>
      </c>
    </row>
    <row r="2501" spans="1:29" x14ac:dyDescent="0.3">
      <c r="A2501">
        <v>24.99</v>
      </c>
      <c r="B2501">
        <v>28.2</v>
      </c>
      <c r="C2501">
        <v>100</v>
      </c>
      <c r="D2501">
        <v>-100</v>
      </c>
      <c r="E2501">
        <v>0</v>
      </c>
      <c r="F2501">
        <v>72.769230769999993</v>
      </c>
      <c r="G2501">
        <v>-75.692307690000007</v>
      </c>
      <c r="H2501">
        <v>7.692307692</v>
      </c>
      <c r="I2501">
        <v>61</v>
      </c>
      <c r="J2501">
        <v>-82</v>
      </c>
      <c r="K2501">
        <v>9</v>
      </c>
      <c r="L2501">
        <v>3.7208867319999999</v>
      </c>
      <c r="M2501">
        <v>-3.8703515259999999</v>
      </c>
      <c r="N2501">
        <v>0.39332840699999999</v>
      </c>
      <c r="O2501">
        <v>3.1190942690000001</v>
      </c>
      <c r="P2501">
        <v>-4.1928808200000001</v>
      </c>
      <c r="Q2501">
        <v>0.46019423599999998</v>
      </c>
      <c r="R2501">
        <v>0.186044337</v>
      </c>
      <c r="S2501">
        <v>-0.193517576</v>
      </c>
      <c r="T2501">
        <v>1.966642E-2</v>
      </c>
      <c r="U2501">
        <v>0.15595471299999999</v>
      </c>
      <c r="V2501">
        <v>-0.209644041</v>
      </c>
      <c r="W2501">
        <v>2.3009712000000002E-2</v>
      </c>
      <c r="X2501">
        <v>-0.21914017299999999</v>
      </c>
      <c r="Y2501">
        <v>1.5602026999999999E-2</v>
      </c>
      <c r="Z2501">
        <v>-2.1391545000000001E-2</v>
      </c>
      <c r="AA2501">
        <v>-0.21107853900000001</v>
      </c>
      <c r="AB2501">
        <v>3.3236250000000002E-2</v>
      </c>
      <c r="AC2501">
        <v>5.3823887000000001E-2</v>
      </c>
    </row>
    <row r="2502" spans="1:29" x14ac:dyDescent="0.3">
      <c r="A2502">
        <v>25</v>
      </c>
      <c r="B2502">
        <v>28.2</v>
      </c>
      <c r="C2502">
        <v>100</v>
      </c>
      <c r="D2502">
        <v>-100</v>
      </c>
      <c r="E2502">
        <v>0</v>
      </c>
      <c r="F2502">
        <v>73.307692309999993</v>
      </c>
      <c r="G2502">
        <v>-74.53846154</v>
      </c>
      <c r="H2502">
        <v>8.230769231</v>
      </c>
      <c r="I2502">
        <v>75</v>
      </c>
      <c r="J2502">
        <v>-81</v>
      </c>
      <c r="K2502">
        <v>7</v>
      </c>
      <c r="L2502">
        <v>3.7484197199999998</v>
      </c>
      <c r="M2502">
        <v>-3.811352265</v>
      </c>
      <c r="N2502">
        <v>0.420861396</v>
      </c>
      <c r="O2502">
        <v>3.8349519700000001</v>
      </c>
      <c r="P2502">
        <v>-4.1417481269999996</v>
      </c>
      <c r="Q2502">
        <v>0.35792885099999999</v>
      </c>
      <c r="R2502">
        <v>0.18742098600000001</v>
      </c>
      <c r="S2502">
        <v>-0.190567613</v>
      </c>
      <c r="T2502">
        <v>2.1043070000000001E-2</v>
      </c>
      <c r="U2502">
        <v>0.19174759799999999</v>
      </c>
      <c r="V2502">
        <v>-0.207087406</v>
      </c>
      <c r="W2502">
        <v>1.7896443000000001E-2</v>
      </c>
      <c r="X2502">
        <v>-0.21823181999999999</v>
      </c>
      <c r="Y2502">
        <v>1.5077589000000001E-2</v>
      </c>
      <c r="Z2502">
        <v>-3.1397267999999999E-2</v>
      </c>
      <c r="AA2502">
        <v>-0.23026749699999999</v>
      </c>
      <c r="AB2502">
        <v>1.7044231E-2</v>
      </c>
      <c r="AC2502">
        <v>-4.4853239999999997E-3</v>
      </c>
    </row>
    <row r="2503" spans="1:29" x14ac:dyDescent="0.3">
      <c r="A2503">
        <v>25.01</v>
      </c>
      <c r="B2503">
        <v>28.2</v>
      </c>
      <c r="C2503">
        <v>100</v>
      </c>
      <c r="D2503">
        <v>-100</v>
      </c>
      <c r="E2503">
        <v>0</v>
      </c>
      <c r="F2503">
        <v>75</v>
      </c>
      <c r="G2503">
        <v>-73.38461538</v>
      </c>
      <c r="H2503">
        <v>8.384615385</v>
      </c>
      <c r="I2503">
        <v>76</v>
      </c>
      <c r="J2503">
        <v>-78</v>
      </c>
      <c r="K2503">
        <v>7</v>
      </c>
      <c r="L2503">
        <v>3.8349519700000001</v>
      </c>
      <c r="M2503">
        <v>-3.7523530040000002</v>
      </c>
      <c r="N2503">
        <v>0.42872796400000002</v>
      </c>
      <c r="O2503">
        <v>3.8860846630000001</v>
      </c>
      <c r="P2503">
        <v>-3.9883500490000001</v>
      </c>
      <c r="Q2503">
        <v>0.35792885099999999</v>
      </c>
      <c r="R2503">
        <v>0.19174759799999999</v>
      </c>
      <c r="S2503">
        <v>-0.18761765</v>
      </c>
      <c r="T2503">
        <v>2.1436397999999999E-2</v>
      </c>
      <c r="U2503">
        <v>0.19430423299999999</v>
      </c>
      <c r="V2503">
        <v>-0.199417502</v>
      </c>
      <c r="W2503">
        <v>1.7896443000000001E-2</v>
      </c>
      <c r="X2503">
        <v>-0.219026628</v>
      </c>
      <c r="Y2503">
        <v>1.2914283E-2</v>
      </c>
      <c r="Z2503">
        <v>-4.4853239000000003E-2</v>
      </c>
      <c r="AA2503">
        <v>-0.22731535</v>
      </c>
      <c r="AB2503">
        <v>1.3635385E-2</v>
      </c>
      <c r="AC2503">
        <v>-2.2426620000000001E-2</v>
      </c>
    </row>
    <row r="2504" spans="1:29" x14ac:dyDescent="0.3">
      <c r="A2504">
        <v>25.02</v>
      </c>
      <c r="B2504">
        <v>28.2</v>
      </c>
      <c r="C2504">
        <v>100</v>
      </c>
      <c r="D2504">
        <v>-100</v>
      </c>
      <c r="E2504">
        <v>0</v>
      </c>
      <c r="F2504">
        <v>75.153846150000007</v>
      </c>
      <c r="G2504">
        <v>-71.61538462</v>
      </c>
      <c r="H2504">
        <v>9.230769231</v>
      </c>
      <c r="I2504">
        <v>76</v>
      </c>
      <c r="J2504">
        <v>-76</v>
      </c>
      <c r="K2504">
        <v>7</v>
      </c>
      <c r="L2504">
        <v>3.842818538</v>
      </c>
      <c r="M2504">
        <v>-3.661887471</v>
      </c>
      <c r="N2504">
        <v>0.47199408900000001</v>
      </c>
      <c r="O2504">
        <v>3.8860846630000001</v>
      </c>
      <c r="P2504">
        <v>-3.8860846630000001</v>
      </c>
      <c r="Q2504">
        <v>0.35792885099999999</v>
      </c>
      <c r="R2504">
        <v>0.19214092699999999</v>
      </c>
      <c r="S2504">
        <v>-0.183094374</v>
      </c>
      <c r="T2504">
        <v>2.3599703999999999E-2</v>
      </c>
      <c r="U2504">
        <v>0.19430423299999999</v>
      </c>
      <c r="V2504">
        <v>-0.19430423299999999</v>
      </c>
      <c r="W2504">
        <v>1.7896443000000001E-2</v>
      </c>
      <c r="X2504">
        <v>-0.21664220200000001</v>
      </c>
      <c r="Y2504">
        <v>1.2717618E-2</v>
      </c>
      <c r="Z2504">
        <v>-5.7274136000000003E-2</v>
      </c>
      <c r="AA2504">
        <v>-0.22436320300000001</v>
      </c>
      <c r="AB2504">
        <v>1.1930962E-2</v>
      </c>
      <c r="AC2504">
        <v>-3.1397267999999999E-2</v>
      </c>
    </row>
    <row r="2505" spans="1:29" x14ac:dyDescent="0.3">
      <c r="A2505">
        <v>25.03</v>
      </c>
      <c r="B2505">
        <v>28.2</v>
      </c>
      <c r="C2505">
        <v>100</v>
      </c>
      <c r="D2505">
        <v>-100</v>
      </c>
      <c r="E2505">
        <v>0</v>
      </c>
      <c r="F2505">
        <v>75.692307690000007</v>
      </c>
      <c r="G2505">
        <v>-69.692307690000007</v>
      </c>
      <c r="H2505">
        <v>9.461538462</v>
      </c>
      <c r="I2505">
        <v>78</v>
      </c>
      <c r="J2505">
        <v>-62</v>
      </c>
      <c r="K2505">
        <v>12</v>
      </c>
      <c r="L2505">
        <v>3.8703515259999999</v>
      </c>
      <c r="M2505">
        <v>-3.5635553689999999</v>
      </c>
      <c r="N2505">
        <v>0.48379394100000001</v>
      </c>
      <c r="O2505">
        <v>3.9883500490000001</v>
      </c>
      <c r="P2505">
        <v>-3.1702269620000001</v>
      </c>
      <c r="Q2505">
        <v>0.613592315</v>
      </c>
      <c r="R2505">
        <v>0.193517576</v>
      </c>
      <c r="S2505">
        <v>-0.17817776799999999</v>
      </c>
      <c r="T2505">
        <v>2.4189697E-2</v>
      </c>
      <c r="U2505">
        <v>0.199417502</v>
      </c>
      <c r="V2505">
        <v>-0.158511348</v>
      </c>
      <c r="W2505">
        <v>3.0679616E-2</v>
      </c>
      <c r="X2505">
        <v>-0.21459840699999999</v>
      </c>
      <c r="Y2505">
        <v>1.1013195E-2</v>
      </c>
      <c r="Z2505">
        <v>-6.9350009000000004E-2</v>
      </c>
      <c r="AA2505">
        <v>-0.206650318</v>
      </c>
      <c r="AB2505">
        <v>6.8176920000000002E-3</v>
      </c>
      <c r="AC2505">
        <v>-0.12558907</v>
      </c>
    </row>
    <row r="2506" spans="1:29" x14ac:dyDescent="0.3">
      <c r="A2506">
        <v>25.04</v>
      </c>
      <c r="B2506">
        <v>28.2</v>
      </c>
      <c r="C2506">
        <v>100</v>
      </c>
      <c r="D2506">
        <v>-100</v>
      </c>
      <c r="E2506">
        <v>0</v>
      </c>
      <c r="F2506">
        <v>76.07692308</v>
      </c>
      <c r="G2506">
        <v>-67.769230769999993</v>
      </c>
      <c r="H2506">
        <v>9.692307692</v>
      </c>
      <c r="I2506">
        <v>139</v>
      </c>
      <c r="J2506">
        <v>-157</v>
      </c>
      <c r="K2506">
        <v>10</v>
      </c>
      <c r="L2506">
        <v>3.890017947</v>
      </c>
      <c r="M2506">
        <v>-3.4652232669999998</v>
      </c>
      <c r="N2506">
        <v>0.495593793</v>
      </c>
      <c r="O2506">
        <v>7.1074443169999997</v>
      </c>
      <c r="P2506">
        <v>-8.0278327899999997</v>
      </c>
      <c r="Q2506">
        <v>0.51132692899999999</v>
      </c>
      <c r="R2506">
        <v>0.19450089700000001</v>
      </c>
      <c r="S2506">
        <v>-0.173261163</v>
      </c>
      <c r="T2506">
        <v>2.477969E-2</v>
      </c>
      <c r="U2506">
        <v>0.35537221600000002</v>
      </c>
      <c r="V2506">
        <v>-0.40139163900000002</v>
      </c>
      <c r="W2506">
        <v>2.5566346E-2</v>
      </c>
      <c r="X2506">
        <v>-0.21232752499999999</v>
      </c>
      <c r="Y2506">
        <v>9.4398820000000001E-3</v>
      </c>
      <c r="Z2506">
        <v>-8.0735830999999994E-2</v>
      </c>
      <c r="AA2506">
        <v>-0.43691781600000001</v>
      </c>
      <c r="AB2506">
        <v>3.2384039000000003E-2</v>
      </c>
      <c r="AC2506">
        <v>3.5882591999999998E-2</v>
      </c>
    </row>
    <row r="2507" spans="1:29" x14ac:dyDescent="0.3">
      <c r="A2507">
        <v>25.05</v>
      </c>
      <c r="B2507">
        <v>28.2</v>
      </c>
      <c r="C2507">
        <v>100</v>
      </c>
      <c r="D2507">
        <v>-100</v>
      </c>
      <c r="E2507">
        <v>0</v>
      </c>
      <c r="F2507">
        <v>76.153846150000007</v>
      </c>
      <c r="G2507">
        <v>-67.307692309999993</v>
      </c>
      <c r="H2507">
        <v>9.923076923</v>
      </c>
      <c r="I2507">
        <v>0</v>
      </c>
      <c r="J2507">
        <v>0</v>
      </c>
      <c r="K2507">
        <v>10</v>
      </c>
      <c r="L2507">
        <v>3.893951231</v>
      </c>
      <c r="M2507">
        <v>-3.4416235629999998</v>
      </c>
      <c r="N2507">
        <v>0.50739364499999995</v>
      </c>
      <c r="O2507">
        <v>0</v>
      </c>
      <c r="P2507">
        <v>0</v>
      </c>
      <c r="Q2507">
        <v>0.51132692899999999</v>
      </c>
      <c r="R2507">
        <v>0.19469756199999999</v>
      </c>
      <c r="S2507">
        <v>-0.172081178</v>
      </c>
      <c r="T2507">
        <v>2.5369682000000001E-2</v>
      </c>
      <c r="U2507">
        <v>0</v>
      </c>
      <c r="V2507">
        <v>0</v>
      </c>
      <c r="W2507">
        <v>2.5566346E-2</v>
      </c>
      <c r="X2507">
        <v>-0.211759804</v>
      </c>
      <c r="Y2507">
        <v>9.374327E-3</v>
      </c>
      <c r="Z2507">
        <v>-8.4186079999999996E-2</v>
      </c>
      <c r="AA2507">
        <v>0</v>
      </c>
      <c r="AB2507">
        <v>1.7044231E-2</v>
      </c>
      <c r="AC2507">
        <v>-4.4853239000000003E-2</v>
      </c>
    </row>
    <row r="2508" spans="1:29" x14ac:dyDescent="0.3">
      <c r="A2508">
        <v>25.06</v>
      </c>
      <c r="B2508">
        <v>28.2</v>
      </c>
      <c r="C2508">
        <v>100</v>
      </c>
      <c r="D2508">
        <v>-100</v>
      </c>
      <c r="E2508">
        <v>0</v>
      </c>
      <c r="F2508">
        <v>77.46153846</v>
      </c>
      <c r="G2508">
        <v>-67.307692309999993</v>
      </c>
      <c r="H2508">
        <v>10.38461538</v>
      </c>
      <c r="I2508">
        <v>79</v>
      </c>
      <c r="J2508">
        <v>-80</v>
      </c>
      <c r="K2508">
        <v>10</v>
      </c>
      <c r="L2508">
        <v>3.9608170600000001</v>
      </c>
      <c r="M2508">
        <v>-3.4416235629999998</v>
      </c>
      <c r="N2508">
        <v>0.53099335000000003</v>
      </c>
      <c r="O2508">
        <v>4.0394827409999996</v>
      </c>
      <c r="P2508">
        <v>-4.0906154340000001</v>
      </c>
      <c r="Q2508">
        <v>0.51132692899999999</v>
      </c>
      <c r="R2508">
        <v>0.19804085299999999</v>
      </c>
      <c r="S2508">
        <v>-0.172081178</v>
      </c>
      <c r="T2508">
        <v>2.6549666999999999E-2</v>
      </c>
      <c r="U2508">
        <v>0.201974137</v>
      </c>
      <c r="V2508">
        <v>-0.204530772</v>
      </c>
      <c r="W2508">
        <v>2.5566346E-2</v>
      </c>
      <c r="X2508">
        <v>-0.21369005399999999</v>
      </c>
      <c r="Y2508">
        <v>9.0465530000000006E-3</v>
      </c>
      <c r="Z2508">
        <v>-9.2121652999999998E-2</v>
      </c>
      <c r="AA2508">
        <v>-0.234695719</v>
      </c>
      <c r="AB2508">
        <v>1.7896443000000001E-2</v>
      </c>
      <c r="AC2508">
        <v>-4.0367914999999997E-2</v>
      </c>
    </row>
    <row r="2509" spans="1:29" x14ac:dyDescent="0.3">
      <c r="A2509">
        <v>25.07</v>
      </c>
      <c r="B2509">
        <v>28.2</v>
      </c>
      <c r="C2509">
        <v>100</v>
      </c>
      <c r="D2509">
        <v>-100</v>
      </c>
      <c r="E2509">
        <v>0</v>
      </c>
      <c r="F2509">
        <v>77.38461538</v>
      </c>
      <c r="G2509">
        <v>-66.153846150000007</v>
      </c>
      <c r="H2509">
        <v>10.92307692</v>
      </c>
      <c r="I2509">
        <v>78</v>
      </c>
      <c r="J2509">
        <v>-82</v>
      </c>
      <c r="K2509">
        <v>7</v>
      </c>
      <c r="L2509">
        <v>3.9568837760000002</v>
      </c>
      <c r="M2509">
        <v>-3.3826243009999999</v>
      </c>
      <c r="N2509">
        <v>0.55852633799999996</v>
      </c>
      <c r="O2509">
        <v>3.9883500490000001</v>
      </c>
      <c r="P2509">
        <v>-4.1928808200000001</v>
      </c>
      <c r="Q2509">
        <v>0.35792885099999999</v>
      </c>
      <c r="R2509">
        <v>0.197844189</v>
      </c>
      <c r="S2509">
        <v>-0.169131215</v>
      </c>
      <c r="T2509">
        <v>2.7926316999999999E-2</v>
      </c>
      <c r="U2509">
        <v>0.199417502</v>
      </c>
      <c r="V2509">
        <v>-0.209644041</v>
      </c>
      <c r="W2509">
        <v>1.7896443000000001E-2</v>
      </c>
      <c r="X2509">
        <v>-0.21187334799999999</v>
      </c>
      <c r="Y2509">
        <v>9.0465530000000006E-3</v>
      </c>
      <c r="Z2509">
        <v>-9.9367177000000001E-2</v>
      </c>
      <c r="AA2509">
        <v>-0.23617179199999999</v>
      </c>
      <c r="AB2509">
        <v>1.5339808E-2</v>
      </c>
      <c r="AC2509">
        <v>-1.3455972E-2</v>
      </c>
    </row>
    <row r="2510" spans="1:29" x14ac:dyDescent="0.3">
      <c r="A2510">
        <v>25.08</v>
      </c>
      <c r="B2510">
        <v>28.2</v>
      </c>
      <c r="C2510">
        <v>100</v>
      </c>
      <c r="D2510">
        <v>-100</v>
      </c>
      <c r="E2510">
        <v>0</v>
      </c>
      <c r="F2510">
        <v>76.307692309999993</v>
      </c>
      <c r="G2510">
        <v>-66.38461538</v>
      </c>
      <c r="H2510">
        <v>11.46153846</v>
      </c>
      <c r="I2510">
        <v>153</v>
      </c>
      <c r="J2510">
        <v>-146</v>
      </c>
      <c r="K2510">
        <v>19</v>
      </c>
      <c r="L2510">
        <v>3.9018177989999998</v>
      </c>
      <c r="M2510">
        <v>-3.3944241540000002</v>
      </c>
      <c r="N2510">
        <v>0.58605932699999996</v>
      </c>
      <c r="O2510">
        <v>7.8233020179999997</v>
      </c>
      <c r="P2510">
        <v>-7.4653731680000002</v>
      </c>
      <c r="Q2510">
        <v>0.97152116600000005</v>
      </c>
      <c r="R2510">
        <v>0.19509088999999999</v>
      </c>
      <c r="S2510">
        <v>-0.16972120800000001</v>
      </c>
      <c r="T2510">
        <v>2.9302966E-2</v>
      </c>
      <c r="U2510">
        <v>0.39116510100000002</v>
      </c>
      <c r="V2510">
        <v>-0.37326865799999998</v>
      </c>
      <c r="W2510">
        <v>4.8576057999999998E-2</v>
      </c>
      <c r="X2510">
        <v>-0.21062436300000001</v>
      </c>
      <c r="Y2510">
        <v>1.107875E-2</v>
      </c>
      <c r="Z2510">
        <v>-9.5916926999999999E-2</v>
      </c>
      <c r="AA2510">
        <v>-0.44134603700000002</v>
      </c>
      <c r="AB2510">
        <v>2.6418558000000002E-2</v>
      </c>
      <c r="AC2510">
        <v>-0.116618422</v>
      </c>
    </row>
    <row r="2511" spans="1:29" x14ac:dyDescent="0.3">
      <c r="A2511">
        <v>25.09</v>
      </c>
      <c r="B2511">
        <v>28.2</v>
      </c>
      <c r="C2511">
        <v>100</v>
      </c>
      <c r="D2511">
        <v>-100</v>
      </c>
      <c r="E2511">
        <v>0</v>
      </c>
      <c r="F2511">
        <v>76.38461538</v>
      </c>
      <c r="G2511">
        <v>-67.07692308</v>
      </c>
      <c r="H2511">
        <v>11.84615385</v>
      </c>
      <c r="I2511">
        <v>60</v>
      </c>
      <c r="J2511">
        <v>-84</v>
      </c>
      <c r="K2511">
        <v>10</v>
      </c>
      <c r="L2511">
        <v>3.9057510830000002</v>
      </c>
      <c r="M2511">
        <v>-3.42982371</v>
      </c>
      <c r="N2511">
        <v>0.60572574700000004</v>
      </c>
      <c r="O2511">
        <v>3.0679615760000001</v>
      </c>
      <c r="P2511">
        <v>-4.2951462060000001</v>
      </c>
      <c r="Q2511">
        <v>0.51132692899999999</v>
      </c>
      <c r="R2511">
        <v>0.195287554</v>
      </c>
      <c r="S2511">
        <v>-0.17149118599999999</v>
      </c>
      <c r="T2511">
        <v>3.0286286999999999E-2</v>
      </c>
      <c r="U2511">
        <v>0.15339807899999999</v>
      </c>
      <c r="V2511">
        <v>-0.21475731000000001</v>
      </c>
      <c r="W2511">
        <v>2.5566346E-2</v>
      </c>
      <c r="X2511">
        <v>-0.211759804</v>
      </c>
      <c r="Y2511">
        <v>1.2258735E-2</v>
      </c>
      <c r="Z2511">
        <v>-9.4881853000000002E-2</v>
      </c>
      <c r="AA2511">
        <v>-0.212554613</v>
      </c>
      <c r="AB2511">
        <v>3.7497308E-2</v>
      </c>
      <c r="AC2511">
        <v>6.2794534999999999E-2</v>
      </c>
    </row>
    <row r="2512" spans="1:29" x14ac:dyDescent="0.3">
      <c r="A2512">
        <v>25.1</v>
      </c>
      <c r="B2512">
        <v>28.2</v>
      </c>
      <c r="C2512">
        <v>100</v>
      </c>
      <c r="D2512">
        <v>-100</v>
      </c>
      <c r="E2512">
        <v>0</v>
      </c>
      <c r="F2512">
        <v>76.307692309999993</v>
      </c>
      <c r="G2512">
        <v>-68.53846154</v>
      </c>
      <c r="H2512">
        <v>11.84615385</v>
      </c>
      <c r="I2512">
        <v>74</v>
      </c>
      <c r="J2512">
        <v>-81</v>
      </c>
      <c r="K2512">
        <v>11</v>
      </c>
      <c r="L2512">
        <v>3.9018177989999998</v>
      </c>
      <c r="M2512">
        <v>-3.5045561080000001</v>
      </c>
      <c r="N2512">
        <v>0.60572574700000004</v>
      </c>
      <c r="O2512">
        <v>3.7838192770000001</v>
      </c>
      <c r="P2512">
        <v>-4.1417481269999996</v>
      </c>
      <c r="Q2512">
        <v>0.56245962199999999</v>
      </c>
      <c r="R2512">
        <v>0.19509088999999999</v>
      </c>
      <c r="S2512">
        <v>-0.17522780499999999</v>
      </c>
      <c r="T2512">
        <v>3.0286286999999999E-2</v>
      </c>
      <c r="U2512">
        <v>0.18919096399999999</v>
      </c>
      <c r="V2512">
        <v>-0.207087406</v>
      </c>
      <c r="W2512">
        <v>2.8122980999999998E-2</v>
      </c>
      <c r="X2512">
        <v>-0.21380359800000001</v>
      </c>
      <c r="Y2512">
        <v>1.356983E-2</v>
      </c>
      <c r="Z2512">
        <v>-8.7981353999999998E-2</v>
      </c>
      <c r="AA2512">
        <v>-0.22879142399999999</v>
      </c>
      <c r="AB2512">
        <v>2.4714135000000002E-2</v>
      </c>
      <c r="AC2512">
        <v>-1.7941295999999999E-2</v>
      </c>
    </row>
    <row r="2513" spans="1:29" x14ac:dyDescent="0.3">
      <c r="A2513">
        <v>25.11</v>
      </c>
      <c r="B2513">
        <v>28.2</v>
      </c>
      <c r="C2513">
        <v>100</v>
      </c>
      <c r="D2513">
        <v>-100</v>
      </c>
      <c r="E2513">
        <v>0</v>
      </c>
      <c r="F2513">
        <v>76.38461538</v>
      </c>
      <c r="G2513">
        <v>-70.153846150000007</v>
      </c>
      <c r="H2513">
        <v>11.76923077</v>
      </c>
      <c r="I2513">
        <v>76</v>
      </c>
      <c r="J2513">
        <v>-82</v>
      </c>
      <c r="K2513">
        <v>10</v>
      </c>
      <c r="L2513">
        <v>3.9057510830000002</v>
      </c>
      <c r="M2513">
        <v>-3.5871550729999999</v>
      </c>
      <c r="N2513">
        <v>0.601792463</v>
      </c>
      <c r="O2513">
        <v>3.8860846630000001</v>
      </c>
      <c r="P2513">
        <v>-4.1928808200000001</v>
      </c>
      <c r="Q2513">
        <v>0.51132692899999999</v>
      </c>
      <c r="R2513">
        <v>0.195287554</v>
      </c>
      <c r="S2513">
        <v>-0.17935775400000001</v>
      </c>
      <c r="T2513">
        <v>3.0089622999999999E-2</v>
      </c>
      <c r="U2513">
        <v>0.19430423299999999</v>
      </c>
      <c r="V2513">
        <v>-0.209644041</v>
      </c>
      <c r="W2513">
        <v>2.5566346E-2</v>
      </c>
      <c r="X2513">
        <v>-0.216301569</v>
      </c>
      <c r="Y2513">
        <v>1.4749814999999999E-2</v>
      </c>
      <c r="Z2513">
        <v>-8.0735830999999994E-2</v>
      </c>
      <c r="AA2513">
        <v>-0.233219645</v>
      </c>
      <c r="AB2513">
        <v>2.21575E-2</v>
      </c>
      <c r="AC2513">
        <v>-1.7941295999999999E-2</v>
      </c>
    </row>
    <row r="2514" spans="1:29" x14ac:dyDescent="0.3">
      <c r="A2514">
        <v>25.12</v>
      </c>
      <c r="B2514">
        <v>28.2</v>
      </c>
      <c r="C2514">
        <v>100</v>
      </c>
      <c r="D2514">
        <v>-100</v>
      </c>
      <c r="E2514">
        <v>0</v>
      </c>
      <c r="F2514">
        <v>76.307692309999993</v>
      </c>
      <c r="G2514">
        <v>-70.46153846</v>
      </c>
      <c r="H2514">
        <v>11.92307692</v>
      </c>
      <c r="I2514">
        <v>74</v>
      </c>
      <c r="J2514">
        <v>-82</v>
      </c>
      <c r="K2514">
        <v>15</v>
      </c>
      <c r="L2514">
        <v>3.9018177989999998</v>
      </c>
      <c r="M2514">
        <v>-3.6028882090000001</v>
      </c>
      <c r="N2514">
        <v>0.60965903099999996</v>
      </c>
      <c r="O2514">
        <v>3.7838192770000001</v>
      </c>
      <c r="P2514">
        <v>-4.1928808200000001</v>
      </c>
      <c r="Q2514">
        <v>0.76699039400000002</v>
      </c>
      <c r="R2514">
        <v>0.19509088999999999</v>
      </c>
      <c r="S2514">
        <v>-0.18014441</v>
      </c>
      <c r="T2514">
        <v>3.0482952000000001E-2</v>
      </c>
      <c r="U2514">
        <v>0.18919096399999999</v>
      </c>
      <c r="V2514">
        <v>-0.209644041</v>
      </c>
      <c r="W2514">
        <v>3.8349519999999998E-2</v>
      </c>
      <c r="X2514">
        <v>-0.21664220200000001</v>
      </c>
      <c r="Y2514">
        <v>1.5339808E-2</v>
      </c>
      <c r="Z2514">
        <v>-7.9700755999999998E-2</v>
      </c>
      <c r="AA2514">
        <v>-0.23026749699999999</v>
      </c>
      <c r="AB2514">
        <v>3.2384039000000003E-2</v>
      </c>
      <c r="AC2514">
        <v>-3.1397267999999999E-2</v>
      </c>
    </row>
    <row r="2515" spans="1:29" x14ac:dyDescent="0.3">
      <c r="A2515">
        <v>25.13</v>
      </c>
      <c r="B2515">
        <v>28.2</v>
      </c>
      <c r="C2515">
        <v>100</v>
      </c>
      <c r="D2515">
        <v>-100</v>
      </c>
      <c r="E2515">
        <v>0</v>
      </c>
      <c r="F2515">
        <v>75</v>
      </c>
      <c r="G2515">
        <v>-71.92307692</v>
      </c>
      <c r="H2515">
        <v>12.30769231</v>
      </c>
      <c r="I2515">
        <v>74</v>
      </c>
      <c r="J2515">
        <v>-66</v>
      </c>
      <c r="K2515">
        <v>14</v>
      </c>
      <c r="L2515">
        <v>3.8349519700000001</v>
      </c>
      <c r="M2515">
        <v>-3.6776206070000002</v>
      </c>
      <c r="N2515">
        <v>0.62932545100000004</v>
      </c>
      <c r="O2515">
        <v>3.7838192770000001</v>
      </c>
      <c r="P2515">
        <v>-3.374757733</v>
      </c>
      <c r="Q2515">
        <v>0.71585770100000001</v>
      </c>
      <c r="R2515">
        <v>0.19174759799999999</v>
      </c>
      <c r="S2515">
        <v>-0.18388103</v>
      </c>
      <c r="T2515">
        <v>3.1466273000000003E-2</v>
      </c>
      <c r="U2515">
        <v>0.18919096399999999</v>
      </c>
      <c r="V2515">
        <v>-0.168737887</v>
      </c>
      <c r="W2515">
        <v>3.5792885000000003E-2</v>
      </c>
      <c r="X2515">
        <v>-0.21686928999999999</v>
      </c>
      <c r="Y2515">
        <v>1.8355326000000002E-2</v>
      </c>
      <c r="Z2515">
        <v>-6.9004984000000005E-2</v>
      </c>
      <c r="AA2515">
        <v>-0.206650318</v>
      </c>
      <c r="AB2515">
        <v>1.7044231E-2</v>
      </c>
      <c r="AC2515">
        <v>-9.8677127000000003E-2</v>
      </c>
    </row>
    <row r="2516" spans="1:29" x14ac:dyDescent="0.3">
      <c r="A2516">
        <v>25.14</v>
      </c>
      <c r="B2516">
        <v>28.2</v>
      </c>
      <c r="C2516">
        <v>100</v>
      </c>
      <c r="D2516">
        <v>-100</v>
      </c>
      <c r="E2516">
        <v>0</v>
      </c>
      <c r="F2516">
        <v>74.769230769999993</v>
      </c>
      <c r="G2516">
        <v>-73.38461538</v>
      </c>
      <c r="H2516">
        <v>12.76923077</v>
      </c>
      <c r="I2516">
        <v>62</v>
      </c>
      <c r="J2516">
        <v>-81</v>
      </c>
      <c r="K2516">
        <v>14</v>
      </c>
      <c r="L2516">
        <v>3.8231521169999998</v>
      </c>
      <c r="M2516">
        <v>-3.7523530040000002</v>
      </c>
      <c r="N2516">
        <v>0.65292515600000001</v>
      </c>
      <c r="O2516">
        <v>3.1702269620000001</v>
      </c>
      <c r="P2516">
        <v>-4.1417481269999996</v>
      </c>
      <c r="Q2516">
        <v>0.71585770100000001</v>
      </c>
      <c r="R2516">
        <v>0.19115760600000001</v>
      </c>
      <c r="S2516">
        <v>-0.18761765</v>
      </c>
      <c r="T2516">
        <v>3.2646257999999997E-2</v>
      </c>
      <c r="U2516">
        <v>0.158511348</v>
      </c>
      <c r="V2516">
        <v>-0.207087406</v>
      </c>
      <c r="W2516">
        <v>3.5792885000000003E-2</v>
      </c>
      <c r="X2516">
        <v>-0.21868599599999999</v>
      </c>
      <c r="Y2516">
        <v>2.0584187E-2</v>
      </c>
      <c r="Z2516">
        <v>-6.3484584999999996E-2</v>
      </c>
      <c r="AA2516">
        <v>-0.21107853900000001</v>
      </c>
      <c r="AB2516">
        <v>4.0053943000000002E-2</v>
      </c>
      <c r="AC2516">
        <v>2.2426620000000001E-2</v>
      </c>
    </row>
    <row r="2517" spans="1:29" x14ac:dyDescent="0.3">
      <c r="A2517">
        <v>25.15</v>
      </c>
      <c r="B2517">
        <v>28.2</v>
      </c>
      <c r="C2517">
        <v>100</v>
      </c>
      <c r="D2517">
        <v>-100</v>
      </c>
      <c r="E2517">
        <v>0</v>
      </c>
      <c r="F2517">
        <v>74.61538462</v>
      </c>
      <c r="G2517">
        <v>-74.846153849999993</v>
      </c>
      <c r="H2517">
        <v>12.38461538</v>
      </c>
      <c r="I2517">
        <v>77</v>
      </c>
      <c r="J2517">
        <v>-85</v>
      </c>
      <c r="K2517">
        <v>12</v>
      </c>
      <c r="L2517">
        <v>3.8152855489999999</v>
      </c>
      <c r="M2517">
        <v>-3.8270854019999998</v>
      </c>
      <c r="N2517">
        <v>0.63325873600000004</v>
      </c>
      <c r="O2517">
        <v>3.9372173560000001</v>
      </c>
      <c r="P2517">
        <v>-4.3462788989999996</v>
      </c>
      <c r="Q2517">
        <v>0.613592315</v>
      </c>
      <c r="R2517">
        <v>0.19076427700000001</v>
      </c>
      <c r="S2517">
        <v>-0.19135426999999999</v>
      </c>
      <c r="T2517">
        <v>3.1662937000000002E-2</v>
      </c>
      <c r="U2517">
        <v>0.19686086799999999</v>
      </c>
      <c r="V2517">
        <v>-0.21731394500000001</v>
      </c>
      <c r="W2517">
        <v>3.0679616E-2</v>
      </c>
      <c r="X2517">
        <v>-0.22061624599999999</v>
      </c>
      <c r="Y2517">
        <v>2.1305289000000002E-2</v>
      </c>
      <c r="Z2517">
        <v>-5.4513936999999998E-2</v>
      </c>
      <c r="AA2517">
        <v>-0.23912394000000001</v>
      </c>
      <c r="AB2517">
        <v>2.727077E-2</v>
      </c>
      <c r="AC2517">
        <v>-1.7941295999999999E-2</v>
      </c>
    </row>
    <row r="2518" spans="1:29" x14ac:dyDescent="0.3">
      <c r="A2518">
        <v>25.16</v>
      </c>
      <c r="B2518">
        <v>28.2</v>
      </c>
      <c r="C2518">
        <v>100</v>
      </c>
      <c r="D2518">
        <v>-100</v>
      </c>
      <c r="E2518">
        <v>0</v>
      </c>
      <c r="F2518">
        <v>74.53846154</v>
      </c>
      <c r="G2518">
        <v>-76.230769230000007</v>
      </c>
      <c r="H2518">
        <v>12.38461538</v>
      </c>
      <c r="I2518">
        <v>77</v>
      </c>
      <c r="J2518">
        <v>-81</v>
      </c>
      <c r="K2518">
        <v>12</v>
      </c>
      <c r="L2518">
        <v>3.811352265</v>
      </c>
      <c r="M2518">
        <v>-3.8978845149999999</v>
      </c>
      <c r="N2518">
        <v>0.63325873600000004</v>
      </c>
      <c r="O2518">
        <v>3.9372173560000001</v>
      </c>
      <c r="P2518">
        <v>-4.1417481269999996</v>
      </c>
      <c r="Q2518">
        <v>0.613592315</v>
      </c>
      <c r="R2518">
        <v>0.190567613</v>
      </c>
      <c r="S2518">
        <v>-0.194894226</v>
      </c>
      <c r="T2518">
        <v>3.1662937000000002E-2</v>
      </c>
      <c r="U2518">
        <v>0.19686086799999999</v>
      </c>
      <c r="V2518">
        <v>-0.207087406</v>
      </c>
      <c r="W2518">
        <v>3.0679616E-2</v>
      </c>
      <c r="X2518">
        <v>-0.22254649700000001</v>
      </c>
      <c r="Y2518">
        <v>2.2550829000000001E-2</v>
      </c>
      <c r="Z2518">
        <v>-4.7958463999999999E-2</v>
      </c>
      <c r="AA2518">
        <v>-0.233219645</v>
      </c>
      <c r="AB2518">
        <v>2.3861923E-2</v>
      </c>
      <c r="AC2518">
        <v>-3.5882591999999998E-2</v>
      </c>
    </row>
    <row r="2519" spans="1:29" x14ac:dyDescent="0.3">
      <c r="A2519">
        <v>25.17</v>
      </c>
      <c r="B2519">
        <v>28.2</v>
      </c>
      <c r="C2519">
        <v>100</v>
      </c>
      <c r="D2519">
        <v>-100</v>
      </c>
      <c r="E2519">
        <v>0</v>
      </c>
      <c r="F2519">
        <v>74.46153846</v>
      </c>
      <c r="G2519">
        <v>-77.61538462</v>
      </c>
      <c r="H2519">
        <v>13.38461538</v>
      </c>
      <c r="I2519">
        <v>79</v>
      </c>
      <c r="J2519">
        <v>-83</v>
      </c>
      <c r="K2519">
        <v>9</v>
      </c>
      <c r="L2519">
        <v>3.8074189810000001</v>
      </c>
      <c r="M2519">
        <v>-3.968683628</v>
      </c>
      <c r="N2519">
        <v>0.68439142799999997</v>
      </c>
      <c r="O2519">
        <v>4.0394827409999996</v>
      </c>
      <c r="P2519">
        <v>-4.2440135129999996</v>
      </c>
      <c r="Q2519">
        <v>0.46019423599999998</v>
      </c>
      <c r="R2519">
        <v>0.19037094900000001</v>
      </c>
      <c r="S2519">
        <v>-0.19843418099999999</v>
      </c>
      <c r="T2519">
        <v>3.4219570999999997E-2</v>
      </c>
      <c r="U2519">
        <v>0.201974137</v>
      </c>
      <c r="V2519">
        <v>-0.212200676</v>
      </c>
      <c r="W2519">
        <v>2.3009712000000002E-2</v>
      </c>
      <c r="X2519">
        <v>-0.224476747</v>
      </c>
      <c r="Y2519">
        <v>2.5500792000000001E-2</v>
      </c>
      <c r="Z2519">
        <v>-4.5888313999999999E-2</v>
      </c>
      <c r="AA2519">
        <v>-0.23912394000000001</v>
      </c>
      <c r="AB2519">
        <v>1.8748654E-2</v>
      </c>
      <c r="AC2519">
        <v>-2.2426620000000001E-2</v>
      </c>
    </row>
    <row r="2520" spans="1:29" x14ac:dyDescent="0.3">
      <c r="A2520">
        <v>25.18</v>
      </c>
      <c r="B2520">
        <v>28.2</v>
      </c>
      <c r="C2520">
        <v>100</v>
      </c>
      <c r="D2520">
        <v>-100</v>
      </c>
      <c r="E2520">
        <v>0</v>
      </c>
      <c r="F2520">
        <v>74.38461538</v>
      </c>
      <c r="G2520">
        <v>-79</v>
      </c>
      <c r="H2520">
        <v>14.46153846</v>
      </c>
      <c r="I2520">
        <v>77</v>
      </c>
      <c r="J2520">
        <v>-66</v>
      </c>
      <c r="K2520">
        <v>12</v>
      </c>
      <c r="L2520">
        <v>3.8034856970000002</v>
      </c>
      <c r="M2520">
        <v>-4.0394827409999996</v>
      </c>
      <c r="N2520">
        <v>0.73945740500000001</v>
      </c>
      <c r="O2520">
        <v>3.9372173560000001</v>
      </c>
      <c r="P2520">
        <v>-3.374757733</v>
      </c>
      <c r="Q2520">
        <v>0.613592315</v>
      </c>
      <c r="R2520">
        <v>0.190174285</v>
      </c>
      <c r="S2520">
        <v>-0.201974137</v>
      </c>
      <c r="T2520">
        <v>3.6972869999999998E-2</v>
      </c>
      <c r="U2520">
        <v>0.19686086799999999</v>
      </c>
      <c r="V2520">
        <v>-0.168737887</v>
      </c>
      <c r="W2520">
        <v>3.0679616E-2</v>
      </c>
      <c r="X2520">
        <v>-0.226406997</v>
      </c>
      <c r="Y2520">
        <v>2.8581863999999998E-2</v>
      </c>
      <c r="Z2520">
        <v>-4.4163189999999998E-2</v>
      </c>
      <c r="AA2520">
        <v>-0.21107853900000001</v>
      </c>
      <c r="AB2520">
        <v>1.107875E-2</v>
      </c>
      <c r="AC2520">
        <v>-0.103162451</v>
      </c>
    </row>
    <row r="2521" spans="1:29" x14ac:dyDescent="0.3">
      <c r="A2521">
        <v>25.19</v>
      </c>
      <c r="B2521">
        <v>28.2</v>
      </c>
      <c r="C2521">
        <v>100</v>
      </c>
      <c r="D2521">
        <v>-100</v>
      </c>
      <c r="E2521">
        <v>0</v>
      </c>
      <c r="F2521">
        <v>74.307692309999993</v>
      </c>
      <c r="G2521">
        <v>-78.846153849999993</v>
      </c>
      <c r="H2521">
        <v>15.15384615</v>
      </c>
      <c r="I2521">
        <v>61</v>
      </c>
      <c r="J2521">
        <v>-81</v>
      </c>
      <c r="K2521">
        <v>15</v>
      </c>
      <c r="L2521">
        <v>3.7995524129999998</v>
      </c>
      <c r="M2521">
        <v>-4.0316161729999997</v>
      </c>
      <c r="N2521">
        <v>0.77485696199999998</v>
      </c>
      <c r="O2521">
        <v>3.1190942690000001</v>
      </c>
      <c r="P2521">
        <v>-4.1417481269999996</v>
      </c>
      <c r="Q2521">
        <v>0.76699039400000002</v>
      </c>
      <c r="R2521">
        <v>0.18997762100000001</v>
      </c>
      <c r="S2521">
        <v>-0.201580809</v>
      </c>
      <c r="T2521">
        <v>3.8742848000000003E-2</v>
      </c>
      <c r="U2521">
        <v>0.15595471299999999</v>
      </c>
      <c r="V2521">
        <v>-0.207087406</v>
      </c>
      <c r="W2521">
        <v>3.8349519999999998E-2</v>
      </c>
      <c r="X2521">
        <v>-0.22606636499999999</v>
      </c>
      <c r="Y2521">
        <v>2.9696295000000001E-2</v>
      </c>
      <c r="Z2521">
        <v>-4.7613439E-2</v>
      </c>
      <c r="AA2521">
        <v>-0.20960246599999999</v>
      </c>
      <c r="AB2521">
        <v>4.2610576999999997E-2</v>
      </c>
      <c r="AC2521">
        <v>2.2426620000000001E-2</v>
      </c>
    </row>
    <row r="2522" spans="1:29" x14ac:dyDescent="0.3">
      <c r="A2522">
        <v>25.2</v>
      </c>
      <c r="B2522">
        <v>28.2</v>
      </c>
      <c r="C2522">
        <v>100</v>
      </c>
      <c r="D2522">
        <v>-100</v>
      </c>
      <c r="E2522">
        <v>0</v>
      </c>
      <c r="F2522">
        <v>74.53846154</v>
      </c>
      <c r="G2522">
        <v>-79.92307692</v>
      </c>
      <c r="H2522">
        <v>15.92307692</v>
      </c>
      <c r="I2522">
        <v>75</v>
      </c>
      <c r="J2522">
        <v>-81</v>
      </c>
      <c r="K2522">
        <v>13</v>
      </c>
      <c r="L2522">
        <v>3.811352265</v>
      </c>
      <c r="M2522">
        <v>-4.0866821499999997</v>
      </c>
      <c r="N2522">
        <v>0.81418980299999999</v>
      </c>
      <c r="O2522">
        <v>3.8349519700000001</v>
      </c>
      <c r="P2522">
        <v>-4.1417481269999996</v>
      </c>
      <c r="Q2522">
        <v>0.66472500800000001</v>
      </c>
      <c r="R2522">
        <v>0.190567613</v>
      </c>
      <c r="S2522">
        <v>-0.20433410799999999</v>
      </c>
      <c r="T2522">
        <v>4.0709490000000001E-2</v>
      </c>
      <c r="U2522">
        <v>0.19174759799999999</v>
      </c>
      <c r="V2522">
        <v>-0.207087406</v>
      </c>
      <c r="W2522">
        <v>3.3236250000000002E-2</v>
      </c>
      <c r="X2522">
        <v>-0.22799661500000001</v>
      </c>
      <c r="Y2522">
        <v>3.1728491999999997E-2</v>
      </c>
      <c r="Z2522">
        <v>-4.7268414000000002E-2</v>
      </c>
      <c r="AA2522">
        <v>-0.23026749699999999</v>
      </c>
      <c r="AB2522">
        <v>2.727077E-2</v>
      </c>
      <c r="AC2522">
        <v>-3.1397267999999999E-2</v>
      </c>
    </row>
    <row r="2523" spans="1:29" x14ac:dyDescent="0.3">
      <c r="A2523">
        <v>25.21</v>
      </c>
      <c r="B2523">
        <v>28.2</v>
      </c>
      <c r="C2523">
        <v>100</v>
      </c>
      <c r="D2523">
        <v>-100</v>
      </c>
      <c r="E2523">
        <v>0</v>
      </c>
      <c r="F2523">
        <v>75.61538462</v>
      </c>
      <c r="G2523">
        <v>-79.846153849999993</v>
      </c>
      <c r="H2523">
        <v>16.69230769</v>
      </c>
      <c r="I2523">
        <v>76</v>
      </c>
      <c r="J2523">
        <v>-81</v>
      </c>
      <c r="K2523">
        <v>14</v>
      </c>
      <c r="L2523">
        <v>3.8664182419999999</v>
      </c>
      <c r="M2523">
        <v>-4.0827488660000002</v>
      </c>
      <c r="N2523">
        <v>0.853522644</v>
      </c>
      <c r="O2523">
        <v>3.8860846630000001</v>
      </c>
      <c r="P2523">
        <v>-4.1417481269999996</v>
      </c>
      <c r="Q2523">
        <v>0.71585770100000001</v>
      </c>
      <c r="R2523">
        <v>0.19332091200000001</v>
      </c>
      <c r="S2523">
        <v>-0.204137443</v>
      </c>
      <c r="T2523">
        <v>4.2676131999999999E-2</v>
      </c>
      <c r="U2523">
        <v>0.19430423299999999</v>
      </c>
      <c r="V2523">
        <v>-0.207087406</v>
      </c>
      <c r="W2523">
        <v>3.5792885000000003E-2</v>
      </c>
      <c r="X2523">
        <v>-0.22947268800000001</v>
      </c>
      <c r="Y2523">
        <v>3.2056265E-2</v>
      </c>
      <c r="Z2523">
        <v>-5.5894037000000001E-2</v>
      </c>
      <c r="AA2523">
        <v>-0.23174357100000001</v>
      </c>
      <c r="AB2523">
        <v>2.8122980999999998E-2</v>
      </c>
      <c r="AC2523">
        <v>-4.0367914999999997E-2</v>
      </c>
    </row>
    <row r="2524" spans="1:29" x14ac:dyDescent="0.3">
      <c r="A2524">
        <v>25.22</v>
      </c>
      <c r="B2524">
        <v>28.2</v>
      </c>
      <c r="C2524">
        <v>100</v>
      </c>
      <c r="D2524">
        <v>-100</v>
      </c>
      <c r="E2524">
        <v>0</v>
      </c>
      <c r="F2524">
        <v>75.230769230000007</v>
      </c>
      <c r="G2524">
        <v>-79.46153846</v>
      </c>
      <c r="H2524">
        <v>17.61538462</v>
      </c>
      <c r="I2524">
        <v>77</v>
      </c>
      <c r="J2524">
        <v>-80</v>
      </c>
      <c r="K2524">
        <v>10</v>
      </c>
      <c r="L2524">
        <v>3.8467518219999999</v>
      </c>
      <c r="M2524">
        <v>-4.0630824460000001</v>
      </c>
      <c r="N2524">
        <v>0.900722052</v>
      </c>
      <c r="O2524">
        <v>3.9372173560000001</v>
      </c>
      <c r="P2524">
        <v>-4.0906154340000001</v>
      </c>
      <c r="Q2524">
        <v>0.51132692899999999</v>
      </c>
      <c r="R2524">
        <v>0.192337591</v>
      </c>
      <c r="S2524">
        <v>-0.20315412199999999</v>
      </c>
      <c r="T2524">
        <v>4.5036103000000001E-2</v>
      </c>
      <c r="U2524">
        <v>0.19686086799999999</v>
      </c>
      <c r="V2524">
        <v>-0.204530772</v>
      </c>
      <c r="W2524">
        <v>2.5566346E-2</v>
      </c>
      <c r="X2524">
        <v>-0.22833724699999999</v>
      </c>
      <c r="Y2524">
        <v>3.3629579E-2</v>
      </c>
      <c r="Z2524">
        <v>-6.0034336000000001E-2</v>
      </c>
      <c r="AA2524">
        <v>-0.23174357100000001</v>
      </c>
      <c r="AB2524">
        <v>1.9600866000000002E-2</v>
      </c>
      <c r="AC2524">
        <v>-3.1397267999999999E-2</v>
      </c>
    </row>
    <row r="2525" spans="1:29" x14ac:dyDescent="0.3">
      <c r="A2525">
        <v>25.23</v>
      </c>
      <c r="B2525">
        <v>28.2</v>
      </c>
      <c r="C2525">
        <v>100</v>
      </c>
      <c r="D2525">
        <v>-100</v>
      </c>
      <c r="E2525">
        <v>0</v>
      </c>
      <c r="F2525">
        <v>73.846153849999993</v>
      </c>
      <c r="G2525">
        <v>-79.38461538</v>
      </c>
      <c r="H2525">
        <v>18.53846154</v>
      </c>
      <c r="I2525">
        <v>157</v>
      </c>
      <c r="J2525">
        <v>-146</v>
      </c>
      <c r="K2525">
        <v>24</v>
      </c>
      <c r="L2525">
        <v>3.7759527089999998</v>
      </c>
      <c r="M2525">
        <v>-4.0591491619999998</v>
      </c>
      <c r="N2525">
        <v>0.94792146099999997</v>
      </c>
      <c r="O2525">
        <v>8.0278327899999997</v>
      </c>
      <c r="P2525">
        <v>-7.4653731680000002</v>
      </c>
      <c r="Q2525">
        <v>1.22718463</v>
      </c>
      <c r="R2525">
        <v>0.18879763499999999</v>
      </c>
      <c r="S2525">
        <v>-0.20295745800000001</v>
      </c>
      <c r="T2525">
        <v>4.7396072999999997E-2</v>
      </c>
      <c r="U2525">
        <v>0.40139163900000002</v>
      </c>
      <c r="V2525">
        <v>-0.37326865799999998</v>
      </c>
      <c r="W2525">
        <v>6.1359232E-2</v>
      </c>
      <c r="X2525">
        <v>-0.22617990900000001</v>
      </c>
      <c r="Y2525">
        <v>3.6317322999999999E-2</v>
      </c>
      <c r="Z2525">
        <v>-5.8309211E-2</v>
      </c>
      <c r="AA2525">
        <v>-0.44725033199999997</v>
      </c>
      <c r="AB2525">
        <v>3.1531826999999998E-2</v>
      </c>
      <c r="AC2525">
        <v>-0.156986338</v>
      </c>
    </row>
    <row r="2526" spans="1:29" x14ac:dyDescent="0.3">
      <c r="A2526">
        <v>25.24</v>
      </c>
      <c r="B2526">
        <v>28.2</v>
      </c>
      <c r="C2526">
        <v>100</v>
      </c>
      <c r="D2526">
        <v>-100</v>
      </c>
      <c r="E2526">
        <v>0</v>
      </c>
      <c r="F2526">
        <v>72.92307692</v>
      </c>
      <c r="G2526">
        <v>-79.153846150000007</v>
      </c>
      <c r="H2526">
        <v>19.69230769</v>
      </c>
      <c r="I2526">
        <v>0</v>
      </c>
      <c r="J2526">
        <v>0</v>
      </c>
      <c r="K2526">
        <v>0</v>
      </c>
      <c r="L2526">
        <v>3.7287533000000002</v>
      </c>
      <c r="M2526">
        <v>-4.0473493100000004</v>
      </c>
      <c r="N2526">
        <v>1.006920722</v>
      </c>
      <c r="O2526">
        <v>0</v>
      </c>
      <c r="P2526">
        <v>0</v>
      </c>
      <c r="Q2526">
        <v>0</v>
      </c>
      <c r="R2526">
        <v>0.186437665</v>
      </c>
      <c r="S2526">
        <v>-0.202367465</v>
      </c>
      <c r="T2526">
        <v>5.0346035999999997E-2</v>
      </c>
      <c r="U2526">
        <v>0</v>
      </c>
      <c r="V2526">
        <v>0</v>
      </c>
      <c r="W2526">
        <v>0</v>
      </c>
      <c r="X2526">
        <v>-0.224476747</v>
      </c>
      <c r="Y2526">
        <v>3.8873958E-2</v>
      </c>
      <c r="Z2526">
        <v>-6.0379360999999999E-2</v>
      </c>
      <c r="AA2526">
        <v>0</v>
      </c>
      <c r="AB2526">
        <v>0</v>
      </c>
      <c r="AC2526">
        <v>0</v>
      </c>
    </row>
    <row r="2527" spans="1:29" x14ac:dyDescent="0.3">
      <c r="A2527">
        <v>25.25</v>
      </c>
      <c r="B2527">
        <v>28.2</v>
      </c>
      <c r="C2527">
        <v>100</v>
      </c>
      <c r="D2527">
        <v>-100</v>
      </c>
      <c r="E2527">
        <v>0</v>
      </c>
      <c r="F2527">
        <v>72.38461538</v>
      </c>
      <c r="G2527">
        <v>-80.230769230000007</v>
      </c>
      <c r="H2527">
        <v>20.61538462</v>
      </c>
      <c r="I2527">
        <v>140</v>
      </c>
      <c r="J2527">
        <v>-169</v>
      </c>
      <c r="K2527">
        <v>23</v>
      </c>
      <c r="L2527">
        <v>3.7012203110000002</v>
      </c>
      <c r="M2527">
        <v>-4.1024152870000004</v>
      </c>
      <c r="N2527">
        <v>1.0541201309999999</v>
      </c>
      <c r="O2527">
        <v>7.1585770100000001</v>
      </c>
      <c r="P2527">
        <v>-8.6414251049999997</v>
      </c>
      <c r="Q2527">
        <v>1.176051937</v>
      </c>
      <c r="R2527">
        <v>0.18506101599999999</v>
      </c>
      <c r="S2527">
        <v>-0.20512076400000001</v>
      </c>
      <c r="T2527">
        <v>5.2706006999999999E-2</v>
      </c>
      <c r="U2527">
        <v>0.35792885099999999</v>
      </c>
      <c r="V2527">
        <v>-0.43207125499999999</v>
      </c>
      <c r="W2527">
        <v>5.8802596999999998E-2</v>
      </c>
      <c r="X2527">
        <v>-0.22527155600000001</v>
      </c>
      <c r="Y2527">
        <v>4.1823921E-2</v>
      </c>
      <c r="Z2527">
        <v>-5.7274136000000003E-2</v>
      </c>
      <c r="AA2527">
        <v>-0.45610677399999999</v>
      </c>
      <c r="AB2527">
        <v>6.3915866000000002E-2</v>
      </c>
      <c r="AC2527">
        <v>2.6911944E-2</v>
      </c>
    </row>
    <row r="2528" spans="1:29" x14ac:dyDescent="0.3">
      <c r="A2528">
        <v>25.26</v>
      </c>
      <c r="B2528">
        <v>28.2</v>
      </c>
      <c r="C2528">
        <v>100</v>
      </c>
      <c r="D2528">
        <v>-100</v>
      </c>
      <c r="E2528">
        <v>0</v>
      </c>
      <c r="F2528">
        <v>73.230769230000007</v>
      </c>
      <c r="G2528">
        <v>-80.307692309999993</v>
      </c>
      <c r="H2528">
        <v>21.30769231</v>
      </c>
      <c r="I2528">
        <v>76</v>
      </c>
      <c r="J2528">
        <v>0</v>
      </c>
      <c r="K2528">
        <v>0</v>
      </c>
      <c r="L2528">
        <v>3.7444864359999999</v>
      </c>
      <c r="M2528">
        <v>-4.1063485709999998</v>
      </c>
      <c r="N2528">
        <v>1.089519688</v>
      </c>
      <c r="O2528">
        <v>3.8860846630000001</v>
      </c>
      <c r="P2528">
        <v>0</v>
      </c>
      <c r="Q2528">
        <v>0</v>
      </c>
      <c r="R2528">
        <v>0.187224322</v>
      </c>
      <c r="S2528">
        <v>-0.205317429</v>
      </c>
      <c r="T2528">
        <v>5.4475983999999998E-2</v>
      </c>
      <c r="U2528">
        <v>0.19430423299999999</v>
      </c>
      <c r="V2528">
        <v>0</v>
      </c>
      <c r="W2528">
        <v>0</v>
      </c>
      <c r="X2528">
        <v>-0.22663408500000001</v>
      </c>
      <c r="Y2528">
        <v>4.2348359000000002E-2</v>
      </c>
      <c r="Z2528">
        <v>-6.3829609999999995E-2</v>
      </c>
      <c r="AA2528">
        <v>-0.11218160100000001</v>
      </c>
      <c r="AB2528">
        <v>-6.4768078000000007E-2</v>
      </c>
      <c r="AC2528">
        <v>-0.34088462000000003</v>
      </c>
    </row>
    <row r="2529" spans="1:29" x14ac:dyDescent="0.3">
      <c r="A2529">
        <v>25.27</v>
      </c>
      <c r="B2529">
        <v>28.2</v>
      </c>
      <c r="C2529">
        <v>100</v>
      </c>
      <c r="D2529">
        <v>-100</v>
      </c>
      <c r="E2529">
        <v>0</v>
      </c>
      <c r="F2529">
        <v>72.846153849999993</v>
      </c>
      <c r="G2529">
        <v>-79</v>
      </c>
      <c r="H2529">
        <v>20.92307692</v>
      </c>
      <c r="I2529">
        <v>76</v>
      </c>
      <c r="J2529">
        <v>-172</v>
      </c>
      <c r="K2529">
        <v>21</v>
      </c>
      <c r="L2529">
        <v>3.7248200159999998</v>
      </c>
      <c r="M2529">
        <v>-4.0394827409999996</v>
      </c>
      <c r="N2529">
        <v>1.0698532670000001</v>
      </c>
      <c r="O2529">
        <v>3.8860846630000001</v>
      </c>
      <c r="P2529">
        <v>-8.7948231840000002</v>
      </c>
      <c r="Q2529">
        <v>1.0737865520000001</v>
      </c>
      <c r="R2529">
        <v>0.18624100099999999</v>
      </c>
      <c r="S2529">
        <v>-0.201974137</v>
      </c>
      <c r="T2529">
        <v>5.3492663000000003E-2</v>
      </c>
      <c r="U2529">
        <v>0.19430423299999999</v>
      </c>
      <c r="V2529">
        <v>-0.43974115899999999</v>
      </c>
      <c r="W2529">
        <v>5.3689328000000001E-2</v>
      </c>
      <c r="X2529">
        <v>-0.224136114</v>
      </c>
      <c r="Y2529">
        <v>4.0906154E-2</v>
      </c>
      <c r="Z2529">
        <v>-6.6244784000000001E-2</v>
      </c>
      <c r="AA2529">
        <v>-0.36606627800000002</v>
      </c>
      <c r="AB2529">
        <v>0.117605194</v>
      </c>
      <c r="AC2529">
        <v>0.33639929600000001</v>
      </c>
    </row>
    <row r="2530" spans="1:29" x14ac:dyDescent="0.3">
      <c r="A2530">
        <v>25.28</v>
      </c>
      <c r="B2530">
        <v>28.2</v>
      </c>
      <c r="C2530">
        <v>100</v>
      </c>
      <c r="D2530">
        <v>-100</v>
      </c>
      <c r="E2530">
        <v>0</v>
      </c>
      <c r="F2530">
        <v>71.307692309999993</v>
      </c>
      <c r="G2530">
        <v>-79.153846150000007</v>
      </c>
      <c r="H2530">
        <v>20.61538462</v>
      </c>
      <c r="I2530">
        <v>72</v>
      </c>
      <c r="J2530">
        <v>-67</v>
      </c>
      <c r="K2530">
        <v>0</v>
      </c>
      <c r="L2530">
        <v>3.6461543340000002</v>
      </c>
      <c r="M2530">
        <v>-4.0473493100000004</v>
      </c>
      <c r="N2530">
        <v>1.0541201309999999</v>
      </c>
      <c r="O2530">
        <v>3.6815538910000001</v>
      </c>
      <c r="P2530">
        <v>-3.425890426</v>
      </c>
      <c r="Q2530">
        <v>0</v>
      </c>
      <c r="R2530">
        <v>0.18230771700000001</v>
      </c>
      <c r="S2530">
        <v>-0.202367465</v>
      </c>
      <c r="T2530">
        <v>5.2706006999999999E-2</v>
      </c>
      <c r="U2530">
        <v>0.18407769500000001</v>
      </c>
      <c r="V2530">
        <v>-0.17129452100000001</v>
      </c>
      <c r="W2530">
        <v>0</v>
      </c>
      <c r="X2530">
        <v>-0.22209232000000001</v>
      </c>
      <c r="Y2530">
        <v>4.1823921E-2</v>
      </c>
      <c r="Z2530">
        <v>-5.7274136000000003E-2</v>
      </c>
      <c r="AA2530">
        <v>-0.20517424400000001</v>
      </c>
      <c r="AB2530">
        <v>-4.2610579999999999E-3</v>
      </c>
      <c r="AC2530">
        <v>-2.2426620000000001E-2</v>
      </c>
    </row>
    <row r="2531" spans="1:29" x14ac:dyDescent="0.3">
      <c r="A2531">
        <v>25.29</v>
      </c>
      <c r="B2531">
        <v>28.2</v>
      </c>
      <c r="C2531">
        <v>100</v>
      </c>
      <c r="D2531">
        <v>-100</v>
      </c>
      <c r="E2531">
        <v>0</v>
      </c>
      <c r="F2531">
        <v>70.61538462</v>
      </c>
      <c r="G2531">
        <v>-79.46153846</v>
      </c>
      <c r="H2531">
        <v>20.61538462</v>
      </c>
      <c r="I2531">
        <v>59</v>
      </c>
      <c r="J2531">
        <v>-83</v>
      </c>
      <c r="K2531">
        <v>28</v>
      </c>
      <c r="L2531">
        <v>3.610754778</v>
      </c>
      <c r="M2531">
        <v>-4.0630824460000001</v>
      </c>
      <c r="N2531">
        <v>1.0541201309999999</v>
      </c>
      <c r="O2531">
        <v>3.0168288830000001</v>
      </c>
      <c r="P2531">
        <v>-4.2440135129999996</v>
      </c>
      <c r="Q2531">
        <v>1.431715402</v>
      </c>
      <c r="R2531">
        <v>0.180537739</v>
      </c>
      <c r="S2531">
        <v>-0.20315412199999999</v>
      </c>
      <c r="T2531">
        <v>5.2706006999999999E-2</v>
      </c>
      <c r="U2531">
        <v>0.15084144399999999</v>
      </c>
      <c r="V2531">
        <v>-0.212200676</v>
      </c>
      <c r="W2531">
        <v>7.1585770000000007E-2</v>
      </c>
      <c r="X2531">
        <v>-0.22152459899999999</v>
      </c>
      <c r="Y2531">
        <v>4.2676131999999999E-2</v>
      </c>
      <c r="Z2531">
        <v>-5.2788812999999997E-2</v>
      </c>
      <c r="AA2531">
        <v>-0.20960246599999999</v>
      </c>
      <c r="AB2531">
        <v>6.8176924E-2</v>
      </c>
      <c r="AC2531">
        <v>-1.7941295999999999E-2</v>
      </c>
    </row>
    <row r="2532" spans="1:29" x14ac:dyDescent="0.3">
      <c r="A2532">
        <v>25.3</v>
      </c>
      <c r="B2532">
        <v>28.2</v>
      </c>
      <c r="C2532">
        <v>100</v>
      </c>
      <c r="D2532">
        <v>-100</v>
      </c>
      <c r="E2532">
        <v>0</v>
      </c>
      <c r="F2532">
        <v>69.92307692</v>
      </c>
      <c r="G2532">
        <v>-79.846153849999993</v>
      </c>
      <c r="H2532">
        <v>19.46153846</v>
      </c>
      <c r="I2532">
        <v>67</v>
      </c>
      <c r="J2532">
        <v>-80</v>
      </c>
      <c r="K2532">
        <v>0</v>
      </c>
      <c r="L2532">
        <v>3.5753552210000001</v>
      </c>
      <c r="M2532">
        <v>-4.0827488660000002</v>
      </c>
      <c r="N2532">
        <v>0.99512087000000005</v>
      </c>
      <c r="O2532">
        <v>3.425890426</v>
      </c>
      <c r="P2532">
        <v>-4.0906154340000001</v>
      </c>
      <c r="Q2532">
        <v>0</v>
      </c>
      <c r="R2532">
        <v>0.178767761</v>
      </c>
      <c r="S2532">
        <v>-0.204137443</v>
      </c>
      <c r="T2532">
        <v>4.9756043999999999E-2</v>
      </c>
      <c r="U2532">
        <v>0.17129452100000001</v>
      </c>
      <c r="V2532">
        <v>-0.204530772</v>
      </c>
      <c r="W2532">
        <v>0</v>
      </c>
      <c r="X2532">
        <v>-0.22107042299999999</v>
      </c>
      <c r="Y2532">
        <v>4.1627256000000001E-2</v>
      </c>
      <c r="Z2532">
        <v>-4.2783090000000003E-2</v>
      </c>
      <c r="AA2532">
        <v>-0.21698283400000001</v>
      </c>
      <c r="AB2532">
        <v>1.107875E-2</v>
      </c>
      <c r="AC2532">
        <v>5.8309211E-2</v>
      </c>
    </row>
    <row r="2533" spans="1:29" x14ac:dyDescent="0.3">
      <c r="A2533">
        <v>25.31</v>
      </c>
      <c r="B2533">
        <v>28.2</v>
      </c>
      <c r="C2533">
        <v>100</v>
      </c>
      <c r="D2533">
        <v>-100</v>
      </c>
      <c r="E2533">
        <v>0</v>
      </c>
      <c r="F2533">
        <v>69.153846150000007</v>
      </c>
      <c r="G2533">
        <v>-80.307692309999993</v>
      </c>
      <c r="H2533">
        <v>18.15384615</v>
      </c>
      <c r="I2533">
        <v>70</v>
      </c>
      <c r="J2533">
        <v>-80</v>
      </c>
      <c r="K2533">
        <v>26</v>
      </c>
      <c r="L2533">
        <v>3.5360223799999999</v>
      </c>
      <c r="M2533">
        <v>-4.1063485709999998</v>
      </c>
      <c r="N2533">
        <v>0.928255041</v>
      </c>
      <c r="O2533">
        <v>3.5792885050000001</v>
      </c>
      <c r="P2533">
        <v>-4.0906154340000001</v>
      </c>
      <c r="Q2533">
        <v>1.329450016</v>
      </c>
      <c r="R2533">
        <v>0.17680111900000001</v>
      </c>
      <c r="S2533">
        <v>-0.205317429</v>
      </c>
      <c r="T2533">
        <v>4.6412752000000002E-2</v>
      </c>
      <c r="U2533">
        <v>0.17896442500000001</v>
      </c>
      <c r="V2533">
        <v>-0.204530772</v>
      </c>
      <c r="W2533">
        <v>6.6472501000000003E-2</v>
      </c>
      <c r="X2533">
        <v>-0.22061624599999999</v>
      </c>
      <c r="Y2533">
        <v>4.0447271E-2</v>
      </c>
      <c r="Z2533">
        <v>-3.1397267999999999E-2</v>
      </c>
      <c r="AA2533">
        <v>-0.221411055</v>
      </c>
      <c r="AB2533">
        <v>5.2837116000000003E-2</v>
      </c>
      <c r="AC2533">
        <v>-7.1765182999999996E-2</v>
      </c>
    </row>
    <row r="2534" spans="1:29" x14ac:dyDescent="0.3">
      <c r="A2534">
        <v>25.32</v>
      </c>
      <c r="B2534">
        <v>28.2</v>
      </c>
      <c r="C2534">
        <v>100</v>
      </c>
      <c r="D2534">
        <v>-100</v>
      </c>
      <c r="E2534">
        <v>0</v>
      </c>
      <c r="F2534">
        <v>68.38461538</v>
      </c>
      <c r="G2534">
        <v>-79.38461538</v>
      </c>
      <c r="H2534">
        <v>17.15384615</v>
      </c>
      <c r="I2534">
        <v>72</v>
      </c>
      <c r="J2534">
        <v>-82</v>
      </c>
      <c r="K2534">
        <v>8</v>
      </c>
      <c r="L2534">
        <v>3.4966895400000002</v>
      </c>
      <c r="M2534">
        <v>-4.0591491619999998</v>
      </c>
      <c r="N2534">
        <v>0.877122348</v>
      </c>
      <c r="O2534">
        <v>3.6815538910000001</v>
      </c>
      <c r="P2534">
        <v>-4.1928808200000001</v>
      </c>
      <c r="Q2534">
        <v>0.40906154300000003</v>
      </c>
      <c r="R2534">
        <v>0.17483447699999999</v>
      </c>
      <c r="S2534">
        <v>-0.20295745800000001</v>
      </c>
      <c r="T2534">
        <v>4.3856117E-2</v>
      </c>
      <c r="U2534">
        <v>0.18407769500000001</v>
      </c>
      <c r="V2534">
        <v>-0.209644041</v>
      </c>
      <c r="W2534">
        <v>2.0453077E-2</v>
      </c>
      <c r="X2534">
        <v>-0.218118275</v>
      </c>
      <c r="Y2534">
        <v>3.8611738999999999E-2</v>
      </c>
      <c r="Z2534">
        <v>-2.7601992999999998E-2</v>
      </c>
      <c r="AA2534">
        <v>-0.22731535</v>
      </c>
      <c r="AB2534">
        <v>2.21575E-2</v>
      </c>
      <c r="AC2534">
        <v>8.9706479999999995E-3</v>
      </c>
    </row>
    <row r="2535" spans="1:29" x14ac:dyDescent="0.3">
      <c r="A2535">
        <v>25.33</v>
      </c>
      <c r="B2535">
        <v>28.2</v>
      </c>
      <c r="C2535">
        <v>100</v>
      </c>
      <c r="D2535">
        <v>-100</v>
      </c>
      <c r="E2535">
        <v>0</v>
      </c>
      <c r="F2535">
        <v>67.61538462</v>
      </c>
      <c r="G2535">
        <v>-79.692307690000007</v>
      </c>
      <c r="H2535">
        <v>16.15384615</v>
      </c>
      <c r="I2535">
        <v>70</v>
      </c>
      <c r="J2535">
        <v>-64</v>
      </c>
      <c r="K2535">
        <v>8</v>
      </c>
      <c r="L2535">
        <v>3.457356699</v>
      </c>
      <c r="M2535">
        <v>-4.0748822980000003</v>
      </c>
      <c r="N2535">
        <v>0.82598965499999999</v>
      </c>
      <c r="O2535">
        <v>3.5792885050000001</v>
      </c>
      <c r="P2535">
        <v>-3.272492347</v>
      </c>
      <c r="Q2535">
        <v>0.40906154300000003</v>
      </c>
      <c r="R2535">
        <v>0.172867835</v>
      </c>
      <c r="S2535">
        <v>-0.203744115</v>
      </c>
      <c r="T2535">
        <v>4.1299482999999998E-2</v>
      </c>
      <c r="U2535">
        <v>0.17896442500000001</v>
      </c>
      <c r="V2535">
        <v>-0.163624617</v>
      </c>
      <c r="W2535">
        <v>2.0453077E-2</v>
      </c>
      <c r="X2535">
        <v>-0.21743701100000001</v>
      </c>
      <c r="Y2535">
        <v>3.7825082000000003E-2</v>
      </c>
      <c r="Z2535">
        <v>-1.8286321000000001E-2</v>
      </c>
      <c r="AA2535">
        <v>-0.19779387600000001</v>
      </c>
      <c r="AB2535">
        <v>8.5221150000000002E-3</v>
      </c>
      <c r="AC2535">
        <v>-6.2794534999999999E-2</v>
      </c>
    </row>
    <row r="2536" spans="1:29" x14ac:dyDescent="0.3">
      <c r="A2536">
        <v>25.34</v>
      </c>
      <c r="B2536">
        <v>28.2</v>
      </c>
      <c r="C2536">
        <v>100</v>
      </c>
      <c r="D2536">
        <v>-100</v>
      </c>
      <c r="E2536">
        <v>0</v>
      </c>
      <c r="F2536">
        <v>66</v>
      </c>
      <c r="G2536">
        <v>-79.846153849999993</v>
      </c>
      <c r="H2536">
        <v>15.23076923</v>
      </c>
      <c r="I2536">
        <v>56</v>
      </c>
      <c r="J2536">
        <v>-83</v>
      </c>
      <c r="K2536">
        <v>10</v>
      </c>
      <c r="L2536">
        <v>3.374757733</v>
      </c>
      <c r="M2536">
        <v>-4.0827488660000002</v>
      </c>
      <c r="N2536">
        <v>0.77879024600000002</v>
      </c>
      <c r="O2536">
        <v>2.8634308040000001</v>
      </c>
      <c r="P2536">
        <v>-4.2440135129999996</v>
      </c>
      <c r="Q2536">
        <v>0.51132692899999999</v>
      </c>
      <c r="R2536">
        <v>0.168737887</v>
      </c>
      <c r="S2536">
        <v>-0.204137443</v>
      </c>
      <c r="T2536">
        <v>3.8939512000000003E-2</v>
      </c>
      <c r="U2536">
        <v>0.14317154000000001</v>
      </c>
      <c r="V2536">
        <v>-0.212200676</v>
      </c>
      <c r="W2536">
        <v>2.5566346E-2</v>
      </c>
      <c r="X2536">
        <v>-0.21527967200000001</v>
      </c>
      <c r="Y2536">
        <v>3.7759527000000001E-2</v>
      </c>
      <c r="Z2536">
        <v>-6.2104489999999998E-3</v>
      </c>
      <c r="AA2536">
        <v>-0.20517424400000001</v>
      </c>
      <c r="AB2536">
        <v>4.0053943000000002E-2</v>
      </c>
      <c r="AC2536">
        <v>7.6250506999999995E-2</v>
      </c>
    </row>
    <row r="2537" spans="1:29" x14ac:dyDescent="0.3">
      <c r="A2537">
        <v>25.35</v>
      </c>
      <c r="B2537">
        <v>28.2</v>
      </c>
      <c r="C2537">
        <v>100</v>
      </c>
      <c r="D2537">
        <v>-100</v>
      </c>
      <c r="E2537">
        <v>0</v>
      </c>
      <c r="F2537">
        <v>65.692307690000007</v>
      </c>
      <c r="G2537">
        <v>-80.153846150000007</v>
      </c>
      <c r="H2537">
        <v>14.53846154</v>
      </c>
      <c r="I2537">
        <v>68</v>
      </c>
      <c r="J2537">
        <v>-84</v>
      </c>
      <c r="K2537">
        <v>10</v>
      </c>
      <c r="L2537">
        <v>3.3590245969999999</v>
      </c>
      <c r="M2537">
        <v>-4.098482003</v>
      </c>
      <c r="N2537">
        <v>0.74339069000000002</v>
      </c>
      <c r="O2537">
        <v>3.4770231190000001</v>
      </c>
      <c r="P2537">
        <v>-4.2951462060000001</v>
      </c>
      <c r="Q2537">
        <v>0.51132692899999999</v>
      </c>
      <c r="R2537">
        <v>0.16795123000000001</v>
      </c>
      <c r="S2537">
        <v>-0.2049241</v>
      </c>
      <c r="T2537">
        <v>3.7169533999999997E-2</v>
      </c>
      <c r="U2537">
        <v>0.17385115600000001</v>
      </c>
      <c r="V2537">
        <v>-0.21475731000000001</v>
      </c>
      <c r="W2537">
        <v>2.5566346E-2</v>
      </c>
      <c r="X2537">
        <v>-0.21527967200000001</v>
      </c>
      <c r="Y2537">
        <v>3.7103980000000002E-2</v>
      </c>
      <c r="Z2537">
        <v>-3.45025E-4</v>
      </c>
      <c r="AA2537">
        <v>-0.22436320300000001</v>
      </c>
      <c r="AB2537">
        <v>3.0679616E-2</v>
      </c>
      <c r="AC2537">
        <v>2.6911944E-2</v>
      </c>
    </row>
    <row r="2538" spans="1:29" x14ac:dyDescent="0.3">
      <c r="A2538">
        <v>25.36</v>
      </c>
      <c r="B2538">
        <v>28.2</v>
      </c>
      <c r="C2538">
        <v>100</v>
      </c>
      <c r="D2538">
        <v>-100</v>
      </c>
      <c r="E2538">
        <v>0</v>
      </c>
      <c r="F2538">
        <v>66.46153846</v>
      </c>
      <c r="G2538">
        <v>-80.53846154</v>
      </c>
      <c r="H2538">
        <v>13.53846154</v>
      </c>
      <c r="I2538">
        <v>68</v>
      </c>
      <c r="J2538">
        <v>-85</v>
      </c>
      <c r="K2538">
        <v>9</v>
      </c>
      <c r="L2538">
        <v>3.3983574380000001</v>
      </c>
      <c r="M2538">
        <v>-4.1181484230000001</v>
      </c>
      <c r="N2538">
        <v>0.69225799700000001</v>
      </c>
      <c r="O2538">
        <v>3.4770231190000001</v>
      </c>
      <c r="P2538">
        <v>-4.3462788989999996</v>
      </c>
      <c r="Q2538">
        <v>0.46019423599999998</v>
      </c>
      <c r="R2538">
        <v>0.169917872</v>
      </c>
      <c r="S2538">
        <v>-0.20590742100000001</v>
      </c>
      <c r="T2538">
        <v>3.4612900000000002E-2</v>
      </c>
      <c r="U2538">
        <v>0.17385115600000001</v>
      </c>
      <c r="V2538">
        <v>-0.21731394500000001</v>
      </c>
      <c r="W2538">
        <v>2.3009712000000002E-2</v>
      </c>
      <c r="X2538">
        <v>-0.21698283400000001</v>
      </c>
      <c r="Y2538">
        <v>3.5071783000000002E-2</v>
      </c>
      <c r="Z2538">
        <v>2.415174E-3</v>
      </c>
      <c r="AA2538">
        <v>-0.22583927600000001</v>
      </c>
      <c r="AB2538">
        <v>2.9827403999999998E-2</v>
      </c>
      <c r="AC2538">
        <v>3.5882591999999998E-2</v>
      </c>
    </row>
    <row r="2539" spans="1:29" x14ac:dyDescent="0.3">
      <c r="A2539">
        <v>25.37</v>
      </c>
      <c r="B2539">
        <v>28.2</v>
      </c>
      <c r="C2539">
        <v>100</v>
      </c>
      <c r="D2539">
        <v>-100</v>
      </c>
      <c r="E2539">
        <v>0</v>
      </c>
      <c r="F2539">
        <v>66.61538462</v>
      </c>
      <c r="G2539">
        <v>-80.769230769999993</v>
      </c>
      <c r="H2539">
        <v>12.38461538</v>
      </c>
      <c r="I2539">
        <v>67</v>
      </c>
      <c r="J2539">
        <v>-86</v>
      </c>
      <c r="K2539">
        <v>7</v>
      </c>
      <c r="L2539">
        <v>3.406224006</v>
      </c>
      <c r="M2539">
        <v>-4.1299482750000003</v>
      </c>
      <c r="N2539">
        <v>0.63325873600000004</v>
      </c>
      <c r="O2539">
        <v>3.425890426</v>
      </c>
      <c r="P2539">
        <v>-4.3974115920000001</v>
      </c>
      <c r="Q2539">
        <v>0.35792885099999999</v>
      </c>
      <c r="R2539">
        <v>0.1703112</v>
      </c>
      <c r="S2539">
        <v>-0.20649741399999999</v>
      </c>
      <c r="T2539">
        <v>3.1662937000000002E-2</v>
      </c>
      <c r="U2539">
        <v>0.17129452100000001</v>
      </c>
      <c r="V2539">
        <v>-0.21987058000000001</v>
      </c>
      <c r="W2539">
        <v>1.7896443000000001E-2</v>
      </c>
      <c r="X2539">
        <v>-0.21755055500000001</v>
      </c>
      <c r="Y2539">
        <v>3.3170696E-2</v>
      </c>
      <c r="Z2539">
        <v>7.9355729999999996E-3</v>
      </c>
      <c r="AA2539">
        <v>-0.22583927600000001</v>
      </c>
      <c r="AB2539">
        <v>2.8122980999999998E-2</v>
      </c>
      <c r="AC2539">
        <v>5.3823887000000001E-2</v>
      </c>
    </row>
    <row r="2540" spans="1:29" x14ac:dyDescent="0.3">
      <c r="A2540">
        <v>25.38</v>
      </c>
      <c r="B2540">
        <v>28.2</v>
      </c>
      <c r="C2540">
        <v>100</v>
      </c>
      <c r="D2540">
        <v>-100</v>
      </c>
      <c r="E2540">
        <v>0</v>
      </c>
      <c r="F2540">
        <v>66.53846154</v>
      </c>
      <c r="G2540">
        <v>-79.692307690000007</v>
      </c>
      <c r="H2540">
        <v>11.46153846</v>
      </c>
      <c r="I2540">
        <v>67</v>
      </c>
      <c r="J2540">
        <v>-68</v>
      </c>
      <c r="K2540">
        <v>11</v>
      </c>
      <c r="L2540">
        <v>3.402290722</v>
      </c>
      <c r="M2540">
        <v>-4.0748822980000003</v>
      </c>
      <c r="N2540">
        <v>0.58605932699999996</v>
      </c>
      <c r="O2540">
        <v>3.425890426</v>
      </c>
      <c r="P2540">
        <v>-3.4770231190000001</v>
      </c>
      <c r="Q2540">
        <v>0.56245962199999999</v>
      </c>
      <c r="R2540">
        <v>0.17011453600000001</v>
      </c>
      <c r="S2540">
        <v>-0.203744115</v>
      </c>
      <c r="T2540">
        <v>2.9302966E-2</v>
      </c>
      <c r="U2540">
        <v>0.17129452100000001</v>
      </c>
      <c r="V2540">
        <v>-0.17385115600000001</v>
      </c>
      <c r="W2540">
        <v>2.8122980999999998E-2</v>
      </c>
      <c r="X2540">
        <v>-0.215847393</v>
      </c>
      <c r="Y2540">
        <v>3.0745169999999999E-2</v>
      </c>
      <c r="Z2540">
        <v>7.5905479999999999E-3</v>
      </c>
      <c r="AA2540">
        <v>-0.19926995</v>
      </c>
      <c r="AB2540">
        <v>1.9600866000000002E-2</v>
      </c>
      <c r="AC2540">
        <v>-4.4853239000000003E-2</v>
      </c>
    </row>
    <row r="2541" spans="1:29" x14ac:dyDescent="0.3">
      <c r="A2541">
        <v>25.39</v>
      </c>
      <c r="B2541">
        <v>28.2</v>
      </c>
      <c r="C2541">
        <v>100</v>
      </c>
      <c r="D2541">
        <v>-100</v>
      </c>
      <c r="E2541">
        <v>0</v>
      </c>
      <c r="F2541">
        <v>66.307692309999993</v>
      </c>
      <c r="G2541">
        <v>-79.769230769999993</v>
      </c>
      <c r="H2541">
        <v>10.30769231</v>
      </c>
      <c r="I2541">
        <v>67</v>
      </c>
      <c r="J2541">
        <v>-84</v>
      </c>
      <c r="K2541">
        <v>11</v>
      </c>
      <c r="L2541">
        <v>3.3904908699999998</v>
      </c>
      <c r="M2541">
        <v>-4.0788155819999998</v>
      </c>
      <c r="N2541">
        <v>0.52706006599999999</v>
      </c>
      <c r="O2541">
        <v>3.425890426</v>
      </c>
      <c r="P2541">
        <v>-4.2951462060000001</v>
      </c>
      <c r="Q2541">
        <v>0.56245962199999999</v>
      </c>
      <c r="R2541">
        <v>0.169524543</v>
      </c>
      <c r="S2541">
        <v>-0.20394077899999999</v>
      </c>
      <c r="T2541">
        <v>2.6353003E-2</v>
      </c>
      <c r="U2541">
        <v>0.17129452100000001</v>
      </c>
      <c r="V2541">
        <v>-0.21475731000000001</v>
      </c>
      <c r="W2541">
        <v>2.8122980999999998E-2</v>
      </c>
      <c r="X2541">
        <v>-0.21562030500000001</v>
      </c>
      <c r="Y2541">
        <v>2.9040746999999999E-2</v>
      </c>
      <c r="Z2541">
        <v>1.4146021999999999E-2</v>
      </c>
      <c r="AA2541">
        <v>-0.22288712899999999</v>
      </c>
      <c r="AB2541">
        <v>3.3236250000000002E-2</v>
      </c>
      <c r="AC2541">
        <v>2.6911944E-2</v>
      </c>
    </row>
    <row r="2542" spans="1:29" x14ac:dyDescent="0.3">
      <c r="A2542">
        <v>25.4</v>
      </c>
      <c r="B2542">
        <v>28.2</v>
      </c>
      <c r="C2542">
        <v>100</v>
      </c>
      <c r="D2542">
        <v>-100</v>
      </c>
      <c r="E2542">
        <v>0</v>
      </c>
      <c r="F2542">
        <v>66.230769230000007</v>
      </c>
      <c r="G2542">
        <v>-81.307692309999993</v>
      </c>
      <c r="H2542">
        <v>10.38461538</v>
      </c>
      <c r="I2542">
        <v>55</v>
      </c>
      <c r="J2542">
        <v>-82</v>
      </c>
      <c r="K2542">
        <v>12</v>
      </c>
      <c r="L2542">
        <v>3.3865575859999999</v>
      </c>
      <c r="M2542">
        <v>-4.1574812640000003</v>
      </c>
      <c r="N2542">
        <v>0.53099335000000003</v>
      </c>
      <c r="O2542">
        <v>2.812298111</v>
      </c>
      <c r="P2542">
        <v>-4.1928808200000001</v>
      </c>
      <c r="Q2542">
        <v>0.613592315</v>
      </c>
      <c r="R2542">
        <v>0.16932787899999999</v>
      </c>
      <c r="S2542">
        <v>-0.207874063</v>
      </c>
      <c r="T2542">
        <v>2.6549666999999999E-2</v>
      </c>
      <c r="U2542">
        <v>0.14061490600000001</v>
      </c>
      <c r="V2542">
        <v>-0.209644041</v>
      </c>
      <c r="W2542">
        <v>3.0679616E-2</v>
      </c>
      <c r="X2542">
        <v>-0.21777764299999999</v>
      </c>
      <c r="Y2542">
        <v>3.0548506E-2</v>
      </c>
      <c r="Z2542">
        <v>2.1046519999999999E-2</v>
      </c>
      <c r="AA2542">
        <v>-0.20222209699999999</v>
      </c>
      <c r="AB2542">
        <v>4.3462789000000002E-2</v>
      </c>
      <c r="AC2542">
        <v>6.7279858999999997E-2</v>
      </c>
    </row>
    <row r="2543" spans="1:29" x14ac:dyDescent="0.3">
      <c r="A2543">
        <v>25.41</v>
      </c>
      <c r="B2543">
        <v>28.2</v>
      </c>
      <c r="C2543">
        <v>100</v>
      </c>
      <c r="D2543">
        <v>-100</v>
      </c>
      <c r="E2543">
        <v>0</v>
      </c>
      <c r="F2543">
        <v>67.230769230000007</v>
      </c>
      <c r="G2543">
        <v>-81.38461538</v>
      </c>
      <c r="H2543">
        <v>10.53846154</v>
      </c>
      <c r="I2543">
        <v>68</v>
      </c>
      <c r="J2543">
        <v>-84</v>
      </c>
      <c r="K2543">
        <v>15</v>
      </c>
      <c r="L2543">
        <v>3.4376902779999998</v>
      </c>
      <c r="M2543">
        <v>-4.1614145479999998</v>
      </c>
      <c r="N2543">
        <v>0.53885991799999999</v>
      </c>
      <c r="O2543">
        <v>3.4770231190000001</v>
      </c>
      <c r="P2543">
        <v>-4.2951462060000001</v>
      </c>
      <c r="Q2543">
        <v>0.76699039400000002</v>
      </c>
      <c r="R2543">
        <v>0.17188451399999999</v>
      </c>
      <c r="S2543">
        <v>-0.20807072700000001</v>
      </c>
      <c r="T2543">
        <v>2.6942996E-2</v>
      </c>
      <c r="U2543">
        <v>0.17385115600000001</v>
      </c>
      <c r="V2543">
        <v>-0.21475731000000001</v>
      </c>
      <c r="W2543">
        <v>3.8349519999999998E-2</v>
      </c>
      <c r="X2543">
        <v>-0.21936726100000001</v>
      </c>
      <c r="Y2543">
        <v>3.0024068000000001E-2</v>
      </c>
      <c r="Z2543">
        <v>1.6216171000000001E-2</v>
      </c>
      <c r="AA2543">
        <v>-0.22436320300000001</v>
      </c>
      <c r="AB2543">
        <v>3.9201730999999997E-2</v>
      </c>
      <c r="AC2543">
        <v>4.4853239999999997E-3</v>
      </c>
    </row>
    <row r="2544" spans="1:29" x14ac:dyDescent="0.3">
      <c r="A2544">
        <v>25.42</v>
      </c>
      <c r="B2544">
        <v>28.2</v>
      </c>
      <c r="C2544">
        <v>100</v>
      </c>
      <c r="D2544">
        <v>-100</v>
      </c>
      <c r="E2544">
        <v>0</v>
      </c>
      <c r="F2544">
        <v>67.307692309999993</v>
      </c>
      <c r="G2544">
        <v>-81.38461538</v>
      </c>
      <c r="H2544">
        <v>10.53846154</v>
      </c>
      <c r="I2544">
        <v>69</v>
      </c>
      <c r="J2544">
        <v>-85</v>
      </c>
      <c r="K2544">
        <v>11</v>
      </c>
      <c r="L2544">
        <v>3.4416235629999998</v>
      </c>
      <c r="M2544">
        <v>-4.1614145479999998</v>
      </c>
      <c r="N2544">
        <v>0.53885991799999999</v>
      </c>
      <c r="O2544">
        <v>3.5281558120000001</v>
      </c>
      <c r="P2544">
        <v>-4.3462788989999996</v>
      </c>
      <c r="Q2544">
        <v>0.56245962199999999</v>
      </c>
      <c r="R2544">
        <v>0.172081178</v>
      </c>
      <c r="S2544">
        <v>-0.20807072700000001</v>
      </c>
      <c r="T2544">
        <v>2.6942996E-2</v>
      </c>
      <c r="U2544">
        <v>0.17640779100000001</v>
      </c>
      <c r="V2544">
        <v>-0.21731394500000001</v>
      </c>
      <c r="W2544">
        <v>2.8122980999999998E-2</v>
      </c>
      <c r="X2544">
        <v>-0.219480805</v>
      </c>
      <c r="Y2544">
        <v>2.9958513999999999E-2</v>
      </c>
      <c r="Z2544">
        <v>1.5871145999999999E-2</v>
      </c>
      <c r="AA2544">
        <v>-0.22731535</v>
      </c>
      <c r="AB2544">
        <v>3.2384039000000003E-2</v>
      </c>
      <c r="AC2544">
        <v>2.2426620000000001E-2</v>
      </c>
    </row>
    <row r="2545" spans="1:29" x14ac:dyDescent="0.3">
      <c r="A2545">
        <v>25.43</v>
      </c>
      <c r="B2545">
        <v>28.2</v>
      </c>
      <c r="C2545">
        <v>100</v>
      </c>
      <c r="D2545">
        <v>-100</v>
      </c>
      <c r="E2545">
        <v>0</v>
      </c>
      <c r="F2545">
        <v>67.38461538</v>
      </c>
      <c r="G2545">
        <v>-81.307692309999993</v>
      </c>
      <c r="H2545">
        <v>10.84615385</v>
      </c>
      <c r="I2545">
        <v>141</v>
      </c>
      <c r="J2545">
        <v>-83</v>
      </c>
      <c r="K2545">
        <v>9</v>
      </c>
      <c r="L2545">
        <v>3.4455568470000002</v>
      </c>
      <c r="M2545">
        <v>-4.1574812640000003</v>
      </c>
      <c r="N2545">
        <v>0.55459305400000003</v>
      </c>
      <c r="O2545">
        <v>7.2097097029999997</v>
      </c>
      <c r="P2545">
        <v>-4.2440135129999996</v>
      </c>
      <c r="Q2545">
        <v>0.46019423599999998</v>
      </c>
      <c r="R2545">
        <v>0.17227784199999999</v>
      </c>
      <c r="S2545">
        <v>-0.207874063</v>
      </c>
      <c r="T2545">
        <v>2.7729653E-2</v>
      </c>
      <c r="U2545">
        <v>0.36048548499999999</v>
      </c>
      <c r="V2545">
        <v>-0.212200676</v>
      </c>
      <c r="W2545">
        <v>2.3009712000000002E-2</v>
      </c>
      <c r="X2545">
        <v>-0.219480805</v>
      </c>
      <c r="Y2545">
        <v>3.0351842E-2</v>
      </c>
      <c r="Z2545">
        <v>1.3800997000000001E-2</v>
      </c>
      <c r="AA2545">
        <v>-0.33064050900000003</v>
      </c>
      <c r="AB2545">
        <v>-3.4088462E-2</v>
      </c>
      <c r="AC2545">
        <v>-0.30051670400000002</v>
      </c>
    </row>
    <row r="2546" spans="1:29" x14ac:dyDescent="0.3">
      <c r="A2546">
        <v>25.44</v>
      </c>
      <c r="B2546">
        <v>28.2</v>
      </c>
      <c r="C2546">
        <v>100</v>
      </c>
      <c r="D2546">
        <v>-100</v>
      </c>
      <c r="E2546">
        <v>0</v>
      </c>
      <c r="F2546">
        <v>67.53846154</v>
      </c>
      <c r="G2546">
        <v>-81.153846150000007</v>
      </c>
      <c r="H2546">
        <v>11.30769231</v>
      </c>
      <c r="I2546">
        <v>0</v>
      </c>
      <c r="J2546">
        <v>-66</v>
      </c>
      <c r="K2546">
        <v>12</v>
      </c>
      <c r="L2546">
        <v>3.4534234150000001</v>
      </c>
      <c r="M2546">
        <v>-4.1496146950000004</v>
      </c>
      <c r="N2546">
        <v>0.578192759</v>
      </c>
      <c r="O2546">
        <v>0</v>
      </c>
      <c r="P2546">
        <v>-3.374757733</v>
      </c>
      <c r="Q2546">
        <v>0.613592315</v>
      </c>
      <c r="R2546">
        <v>0.17267117100000001</v>
      </c>
      <c r="S2546">
        <v>-0.207480735</v>
      </c>
      <c r="T2546">
        <v>2.8909638000000001E-2</v>
      </c>
      <c r="U2546">
        <v>0</v>
      </c>
      <c r="V2546">
        <v>-0.168737887</v>
      </c>
      <c r="W2546">
        <v>3.0679616E-2</v>
      </c>
      <c r="X2546">
        <v>-0.219480805</v>
      </c>
      <c r="Y2546">
        <v>3.0876279999999999E-2</v>
      </c>
      <c r="Z2546">
        <v>1.0350748E-2</v>
      </c>
      <c r="AA2546">
        <v>-9.7420863999999996E-2</v>
      </c>
      <c r="AB2546">
        <v>7.6699038999999997E-2</v>
      </c>
      <c r="AC2546">
        <v>0.242207493</v>
      </c>
    </row>
    <row r="2547" spans="1:29" x14ac:dyDescent="0.3">
      <c r="A2547">
        <v>25.45</v>
      </c>
      <c r="B2547">
        <v>28.2</v>
      </c>
      <c r="C2547">
        <v>100</v>
      </c>
      <c r="D2547">
        <v>-100</v>
      </c>
      <c r="E2547">
        <v>0</v>
      </c>
      <c r="F2547">
        <v>67.692307690000007</v>
      </c>
      <c r="G2547">
        <v>-82.38461538</v>
      </c>
      <c r="H2547">
        <v>12.69230769</v>
      </c>
      <c r="I2547">
        <v>127</v>
      </c>
      <c r="J2547">
        <v>-83</v>
      </c>
      <c r="K2547">
        <v>9</v>
      </c>
      <c r="L2547">
        <v>3.4612899829999999</v>
      </c>
      <c r="M2547">
        <v>-4.2125472410000002</v>
      </c>
      <c r="N2547">
        <v>0.64899187199999997</v>
      </c>
      <c r="O2547">
        <v>6.4938520019999997</v>
      </c>
      <c r="P2547">
        <v>-4.2440135129999996</v>
      </c>
      <c r="Q2547">
        <v>0.46019423599999998</v>
      </c>
      <c r="R2547">
        <v>0.17306449900000001</v>
      </c>
      <c r="S2547">
        <v>-0.21062736200000001</v>
      </c>
      <c r="T2547">
        <v>3.2449593999999998E-2</v>
      </c>
      <c r="U2547">
        <v>0.3246926</v>
      </c>
      <c r="V2547">
        <v>-0.212200676</v>
      </c>
      <c r="W2547">
        <v>2.3009712000000002E-2</v>
      </c>
      <c r="X2547">
        <v>-0.22152459899999999</v>
      </c>
      <c r="Y2547">
        <v>3.4154017000000002E-2</v>
      </c>
      <c r="Z2547">
        <v>8.9706479999999995E-3</v>
      </c>
      <c r="AA2547">
        <v>-0.309975477</v>
      </c>
      <c r="AB2547">
        <v>-2.21575E-2</v>
      </c>
      <c r="AC2547">
        <v>-0.23772216900000001</v>
      </c>
    </row>
    <row r="2548" spans="1:29" x14ac:dyDescent="0.3">
      <c r="A2548">
        <v>25.46</v>
      </c>
      <c r="B2548">
        <v>28.2</v>
      </c>
      <c r="C2548">
        <v>100</v>
      </c>
      <c r="D2548">
        <v>-100</v>
      </c>
      <c r="E2548">
        <v>0</v>
      </c>
      <c r="F2548">
        <v>67.846153849999993</v>
      </c>
      <c r="G2548">
        <v>-82.38461538</v>
      </c>
      <c r="H2548">
        <v>14.07692308</v>
      </c>
      <c r="I2548">
        <v>0</v>
      </c>
      <c r="J2548">
        <v>-84</v>
      </c>
      <c r="K2548">
        <v>9</v>
      </c>
      <c r="L2548">
        <v>3.4691565510000002</v>
      </c>
      <c r="M2548">
        <v>-4.2125472410000002</v>
      </c>
      <c r="N2548">
        <v>0.71979098500000005</v>
      </c>
      <c r="O2548">
        <v>0</v>
      </c>
      <c r="P2548">
        <v>-4.2951462060000001</v>
      </c>
      <c r="Q2548">
        <v>0.46019423599999998</v>
      </c>
      <c r="R2548">
        <v>0.17345782800000001</v>
      </c>
      <c r="S2548">
        <v>-0.21062736200000001</v>
      </c>
      <c r="T2548">
        <v>3.5989549000000003E-2</v>
      </c>
      <c r="U2548">
        <v>0</v>
      </c>
      <c r="V2548">
        <v>-0.21475731000000001</v>
      </c>
      <c r="W2548">
        <v>2.3009712000000002E-2</v>
      </c>
      <c r="X2548">
        <v>-0.221751688</v>
      </c>
      <c r="Y2548">
        <v>3.6382878E-2</v>
      </c>
      <c r="Z2548">
        <v>2.0701500000000002E-3</v>
      </c>
      <c r="AA2548">
        <v>-0.123990191</v>
      </c>
      <c r="AB2548">
        <v>8.6925578000000003E-2</v>
      </c>
      <c r="AC2548">
        <v>0.33639929600000001</v>
      </c>
    </row>
    <row r="2549" spans="1:29" x14ac:dyDescent="0.3">
      <c r="A2549">
        <v>25.47</v>
      </c>
      <c r="B2549">
        <v>28.2</v>
      </c>
      <c r="C2549">
        <v>100</v>
      </c>
      <c r="D2549">
        <v>-100</v>
      </c>
      <c r="E2549">
        <v>0</v>
      </c>
      <c r="F2549">
        <v>69.307692309999993</v>
      </c>
      <c r="G2549">
        <v>-82.53846154</v>
      </c>
      <c r="H2549">
        <v>15.38461538</v>
      </c>
      <c r="I2549">
        <v>141</v>
      </c>
      <c r="J2549">
        <v>-162</v>
      </c>
      <c r="K2549">
        <v>12</v>
      </c>
      <c r="L2549">
        <v>3.5438889480000002</v>
      </c>
      <c r="M2549">
        <v>-4.2204138090000001</v>
      </c>
      <c r="N2549">
        <v>0.78665681399999998</v>
      </c>
      <c r="O2549">
        <v>7.2097097029999997</v>
      </c>
      <c r="P2549">
        <v>-8.2834962549999993</v>
      </c>
      <c r="Q2549">
        <v>0.613592315</v>
      </c>
      <c r="R2549">
        <v>0.177194447</v>
      </c>
      <c r="S2549">
        <v>-0.21102069000000001</v>
      </c>
      <c r="T2549">
        <v>3.9332841E-2</v>
      </c>
      <c r="U2549">
        <v>0.36048548499999999</v>
      </c>
      <c r="V2549">
        <v>-0.41417481299999998</v>
      </c>
      <c r="W2549">
        <v>3.0679616E-2</v>
      </c>
      <c r="X2549">
        <v>-0.224136114</v>
      </c>
      <c r="Y2549">
        <v>3.7497308E-2</v>
      </c>
      <c r="Z2549">
        <v>-9.6606980000000005E-3</v>
      </c>
      <c r="AA2549">
        <v>-0.44725033199999997</v>
      </c>
      <c r="AB2549">
        <v>3.8349519999999998E-2</v>
      </c>
      <c r="AC2549">
        <v>4.0367914999999997E-2</v>
      </c>
    </row>
    <row r="2550" spans="1:29" x14ac:dyDescent="0.3">
      <c r="A2550">
        <v>25.48</v>
      </c>
      <c r="B2550">
        <v>28.2</v>
      </c>
      <c r="C2550">
        <v>100</v>
      </c>
      <c r="D2550">
        <v>-100</v>
      </c>
      <c r="E2550">
        <v>0</v>
      </c>
      <c r="F2550">
        <v>70</v>
      </c>
      <c r="G2550">
        <v>-82.53846154</v>
      </c>
      <c r="H2550">
        <v>16.46153846</v>
      </c>
      <c r="I2550">
        <v>0</v>
      </c>
      <c r="J2550">
        <v>0</v>
      </c>
      <c r="K2550">
        <v>10</v>
      </c>
      <c r="L2550">
        <v>3.5792885050000001</v>
      </c>
      <c r="M2550">
        <v>-4.2204138090000001</v>
      </c>
      <c r="N2550">
        <v>0.84172279100000003</v>
      </c>
      <c r="O2550">
        <v>0</v>
      </c>
      <c r="P2550">
        <v>0</v>
      </c>
      <c r="Q2550">
        <v>0.51132692899999999</v>
      </c>
      <c r="R2550">
        <v>0.17896442500000001</v>
      </c>
      <c r="S2550">
        <v>-0.21102069000000001</v>
      </c>
      <c r="T2550">
        <v>4.2086140000000001E-2</v>
      </c>
      <c r="U2550">
        <v>0</v>
      </c>
      <c r="V2550">
        <v>0</v>
      </c>
      <c r="W2550">
        <v>2.5566346E-2</v>
      </c>
      <c r="X2550">
        <v>-0.22515801199999999</v>
      </c>
      <c r="Y2550">
        <v>3.8742848000000003E-2</v>
      </c>
      <c r="Z2550">
        <v>-1.7596271E-2</v>
      </c>
      <c r="AA2550">
        <v>0</v>
      </c>
      <c r="AB2550">
        <v>1.7044231E-2</v>
      </c>
      <c r="AC2550">
        <v>-4.4853239000000003E-2</v>
      </c>
    </row>
    <row r="2551" spans="1:29" x14ac:dyDescent="0.3">
      <c r="A2551">
        <v>25.49</v>
      </c>
      <c r="B2551">
        <v>28.2</v>
      </c>
      <c r="C2551">
        <v>100</v>
      </c>
      <c r="D2551">
        <v>-100</v>
      </c>
      <c r="E2551">
        <v>0</v>
      </c>
      <c r="F2551">
        <v>69.153846150000007</v>
      </c>
      <c r="G2551">
        <v>-82.46153846</v>
      </c>
      <c r="H2551">
        <v>17.84615385</v>
      </c>
      <c r="I2551">
        <v>144</v>
      </c>
      <c r="J2551">
        <v>-146</v>
      </c>
      <c r="K2551">
        <v>13</v>
      </c>
      <c r="L2551">
        <v>3.5360223799999999</v>
      </c>
      <c r="M2551">
        <v>-4.2164805249999997</v>
      </c>
      <c r="N2551">
        <v>0.91252190499999997</v>
      </c>
      <c r="O2551">
        <v>7.3631077820000002</v>
      </c>
      <c r="P2551">
        <v>-7.4653731680000002</v>
      </c>
      <c r="Q2551">
        <v>0.66472500800000001</v>
      </c>
      <c r="R2551">
        <v>0.17680111900000001</v>
      </c>
      <c r="S2551">
        <v>-0.210824026</v>
      </c>
      <c r="T2551">
        <v>4.5626094999999998E-2</v>
      </c>
      <c r="U2551">
        <v>0.368155389</v>
      </c>
      <c r="V2551">
        <v>-0.37326865799999998</v>
      </c>
      <c r="W2551">
        <v>3.3236250000000002E-2</v>
      </c>
      <c r="X2551">
        <v>-0.22379548199999999</v>
      </c>
      <c r="Y2551">
        <v>4.1758365999999998E-2</v>
      </c>
      <c r="Z2551">
        <v>-2.0356470000000002E-2</v>
      </c>
      <c r="AA2551">
        <v>-0.42806137300000002</v>
      </c>
      <c r="AB2551">
        <v>2.3861923E-2</v>
      </c>
      <c r="AC2551">
        <v>-4.9338563000000002E-2</v>
      </c>
    </row>
    <row r="2552" spans="1:29" x14ac:dyDescent="0.3">
      <c r="A2552">
        <v>25.5</v>
      </c>
      <c r="B2552">
        <v>28.2</v>
      </c>
      <c r="C2552">
        <v>100</v>
      </c>
      <c r="D2552">
        <v>-100</v>
      </c>
      <c r="E2552">
        <v>0</v>
      </c>
      <c r="F2552">
        <v>69.307692309999993</v>
      </c>
      <c r="G2552">
        <v>-82.53846154</v>
      </c>
      <c r="H2552">
        <v>19.38461538</v>
      </c>
      <c r="I2552">
        <v>0</v>
      </c>
      <c r="J2552">
        <v>0</v>
      </c>
      <c r="K2552">
        <v>13</v>
      </c>
      <c r="L2552">
        <v>3.5438889480000002</v>
      </c>
      <c r="M2552">
        <v>-4.2204138090000001</v>
      </c>
      <c r="N2552">
        <v>0.99118758600000001</v>
      </c>
      <c r="O2552">
        <v>0</v>
      </c>
      <c r="P2552">
        <v>0</v>
      </c>
      <c r="Q2552">
        <v>0.66472500800000001</v>
      </c>
      <c r="R2552">
        <v>0.177194447</v>
      </c>
      <c r="S2552">
        <v>-0.21102069000000001</v>
      </c>
      <c r="T2552">
        <v>4.9559379000000001E-2</v>
      </c>
      <c r="U2552">
        <v>0</v>
      </c>
      <c r="V2552">
        <v>0</v>
      </c>
      <c r="W2552">
        <v>3.3236250000000002E-2</v>
      </c>
      <c r="X2552">
        <v>-0.224136114</v>
      </c>
      <c r="Y2552">
        <v>4.4315001E-2</v>
      </c>
      <c r="Z2552">
        <v>-2.7601992999999998E-2</v>
      </c>
      <c r="AA2552">
        <v>0</v>
      </c>
      <c r="AB2552">
        <v>2.21575E-2</v>
      </c>
      <c r="AC2552">
        <v>-5.8309211E-2</v>
      </c>
    </row>
    <row r="2553" spans="1:29" x14ac:dyDescent="0.3">
      <c r="A2553">
        <v>25.51</v>
      </c>
      <c r="B2553">
        <v>28.2</v>
      </c>
      <c r="C2553">
        <v>100</v>
      </c>
      <c r="D2553">
        <v>-100</v>
      </c>
      <c r="E2553">
        <v>0</v>
      </c>
      <c r="F2553">
        <v>69.46153846</v>
      </c>
      <c r="G2553">
        <v>-84.07692308</v>
      </c>
      <c r="H2553">
        <v>20.69230769</v>
      </c>
      <c r="I2553">
        <v>134</v>
      </c>
      <c r="J2553">
        <v>-165</v>
      </c>
      <c r="K2553">
        <v>29</v>
      </c>
      <c r="L2553">
        <v>3.5517555170000001</v>
      </c>
      <c r="M2553">
        <v>-4.2990794899999996</v>
      </c>
      <c r="N2553">
        <v>1.0580534150000001</v>
      </c>
      <c r="O2553">
        <v>6.8517808530000002</v>
      </c>
      <c r="P2553">
        <v>-8.4368943329999997</v>
      </c>
      <c r="Q2553">
        <v>1.482848095</v>
      </c>
      <c r="R2553">
        <v>0.177587776</v>
      </c>
      <c r="S2553">
        <v>-0.21495397499999999</v>
      </c>
      <c r="T2553">
        <v>5.2902670999999998E-2</v>
      </c>
      <c r="U2553">
        <v>0.34258904299999998</v>
      </c>
      <c r="V2553">
        <v>-0.42184471699999998</v>
      </c>
      <c r="W2553">
        <v>7.4142404999999995E-2</v>
      </c>
      <c r="X2553">
        <v>-0.22663408500000001</v>
      </c>
      <c r="Y2553">
        <v>4.7723847E-2</v>
      </c>
      <c r="Z2553">
        <v>-2.7256968999999999E-2</v>
      </c>
      <c r="AA2553">
        <v>-0.44134603700000002</v>
      </c>
      <c r="AB2553">
        <v>7.5846828000000005E-2</v>
      </c>
      <c r="AC2553">
        <v>8.9706479999999995E-3</v>
      </c>
    </row>
    <row r="2554" spans="1:29" x14ac:dyDescent="0.3">
      <c r="A2554">
        <v>25.52</v>
      </c>
      <c r="B2554">
        <v>28.2</v>
      </c>
      <c r="C2554">
        <v>100</v>
      </c>
      <c r="D2554">
        <v>-100</v>
      </c>
      <c r="E2554">
        <v>0</v>
      </c>
      <c r="F2554">
        <v>69.53846154</v>
      </c>
      <c r="G2554">
        <v>-84.38461538</v>
      </c>
      <c r="H2554">
        <v>22.23076923</v>
      </c>
      <c r="I2554">
        <v>74</v>
      </c>
      <c r="J2554">
        <v>0</v>
      </c>
      <c r="K2554">
        <v>0</v>
      </c>
      <c r="L2554">
        <v>3.5556888010000001</v>
      </c>
      <c r="M2554">
        <v>-4.3148126260000002</v>
      </c>
      <c r="N2554">
        <v>1.1367190970000001</v>
      </c>
      <c r="O2554">
        <v>3.7838192770000001</v>
      </c>
      <c r="P2554">
        <v>0</v>
      </c>
      <c r="Q2554">
        <v>0</v>
      </c>
      <c r="R2554">
        <v>0.17778443999999999</v>
      </c>
      <c r="S2554">
        <v>-0.21574063099999999</v>
      </c>
      <c r="T2554">
        <v>5.6835955000000001E-2</v>
      </c>
      <c r="U2554">
        <v>0.18919096399999999</v>
      </c>
      <c r="V2554">
        <v>0</v>
      </c>
      <c r="W2554">
        <v>0</v>
      </c>
      <c r="X2554">
        <v>-0.22720180600000001</v>
      </c>
      <c r="Y2554">
        <v>5.0542700000000003E-2</v>
      </c>
      <c r="Z2554">
        <v>-3.3122392000000001E-2</v>
      </c>
      <c r="AA2554">
        <v>-0.109229454</v>
      </c>
      <c r="AB2554">
        <v>-6.3063654999999996E-2</v>
      </c>
      <c r="AC2554">
        <v>-0.331913972</v>
      </c>
    </row>
    <row r="2555" spans="1:29" x14ac:dyDescent="0.3">
      <c r="A2555">
        <v>25.53</v>
      </c>
      <c r="B2555">
        <v>28.2</v>
      </c>
      <c r="C2555">
        <v>100</v>
      </c>
      <c r="D2555">
        <v>-100</v>
      </c>
      <c r="E2555">
        <v>0</v>
      </c>
      <c r="F2555">
        <v>69.53846154</v>
      </c>
      <c r="G2555">
        <v>-83.230769230000007</v>
      </c>
      <c r="H2555">
        <v>23.76923077</v>
      </c>
      <c r="I2555">
        <v>74</v>
      </c>
      <c r="J2555">
        <v>-170</v>
      </c>
      <c r="K2555">
        <v>21</v>
      </c>
      <c r="L2555">
        <v>3.5556888010000001</v>
      </c>
      <c r="M2555">
        <v>-4.2558133649999998</v>
      </c>
      <c r="N2555">
        <v>1.215384778</v>
      </c>
      <c r="O2555">
        <v>3.7838192770000001</v>
      </c>
      <c r="P2555">
        <v>-8.6925577979999993</v>
      </c>
      <c r="Q2555">
        <v>1.0737865520000001</v>
      </c>
      <c r="R2555">
        <v>0.17778443999999999</v>
      </c>
      <c r="S2555">
        <v>-0.21279066799999999</v>
      </c>
      <c r="T2555">
        <v>6.0769239000000003E-2</v>
      </c>
      <c r="U2555">
        <v>0.18919096399999999</v>
      </c>
      <c r="V2555">
        <v>-0.43462789000000002</v>
      </c>
      <c r="W2555">
        <v>5.3689328000000001E-2</v>
      </c>
      <c r="X2555">
        <v>-0.225498644</v>
      </c>
      <c r="Y2555">
        <v>5.2181568999999997E-2</v>
      </c>
      <c r="Z2555">
        <v>-4.5198264000000002E-2</v>
      </c>
      <c r="AA2555">
        <v>-0.36016198300000002</v>
      </c>
      <c r="AB2555">
        <v>0.117605194</v>
      </c>
      <c r="AC2555">
        <v>0.33639929600000001</v>
      </c>
    </row>
    <row r="2556" spans="1:29" x14ac:dyDescent="0.3">
      <c r="A2556">
        <v>25.54</v>
      </c>
      <c r="B2556">
        <v>28.2</v>
      </c>
      <c r="C2556">
        <v>100</v>
      </c>
      <c r="D2556">
        <v>-100</v>
      </c>
      <c r="E2556">
        <v>0</v>
      </c>
      <c r="F2556">
        <v>68.61538462</v>
      </c>
      <c r="G2556">
        <v>-83.46153846</v>
      </c>
      <c r="H2556">
        <v>23.76923077</v>
      </c>
      <c r="I2556">
        <v>77</v>
      </c>
      <c r="J2556">
        <v>0</v>
      </c>
      <c r="K2556">
        <v>0</v>
      </c>
      <c r="L2556">
        <v>3.508489392</v>
      </c>
      <c r="M2556">
        <v>-4.2676132180000002</v>
      </c>
      <c r="N2556">
        <v>1.215384778</v>
      </c>
      <c r="O2556">
        <v>3.9372173560000001</v>
      </c>
      <c r="P2556">
        <v>0</v>
      </c>
      <c r="Q2556">
        <v>0</v>
      </c>
      <c r="R2556">
        <v>0.17542447</v>
      </c>
      <c r="S2556">
        <v>-0.213380661</v>
      </c>
      <c r="T2556">
        <v>6.0769239000000003E-2</v>
      </c>
      <c r="U2556">
        <v>0.19686086799999999</v>
      </c>
      <c r="V2556">
        <v>0</v>
      </c>
      <c r="W2556">
        <v>0</v>
      </c>
      <c r="X2556">
        <v>-0.224476747</v>
      </c>
      <c r="Y2556">
        <v>5.3164889999999999E-2</v>
      </c>
      <c r="Z2556">
        <v>-4.0022890999999998E-2</v>
      </c>
      <c r="AA2556">
        <v>-0.113657675</v>
      </c>
      <c r="AB2556">
        <v>-6.5620288999999998E-2</v>
      </c>
      <c r="AC2556">
        <v>-0.34536994300000001</v>
      </c>
    </row>
    <row r="2557" spans="1:29" x14ac:dyDescent="0.3">
      <c r="A2557">
        <v>25.55</v>
      </c>
      <c r="B2557">
        <v>28.2</v>
      </c>
      <c r="C2557">
        <v>100</v>
      </c>
      <c r="D2557">
        <v>-100</v>
      </c>
      <c r="E2557">
        <v>0</v>
      </c>
      <c r="F2557">
        <v>69.07692308</v>
      </c>
      <c r="G2557">
        <v>-83.846153849999993</v>
      </c>
      <c r="H2557">
        <v>23.84615385</v>
      </c>
      <c r="I2557">
        <v>58</v>
      </c>
      <c r="J2557">
        <v>-152</v>
      </c>
      <c r="K2557">
        <v>11</v>
      </c>
      <c r="L2557">
        <v>3.532089096</v>
      </c>
      <c r="M2557">
        <v>-4.2872796380000002</v>
      </c>
      <c r="N2557">
        <v>1.2193180619999999</v>
      </c>
      <c r="O2557">
        <v>2.9656961900000001</v>
      </c>
      <c r="P2557">
        <v>-7.7721693250000001</v>
      </c>
      <c r="Q2557">
        <v>0.56245962199999999</v>
      </c>
      <c r="R2557">
        <v>0.17660445499999999</v>
      </c>
      <c r="S2557">
        <v>-0.21436398200000001</v>
      </c>
      <c r="T2557">
        <v>6.0965903000000002E-2</v>
      </c>
      <c r="U2557">
        <v>0.14828480899999999</v>
      </c>
      <c r="V2557">
        <v>-0.38860846599999999</v>
      </c>
      <c r="W2557">
        <v>2.8122980999999998E-2</v>
      </c>
      <c r="X2557">
        <v>-0.22572573200000001</v>
      </c>
      <c r="Y2557">
        <v>5.3230444000000002E-2</v>
      </c>
      <c r="Z2557">
        <v>-4.0712940000000003E-2</v>
      </c>
      <c r="AA2557">
        <v>-0.309975477</v>
      </c>
      <c r="AB2557">
        <v>9.8856540000000007E-2</v>
      </c>
      <c r="AC2557">
        <v>0.37228188699999998</v>
      </c>
    </row>
    <row r="2558" spans="1:29" x14ac:dyDescent="0.3">
      <c r="A2558">
        <v>25.56</v>
      </c>
      <c r="B2558">
        <v>28.2</v>
      </c>
      <c r="C2558">
        <v>100</v>
      </c>
      <c r="D2558">
        <v>-100</v>
      </c>
      <c r="E2558">
        <v>0</v>
      </c>
      <c r="F2558">
        <v>69.53846154</v>
      </c>
      <c r="G2558">
        <v>-84.230769230000007</v>
      </c>
      <c r="H2558">
        <v>23.61538462</v>
      </c>
      <c r="I2558">
        <v>71</v>
      </c>
      <c r="J2558">
        <v>-86</v>
      </c>
      <c r="K2558">
        <v>0</v>
      </c>
      <c r="L2558">
        <v>3.5556888010000001</v>
      </c>
      <c r="M2558">
        <v>-4.3069460580000003</v>
      </c>
      <c r="N2558">
        <v>1.2075182099999999</v>
      </c>
      <c r="O2558">
        <v>3.6304211980000001</v>
      </c>
      <c r="P2558">
        <v>-4.3974115920000001</v>
      </c>
      <c r="Q2558">
        <v>0</v>
      </c>
      <c r="R2558">
        <v>0.17778443999999999</v>
      </c>
      <c r="S2558">
        <v>-0.21534730299999999</v>
      </c>
      <c r="T2558">
        <v>6.0375909999999998E-2</v>
      </c>
      <c r="U2558">
        <v>0.18152106000000001</v>
      </c>
      <c r="V2558">
        <v>-0.21987058000000001</v>
      </c>
      <c r="W2558">
        <v>0</v>
      </c>
      <c r="X2558">
        <v>-0.22697471799999999</v>
      </c>
      <c r="Y2558">
        <v>5.2771561000000002E-2</v>
      </c>
      <c r="Z2558">
        <v>-4.0022890999999998E-2</v>
      </c>
      <c r="AA2558">
        <v>-0.23174357100000001</v>
      </c>
      <c r="AB2558">
        <v>1.2783173E-2</v>
      </c>
      <c r="AC2558">
        <v>6.7279858999999997E-2</v>
      </c>
    </row>
    <row r="2559" spans="1:29" x14ac:dyDescent="0.3">
      <c r="A2559">
        <v>25.57</v>
      </c>
      <c r="B2559">
        <v>28.2</v>
      </c>
      <c r="C2559">
        <v>100</v>
      </c>
      <c r="D2559">
        <v>-100</v>
      </c>
      <c r="E2559">
        <v>0</v>
      </c>
      <c r="F2559">
        <v>70</v>
      </c>
      <c r="G2559">
        <v>-84.61538462</v>
      </c>
      <c r="H2559">
        <v>23</v>
      </c>
      <c r="I2559">
        <v>71</v>
      </c>
      <c r="J2559">
        <v>-86</v>
      </c>
      <c r="K2559">
        <v>9</v>
      </c>
      <c r="L2559">
        <v>3.5792885050000001</v>
      </c>
      <c r="M2559">
        <v>-4.3266124789999996</v>
      </c>
      <c r="N2559">
        <v>1.176051937</v>
      </c>
      <c r="O2559">
        <v>3.6304211980000001</v>
      </c>
      <c r="P2559">
        <v>-4.3974115920000001</v>
      </c>
      <c r="Q2559">
        <v>0.46019423599999998</v>
      </c>
      <c r="R2559">
        <v>0.17896442500000001</v>
      </c>
      <c r="S2559">
        <v>-0.216330624</v>
      </c>
      <c r="T2559">
        <v>5.8802596999999998E-2</v>
      </c>
      <c r="U2559">
        <v>0.18152106000000001</v>
      </c>
      <c r="V2559">
        <v>-0.21987058000000001</v>
      </c>
      <c r="W2559">
        <v>2.3009712000000002E-2</v>
      </c>
      <c r="X2559">
        <v>-0.228223703</v>
      </c>
      <c r="Y2559">
        <v>5.1657131000000002E-2</v>
      </c>
      <c r="Z2559">
        <v>-3.7607715999999999E-2</v>
      </c>
      <c r="AA2559">
        <v>-0.23174357100000001</v>
      </c>
      <c r="AB2559">
        <v>2.8122980999999998E-2</v>
      </c>
      <c r="AC2559">
        <v>2.6911944E-2</v>
      </c>
    </row>
    <row r="2560" spans="1:29" x14ac:dyDescent="0.3">
      <c r="A2560">
        <v>25.58</v>
      </c>
      <c r="B2560">
        <v>28.2</v>
      </c>
      <c r="C2560">
        <v>100</v>
      </c>
      <c r="D2560">
        <v>-100</v>
      </c>
      <c r="E2560">
        <v>0</v>
      </c>
      <c r="F2560">
        <v>70.38461538</v>
      </c>
      <c r="G2560">
        <v>-83.61538462</v>
      </c>
      <c r="H2560">
        <v>21.23076923</v>
      </c>
      <c r="I2560">
        <v>70</v>
      </c>
      <c r="J2560">
        <v>-87</v>
      </c>
      <c r="K2560">
        <v>8</v>
      </c>
      <c r="L2560">
        <v>3.5989549250000001</v>
      </c>
      <c r="M2560">
        <v>-4.275479786</v>
      </c>
      <c r="N2560">
        <v>1.0855864040000001</v>
      </c>
      <c r="O2560">
        <v>3.5792885050000001</v>
      </c>
      <c r="P2560">
        <v>-4.4485442849999997</v>
      </c>
      <c r="Q2560">
        <v>0.40906154300000003</v>
      </c>
      <c r="R2560">
        <v>0.17994774599999999</v>
      </c>
      <c r="S2560">
        <v>-0.213773989</v>
      </c>
      <c r="T2560">
        <v>5.4279319999999999E-2</v>
      </c>
      <c r="U2560">
        <v>0.17896442500000001</v>
      </c>
      <c r="V2560">
        <v>-0.22242721400000001</v>
      </c>
      <c r="W2560">
        <v>2.0453077E-2</v>
      </c>
      <c r="X2560">
        <v>-0.22731535</v>
      </c>
      <c r="Y2560">
        <v>4.7461627999999999E-2</v>
      </c>
      <c r="Z2560">
        <v>-3.5882591999999998E-2</v>
      </c>
      <c r="AA2560">
        <v>-0.23174357100000001</v>
      </c>
      <c r="AB2560">
        <v>2.8122980999999998E-2</v>
      </c>
      <c r="AC2560">
        <v>4.0367914999999997E-2</v>
      </c>
    </row>
    <row r="2561" spans="1:29" x14ac:dyDescent="0.3">
      <c r="A2561">
        <v>25.59</v>
      </c>
      <c r="B2561">
        <v>28.2</v>
      </c>
      <c r="C2561">
        <v>100</v>
      </c>
      <c r="D2561">
        <v>-100</v>
      </c>
      <c r="E2561">
        <v>0</v>
      </c>
      <c r="F2561">
        <v>70.769230769999993</v>
      </c>
      <c r="G2561">
        <v>-83.92307692</v>
      </c>
      <c r="H2561">
        <v>19.46153846</v>
      </c>
      <c r="I2561">
        <v>69</v>
      </c>
      <c r="J2561">
        <v>-69</v>
      </c>
      <c r="K2561">
        <v>12</v>
      </c>
      <c r="L2561">
        <v>3.6186213459999998</v>
      </c>
      <c r="M2561">
        <v>-4.2912129219999997</v>
      </c>
      <c r="N2561">
        <v>0.99512087000000005</v>
      </c>
      <c r="O2561">
        <v>3.5281558120000001</v>
      </c>
      <c r="P2561">
        <v>-3.5281558120000001</v>
      </c>
      <c r="Q2561">
        <v>0.613592315</v>
      </c>
      <c r="R2561">
        <v>0.180931067</v>
      </c>
      <c r="S2561">
        <v>-0.21456064599999999</v>
      </c>
      <c r="T2561">
        <v>4.9756043999999999E-2</v>
      </c>
      <c r="U2561">
        <v>0.17640779100000001</v>
      </c>
      <c r="V2561">
        <v>-0.17640779100000001</v>
      </c>
      <c r="W2561">
        <v>3.0679616E-2</v>
      </c>
      <c r="X2561">
        <v>-0.22833724699999999</v>
      </c>
      <c r="Y2561">
        <v>4.4380555000000002E-2</v>
      </c>
      <c r="Z2561">
        <v>-2.8292042999999999E-2</v>
      </c>
      <c r="AA2561">
        <v>-0.20369817100000001</v>
      </c>
      <c r="AB2561">
        <v>2.0453077E-2</v>
      </c>
      <c r="AC2561">
        <v>-5.3823887000000001E-2</v>
      </c>
    </row>
    <row r="2562" spans="1:29" x14ac:dyDescent="0.3">
      <c r="A2562">
        <v>25.6</v>
      </c>
      <c r="B2562">
        <v>28.2</v>
      </c>
      <c r="C2562">
        <v>100</v>
      </c>
      <c r="D2562">
        <v>-100</v>
      </c>
      <c r="E2562">
        <v>0</v>
      </c>
      <c r="F2562">
        <v>69.769230769999993</v>
      </c>
      <c r="G2562">
        <v>-84.153846150000007</v>
      </c>
      <c r="H2562">
        <v>17.69230769</v>
      </c>
      <c r="I2562">
        <v>57</v>
      </c>
      <c r="J2562">
        <v>-87</v>
      </c>
      <c r="K2562">
        <v>12</v>
      </c>
      <c r="L2562">
        <v>3.5674886529999998</v>
      </c>
      <c r="M2562">
        <v>-4.3030127739999999</v>
      </c>
      <c r="N2562">
        <v>0.90465533600000003</v>
      </c>
      <c r="O2562">
        <v>2.9145634970000001</v>
      </c>
      <c r="P2562">
        <v>-4.4485442849999997</v>
      </c>
      <c r="Q2562">
        <v>0.613592315</v>
      </c>
      <c r="R2562">
        <v>0.178374433</v>
      </c>
      <c r="S2562">
        <v>-0.215150639</v>
      </c>
      <c r="T2562">
        <v>4.5232767E-2</v>
      </c>
      <c r="U2562">
        <v>0.14572817499999999</v>
      </c>
      <c r="V2562">
        <v>-0.22242721400000001</v>
      </c>
      <c r="W2562">
        <v>3.0679616E-2</v>
      </c>
      <c r="X2562">
        <v>-0.22720180600000001</v>
      </c>
      <c r="Y2562">
        <v>4.2413912999999998E-2</v>
      </c>
      <c r="Z2562">
        <v>-1.4836070999999999E-2</v>
      </c>
      <c r="AA2562">
        <v>-0.212554613</v>
      </c>
      <c r="AB2562">
        <v>4.6019424000000003E-2</v>
      </c>
      <c r="AC2562">
        <v>8.0735830999999994E-2</v>
      </c>
    </row>
    <row r="2563" spans="1:29" x14ac:dyDescent="0.3">
      <c r="A2563">
        <v>25.61</v>
      </c>
      <c r="B2563">
        <v>28.2</v>
      </c>
      <c r="C2563">
        <v>100</v>
      </c>
      <c r="D2563">
        <v>-100</v>
      </c>
      <c r="E2563">
        <v>0</v>
      </c>
      <c r="F2563">
        <v>69.692307690000007</v>
      </c>
      <c r="G2563">
        <v>-84.230769230000007</v>
      </c>
      <c r="H2563">
        <v>16</v>
      </c>
      <c r="I2563">
        <v>75</v>
      </c>
      <c r="J2563">
        <v>-89</v>
      </c>
      <c r="K2563">
        <v>11</v>
      </c>
      <c r="L2563">
        <v>3.5635553689999999</v>
      </c>
      <c r="M2563">
        <v>-4.3069460580000003</v>
      </c>
      <c r="N2563">
        <v>0.81812308700000003</v>
      </c>
      <c r="O2563">
        <v>3.8349519700000001</v>
      </c>
      <c r="P2563">
        <v>-4.5508096709999997</v>
      </c>
      <c r="Q2563">
        <v>0.56245962199999999</v>
      </c>
      <c r="R2563">
        <v>0.17817776799999999</v>
      </c>
      <c r="S2563">
        <v>-0.21534730299999999</v>
      </c>
      <c r="T2563">
        <v>4.0906154E-2</v>
      </c>
      <c r="U2563">
        <v>0.19174759799999999</v>
      </c>
      <c r="V2563">
        <v>-0.22754048399999999</v>
      </c>
      <c r="W2563">
        <v>2.8122980999999998E-2</v>
      </c>
      <c r="X2563">
        <v>-0.22720180600000001</v>
      </c>
      <c r="Y2563">
        <v>3.9660613999999997E-2</v>
      </c>
      <c r="Z2563">
        <v>-6.555473E-3</v>
      </c>
      <c r="AA2563">
        <v>-0.242076087</v>
      </c>
      <c r="AB2563">
        <v>3.0679616E-2</v>
      </c>
      <c r="AC2563">
        <v>1.3455972E-2</v>
      </c>
    </row>
    <row r="2564" spans="1:29" x14ac:dyDescent="0.3">
      <c r="A2564">
        <v>25.62</v>
      </c>
      <c r="B2564">
        <v>28.2</v>
      </c>
      <c r="C2564">
        <v>100</v>
      </c>
      <c r="D2564">
        <v>-100</v>
      </c>
      <c r="E2564">
        <v>0</v>
      </c>
      <c r="F2564">
        <v>71.153846150000007</v>
      </c>
      <c r="G2564">
        <v>-84.46153846</v>
      </c>
      <c r="H2564">
        <v>14.30769231</v>
      </c>
      <c r="I2564">
        <v>75</v>
      </c>
      <c r="J2564">
        <v>-89</v>
      </c>
      <c r="K2564">
        <v>10</v>
      </c>
      <c r="L2564">
        <v>3.6382877659999999</v>
      </c>
      <c r="M2564">
        <v>-4.3187459109999997</v>
      </c>
      <c r="N2564">
        <v>0.73159083700000005</v>
      </c>
      <c r="O2564">
        <v>3.8349519700000001</v>
      </c>
      <c r="P2564">
        <v>-4.5508096709999997</v>
      </c>
      <c r="Q2564">
        <v>0.51132692899999999</v>
      </c>
      <c r="R2564">
        <v>0.18191438800000001</v>
      </c>
      <c r="S2564">
        <v>-0.215937296</v>
      </c>
      <c r="T2564">
        <v>3.6579542E-2</v>
      </c>
      <c r="U2564">
        <v>0.19174759799999999</v>
      </c>
      <c r="V2564">
        <v>-0.22754048399999999</v>
      </c>
      <c r="W2564">
        <v>2.5566346E-2</v>
      </c>
      <c r="X2564">
        <v>-0.22969977699999999</v>
      </c>
      <c r="Y2564">
        <v>3.5727330000000002E-2</v>
      </c>
      <c r="Z2564">
        <v>-4.4853239999999997E-3</v>
      </c>
      <c r="AA2564">
        <v>-0.242076087</v>
      </c>
      <c r="AB2564">
        <v>2.8975193E-2</v>
      </c>
      <c r="AC2564">
        <v>1.7941295999999999E-2</v>
      </c>
    </row>
    <row r="2565" spans="1:29" x14ac:dyDescent="0.3">
      <c r="A2565">
        <v>25.63</v>
      </c>
      <c r="B2565">
        <v>28.2</v>
      </c>
      <c r="C2565">
        <v>100</v>
      </c>
      <c r="D2565">
        <v>-100</v>
      </c>
      <c r="E2565">
        <v>0</v>
      </c>
      <c r="F2565">
        <v>71.61538462</v>
      </c>
      <c r="G2565">
        <v>-84.769230769999993</v>
      </c>
      <c r="H2565">
        <v>12.92307692</v>
      </c>
      <c r="I2565">
        <v>75</v>
      </c>
      <c r="J2565">
        <v>-89</v>
      </c>
      <c r="K2565">
        <v>5</v>
      </c>
      <c r="L2565">
        <v>3.661887471</v>
      </c>
      <c r="M2565">
        <v>-4.3344790470000003</v>
      </c>
      <c r="N2565">
        <v>0.66079172399999997</v>
      </c>
      <c r="O2565">
        <v>3.8349519700000001</v>
      </c>
      <c r="P2565">
        <v>-4.5508096709999997</v>
      </c>
      <c r="Q2565">
        <v>0.25566346499999998</v>
      </c>
      <c r="R2565">
        <v>0.183094374</v>
      </c>
      <c r="S2565">
        <v>-0.216723952</v>
      </c>
      <c r="T2565">
        <v>3.3039586000000003E-2</v>
      </c>
      <c r="U2565">
        <v>0.19174759799999999</v>
      </c>
      <c r="V2565">
        <v>-0.22754048399999999</v>
      </c>
      <c r="W2565">
        <v>1.2783173E-2</v>
      </c>
      <c r="X2565">
        <v>-0.23083521800000001</v>
      </c>
      <c r="Y2565">
        <v>3.3236250000000002E-2</v>
      </c>
      <c r="Z2565">
        <v>1.0350750000000001E-3</v>
      </c>
      <c r="AA2565">
        <v>-0.242076087</v>
      </c>
      <c r="AB2565">
        <v>2.0453077E-2</v>
      </c>
      <c r="AC2565">
        <v>4.0367914999999997E-2</v>
      </c>
    </row>
    <row r="2566" spans="1:29" x14ac:dyDescent="0.3">
      <c r="A2566">
        <v>25.64</v>
      </c>
      <c r="B2566">
        <v>28.2</v>
      </c>
      <c r="C2566">
        <v>100</v>
      </c>
      <c r="D2566">
        <v>-100</v>
      </c>
      <c r="E2566">
        <v>0</v>
      </c>
      <c r="F2566">
        <v>72.07692308</v>
      </c>
      <c r="G2566">
        <v>-83.53846154</v>
      </c>
      <c r="H2566">
        <v>11.61538462</v>
      </c>
      <c r="I2566">
        <v>74</v>
      </c>
      <c r="J2566">
        <v>-71</v>
      </c>
      <c r="K2566">
        <v>6</v>
      </c>
      <c r="L2566">
        <v>3.685487175</v>
      </c>
      <c r="M2566">
        <v>-4.2715465019999996</v>
      </c>
      <c r="N2566">
        <v>0.59392589500000004</v>
      </c>
      <c r="O2566">
        <v>3.7838192770000001</v>
      </c>
      <c r="P2566">
        <v>-3.6304211980000001</v>
      </c>
      <c r="Q2566">
        <v>0.30679615799999999</v>
      </c>
      <c r="R2566">
        <v>0.184274359</v>
      </c>
      <c r="S2566">
        <v>-0.21357732500000001</v>
      </c>
      <c r="T2566">
        <v>2.9696295000000001E-2</v>
      </c>
      <c r="U2566">
        <v>0.18919096399999999</v>
      </c>
      <c r="V2566">
        <v>-0.18152106000000001</v>
      </c>
      <c r="W2566">
        <v>1.5339808E-2</v>
      </c>
      <c r="X2566">
        <v>-0.22969977699999999</v>
      </c>
      <c r="Y2566">
        <v>2.9565185000000001E-2</v>
      </c>
      <c r="Z2566">
        <v>-6.9004999999999999E-4</v>
      </c>
      <c r="AA2566">
        <v>-0.214030687</v>
      </c>
      <c r="AB2566">
        <v>7.669904E-3</v>
      </c>
      <c r="AC2566">
        <v>-4.0367914999999997E-2</v>
      </c>
    </row>
    <row r="2567" spans="1:29" x14ac:dyDescent="0.3">
      <c r="A2567">
        <v>25.65</v>
      </c>
      <c r="B2567">
        <v>28.2</v>
      </c>
      <c r="C2567">
        <v>100</v>
      </c>
      <c r="D2567">
        <v>-100</v>
      </c>
      <c r="E2567">
        <v>0</v>
      </c>
      <c r="F2567">
        <v>72.61538462</v>
      </c>
      <c r="G2567">
        <v>-83.692307690000007</v>
      </c>
      <c r="H2567">
        <v>10.23076923</v>
      </c>
      <c r="I2567">
        <v>74</v>
      </c>
      <c r="J2567">
        <v>-88</v>
      </c>
      <c r="K2567">
        <v>6</v>
      </c>
      <c r="L2567">
        <v>3.7130201629999999</v>
      </c>
      <c r="M2567">
        <v>-4.2794130700000004</v>
      </c>
      <c r="N2567">
        <v>0.52312678199999996</v>
      </c>
      <c r="O2567">
        <v>3.7838192770000001</v>
      </c>
      <c r="P2567">
        <v>-4.4996769780000001</v>
      </c>
      <c r="Q2567">
        <v>0.30679615799999999</v>
      </c>
      <c r="R2567">
        <v>0.18565100800000001</v>
      </c>
      <c r="S2567">
        <v>-0.21397065300000001</v>
      </c>
      <c r="T2567">
        <v>2.6156339000000001E-2</v>
      </c>
      <c r="U2567">
        <v>0.18919096399999999</v>
      </c>
      <c r="V2567">
        <v>-0.22498384900000001</v>
      </c>
      <c r="W2567">
        <v>1.5339808E-2</v>
      </c>
      <c r="X2567">
        <v>-0.23072167399999999</v>
      </c>
      <c r="Y2567">
        <v>2.6877440999999998E-2</v>
      </c>
      <c r="Z2567">
        <v>3.795274E-3</v>
      </c>
      <c r="AA2567">
        <v>-0.23912394000000001</v>
      </c>
      <c r="AB2567">
        <v>2.21575E-2</v>
      </c>
      <c r="AC2567">
        <v>3.5882591999999998E-2</v>
      </c>
    </row>
    <row r="2568" spans="1:29" x14ac:dyDescent="0.3">
      <c r="A2568">
        <v>25.66</v>
      </c>
      <c r="B2568">
        <v>28.2</v>
      </c>
      <c r="C2568">
        <v>100</v>
      </c>
      <c r="D2568">
        <v>-100</v>
      </c>
      <c r="E2568">
        <v>0</v>
      </c>
      <c r="F2568">
        <v>73.230769230000007</v>
      </c>
      <c r="G2568">
        <v>-85.153846150000007</v>
      </c>
      <c r="H2568">
        <v>8.769230769</v>
      </c>
      <c r="I2568">
        <v>61</v>
      </c>
      <c r="J2568">
        <v>-87</v>
      </c>
      <c r="K2568">
        <v>6</v>
      </c>
      <c r="L2568">
        <v>3.7444864359999999</v>
      </c>
      <c r="M2568">
        <v>-4.3541454670000004</v>
      </c>
      <c r="N2568">
        <v>0.44839438399999998</v>
      </c>
      <c r="O2568">
        <v>3.1190942690000001</v>
      </c>
      <c r="P2568">
        <v>-4.4485442849999997</v>
      </c>
      <c r="Q2568">
        <v>0.30679615799999999</v>
      </c>
      <c r="R2568">
        <v>0.187224322</v>
      </c>
      <c r="S2568">
        <v>-0.21770727300000001</v>
      </c>
      <c r="T2568">
        <v>2.2419719000000001E-2</v>
      </c>
      <c r="U2568">
        <v>0.15595471299999999</v>
      </c>
      <c r="V2568">
        <v>-0.22242721400000001</v>
      </c>
      <c r="W2568">
        <v>1.5339808E-2</v>
      </c>
      <c r="X2568">
        <v>-0.233787365</v>
      </c>
      <c r="Y2568">
        <v>2.5107463E-2</v>
      </c>
      <c r="Z2568">
        <v>1.4146021999999999E-2</v>
      </c>
      <c r="AA2568">
        <v>-0.21845890800000001</v>
      </c>
      <c r="AB2568">
        <v>3.2384039000000003E-2</v>
      </c>
      <c r="AC2568">
        <v>8.9706479000000006E-2</v>
      </c>
    </row>
    <row r="2569" spans="1:29" x14ac:dyDescent="0.3">
      <c r="A2569">
        <v>25.67</v>
      </c>
      <c r="B2569">
        <v>28.2</v>
      </c>
      <c r="C2569">
        <v>100</v>
      </c>
      <c r="D2569">
        <v>-100</v>
      </c>
      <c r="E2569">
        <v>0</v>
      </c>
      <c r="F2569">
        <v>74.769230769999993</v>
      </c>
      <c r="G2569">
        <v>-85.230769230000007</v>
      </c>
      <c r="H2569">
        <v>8.692307692</v>
      </c>
      <c r="I2569">
        <v>76</v>
      </c>
      <c r="J2569">
        <v>-85</v>
      </c>
      <c r="K2569">
        <v>7</v>
      </c>
      <c r="L2569">
        <v>3.8231521169999998</v>
      </c>
      <c r="M2569">
        <v>-4.3580787509999999</v>
      </c>
      <c r="N2569">
        <v>0.4444611</v>
      </c>
      <c r="O2569">
        <v>3.8860846630000001</v>
      </c>
      <c r="P2569">
        <v>-4.3462788989999996</v>
      </c>
      <c r="Q2569">
        <v>0.35792885099999999</v>
      </c>
      <c r="R2569">
        <v>0.19115760600000001</v>
      </c>
      <c r="S2569">
        <v>-0.21790393799999999</v>
      </c>
      <c r="T2569">
        <v>2.2223054999999999E-2</v>
      </c>
      <c r="U2569">
        <v>0.19430423299999999</v>
      </c>
      <c r="V2569">
        <v>-0.21731394500000001</v>
      </c>
      <c r="W2569">
        <v>1.7896443000000001E-2</v>
      </c>
      <c r="X2569">
        <v>-0.23617179199999999</v>
      </c>
      <c r="Y2569">
        <v>2.3730813999999999E-2</v>
      </c>
      <c r="Z2569">
        <v>7.9355729999999996E-3</v>
      </c>
      <c r="AA2569">
        <v>-0.23764786600000001</v>
      </c>
      <c r="AB2569">
        <v>1.9600866000000002E-2</v>
      </c>
      <c r="AC2569">
        <v>8.9706479999999995E-3</v>
      </c>
    </row>
    <row r="2570" spans="1:29" x14ac:dyDescent="0.3">
      <c r="A2570">
        <v>25.68</v>
      </c>
      <c r="B2570">
        <v>28.2</v>
      </c>
      <c r="C2570">
        <v>100</v>
      </c>
      <c r="D2570">
        <v>-100</v>
      </c>
      <c r="E2570">
        <v>0</v>
      </c>
      <c r="F2570">
        <v>74.92307692</v>
      </c>
      <c r="G2570">
        <v>-85.07692308</v>
      </c>
      <c r="H2570">
        <v>8.307692308</v>
      </c>
      <c r="I2570">
        <v>77</v>
      </c>
      <c r="J2570">
        <v>-87</v>
      </c>
      <c r="K2570">
        <v>7</v>
      </c>
      <c r="L2570">
        <v>3.8310186860000002</v>
      </c>
      <c r="M2570">
        <v>-4.350212183</v>
      </c>
      <c r="N2570">
        <v>0.42479467999999998</v>
      </c>
      <c r="O2570">
        <v>3.9372173560000001</v>
      </c>
      <c r="P2570">
        <v>-4.4485442849999997</v>
      </c>
      <c r="Q2570">
        <v>0.35792885099999999</v>
      </c>
      <c r="R2570">
        <v>0.19155093400000001</v>
      </c>
      <c r="S2570">
        <v>-0.21751060899999999</v>
      </c>
      <c r="T2570">
        <v>2.1239734E-2</v>
      </c>
      <c r="U2570">
        <v>0.19686086799999999</v>
      </c>
      <c r="V2570">
        <v>-0.22242721400000001</v>
      </c>
      <c r="W2570">
        <v>1.7896443000000001E-2</v>
      </c>
      <c r="X2570">
        <v>-0.23617179199999999</v>
      </c>
      <c r="Y2570">
        <v>2.2813047999999999E-2</v>
      </c>
      <c r="Z2570">
        <v>8.2805980000000001E-3</v>
      </c>
      <c r="AA2570">
        <v>-0.242076087</v>
      </c>
      <c r="AB2570">
        <v>2.0453077E-2</v>
      </c>
      <c r="AC2570">
        <v>1.3455972E-2</v>
      </c>
    </row>
    <row r="2571" spans="1:29" x14ac:dyDescent="0.3">
      <c r="A2571">
        <v>25.69</v>
      </c>
      <c r="B2571">
        <v>28.2</v>
      </c>
      <c r="C2571">
        <v>100</v>
      </c>
      <c r="D2571">
        <v>-100</v>
      </c>
      <c r="E2571">
        <v>0</v>
      </c>
      <c r="F2571">
        <v>75.07692308</v>
      </c>
      <c r="G2571">
        <v>-83.38461538</v>
      </c>
      <c r="H2571">
        <v>7.923076923</v>
      </c>
      <c r="I2571">
        <v>159</v>
      </c>
      <c r="J2571">
        <v>-88</v>
      </c>
      <c r="K2571">
        <v>11</v>
      </c>
      <c r="L2571">
        <v>3.838885254</v>
      </c>
      <c r="M2571">
        <v>-4.2636799339999998</v>
      </c>
      <c r="N2571">
        <v>0.40512825899999999</v>
      </c>
      <c r="O2571">
        <v>8.1300981760000006</v>
      </c>
      <c r="P2571">
        <v>-4.4996769780000001</v>
      </c>
      <c r="Q2571">
        <v>0.56245962199999999</v>
      </c>
      <c r="R2571">
        <v>0.191944263</v>
      </c>
      <c r="S2571">
        <v>-0.21318399699999999</v>
      </c>
      <c r="T2571">
        <v>2.0256413000000001E-2</v>
      </c>
      <c r="U2571">
        <v>0.40650490900000003</v>
      </c>
      <c r="V2571">
        <v>-0.22498384900000001</v>
      </c>
      <c r="W2571">
        <v>2.8122980999999998E-2</v>
      </c>
      <c r="X2571">
        <v>-0.23390090999999999</v>
      </c>
      <c r="Y2571">
        <v>2.0584187E-2</v>
      </c>
      <c r="Z2571">
        <v>1.7251250000000001E-3</v>
      </c>
      <c r="AA2571">
        <v>-0.36459020399999997</v>
      </c>
      <c r="AB2571">
        <v>-4.1758365999999998E-2</v>
      </c>
      <c r="AC2571">
        <v>-0.36779656300000002</v>
      </c>
    </row>
    <row r="2572" spans="1:29" x14ac:dyDescent="0.3">
      <c r="A2572">
        <v>25.7</v>
      </c>
      <c r="B2572">
        <v>28.2</v>
      </c>
      <c r="C2572">
        <v>100</v>
      </c>
      <c r="D2572">
        <v>-100</v>
      </c>
      <c r="E2572">
        <v>0</v>
      </c>
      <c r="F2572">
        <v>75.230769230000007</v>
      </c>
      <c r="G2572">
        <v>-83</v>
      </c>
      <c r="H2572">
        <v>8</v>
      </c>
      <c r="I2572">
        <v>0</v>
      </c>
      <c r="J2572">
        <v>-70</v>
      </c>
      <c r="K2572">
        <v>12</v>
      </c>
      <c r="L2572">
        <v>3.8467518219999999</v>
      </c>
      <c r="M2572">
        <v>-4.2440135129999996</v>
      </c>
      <c r="N2572">
        <v>0.40906154300000003</v>
      </c>
      <c r="O2572">
        <v>0</v>
      </c>
      <c r="P2572">
        <v>-3.5792885050000001</v>
      </c>
      <c r="Q2572">
        <v>0.613592315</v>
      </c>
      <c r="R2572">
        <v>0.192337591</v>
      </c>
      <c r="S2572">
        <v>-0.212200676</v>
      </c>
      <c r="T2572">
        <v>2.0453077E-2</v>
      </c>
      <c r="U2572">
        <v>0</v>
      </c>
      <c r="V2572">
        <v>-0.17896442500000001</v>
      </c>
      <c r="W2572">
        <v>3.0679616E-2</v>
      </c>
      <c r="X2572">
        <v>-0.23356027700000001</v>
      </c>
      <c r="Y2572">
        <v>2.0256413000000001E-2</v>
      </c>
      <c r="Z2572">
        <v>-1.0350750000000001E-3</v>
      </c>
      <c r="AA2572">
        <v>-0.103325159</v>
      </c>
      <c r="AB2572">
        <v>8.0107886000000003E-2</v>
      </c>
      <c r="AC2572">
        <v>0.26014878899999999</v>
      </c>
    </row>
    <row r="2573" spans="1:29" x14ac:dyDescent="0.3">
      <c r="A2573">
        <v>25.71</v>
      </c>
      <c r="B2573">
        <v>28.2</v>
      </c>
      <c r="C2573">
        <v>100</v>
      </c>
      <c r="D2573">
        <v>-100</v>
      </c>
      <c r="E2573">
        <v>0</v>
      </c>
      <c r="F2573">
        <v>75.46153846</v>
      </c>
      <c r="G2573">
        <v>-84</v>
      </c>
      <c r="H2573">
        <v>9.076923077</v>
      </c>
      <c r="I2573">
        <v>148</v>
      </c>
      <c r="J2573">
        <v>-89</v>
      </c>
      <c r="K2573">
        <v>11</v>
      </c>
      <c r="L2573">
        <v>3.8585516740000001</v>
      </c>
      <c r="M2573">
        <v>-4.2951462060000001</v>
      </c>
      <c r="N2573">
        <v>0.46412752000000002</v>
      </c>
      <c r="O2573">
        <v>7.5676385540000002</v>
      </c>
      <c r="P2573">
        <v>-4.5508096709999997</v>
      </c>
      <c r="Q2573">
        <v>0.56245962199999999</v>
      </c>
      <c r="R2573">
        <v>0.19292758400000001</v>
      </c>
      <c r="S2573">
        <v>-0.21475731000000001</v>
      </c>
      <c r="T2573">
        <v>2.3206376000000001E-2</v>
      </c>
      <c r="U2573">
        <v>0.37838192799999998</v>
      </c>
      <c r="V2573">
        <v>-0.22754048399999999</v>
      </c>
      <c r="W2573">
        <v>2.8122980999999998E-2</v>
      </c>
      <c r="X2573">
        <v>-0.23537698300000001</v>
      </c>
      <c r="Y2573">
        <v>2.2747493000000001E-2</v>
      </c>
      <c r="Z2573">
        <v>-2.415174E-3</v>
      </c>
      <c r="AA2573">
        <v>-0.34982946700000001</v>
      </c>
      <c r="AB2573">
        <v>-3.1531826999999998E-2</v>
      </c>
      <c r="AC2573">
        <v>-0.31397267600000001</v>
      </c>
    </row>
    <row r="2574" spans="1:29" x14ac:dyDescent="0.3">
      <c r="A2574">
        <v>25.72</v>
      </c>
      <c r="B2574">
        <v>28.2</v>
      </c>
      <c r="C2574">
        <v>100</v>
      </c>
      <c r="D2574">
        <v>-100</v>
      </c>
      <c r="E2574">
        <v>0</v>
      </c>
      <c r="F2574">
        <v>75.692307690000007</v>
      </c>
      <c r="G2574">
        <v>-83.692307690000007</v>
      </c>
      <c r="H2574">
        <v>8.615384615</v>
      </c>
      <c r="I2574">
        <v>0</v>
      </c>
      <c r="J2574">
        <v>-88</v>
      </c>
      <c r="K2574">
        <v>10</v>
      </c>
      <c r="L2574">
        <v>3.8703515259999999</v>
      </c>
      <c r="M2574">
        <v>-4.2794130700000004</v>
      </c>
      <c r="N2574">
        <v>0.44052781600000002</v>
      </c>
      <c r="O2574">
        <v>0</v>
      </c>
      <c r="P2574">
        <v>-4.4996769780000001</v>
      </c>
      <c r="Q2574">
        <v>0.51132692899999999</v>
      </c>
      <c r="R2574">
        <v>0.193517576</v>
      </c>
      <c r="S2574">
        <v>-0.21397065300000001</v>
      </c>
      <c r="T2574">
        <v>2.2026390999999999E-2</v>
      </c>
      <c r="U2574">
        <v>0</v>
      </c>
      <c r="V2574">
        <v>-0.22498384900000001</v>
      </c>
      <c r="W2574">
        <v>2.5566346E-2</v>
      </c>
      <c r="X2574">
        <v>-0.23526343899999999</v>
      </c>
      <c r="Y2574">
        <v>2.1501953000000001E-2</v>
      </c>
      <c r="Z2574">
        <v>-2.7601990000000001E-3</v>
      </c>
      <c r="AA2574">
        <v>-0.129894486</v>
      </c>
      <c r="AB2574">
        <v>9.2038846999999993E-2</v>
      </c>
      <c r="AC2574">
        <v>0.34985526700000003</v>
      </c>
    </row>
    <row r="2575" spans="1:29" x14ac:dyDescent="0.3">
      <c r="A2575">
        <v>25.73</v>
      </c>
      <c r="B2575">
        <v>28.2</v>
      </c>
      <c r="C2575">
        <v>100</v>
      </c>
      <c r="D2575">
        <v>-100</v>
      </c>
      <c r="E2575">
        <v>0</v>
      </c>
      <c r="F2575">
        <v>76.92307692</v>
      </c>
      <c r="G2575">
        <v>-83.46153846</v>
      </c>
      <c r="H2575">
        <v>8.846153846</v>
      </c>
      <c r="I2575">
        <v>79</v>
      </c>
      <c r="J2575">
        <v>-88</v>
      </c>
      <c r="K2575">
        <v>11</v>
      </c>
      <c r="L2575">
        <v>3.9332840720000002</v>
      </c>
      <c r="M2575">
        <v>-4.2676132180000002</v>
      </c>
      <c r="N2575">
        <v>0.45232766800000002</v>
      </c>
      <c r="O2575">
        <v>4.0394827409999996</v>
      </c>
      <c r="P2575">
        <v>-4.4996769780000001</v>
      </c>
      <c r="Q2575">
        <v>0.56245962199999999</v>
      </c>
      <c r="R2575">
        <v>0.19666420400000001</v>
      </c>
      <c r="S2575">
        <v>-0.213380661</v>
      </c>
      <c r="T2575">
        <v>2.2616383E-2</v>
      </c>
      <c r="U2575">
        <v>0.201974137</v>
      </c>
      <c r="V2575">
        <v>-0.22498384900000001</v>
      </c>
      <c r="W2575">
        <v>2.8122980999999998E-2</v>
      </c>
      <c r="X2575">
        <v>-0.23673951300000001</v>
      </c>
      <c r="Y2575">
        <v>2.0649740999999999E-2</v>
      </c>
      <c r="Z2575">
        <v>-1.0350748E-2</v>
      </c>
      <c r="AA2575">
        <v>-0.24650430800000001</v>
      </c>
      <c r="AB2575">
        <v>2.6418558000000002E-2</v>
      </c>
      <c r="AC2575">
        <v>-8.9706479999999995E-3</v>
      </c>
    </row>
    <row r="2576" spans="1:29" x14ac:dyDescent="0.3">
      <c r="A2576">
        <v>25.74</v>
      </c>
      <c r="B2576">
        <v>28.2</v>
      </c>
      <c r="C2576">
        <v>100</v>
      </c>
      <c r="D2576">
        <v>-100</v>
      </c>
      <c r="E2576">
        <v>0</v>
      </c>
      <c r="F2576">
        <v>77</v>
      </c>
      <c r="G2576">
        <v>-83.38461538</v>
      </c>
      <c r="H2576">
        <v>9.153846154</v>
      </c>
      <c r="I2576">
        <v>80</v>
      </c>
      <c r="J2576">
        <v>-87</v>
      </c>
      <c r="K2576">
        <v>6</v>
      </c>
      <c r="L2576">
        <v>3.9372173560000001</v>
      </c>
      <c r="M2576">
        <v>-4.2636799339999998</v>
      </c>
      <c r="N2576">
        <v>0.46806080500000002</v>
      </c>
      <c r="O2576">
        <v>4.0906154340000001</v>
      </c>
      <c r="P2576">
        <v>-4.4485442849999997</v>
      </c>
      <c r="Q2576">
        <v>0.30679615799999999</v>
      </c>
      <c r="R2576">
        <v>0.19686086799999999</v>
      </c>
      <c r="S2576">
        <v>-0.21318399699999999</v>
      </c>
      <c r="T2576">
        <v>2.340304E-2</v>
      </c>
      <c r="U2576">
        <v>0.204530772</v>
      </c>
      <c r="V2576">
        <v>-0.22242721400000001</v>
      </c>
      <c r="W2576">
        <v>1.5339808E-2</v>
      </c>
      <c r="X2576">
        <v>-0.23673951300000001</v>
      </c>
      <c r="Y2576">
        <v>2.1043070000000001E-2</v>
      </c>
      <c r="Z2576">
        <v>-1.2420897E-2</v>
      </c>
      <c r="AA2576">
        <v>-0.24650430800000001</v>
      </c>
      <c r="AB2576">
        <v>1.6192018999999998E-2</v>
      </c>
      <c r="AC2576">
        <v>4.4853239999999997E-3</v>
      </c>
    </row>
    <row r="2577" spans="1:29" x14ac:dyDescent="0.3">
      <c r="A2577">
        <v>25.75</v>
      </c>
      <c r="B2577">
        <v>28.2</v>
      </c>
      <c r="C2577">
        <v>100</v>
      </c>
      <c r="D2577">
        <v>-100</v>
      </c>
      <c r="E2577">
        <v>0</v>
      </c>
      <c r="F2577">
        <v>77</v>
      </c>
      <c r="G2577">
        <v>-83.153846150000007</v>
      </c>
      <c r="H2577">
        <v>10</v>
      </c>
      <c r="I2577">
        <v>76</v>
      </c>
      <c r="J2577">
        <v>-67</v>
      </c>
      <c r="K2577">
        <v>5</v>
      </c>
      <c r="L2577">
        <v>3.9372173560000001</v>
      </c>
      <c r="M2577">
        <v>-4.2518800810000004</v>
      </c>
      <c r="N2577">
        <v>0.51132692899999999</v>
      </c>
      <c r="O2577">
        <v>3.8860846630000001</v>
      </c>
      <c r="P2577">
        <v>-3.425890426</v>
      </c>
      <c r="Q2577">
        <v>0.25566346499999998</v>
      </c>
      <c r="R2577">
        <v>0.19686086799999999</v>
      </c>
      <c r="S2577">
        <v>-0.212594004</v>
      </c>
      <c r="T2577">
        <v>2.5566346E-2</v>
      </c>
      <c r="U2577">
        <v>0.19430423299999999</v>
      </c>
      <c r="V2577">
        <v>-0.17129452100000001</v>
      </c>
      <c r="W2577">
        <v>1.2783173E-2</v>
      </c>
      <c r="X2577">
        <v>-0.23639888000000001</v>
      </c>
      <c r="Y2577">
        <v>2.228861E-2</v>
      </c>
      <c r="Z2577">
        <v>-1.7251246000000001E-2</v>
      </c>
      <c r="AA2577">
        <v>-0.21107853900000001</v>
      </c>
      <c r="AB2577">
        <v>8.5221199999999998E-4</v>
      </c>
      <c r="AC2577">
        <v>-6.2794534999999999E-2</v>
      </c>
    </row>
    <row r="2578" spans="1:29" x14ac:dyDescent="0.3">
      <c r="A2578">
        <v>25.76</v>
      </c>
      <c r="B2578">
        <v>28.2</v>
      </c>
      <c r="C2578">
        <v>100</v>
      </c>
      <c r="D2578">
        <v>-100</v>
      </c>
      <c r="E2578">
        <v>0</v>
      </c>
      <c r="F2578">
        <v>77</v>
      </c>
      <c r="G2578">
        <v>-82.846153849999993</v>
      </c>
      <c r="H2578">
        <v>9.153846154</v>
      </c>
      <c r="I2578">
        <v>60</v>
      </c>
      <c r="J2578">
        <v>-84</v>
      </c>
      <c r="K2578">
        <v>6</v>
      </c>
      <c r="L2578">
        <v>3.9372173560000001</v>
      </c>
      <c r="M2578">
        <v>-4.2361469449999998</v>
      </c>
      <c r="N2578">
        <v>0.46806080500000002</v>
      </c>
      <c r="O2578">
        <v>3.0679615760000001</v>
      </c>
      <c r="P2578">
        <v>-4.2951462060000001</v>
      </c>
      <c r="Q2578">
        <v>0.30679615799999999</v>
      </c>
      <c r="R2578">
        <v>0.19686086799999999</v>
      </c>
      <c r="S2578">
        <v>-0.21180734700000001</v>
      </c>
      <c r="T2578">
        <v>2.340304E-2</v>
      </c>
      <c r="U2578">
        <v>0.15339807899999999</v>
      </c>
      <c r="V2578">
        <v>-0.21475731000000001</v>
      </c>
      <c r="W2578">
        <v>1.5339808E-2</v>
      </c>
      <c r="X2578">
        <v>-0.23594470400000001</v>
      </c>
      <c r="Y2578">
        <v>2.0584187E-2</v>
      </c>
      <c r="Z2578">
        <v>-1.4836070999999999E-2</v>
      </c>
      <c r="AA2578">
        <v>-0.212554613</v>
      </c>
      <c r="AB2578">
        <v>3.0679616E-2</v>
      </c>
      <c r="AC2578">
        <v>8.0735830999999994E-2</v>
      </c>
    </row>
    <row r="2579" spans="1:29" x14ac:dyDescent="0.3">
      <c r="A2579">
        <v>25.77</v>
      </c>
      <c r="B2579">
        <v>28.2</v>
      </c>
      <c r="C2579">
        <v>100</v>
      </c>
      <c r="D2579">
        <v>-100</v>
      </c>
      <c r="E2579">
        <v>0</v>
      </c>
      <c r="F2579">
        <v>77</v>
      </c>
      <c r="G2579">
        <v>-83.92307692</v>
      </c>
      <c r="H2579">
        <v>9</v>
      </c>
      <c r="I2579">
        <v>147</v>
      </c>
      <c r="J2579">
        <v>-177</v>
      </c>
      <c r="K2579">
        <v>20</v>
      </c>
      <c r="L2579">
        <v>3.9372173560000001</v>
      </c>
      <c r="M2579">
        <v>-4.2912129219999997</v>
      </c>
      <c r="N2579">
        <v>0.46019423599999998</v>
      </c>
      <c r="O2579">
        <v>7.5165058609999997</v>
      </c>
      <c r="P2579">
        <v>-9.0504866489999998</v>
      </c>
      <c r="Q2579">
        <v>1.0226538590000001</v>
      </c>
      <c r="R2579">
        <v>0.19686086799999999</v>
      </c>
      <c r="S2579">
        <v>-0.21456064599999999</v>
      </c>
      <c r="T2579">
        <v>2.3009712000000002E-2</v>
      </c>
      <c r="U2579">
        <v>0.375825293</v>
      </c>
      <c r="V2579">
        <v>-0.45252433199999997</v>
      </c>
      <c r="W2579">
        <v>5.1132693E-2</v>
      </c>
      <c r="X2579">
        <v>-0.23753432199999999</v>
      </c>
      <c r="Y2579">
        <v>2.1239734E-2</v>
      </c>
      <c r="Z2579">
        <v>-9.315673E-3</v>
      </c>
      <c r="AA2579">
        <v>-0.47824787899999999</v>
      </c>
      <c r="AB2579">
        <v>5.9654807999999997E-2</v>
      </c>
      <c r="AC2579">
        <v>4.4853239000000003E-2</v>
      </c>
    </row>
    <row r="2580" spans="1:29" x14ac:dyDescent="0.3">
      <c r="A2580">
        <v>25.78</v>
      </c>
      <c r="B2580">
        <v>28.2</v>
      </c>
      <c r="C2580">
        <v>100</v>
      </c>
      <c r="D2580">
        <v>-100</v>
      </c>
      <c r="E2580">
        <v>0</v>
      </c>
      <c r="F2580">
        <v>76.92307692</v>
      </c>
      <c r="G2580">
        <v>-83.53846154</v>
      </c>
      <c r="H2580">
        <v>8.153846154</v>
      </c>
      <c r="I2580">
        <v>73</v>
      </c>
      <c r="J2580">
        <v>0</v>
      </c>
      <c r="K2580">
        <v>0</v>
      </c>
      <c r="L2580">
        <v>3.9332840720000002</v>
      </c>
      <c r="M2580">
        <v>-4.2715465019999996</v>
      </c>
      <c r="N2580">
        <v>0.41692811200000002</v>
      </c>
      <c r="O2580">
        <v>3.7326865840000001</v>
      </c>
      <c r="P2580">
        <v>0</v>
      </c>
      <c r="Q2580">
        <v>0</v>
      </c>
      <c r="R2580">
        <v>0.19666420400000001</v>
      </c>
      <c r="S2580">
        <v>-0.21357732500000001</v>
      </c>
      <c r="T2580">
        <v>2.0846406000000001E-2</v>
      </c>
      <c r="U2580">
        <v>0.18663432899999999</v>
      </c>
      <c r="V2580">
        <v>0</v>
      </c>
      <c r="W2580">
        <v>0</v>
      </c>
      <c r="X2580">
        <v>-0.23685305700000001</v>
      </c>
      <c r="Y2580">
        <v>1.9535311E-2</v>
      </c>
      <c r="Z2580">
        <v>-6.9004979999999997E-3</v>
      </c>
      <c r="AA2580">
        <v>-0.10775338</v>
      </c>
      <c r="AB2580">
        <v>-6.2211442999999998E-2</v>
      </c>
      <c r="AC2580">
        <v>-0.32742864799999999</v>
      </c>
    </row>
    <row r="2581" spans="1:29" x14ac:dyDescent="0.3">
      <c r="A2581">
        <v>25.79</v>
      </c>
      <c r="B2581">
        <v>28.2</v>
      </c>
      <c r="C2581">
        <v>100</v>
      </c>
      <c r="D2581">
        <v>-100</v>
      </c>
      <c r="E2581">
        <v>0</v>
      </c>
      <c r="F2581">
        <v>76.846153849999993</v>
      </c>
      <c r="G2581">
        <v>-83.230769230000007</v>
      </c>
      <c r="H2581">
        <v>7.384615385</v>
      </c>
      <c r="I2581">
        <v>0</v>
      </c>
      <c r="J2581">
        <v>-92</v>
      </c>
      <c r="K2581">
        <v>9</v>
      </c>
      <c r="L2581">
        <v>3.9293507870000002</v>
      </c>
      <c r="M2581">
        <v>-4.2558133649999998</v>
      </c>
      <c r="N2581">
        <v>0.37759527100000001</v>
      </c>
      <c r="O2581">
        <v>0</v>
      </c>
      <c r="P2581">
        <v>-4.7042077500000001</v>
      </c>
      <c r="Q2581">
        <v>0.46019423599999998</v>
      </c>
      <c r="R2581">
        <v>0.196467539</v>
      </c>
      <c r="S2581">
        <v>-0.21279066799999999</v>
      </c>
      <c r="T2581">
        <v>1.8879764E-2</v>
      </c>
      <c r="U2581">
        <v>0</v>
      </c>
      <c r="V2581">
        <v>-0.23521038699999999</v>
      </c>
      <c r="W2581">
        <v>2.3009712000000002E-2</v>
      </c>
      <c r="X2581">
        <v>-0.23628533600000001</v>
      </c>
      <c r="Y2581">
        <v>1.8027551999999999E-2</v>
      </c>
      <c r="Z2581">
        <v>-4.4853239999999997E-3</v>
      </c>
      <c r="AA2581">
        <v>-0.13579878100000001</v>
      </c>
      <c r="AB2581">
        <v>9.3743270000000004E-2</v>
      </c>
      <c r="AC2581">
        <v>0.37228188699999998</v>
      </c>
    </row>
    <row r="2582" spans="1:29" x14ac:dyDescent="0.3">
      <c r="A2582">
        <v>25.8</v>
      </c>
      <c r="B2582">
        <v>28.2</v>
      </c>
      <c r="C2582">
        <v>100</v>
      </c>
      <c r="D2582">
        <v>-100</v>
      </c>
      <c r="E2582">
        <v>0</v>
      </c>
      <c r="F2582">
        <v>75.53846154</v>
      </c>
      <c r="G2582">
        <v>-82.92307692</v>
      </c>
      <c r="H2582">
        <v>6.538461538</v>
      </c>
      <c r="I2582">
        <v>156</v>
      </c>
      <c r="J2582">
        <v>-73</v>
      </c>
      <c r="K2582">
        <v>11</v>
      </c>
      <c r="L2582">
        <v>3.862484958</v>
      </c>
      <c r="M2582">
        <v>-4.2400802290000001</v>
      </c>
      <c r="N2582">
        <v>0.33432914600000002</v>
      </c>
      <c r="O2582">
        <v>7.9767000970000002</v>
      </c>
      <c r="P2582">
        <v>-3.7326865840000001</v>
      </c>
      <c r="Q2582">
        <v>0.56245962199999999</v>
      </c>
      <c r="R2582">
        <v>0.193124248</v>
      </c>
      <c r="S2582">
        <v>-0.21200401099999999</v>
      </c>
      <c r="T2582">
        <v>1.6716457000000001E-2</v>
      </c>
      <c r="U2582">
        <v>0.39883500500000002</v>
      </c>
      <c r="V2582">
        <v>-0.18663432899999999</v>
      </c>
      <c r="W2582">
        <v>2.8122980999999998E-2</v>
      </c>
      <c r="X2582">
        <v>-0.23390090999999999</v>
      </c>
      <c r="Y2582">
        <v>1.7437558999999998E-2</v>
      </c>
      <c r="Z2582">
        <v>3.795274E-3</v>
      </c>
      <c r="AA2582">
        <v>-0.33802087800000002</v>
      </c>
      <c r="AB2582">
        <v>-5.1984903999999998E-2</v>
      </c>
      <c r="AC2582">
        <v>-0.42162044999999998</v>
      </c>
    </row>
    <row r="2583" spans="1:29" x14ac:dyDescent="0.3">
      <c r="A2583">
        <v>25.81</v>
      </c>
      <c r="B2583">
        <v>28.2</v>
      </c>
      <c r="C2583">
        <v>100</v>
      </c>
      <c r="D2583">
        <v>-100</v>
      </c>
      <c r="E2583">
        <v>0</v>
      </c>
      <c r="F2583">
        <v>75.61538462</v>
      </c>
      <c r="G2583">
        <v>-83.38461538</v>
      </c>
      <c r="H2583">
        <v>6.076923077</v>
      </c>
      <c r="I2583">
        <v>62</v>
      </c>
      <c r="J2583">
        <v>-189</v>
      </c>
      <c r="K2583">
        <v>18</v>
      </c>
      <c r="L2583">
        <v>3.8664182419999999</v>
      </c>
      <c r="M2583">
        <v>-4.2636799339999998</v>
      </c>
      <c r="N2583">
        <v>0.31072944200000002</v>
      </c>
      <c r="O2583">
        <v>3.1702269620000001</v>
      </c>
      <c r="P2583">
        <v>-9.6640789639999998</v>
      </c>
      <c r="Q2583">
        <v>0.92038847300000004</v>
      </c>
      <c r="R2583">
        <v>0.19332091200000001</v>
      </c>
      <c r="S2583">
        <v>-0.21318399699999999</v>
      </c>
      <c r="T2583">
        <v>1.5536472000000001E-2</v>
      </c>
      <c r="U2583">
        <v>0.158511348</v>
      </c>
      <c r="V2583">
        <v>-0.48320394799999999</v>
      </c>
      <c r="W2583">
        <v>4.6019424000000003E-2</v>
      </c>
      <c r="X2583">
        <v>-0.234695719</v>
      </c>
      <c r="Y2583">
        <v>1.6978676000000002E-2</v>
      </c>
      <c r="Z2583">
        <v>7.5905479999999999E-3</v>
      </c>
      <c r="AA2583">
        <v>-0.37049449899999998</v>
      </c>
      <c r="AB2583">
        <v>0.138910482</v>
      </c>
      <c r="AC2583">
        <v>0.48890031</v>
      </c>
    </row>
    <row r="2584" spans="1:29" x14ac:dyDescent="0.3">
      <c r="A2584">
        <v>25.82</v>
      </c>
      <c r="B2584">
        <v>28.2</v>
      </c>
      <c r="C2584">
        <v>100</v>
      </c>
      <c r="D2584">
        <v>-100</v>
      </c>
      <c r="E2584">
        <v>0</v>
      </c>
      <c r="F2584">
        <v>75.92307692</v>
      </c>
      <c r="G2584">
        <v>-85.07692308</v>
      </c>
      <c r="H2584">
        <v>5.692307692</v>
      </c>
      <c r="I2584">
        <v>77</v>
      </c>
      <c r="J2584">
        <v>-95</v>
      </c>
      <c r="K2584">
        <v>0</v>
      </c>
      <c r="L2584">
        <v>3.8821513790000002</v>
      </c>
      <c r="M2584">
        <v>-4.350212183</v>
      </c>
      <c r="N2584">
        <v>0.29106302099999998</v>
      </c>
      <c r="O2584">
        <v>3.9372173560000001</v>
      </c>
      <c r="P2584">
        <v>-4.8576058279999996</v>
      </c>
      <c r="Q2584">
        <v>0</v>
      </c>
      <c r="R2584">
        <v>0.19410756900000001</v>
      </c>
      <c r="S2584">
        <v>-0.21751060899999999</v>
      </c>
      <c r="T2584">
        <v>1.4553151E-2</v>
      </c>
      <c r="U2584">
        <v>0.19686086799999999</v>
      </c>
      <c r="V2584">
        <v>-0.242880291</v>
      </c>
      <c r="W2584">
        <v>0</v>
      </c>
      <c r="X2584">
        <v>-0.23764786600000001</v>
      </c>
      <c r="Y2584">
        <v>1.7503114E-2</v>
      </c>
      <c r="Z2584">
        <v>1.5526121E-2</v>
      </c>
      <c r="AA2584">
        <v>-0.253884677</v>
      </c>
      <c r="AB2584">
        <v>1.5339808E-2</v>
      </c>
      <c r="AC2584">
        <v>8.0735830999999994E-2</v>
      </c>
    </row>
    <row r="2585" spans="1:29" x14ac:dyDescent="0.3">
      <c r="A2585">
        <v>25.83</v>
      </c>
      <c r="B2585">
        <v>28.2</v>
      </c>
      <c r="C2585">
        <v>100</v>
      </c>
      <c r="D2585">
        <v>-100</v>
      </c>
      <c r="E2585">
        <v>0</v>
      </c>
      <c r="F2585">
        <v>76.230769230000007</v>
      </c>
      <c r="G2585">
        <v>-85.53846154</v>
      </c>
      <c r="H2585">
        <v>5.230769231</v>
      </c>
      <c r="I2585">
        <v>76</v>
      </c>
      <c r="J2585">
        <v>-93</v>
      </c>
      <c r="K2585">
        <v>10</v>
      </c>
      <c r="L2585">
        <v>3.8978845149999999</v>
      </c>
      <c r="M2585">
        <v>-4.3738118879999996</v>
      </c>
      <c r="N2585">
        <v>0.26746331699999998</v>
      </c>
      <c r="O2585">
        <v>3.8860846630000001</v>
      </c>
      <c r="P2585">
        <v>-4.7553404419999996</v>
      </c>
      <c r="Q2585">
        <v>0.51132692899999999</v>
      </c>
      <c r="R2585">
        <v>0.194894226</v>
      </c>
      <c r="S2585">
        <v>-0.21869059399999999</v>
      </c>
      <c r="T2585">
        <v>1.3373166000000001E-2</v>
      </c>
      <c r="U2585">
        <v>0.19430423299999999</v>
      </c>
      <c r="V2585">
        <v>-0.23776702199999999</v>
      </c>
      <c r="W2585">
        <v>2.5566346E-2</v>
      </c>
      <c r="X2585">
        <v>-0.238783307</v>
      </c>
      <c r="Y2585">
        <v>1.6847567000000001E-2</v>
      </c>
      <c r="Z2585">
        <v>1.8286321000000001E-2</v>
      </c>
      <c r="AA2585">
        <v>-0.24945645599999999</v>
      </c>
      <c r="AB2585">
        <v>3.1531826999999998E-2</v>
      </c>
      <c r="AC2585">
        <v>3.1397267999999999E-2</v>
      </c>
    </row>
    <row r="2586" spans="1:29" x14ac:dyDescent="0.3">
      <c r="A2586">
        <v>25.84</v>
      </c>
      <c r="B2586">
        <v>28.2</v>
      </c>
      <c r="C2586">
        <v>100</v>
      </c>
      <c r="D2586">
        <v>-100</v>
      </c>
      <c r="E2586">
        <v>0</v>
      </c>
      <c r="F2586">
        <v>76.46153846</v>
      </c>
      <c r="G2586">
        <v>-84.46153846</v>
      </c>
      <c r="H2586">
        <v>3.692307692</v>
      </c>
      <c r="I2586">
        <v>76</v>
      </c>
      <c r="J2586">
        <v>-95</v>
      </c>
      <c r="K2586">
        <v>0</v>
      </c>
      <c r="L2586">
        <v>3.9096843670000001</v>
      </c>
      <c r="M2586">
        <v>-4.3187459109999997</v>
      </c>
      <c r="N2586">
        <v>0.18879763499999999</v>
      </c>
      <c r="O2586">
        <v>3.8860846630000001</v>
      </c>
      <c r="P2586">
        <v>-4.8576058279999996</v>
      </c>
      <c r="Q2586">
        <v>0</v>
      </c>
      <c r="R2586">
        <v>0.19548421799999999</v>
      </c>
      <c r="S2586">
        <v>-0.215937296</v>
      </c>
      <c r="T2586">
        <v>9.4398820000000001E-3</v>
      </c>
      <c r="U2586">
        <v>0.19430423299999999</v>
      </c>
      <c r="V2586">
        <v>-0.242880291</v>
      </c>
      <c r="W2586">
        <v>0</v>
      </c>
      <c r="X2586">
        <v>-0.23753432199999999</v>
      </c>
      <c r="Y2586">
        <v>1.3110947E-2</v>
      </c>
      <c r="Z2586">
        <v>1.9321395000000002E-2</v>
      </c>
      <c r="AA2586">
        <v>-0.25240860300000001</v>
      </c>
      <c r="AB2586">
        <v>1.6192018999999998E-2</v>
      </c>
      <c r="AC2586">
        <v>8.5221155000000007E-2</v>
      </c>
    </row>
    <row r="2587" spans="1:29" x14ac:dyDescent="0.3">
      <c r="A2587">
        <v>25.85</v>
      </c>
      <c r="B2587">
        <v>28.2</v>
      </c>
      <c r="C2587">
        <v>100</v>
      </c>
      <c r="D2587">
        <v>-100</v>
      </c>
      <c r="E2587">
        <v>0</v>
      </c>
      <c r="F2587">
        <v>75.53846154</v>
      </c>
      <c r="G2587">
        <v>-84.92307692</v>
      </c>
      <c r="H2587">
        <v>4.692307692</v>
      </c>
      <c r="I2587">
        <v>76</v>
      </c>
      <c r="J2587">
        <v>-73</v>
      </c>
      <c r="K2587">
        <v>21</v>
      </c>
      <c r="L2587">
        <v>3.862484958</v>
      </c>
      <c r="M2587">
        <v>-4.3423456150000002</v>
      </c>
      <c r="N2587">
        <v>0.239930328</v>
      </c>
      <c r="O2587">
        <v>3.8860846630000001</v>
      </c>
      <c r="P2587">
        <v>-3.7326865840000001</v>
      </c>
      <c r="Q2587">
        <v>1.0737865520000001</v>
      </c>
      <c r="R2587">
        <v>0.193124248</v>
      </c>
      <c r="S2587">
        <v>-0.217117281</v>
      </c>
      <c r="T2587">
        <v>1.1996516E-2</v>
      </c>
      <c r="U2587">
        <v>0.19430423299999999</v>
      </c>
      <c r="V2587">
        <v>-0.18663432899999999</v>
      </c>
      <c r="W2587">
        <v>5.3689328000000001E-2</v>
      </c>
      <c r="X2587">
        <v>-0.23685305700000001</v>
      </c>
      <c r="Y2587">
        <v>1.5995354999999999E-2</v>
      </c>
      <c r="Z2587">
        <v>2.1046519999999999E-2</v>
      </c>
      <c r="AA2587">
        <v>-0.219934982</v>
      </c>
      <c r="AB2587">
        <v>3.3236250000000002E-2</v>
      </c>
      <c r="AC2587">
        <v>-0.107647775</v>
      </c>
    </row>
    <row r="2588" spans="1:29" x14ac:dyDescent="0.3">
      <c r="A2588">
        <v>25.86</v>
      </c>
      <c r="B2588">
        <v>28.2</v>
      </c>
      <c r="C2588">
        <v>100</v>
      </c>
      <c r="D2588">
        <v>-100</v>
      </c>
      <c r="E2588">
        <v>0</v>
      </c>
      <c r="F2588">
        <v>75.92307692</v>
      </c>
      <c r="G2588">
        <v>-85.230769230000007</v>
      </c>
      <c r="H2588">
        <v>5.076923077</v>
      </c>
      <c r="I2588">
        <v>60</v>
      </c>
      <c r="J2588">
        <v>-93</v>
      </c>
      <c r="K2588">
        <v>12</v>
      </c>
      <c r="L2588">
        <v>3.8821513790000002</v>
      </c>
      <c r="M2588">
        <v>-4.3580787509999999</v>
      </c>
      <c r="N2588">
        <v>0.25959674900000002</v>
      </c>
      <c r="O2588">
        <v>3.0679615760000001</v>
      </c>
      <c r="P2588">
        <v>-4.7553404419999996</v>
      </c>
      <c r="Q2588">
        <v>0.613592315</v>
      </c>
      <c r="R2588">
        <v>0.19410756900000001</v>
      </c>
      <c r="S2588">
        <v>-0.21790393799999999</v>
      </c>
      <c r="T2588">
        <v>1.2979836999999999E-2</v>
      </c>
      <c r="U2588">
        <v>0.15339807899999999</v>
      </c>
      <c r="V2588">
        <v>-0.23776702199999999</v>
      </c>
      <c r="W2588">
        <v>3.0679616E-2</v>
      </c>
      <c r="X2588">
        <v>-0.237874954</v>
      </c>
      <c r="Y2588">
        <v>1.6585348E-2</v>
      </c>
      <c r="Z2588">
        <v>1.8976370999999999E-2</v>
      </c>
      <c r="AA2588">
        <v>-0.22583927600000001</v>
      </c>
      <c r="AB2588">
        <v>4.8576057999999998E-2</v>
      </c>
      <c r="AC2588">
        <v>9.4191803000000004E-2</v>
      </c>
    </row>
    <row r="2589" spans="1:29" x14ac:dyDescent="0.3">
      <c r="A2589">
        <v>25.87</v>
      </c>
      <c r="B2589">
        <v>28.2</v>
      </c>
      <c r="C2589">
        <v>100</v>
      </c>
      <c r="D2589">
        <v>-100</v>
      </c>
      <c r="E2589">
        <v>0</v>
      </c>
      <c r="F2589">
        <v>76.230769230000007</v>
      </c>
      <c r="G2589">
        <v>-85.61538462</v>
      </c>
      <c r="H2589">
        <v>5.307692308</v>
      </c>
      <c r="I2589">
        <v>78</v>
      </c>
      <c r="J2589">
        <v>-93</v>
      </c>
      <c r="K2589">
        <v>13</v>
      </c>
      <c r="L2589">
        <v>3.8978845149999999</v>
      </c>
      <c r="M2589">
        <v>-4.377745172</v>
      </c>
      <c r="N2589">
        <v>0.27139660100000002</v>
      </c>
      <c r="O2589">
        <v>3.9883500490000001</v>
      </c>
      <c r="P2589">
        <v>-4.7553404419999996</v>
      </c>
      <c r="Q2589">
        <v>0.66472500800000001</v>
      </c>
      <c r="R2589">
        <v>0.194894226</v>
      </c>
      <c r="S2589">
        <v>-0.218887259</v>
      </c>
      <c r="T2589">
        <v>1.356983E-2</v>
      </c>
      <c r="U2589">
        <v>0.199417502</v>
      </c>
      <c r="V2589">
        <v>-0.23776702199999999</v>
      </c>
      <c r="W2589">
        <v>3.3236250000000002E-2</v>
      </c>
      <c r="X2589">
        <v>-0.23889685099999999</v>
      </c>
      <c r="Y2589">
        <v>1.7044231E-2</v>
      </c>
      <c r="Z2589">
        <v>1.8286321000000001E-2</v>
      </c>
      <c r="AA2589">
        <v>-0.25240860300000001</v>
      </c>
      <c r="AB2589">
        <v>3.4940673999999998E-2</v>
      </c>
      <c r="AC2589">
        <v>8.9706479999999995E-3</v>
      </c>
    </row>
    <row r="2590" spans="1:29" x14ac:dyDescent="0.3">
      <c r="A2590">
        <v>25.88</v>
      </c>
      <c r="B2590">
        <v>28.2</v>
      </c>
      <c r="C2590">
        <v>100</v>
      </c>
      <c r="D2590">
        <v>-100</v>
      </c>
      <c r="E2590">
        <v>0</v>
      </c>
      <c r="F2590">
        <v>76.46153846</v>
      </c>
      <c r="G2590">
        <v>-86</v>
      </c>
      <c r="H2590">
        <v>4.615384615</v>
      </c>
      <c r="I2590">
        <v>81</v>
      </c>
      <c r="J2590">
        <v>-89</v>
      </c>
      <c r="K2590">
        <v>11</v>
      </c>
      <c r="L2590">
        <v>3.9096843670000001</v>
      </c>
      <c r="M2590">
        <v>-4.3974115920000001</v>
      </c>
      <c r="N2590">
        <v>0.23599704399999999</v>
      </c>
      <c r="O2590">
        <v>4.1417481269999996</v>
      </c>
      <c r="P2590">
        <v>-4.5508096709999997</v>
      </c>
      <c r="Q2590">
        <v>0.56245962199999999</v>
      </c>
      <c r="R2590">
        <v>0.19548421799999999</v>
      </c>
      <c r="S2590">
        <v>-0.21987058000000001</v>
      </c>
      <c r="T2590">
        <v>1.1799852E-2</v>
      </c>
      <c r="U2590">
        <v>0.207087406</v>
      </c>
      <c r="V2590">
        <v>-0.22754048399999999</v>
      </c>
      <c r="W2590">
        <v>2.8122980999999998E-2</v>
      </c>
      <c r="X2590">
        <v>-0.23980520399999999</v>
      </c>
      <c r="Y2590">
        <v>1.5995354999999999E-2</v>
      </c>
      <c r="Z2590">
        <v>2.2081594999999999E-2</v>
      </c>
      <c r="AA2590">
        <v>-0.25093252900000002</v>
      </c>
      <c r="AB2590">
        <v>2.5566346E-2</v>
      </c>
      <c r="AC2590">
        <v>-1.3455972E-2</v>
      </c>
    </row>
    <row r="2591" spans="1:29" x14ac:dyDescent="0.3">
      <c r="A2591">
        <v>25.89</v>
      </c>
      <c r="B2591">
        <v>28.2</v>
      </c>
      <c r="C2591">
        <v>100</v>
      </c>
      <c r="D2591">
        <v>-100</v>
      </c>
      <c r="E2591">
        <v>0</v>
      </c>
      <c r="F2591">
        <v>76.61538462</v>
      </c>
      <c r="G2591">
        <v>-86.153846150000007</v>
      </c>
      <c r="H2591">
        <v>5.384615385</v>
      </c>
      <c r="I2591">
        <v>81</v>
      </c>
      <c r="J2591">
        <v>-90</v>
      </c>
      <c r="K2591">
        <v>9</v>
      </c>
      <c r="L2591">
        <v>3.917550935</v>
      </c>
      <c r="M2591">
        <v>-4.4052781599999999</v>
      </c>
      <c r="N2591">
        <v>0.275329885</v>
      </c>
      <c r="O2591">
        <v>4.1417481269999996</v>
      </c>
      <c r="P2591">
        <v>-4.6019423640000001</v>
      </c>
      <c r="Q2591">
        <v>0.46019423599999998</v>
      </c>
      <c r="R2591">
        <v>0.19587754700000001</v>
      </c>
      <c r="S2591">
        <v>-0.22026390800000001</v>
      </c>
      <c r="T2591">
        <v>1.3766494000000001E-2</v>
      </c>
      <c r="U2591">
        <v>0.207087406</v>
      </c>
      <c r="V2591">
        <v>-0.23009711799999999</v>
      </c>
      <c r="W2591">
        <v>2.3009712000000002E-2</v>
      </c>
      <c r="X2591">
        <v>-0.24025938099999999</v>
      </c>
      <c r="Y2591">
        <v>1.7306450000000001E-2</v>
      </c>
      <c r="Z2591">
        <v>1.8631346E-2</v>
      </c>
      <c r="AA2591">
        <v>-0.25240860300000001</v>
      </c>
      <c r="AB2591">
        <v>2.3009712000000002E-2</v>
      </c>
      <c r="AC2591" s="1">
        <v>-6.9400000000000004E-17</v>
      </c>
    </row>
    <row r="2592" spans="1:29" x14ac:dyDescent="0.3">
      <c r="A2592">
        <v>25.9</v>
      </c>
      <c r="B2592">
        <v>28.2</v>
      </c>
      <c r="C2592">
        <v>100</v>
      </c>
      <c r="D2592">
        <v>-100</v>
      </c>
      <c r="E2592">
        <v>0</v>
      </c>
      <c r="F2592">
        <v>77</v>
      </c>
      <c r="G2592">
        <v>-85</v>
      </c>
      <c r="H2592">
        <v>5</v>
      </c>
      <c r="I2592">
        <v>80</v>
      </c>
      <c r="J2592">
        <v>-70</v>
      </c>
      <c r="K2592">
        <v>13</v>
      </c>
      <c r="L2592">
        <v>3.9372173560000001</v>
      </c>
      <c r="M2592">
        <v>-4.3462788989999996</v>
      </c>
      <c r="N2592">
        <v>0.25566346499999998</v>
      </c>
      <c r="O2592">
        <v>4.0906154340000001</v>
      </c>
      <c r="P2592">
        <v>-3.5792885050000001</v>
      </c>
      <c r="Q2592">
        <v>0.66472500800000001</v>
      </c>
      <c r="R2592">
        <v>0.19686086799999999</v>
      </c>
      <c r="S2592">
        <v>-0.21731394500000001</v>
      </c>
      <c r="T2592">
        <v>1.2783173E-2</v>
      </c>
      <c r="U2592">
        <v>0.204530772</v>
      </c>
      <c r="V2592">
        <v>-0.17896442500000001</v>
      </c>
      <c r="W2592">
        <v>3.3236250000000002E-2</v>
      </c>
      <c r="X2592">
        <v>-0.23912394000000001</v>
      </c>
      <c r="Y2592">
        <v>1.5339808E-2</v>
      </c>
      <c r="Z2592">
        <v>1.3455972E-2</v>
      </c>
      <c r="AA2592">
        <v>-0.221411055</v>
      </c>
      <c r="AB2592">
        <v>1.3635385E-2</v>
      </c>
      <c r="AC2592">
        <v>-0.103162451</v>
      </c>
    </row>
    <row r="2593" spans="1:29" x14ac:dyDescent="0.3">
      <c r="A2593">
        <v>25.91</v>
      </c>
      <c r="B2593">
        <v>28.2</v>
      </c>
      <c r="C2593">
        <v>100</v>
      </c>
      <c r="D2593">
        <v>-100</v>
      </c>
      <c r="E2593">
        <v>0</v>
      </c>
      <c r="F2593">
        <v>76</v>
      </c>
      <c r="G2593">
        <v>-85.153846150000007</v>
      </c>
      <c r="H2593">
        <v>5.153846154</v>
      </c>
      <c r="I2593">
        <v>65</v>
      </c>
      <c r="J2593">
        <v>-90</v>
      </c>
      <c r="K2593">
        <v>13</v>
      </c>
      <c r="L2593">
        <v>3.8860846630000001</v>
      </c>
      <c r="M2593">
        <v>-4.3541454670000004</v>
      </c>
      <c r="N2593">
        <v>0.263530033</v>
      </c>
      <c r="O2593">
        <v>3.32362504</v>
      </c>
      <c r="P2593">
        <v>-4.6019423640000001</v>
      </c>
      <c r="Q2593">
        <v>0.66472500800000001</v>
      </c>
      <c r="R2593">
        <v>0.19430423299999999</v>
      </c>
      <c r="S2593">
        <v>-0.21770727300000001</v>
      </c>
      <c r="T2593">
        <v>1.3176502E-2</v>
      </c>
      <c r="U2593">
        <v>0.166181252</v>
      </c>
      <c r="V2593">
        <v>-0.23009711799999999</v>
      </c>
      <c r="W2593">
        <v>3.3236250000000002E-2</v>
      </c>
      <c r="X2593">
        <v>-0.237874954</v>
      </c>
      <c r="Y2593">
        <v>1.6585348E-2</v>
      </c>
      <c r="Z2593">
        <v>1.7941295999999999E-2</v>
      </c>
      <c r="AA2593">
        <v>-0.22879142399999999</v>
      </c>
      <c r="AB2593">
        <v>4.3462789000000002E-2</v>
      </c>
      <c r="AC2593">
        <v>5.3823887000000001E-2</v>
      </c>
    </row>
    <row r="2594" spans="1:29" x14ac:dyDescent="0.3">
      <c r="A2594">
        <v>25.92</v>
      </c>
      <c r="B2594">
        <v>28.2</v>
      </c>
      <c r="C2594">
        <v>100</v>
      </c>
      <c r="D2594">
        <v>-100</v>
      </c>
      <c r="E2594">
        <v>0</v>
      </c>
      <c r="F2594">
        <v>76.07692308</v>
      </c>
      <c r="G2594">
        <v>-85.61538462</v>
      </c>
      <c r="H2594">
        <v>5.461538462</v>
      </c>
      <c r="I2594">
        <v>82</v>
      </c>
      <c r="J2594">
        <v>-88</v>
      </c>
      <c r="K2594">
        <v>14</v>
      </c>
      <c r="L2594">
        <v>3.890017947</v>
      </c>
      <c r="M2594">
        <v>-4.377745172</v>
      </c>
      <c r="N2594">
        <v>0.27926316899999998</v>
      </c>
      <c r="O2594">
        <v>4.1928808200000001</v>
      </c>
      <c r="P2594">
        <v>-4.4996769780000001</v>
      </c>
      <c r="Q2594">
        <v>0.71585770100000001</v>
      </c>
      <c r="R2594">
        <v>0.19450089700000001</v>
      </c>
      <c r="S2594">
        <v>-0.218887259</v>
      </c>
      <c r="T2594">
        <v>1.3963158E-2</v>
      </c>
      <c r="U2594">
        <v>0.209644041</v>
      </c>
      <c r="V2594">
        <v>-0.22498384900000001</v>
      </c>
      <c r="W2594">
        <v>3.5792885000000003E-2</v>
      </c>
      <c r="X2594">
        <v>-0.23866976300000001</v>
      </c>
      <c r="Y2594">
        <v>1.7437558999999998E-2</v>
      </c>
      <c r="Z2594">
        <v>1.8286321000000001E-2</v>
      </c>
      <c r="AA2594">
        <v>-0.25093252900000002</v>
      </c>
      <c r="AB2594">
        <v>2.8975193E-2</v>
      </c>
      <c r="AC2594">
        <v>-3.5882591999999998E-2</v>
      </c>
    </row>
    <row r="2595" spans="1:29" x14ac:dyDescent="0.3">
      <c r="A2595">
        <v>25.93</v>
      </c>
      <c r="B2595">
        <v>28.2</v>
      </c>
      <c r="C2595">
        <v>100</v>
      </c>
      <c r="D2595">
        <v>-100</v>
      </c>
      <c r="E2595">
        <v>0</v>
      </c>
      <c r="F2595">
        <v>77.53846154</v>
      </c>
      <c r="G2595">
        <v>-86.61538462</v>
      </c>
      <c r="H2595">
        <v>5.692307692</v>
      </c>
      <c r="I2595">
        <v>81</v>
      </c>
      <c r="J2595">
        <v>-89</v>
      </c>
      <c r="K2595">
        <v>14</v>
      </c>
      <c r="L2595">
        <v>3.964750344</v>
      </c>
      <c r="M2595">
        <v>-4.4288778649999996</v>
      </c>
      <c r="N2595">
        <v>0.29106302099999998</v>
      </c>
      <c r="O2595">
        <v>4.1417481269999996</v>
      </c>
      <c r="P2595">
        <v>-4.5508096709999997</v>
      </c>
      <c r="Q2595">
        <v>0.71585770100000001</v>
      </c>
      <c r="R2595">
        <v>0.198237517</v>
      </c>
      <c r="S2595">
        <v>-0.221443893</v>
      </c>
      <c r="T2595">
        <v>1.4553151E-2</v>
      </c>
      <c r="U2595">
        <v>0.207087406</v>
      </c>
      <c r="V2595">
        <v>-0.22754048399999999</v>
      </c>
      <c r="W2595">
        <v>3.5792885000000003E-2</v>
      </c>
      <c r="X2595">
        <v>-0.24230317500000001</v>
      </c>
      <c r="Y2595">
        <v>1.7437558999999998E-2</v>
      </c>
      <c r="Z2595">
        <v>1.5181096E-2</v>
      </c>
      <c r="AA2595">
        <v>-0.25093252900000002</v>
      </c>
      <c r="AB2595">
        <v>3.0679616E-2</v>
      </c>
      <c r="AC2595">
        <v>-2.6911944E-2</v>
      </c>
    </row>
    <row r="2596" spans="1:29" x14ac:dyDescent="0.3">
      <c r="A2596">
        <v>25.94</v>
      </c>
      <c r="B2596">
        <v>28.2</v>
      </c>
      <c r="C2596">
        <v>100</v>
      </c>
      <c r="D2596">
        <v>-100</v>
      </c>
      <c r="E2596">
        <v>0</v>
      </c>
      <c r="F2596">
        <v>77.46153846</v>
      </c>
      <c r="G2596">
        <v>-87.07692308</v>
      </c>
      <c r="H2596">
        <v>5.846153846</v>
      </c>
      <c r="I2596">
        <v>80</v>
      </c>
      <c r="J2596">
        <v>-89</v>
      </c>
      <c r="K2596">
        <v>9</v>
      </c>
      <c r="L2596">
        <v>3.9608170600000001</v>
      </c>
      <c r="M2596">
        <v>-4.452477569</v>
      </c>
      <c r="N2596">
        <v>0.298929589</v>
      </c>
      <c r="O2596">
        <v>4.0906154340000001</v>
      </c>
      <c r="P2596">
        <v>-4.5508096709999997</v>
      </c>
      <c r="Q2596">
        <v>0.46019423599999998</v>
      </c>
      <c r="R2596">
        <v>0.19804085299999999</v>
      </c>
      <c r="S2596">
        <v>-0.222623878</v>
      </c>
      <c r="T2596">
        <v>1.4946479E-2</v>
      </c>
      <c r="U2596">
        <v>0.204530772</v>
      </c>
      <c r="V2596">
        <v>-0.22754048399999999</v>
      </c>
      <c r="W2596">
        <v>2.3009712000000002E-2</v>
      </c>
      <c r="X2596">
        <v>-0.242870896</v>
      </c>
      <c r="Y2596">
        <v>1.8158661E-2</v>
      </c>
      <c r="Z2596">
        <v>1.6906220999999999E-2</v>
      </c>
      <c r="AA2596">
        <v>-0.24945645599999999</v>
      </c>
      <c r="AB2596">
        <v>2.3009712000000002E-2</v>
      </c>
      <c r="AC2596" s="1">
        <v>-1.3900000000000002E-17</v>
      </c>
    </row>
    <row r="2597" spans="1:29" x14ac:dyDescent="0.3">
      <c r="A2597">
        <v>25.95</v>
      </c>
      <c r="B2597">
        <v>28.2</v>
      </c>
      <c r="C2597">
        <v>100</v>
      </c>
      <c r="D2597">
        <v>-100</v>
      </c>
      <c r="E2597">
        <v>0</v>
      </c>
      <c r="F2597">
        <v>77.53846154</v>
      </c>
      <c r="G2597">
        <v>-86.53846154</v>
      </c>
      <c r="H2597">
        <v>6.076923077</v>
      </c>
      <c r="I2597">
        <v>79</v>
      </c>
      <c r="J2597">
        <v>-86</v>
      </c>
      <c r="K2597">
        <v>10</v>
      </c>
      <c r="L2597">
        <v>3.964750344</v>
      </c>
      <c r="M2597">
        <v>-4.42494458</v>
      </c>
      <c r="N2597">
        <v>0.31072944200000002</v>
      </c>
      <c r="O2597">
        <v>4.0394827409999996</v>
      </c>
      <c r="P2597">
        <v>-4.3974115920000001</v>
      </c>
      <c r="Q2597">
        <v>0.51132692899999999</v>
      </c>
      <c r="R2597">
        <v>0.198237517</v>
      </c>
      <c r="S2597">
        <v>-0.22124722899999999</v>
      </c>
      <c r="T2597">
        <v>1.5536472000000001E-2</v>
      </c>
      <c r="U2597">
        <v>0.201974137</v>
      </c>
      <c r="V2597">
        <v>-0.21987058000000001</v>
      </c>
      <c r="W2597">
        <v>2.5566346E-2</v>
      </c>
      <c r="X2597">
        <v>-0.24218963099999999</v>
      </c>
      <c r="Y2597">
        <v>1.8027551999999999E-2</v>
      </c>
      <c r="Z2597">
        <v>1.3110947E-2</v>
      </c>
      <c r="AA2597">
        <v>-0.24355216099999999</v>
      </c>
      <c r="AB2597">
        <v>2.3009712000000002E-2</v>
      </c>
      <c r="AC2597">
        <v>-1.3455972E-2</v>
      </c>
    </row>
    <row r="2598" spans="1:29" x14ac:dyDescent="0.3">
      <c r="A2598">
        <v>25.96</v>
      </c>
      <c r="B2598">
        <v>28.2</v>
      </c>
      <c r="C2598">
        <v>100</v>
      </c>
      <c r="D2598">
        <v>-100</v>
      </c>
      <c r="E2598">
        <v>0</v>
      </c>
      <c r="F2598">
        <v>76.153846150000007</v>
      </c>
      <c r="G2598">
        <v>-87.153846150000007</v>
      </c>
      <c r="H2598">
        <v>6.307692308</v>
      </c>
      <c r="I2598">
        <v>82</v>
      </c>
      <c r="J2598">
        <v>-69</v>
      </c>
      <c r="K2598">
        <v>5</v>
      </c>
      <c r="L2598">
        <v>3.893951231</v>
      </c>
      <c r="M2598">
        <v>-4.4564108530000004</v>
      </c>
      <c r="N2598">
        <v>0.32252929400000002</v>
      </c>
      <c r="O2598">
        <v>4.1928808200000001</v>
      </c>
      <c r="P2598">
        <v>-3.5281558120000001</v>
      </c>
      <c r="Q2598">
        <v>0.25566346499999998</v>
      </c>
      <c r="R2598">
        <v>0.19469756199999999</v>
      </c>
      <c r="S2598">
        <v>-0.22282054300000001</v>
      </c>
      <c r="T2598">
        <v>1.6126465E-2</v>
      </c>
      <c r="U2598">
        <v>0.209644041</v>
      </c>
      <c r="V2598">
        <v>-0.17640779100000001</v>
      </c>
      <c r="W2598">
        <v>1.2783173E-2</v>
      </c>
      <c r="X2598">
        <v>-0.24105419</v>
      </c>
      <c r="Y2598">
        <v>2.0125303000000001E-2</v>
      </c>
      <c r="Z2598">
        <v>2.1046519999999999E-2</v>
      </c>
      <c r="AA2598">
        <v>-0.22288712899999999</v>
      </c>
      <c r="AB2598">
        <v>-2.5566349999999998E-3</v>
      </c>
      <c r="AC2598">
        <v>-8.0735830999999994E-2</v>
      </c>
    </row>
    <row r="2599" spans="1:29" x14ac:dyDescent="0.3">
      <c r="A2599">
        <v>25.97</v>
      </c>
      <c r="B2599">
        <v>28.2</v>
      </c>
      <c r="C2599">
        <v>100</v>
      </c>
      <c r="D2599">
        <v>-100</v>
      </c>
      <c r="E2599">
        <v>0</v>
      </c>
      <c r="F2599">
        <v>75.92307692</v>
      </c>
      <c r="G2599">
        <v>-89.153846150000007</v>
      </c>
      <c r="H2599">
        <v>6.769230769</v>
      </c>
      <c r="I2599">
        <v>63</v>
      </c>
      <c r="J2599">
        <v>-86</v>
      </c>
      <c r="K2599">
        <v>2</v>
      </c>
      <c r="L2599">
        <v>3.8821513790000002</v>
      </c>
      <c r="M2599">
        <v>-4.5586762390000004</v>
      </c>
      <c r="N2599">
        <v>0.34612899800000002</v>
      </c>
      <c r="O2599">
        <v>3.2213596550000001</v>
      </c>
      <c r="P2599">
        <v>-4.3974115920000001</v>
      </c>
      <c r="Q2599">
        <v>0.102265386</v>
      </c>
      <c r="R2599">
        <v>0.19410756900000001</v>
      </c>
      <c r="S2599">
        <v>-0.22793381200000001</v>
      </c>
      <c r="T2599">
        <v>1.7306450000000001E-2</v>
      </c>
      <c r="U2599">
        <v>0.161067983</v>
      </c>
      <c r="V2599">
        <v>-0.21987058000000001</v>
      </c>
      <c r="W2599">
        <v>5.1132690000000001E-3</v>
      </c>
      <c r="X2599">
        <v>-0.24366570500000001</v>
      </c>
      <c r="Y2599">
        <v>2.2813047999999999E-2</v>
      </c>
      <c r="Z2599">
        <v>2.8982093E-2</v>
      </c>
      <c r="AA2599">
        <v>-0.219934982</v>
      </c>
      <c r="AB2599">
        <v>2.3009712000000002E-2</v>
      </c>
      <c r="AC2599">
        <v>9.4191803000000004E-2</v>
      </c>
    </row>
    <row r="2600" spans="1:29" x14ac:dyDescent="0.3">
      <c r="A2600">
        <v>25.98</v>
      </c>
      <c r="B2600">
        <v>28.2</v>
      </c>
      <c r="C2600">
        <v>100</v>
      </c>
      <c r="D2600">
        <v>-100</v>
      </c>
      <c r="E2600">
        <v>0</v>
      </c>
      <c r="F2600">
        <v>76.846153849999993</v>
      </c>
      <c r="G2600">
        <v>-89.38461538</v>
      </c>
      <c r="H2600">
        <v>6.538461538</v>
      </c>
      <c r="I2600">
        <v>77</v>
      </c>
      <c r="J2600">
        <v>-90</v>
      </c>
      <c r="K2600">
        <v>4</v>
      </c>
      <c r="L2600">
        <v>3.9293507870000002</v>
      </c>
      <c r="M2600">
        <v>-4.5704760909999997</v>
      </c>
      <c r="N2600">
        <v>0.33432914600000002</v>
      </c>
      <c r="O2600">
        <v>3.9372173560000001</v>
      </c>
      <c r="P2600">
        <v>-4.6019423640000001</v>
      </c>
      <c r="Q2600">
        <v>0.204530772</v>
      </c>
      <c r="R2600">
        <v>0.196467539</v>
      </c>
      <c r="S2600">
        <v>-0.228523805</v>
      </c>
      <c r="T2600">
        <v>1.6716457000000001E-2</v>
      </c>
      <c r="U2600">
        <v>0.19686086799999999</v>
      </c>
      <c r="V2600">
        <v>-0.23009711799999999</v>
      </c>
      <c r="W2600">
        <v>1.0226539E-2</v>
      </c>
      <c r="X2600">
        <v>-0.24536886699999999</v>
      </c>
      <c r="Y2600">
        <v>2.1829727E-2</v>
      </c>
      <c r="Z2600">
        <v>2.6911944E-2</v>
      </c>
      <c r="AA2600">
        <v>-0.24650430800000001</v>
      </c>
      <c r="AB2600">
        <v>1.7896443000000001E-2</v>
      </c>
      <c r="AC2600">
        <v>4.0367914999999997E-2</v>
      </c>
    </row>
    <row r="2601" spans="1:29" x14ac:dyDescent="0.3">
      <c r="A2601">
        <v>25.99</v>
      </c>
      <c r="B2601">
        <v>28.2</v>
      </c>
      <c r="C2601">
        <v>100</v>
      </c>
      <c r="D2601">
        <v>-100</v>
      </c>
      <c r="E2601">
        <v>0</v>
      </c>
      <c r="F2601">
        <v>76.46153846</v>
      </c>
      <c r="G2601">
        <v>-89.769230769999993</v>
      </c>
      <c r="H2601">
        <v>7</v>
      </c>
      <c r="I2601">
        <v>79</v>
      </c>
      <c r="J2601">
        <v>-97</v>
      </c>
      <c r="K2601">
        <v>3</v>
      </c>
      <c r="L2601">
        <v>3.9096843670000001</v>
      </c>
      <c r="M2601">
        <v>-4.5901425109999998</v>
      </c>
      <c r="N2601">
        <v>0.35792885099999999</v>
      </c>
      <c r="O2601">
        <v>4.0394827409999996</v>
      </c>
      <c r="P2601">
        <v>-4.9598712139999996</v>
      </c>
      <c r="Q2601">
        <v>0.15339807899999999</v>
      </c>
      <c r="R2601">
        <v>0.19548421799999999</v>
      </c>
      <c r="S2601">
        <v>-0.22950712600000001</v>
      </c>
      <c r="T2601">
        <v>1.7896443000000001E-2</v>
      </c>
      <c r="U2601">
        <v>0.201974137</v>
      </c>
      <c r="V2601">
        <v>-0.247993561</v>
      </c>
      <c r="W2601">
        <v>7.669904E-3</v>
      </c>
      <c r="X2601">
        <v>-0.24536886699999999</v>
      </c>
      <c r="Y2601">
        <v>2.3271930999999999E-2</v>
      </c>
      <c r="Z2601">
        <v>2.8292042999999999E-2</v>
      </c>
      <c r="AA2601">
        <v>-0.25978897099999998</v>
      </c>
      <c r="AB2601">
        <v>2.0453077E-2</v>
      </c>
      <c r="AC2601">
        <v>6.7279858999999997E-2</v>
      </c>
    </row>
    <row r="2602" spans="1:29" x14ac:dyDescent="0.3">
      <c r="A2602">
        <v>26</v>
      </c>
      <c r="B2602">
        <v>28.2</v>
      </c>
      <c r="C2602">
        <v>100</v>
      </c>
      <c r="D2602">
        <v>-100</v>
      </c>
      <c r="E2602">
        <v>0</v>
      </c>
      <c r="F2602">
        <v>76.153846150000007</v>
      </c>
      <c r="G2602">
        <v>-90.07692308</v>
      </c>
      <c r="H2602">
        <v>5.923076923</v>
      </c>
      <c r="I2602">
        <v>77</v>
      </c>
      <c r="J2602">
        <v>-99</v>
      </c>
      <c r="K2602">
        <v>2</v>
      </c>
      <c r="L2602">
        <v>3.893951231</v>
      </c>
      <c r="M2602">
        <v>-4.6058756479999996</v>
      </c>
      <c r="N2602">
        <v>0.302862874</v>
      </c>
      <c r="O2602">
        <v>3.9372173560000001</v>
      </c>
      <c r="P2602">
        <v>-5.0621365999999997</v>
      </c>
      <c r="Q2602">
        <v>0.102265386</v>
      </c>
      <c r="R2602">
        <v>0.19469756199999999</v>
      </c>
      <c r="S2602">
        <v>-0.230293782</v>
      </c>
      <c r="T2602">
        <v>1.5143144000000001E-2</v>
      </c>
      <c r="U2602">
        <v>0.19686086799999999</v>
      </c>
      <c r="V2602">
        <v>-0.25310683</v>
      </c>
      <c r="W2602">
        <v>5.1132690000000001E-3</v>
      </c>
      <c r="X2602">
        <v>-0.24536886699999999</v>
      </c>
      <c r="Y2602">
        <v>2.1960836000000001E-2</v>
      </c>
      <c r="Z2602">
        <v>3.5882591999999998E-2</v>
      </c>
      <c r="AA2602">
        <v>-0.25978897099999998</v>
      </c>
      <c r="AB2602">
        <v>2.21575E-2</v>
      </c>
      <c r="AC2602">
        <v>8.9706479000000006E-2</v>
      </c>
    </row>
    <row r="2603" spans="1:29" x14ac:dyDescent="0.3">
      <c r="A2603">
        <v>26.01</v>
      </c>
      <c r="B2603">
        <v>28.2</v>
      </c>
      <c r="C2603">
        <v>100</v>
      </c>
      <c r="D2603">
        <v>-100</v>
      </c>
      <c r="E2603">
        <v>0</v>
      </c>
      <c r="F2603">
        <v>75.92307692</v>
      </c>
      <c r="G2603">
        <v>-90.38461538</v>
      </c>
      <c r="H2603">
        <v>6.692307692</v>
      </c>
      <c r="I2603">
        <v>82</v>
      </c>
      <c r="J2603">
        <v>-82</v>
      </c>
      <c r="K2603">
        <v>3</v>
      </c>
      <c r="L2603">
        <v>3.8821513790000002</v>
      </c>
      <c r="M2603">
        <v>-4.6216087840000002</v>
      </c>
      <c r="N2603">
        <v>0.34219571399999998</v>
      </c>
      <c r="O2603">
        <v>4.1928808200000001</v>
      </c>
      <c r="P2603">
        <v>-4.1928808200000001</v>
      </c>
      <c r="Q2603">
        <v>0.15339807899999999</v>
      </c>
      <c r="R2603">
        <v>0.19410756900000001</v>
      </c>
      <c r="S2603">
        <v>-0.231080439</v>
      </c>
      <c r="T2603">
        <v>1.7109785999999998E-2</v>
      </c>
      <c r="U2603">
        <v>0.209644041</v>
      </c>
      <c r="V2603">
        <v>-0.209644041</v>
      </c>
      <c r="W2603">
        <v>7.669904E-3</v>
      </c>
      <c r="X2603">
        <v>-0.24548241100000001</v>
      </c>
      <c r="Y2603">
        <v>2.3730813999999999E-2</v>
      </c>
      <c r="Z2603">
        <v>3.4847517000000001E-2</v>
      </c>
      <c r="AA2603">
        <v>-0.242076087</v>
      </c>
      <c r="AB2603">
        <v>5.1132690000000001E-3</v>
      </c>
      <c r="AC2603">
        <v>-1.3455972E-2</v>
      </c>
    </row>
    <row r="2604" spans="1:29" x14ac:dyDescent="0.3">
      <c r="A2604">
        <v>26.02</v>
      </c>
      <c r="B2604">
        <v>28.2</v>
      </c>
      <c r="C2604">
        <v>100</v>
      </c>
      <c r="D2604">
        <v>-100</v>
      </c>
      <c r="E2604">
        <v>0</v>
      </c>
      <c r="F2604">
        <v>75.769230769999993</v>
      </c>
      <c r="G2604">
        <v>-90.92307692</v>
      </c>
      <c r="H2604">
        <v>6.692307692</v>
      </c>
      <c r="I2604">
        <v>63</v>
      </c>
      <c r="J2604">
        <v>-98</v>
      </c>
      <c r="K2604">
        <v>3</v>
      </c>
      <c r="L2604">
        <v>3.8742848099999998</v>
      </c>
      <c r="M2604">
        <v>-4.6491417730000002</v>
      </c>
      <c r="N2604">
        <v>0.34219571399999998</v>
      </c>
      <c r="O2604">
        <v>3.2213596550000001</v>
      </c>
      <c r="P2604">
        <v>-5.0110039070000001</v>
      </c>
      <c r="Q2604">
        <v>0.15339807899999999</v>
      </c>
      <c r="R2604">
        <v>0.19371424100000001</v>
      </c>
      <c r="S2604">
        <v>-0.23245708900000001</v>
      </c>
      <c r="T2604">
        <v>1.7109785999999998E-2</v>
      </c>
      <c r="U2604">
        <v>0.161067983</v>
      </c>
      <c r="V2604">
        <v>-0.25055019499999998</v>
      </c>
      <c r="W2604">
        <v>7.669904E-3</v>
      </c>
      <c r="X2604">
        <v>-0.246050132</v>
      </c>
      <c r="Y2604">
        <v>2.4320807E-2</v>
      </c>
      <c r="Z2604">
        <v>3.7952740999999998E-2</v>
      </c>
      <c r="AA2604">
        <v>-0.23764786600000001</v>
      </c>
      <c r="AB2604">
        <v>3.4940673999999998E-2</v>
      </c>
      <c r="AC2604">
        <v>0.14353036599999999</v>
      </c>
    </row>
    <row r="2605" spans="1:29" x14ac:dyDescent="0.3">
      <c r="A2605">
        <v>26.03</v>
      </c>
      <c r="B2605">
        <v>28.2</v>
      </c>
      <c r="C2605">
        <v>100</v>
      </c>
      <c r="D2605">
        <v>-100</v>
      </c>
      <c r="E2605">
        <v>0</v>
      </c>
      <c r="F2605">
        <v>76.153846150000007</v>
      </c>
      <c r="G2605">
        <v>-92.769230769999993</v>
      </c>
      <c r="H2605">
        <v>7.076923077</v>
      </c>
      <c r="I2605">
        <v>77</v>
      </c>
      <c r="J2605">
        <v>-96</v>
      </c>
      <c r="K2605">
        <v>6</v>
      </c>
      <c r="L2605">
        <v>3.893951231</v>
      </c>
      <c r="M2605">
        <v>-4.7435405900000003</v>
      </c>
      <c r="N2605">
        <v>0.36186213499999997</v>
      </c>
      <c r="O2605">
        <v>3.9372173560000001</v>
      </c>
      <c r="P2605">
        <v>-4.9087385210000001</v>
      </c>
      <c r="Q2605">
        <v>0.30679615799999999</v>
      </c>
      <c r="R2605">
        <v>0.19469756199999999</v>
      </c>
      <c r="S2605">
        <v>-0.23717703000000001</v>
      </c>
      <c r="T2605">
        <v>1.8093107000000001E-2</v>
      </c>
      <c r="U2605">
        <v>0.19686086799999999</v>
      </c>
      <c r="V2605">
        <v>-0.245436926</v>
      </c>
      <c r="W2605">
        <v>1.5339808E-2</v>
      </c>
      <c r="X2605">
        <v>-0.249342911</v>
      </c>
      <c r="Y2605">
        <v>2.6221893999999999E-2</v>
      </c>
      <c r="Z2605">
        <v>4.2783090000000003E-2</v>
      </c>
      <c r="AA2605">
        <v>-0.25536075000000003</v>
      </c>
      <c r="AB2605">
        <v>2.6418558000000002E-2</v>
      </c>
      <c r="AC2605">
        <v>5.8309211E-2</v>
      </c>
    </row>
    <row r="2606" spans="1:29" x14ac:dyDescent="0.3">
      <c r="A2606">
        <v>26.04</v>
      </c>
      <c r="B2606">
        <v>28.2</v>
      </c>
      <c r="C2606">
        <v>100</v>
      </c>
      <c r="D2606">
        <v>-100</v>
      </c>
      <c r="E2606">
        <v>0</v>
      </c>
      <c r="F2606">
        <v>77.769230769999993</v>
      </c>
      <c r="G2606">
        <v>-93.307692309999993</v>
      </c>
      <c r="H2606">
        <v>8</v>
      </c>
      <c r="I2606">
        <v>77</v>
      </c>
      <c r="J2606">
        <v>-93</v>
      </c>
      <c r="K2606">
        <v>10</v>
      </c>
      <c r="L2606">
        <v>3.9765501959999998</v>
      </c>
      <c r="M2606">
        <v>-4.7710735790000003</v>
      </c>
      <c r="N2606">
        <v>0.40906154300000003</v>
      </c>
      <c r="O2606">
        <v>3.9372173560000001</v>
      </c>
      <c r="P2606">
        <v>-4.7553404419999996</v>
      </c>
      <c r="Q2606">
        <v>0.51132692899999999</v>
      </c>
      <c r="R2606">
        <v>0.19882751000000001</v>
      </c>
      <c r="S2606">
        <v>-0.23855367899999999</v>
      </c>
      <c r="T2606">
        <v>2.0453077E-2</v>
      </c>
      <c r="U2606">
        <v>0.19686086799999999</v>
      </c>
      <c r="V2606">
        <v>-0.23776702199999999</v>
      </c>
      <c r="W2606">
        <v>2.5566346E-2</v>
      </c>
      <c r="X2606">
        <v>-0.25252214699999997</v>
      </c>
      <c r="Y2606">
        <v>2.6877440999999998E-2</v>
      </c>
      <c r="Z2606">
        <v>3.3812441999999998E-2</v>
      </c>
      <c r="AA2606">
        <v>-0.25093252900000002</v>
      </c>
      <c r="AB2606">
        <v>3.0679616E-2</v>
      </c>
      <c r="AC2606">
        <v>2.6911944E-2</v>
      </c>
    </row>
    <row r="2607" spans="1:29" x14ac:dyDescent="0.3">
      <c r="A2607">
        <v>26.05</v>
      </c>
      <c r="B2607">
        <v>28.2</v>
      </c>
      <c r="C2607">
        <v>100</v>
      </c>
      <c r="D2607">
        <v>-100</v>
      </c>
      <c r="E2607">
        <v>0</v>
      </c>
      <c r="F2607">
        <v>78.307692309999993</v>
      </c>
      <c r="G2607">
        <v>-93.53846154</v>
      </c>
      <c r="H2607">
        <v>8.923076923</v>
      </c>
      <c r="I2607">
        <v>152</v>
      </c>
      <c r="J2607">
        <v>-158</v>
      </c>
      <c r="K2607">
        <v>20</v>
      </c>
      <c r="L2607">
        <v>4.0040831849999998</v>
      </c>
      <c r="M2607">
        <v>-4.7828734309999996</v>
      </c>
      <c r="N2607">
        <v>0.456260952</v>
      </c>
      <c r="O2607">
        <v>7.7721693250000001</v>
      </c>
      <c r="P2607">
        <v>-8.0789654829999993</v>
      </c>
      <c r="Q2607">
        <v>1.0226538590000001</v>
      </c>
      <c r="R2607">
        <v>0.20020415899999999</v>
      </c>
      <c r="S2607">
        <v>-0.239143672</v>
      </c>
      <c r="T2607">
        <v>2.2813047999999999E-2</v>
      </c>
      <c r="U2607">
        <v>0.38860846599999999</v>
      </c>
      <c r="V2607">
        <v>-0.403948274</v>
      </c>
      <c r="W2607">
        <v>5.1132693E-2</v>
      </c>
      <c r="X2607">
        <v>-0.25365758799999999</v>
      </c>
      <c r="Y2607">
        <v>2.8188536E-2</v>
      </c>
      <c r="Z2607">
        <v>2.8292042999999999E-2</v>
      </c>
      <c r="AA2607">
        <v>-0.45758284700000001</v>
      </c>
      <c r="AB2607">
        <v>3.9201730999999997E-2</v>
      </c>
      <c r="AC2607">
        <v>-6.2794534999999999E-2</v>
      </c>
    </row>
    <row r="2608" spans="1:29" x14ac:dyDescent="0.3">
      <c r="A2608">
        <v>26.06</v>
      </c>
      <c r="B2608">
        <v>28.2</v>
      </c>
      <c r="C2608">
        <v>100</v>
      </c>
      <c r="D2608">
        <v>-100</v>
      </c>
      <c r="E2608">
        <v>0</v>
      </c>
      <c r="F2608">
        <v>77.307692309999993</v>
      </c>
      <c r="G2608">
        <v>-93.230769230000007</v>
      </c>
      <c r="H2608">
        <v>9.846153846</v>
      </c>
      <c r="I2608">
        <v>84</v>
      </c>
      <c r="J2608">
        <v>0</v>
      </c>
      <c r="K2608">
        <v>0</v>
      </c>
      <c r="L2608">
        <v>3.9529504919999998</v>
      </c>
      <c r="M2608">
        <v>-4.7671402949999999</v>
      </c>
      <c r="N2608">
        <v>0.50346036100000002</v>
      </c>
      <c r="O2608">
        <v>4.2951462060000001</v>
      </c>
      <c r="P2608">
        <v>0</v>
      </c>
      <c r="Q2608">
        <v>0</v>
      </c>
      <c r="R2608">
        <v>0.19764752499999999</v>
      </c>
      <c r="S2608">
        <v>-0.23835701500000001</v>
      </c>
      <c r="T2608">
        <v>2.5173017999999998E-2</v>
      </c>
      <c r="U2608">
        <v>0.21475731000000001</v>
      </c>
      <c r="V2608">
        <v>0</v>
      </c>
      <c r="W2608">
        <v>0</v>
      </c>
      <c r="X2608">
        <v>-0.25172733800000002</v>
      </c>
      <c r="Y2608">
        <v>3.0351842E-2</v>
      </c>
      <c r="Z2608">
        <v>2.7256968999999999E-2</v>
      </c>
      <c r="AA2608">
        <v>-0.123990191</v>
      </c>
      <c r="AB2608">
        <v>-7.1585770000000007E-2</v>
      </c>
      <c r="AC2608">
        <v>-0.37676721099999999</v>
      </c>
    </row>
    <row r="2609" spans="1:29" x14ac:dyDescent="0.3">
      <c r="A2609">
        <v>26.07</v>
      </c>
      <c r="B2609">
        <v>28.2</v>
      </c>
      <c r="C2609">
        <v>100</v>
      </c>
      <c r="D2609">
        <v>-100</v>
      </c>
      <c r="E2609">
        <v>0</v>
      </c>
      <c r="F2609">
        <v>77.769230769999993</v>
      </c>
      <c r="G2609">
        <v>-92.769230769999993</v>
      </c>
      <c r="H2609">
        <v>10.69230769</v>
      </c>
      <c r="I2609">
        <v>67</v>
      </c>
      <c r="J2609">
        <v>-180</v>
      </c>
      <c r="K2609">
        <v>19</v>
      </c>
      <c r="L2609">
        <v>3.9765501959999998</v>
      </c>
      <c r="M2609">
        <v>-4.7435405900000003</v>
      </c>
      <c r="N2609">
        <v>0.54672648599999996</v>
      </c>
      <c r="O2609">
        <v>3.425890426</v>
      </c>
      <c r="P2609">
        <v>-9.2038847270000002</v>
      </c>
      <c r="Q2609">
        <v>0.97152116600000005</v>
      </c>
      <c r="R2609">
        <v>0.19882751000000001</v>
      </c>
      <c r="S2609">
        <v>-0.23717703000000001</v>
      </c>
      <c r="T2609">
        <v>2.7336323999999999E-2</v>
      </c>
      <c r="U2609">
        <v>0.17129452100000001</v>
      </c>
      <c r="V2609">
        <v>-0.46019423599999998</v>
      </c>
      <c r="W2609">
        <v>4.8576057999999998E-2</v>
      </c>
      <c r="X2609">
        <v>-0.25172733800000002</v>
      </c>
      <c r="Y2609">
        <v>3.1007389E-2</v>
      </c>
      <c r="Z2609">
        <v>1.9321395000000002E-2</v>
      </c>
      <c r="AA2609">
        <v>-0.36459020399999997</v>
      </c>
      <c r="AB2609">
        <v>0.12868394399999999</v>
      </c>
      <c r="AC2609">
        <v>0.42162044999999998</v>
      </c>
    </row>
    <row r="2610" spans="1:29" x14ac:dyDescent="0.3">
      <c r="A2610">
        <v>26.08</v>
      </c>
      <c r="B2610">
        <v>28.2</v>
      </c>
      <c r="C2610">
        <v>100</v>
      </c>
      <c r="D2610">
        <v>-100</v>
      </c>
      <c r="E2610">
        <v>0</v>
      </c>
      <c r="F2610">
        <v>77.92307692</v>
      </c>
      <c r="G2610">
        <v>-93.61538462</v>
      </c>
      <c r="H2610">
        <v>11.30769231</v>
      </c>
      <c r="I2610">
        <v>87</v>
      </c>
      <c r="J2610">
        <v>-91</v>
      </c>
      <c r="K2610">
        <v>10</v>
      </c>
      <c r="L2610">
        <v>3.9844167640000001</v>
      </c>
      <c r="M2610">
        <v>-4.786806715</v>
      </c>
      <c r="N2610">
        <v>0.578192759</v>
      </c>
      <c r="O2610">
        <v>4.4485442849999997</v>
      </c>
      <c r="P2610">
        <v>-4.6530750569999997</v>
      </c>
      <c r="Q2610">
        <v>0.51132692899999999</v>
      </c>
      <c r="R2610">
        <v>0.19922083800000001</v>
      </c>
      <c r="S2610">
        <v>-0.23934033599999999</v>
      </c>
      <c r="T2610">
        <v>2.8909638000000001E-2</v>
      </c>
      <c r="U2610">
        <v>0.22242721400000001</v>
      </c>
      <c r="V2610">
        <v>-0.23265375299999999</v>
      </c>
      <c r="W2610">
        <v>2.5566346E-2</v>
      </c>
      <c r="X2610">
        <v>-0.25320341200000002</v>
      </c>
      <c r="Y2610">
        <v>3.2646257999999997E-2</v>
      </c>
      <c r="Z2610">
        <v>1.966642E-2</v>
      </c>
      <c r="AA2610">
        <v>-0.26274111900000002</v>
      </c>
      <c r="AB2610">
        <v>2.0453077E-2</v>
      </c>
      <c r="AC2610">
        <v>-2.6911944E-2</v>
      </c>
    </row>
    <row r="2611" spans="1:29" x14ac:dyDescent="0.3">
      <c r="A2611">
        <v>26.09</v>
      </c>
      <c r="B2611">
        <v>28.2</v>
      </c>
      <c r="C2611">
        <v>100</v>
      </c>
      <c r="D2611">
        <v>-100</v>
      </c>
      <c r="E2611">
        <v>0</v>
      </c>
      <c r="F2611">
        <v>79.46153846</v>
      </c>
      <c r="G2611">
        <v>-93.230769230000007</v>
      </c>
      <c r="H2611">
        <v>11.53846154</v>
      </c>
      <c r="I2611">
        <v>87</v>
      </c>
      <c r="J2611">
        <v>-89</v>
      </c>
      <c r="K2611">
        <v>10</v>
      </c>
      <c r="L2611">
        <v>4.0630824460000001</v>
      </c>
      <c r="M2611">
        <v>-4.7671402949999999</v>
      </c>
      <c r="N2611">
        <v>0.589992611</v>
      </c>
      <c r="O2611">
        <v>4.4485442849999997</v>
      </c>
      <c r="P2611">
        <v>-4.5508096709999997</v>
      </c>
      <c r="Q2611">
        <v>0.51132692899999999</v>
      </c>
      <c r="R2611">
        <v>0.20315412199999999</v>
      </c>
      <c r="S2611">
        <v>-0.23835701500000001</v>
      </c>
      <c r="T2611">
        <v>2.9499630999999998E-2</v>
      </c>
      <c r="U2611">
        <v>0.22242721400000001</v>
      </c>
      <c r="V2611">
        <v>-0.22754048399999999</v>
      </c>
      <c r="W2611">
        <v>2.5566346E-2</v>
      </c>
      <c r="X2611">
        <v>-0.254906574</v>
      </c>
      <c r="Y2611">
        <v>3.1400718000000001E-2</v>
      </c>
      <c r="Z2611">
        <v>1.0005722999999999E-2</v>
      </c>
      <c r="AA2611">
        <v>-0.25978897099999998</v>
      </c>
      <c r="AB2611">
        <v>1.8748654E-2</v>
      </c>
      <c r="AC2611">
        <v>-3.5882591999999998E-2</v>
      </c>
    </row>
    <row r="2612" spans="1:29" x14ac:dyDescent="0.3">
      <c r="A2612">
        <v>26.1</v>
      </c>
      <c r="B2612">
        <v>28.2</v>
      </c>
      <c r="C2612">
        <v>100</v>
      </c>
      <c r="D2612">
        <v>-100</v>
      </c>
      <c r="E2612">
        <v>0</v>
      </c>
      <c r="F2612">
        <v>79.769230769999993</v>
      </c>
      <c r="G2612">
        <v>-93</v>
      </c>
      <c r="H2612">
        <v>11.46153846</v>
      </c>
      <c r="I2612">
        <v>84</v>
      </c>
      <c r="J2612">
        <v>-90</v>
      </c>
      <c r="K2612">
        <v>14</v>
      </c>
      <c r="L2612">
        <v>4.0788155819999998</v>
      </c>
      <c r="M2612">
        <v>-4.7553404419999996</v>
      </c>
      <c r="N2612">
        <v>0.58605932699999996</v>
      </c>
      <c r="O2612">
        <v>4.2951462060000001</v>
      </c>
      <c r="P2612">
        <v>-4.6019423640000001</v>
      </c>
      <c r="Q2612">
        <v>0.71585770100000001</v>
      </c>
      <c r="R2612">
        <v>0.20394077899999999</v>
      </c>
      <c r="S2612">
        <v>-0.23776702199999999</v>
      </c>
      <c r="T2612">
        <v>2.9302966E-2</v>
      </c>
      <c r="U2612">
        <v>0.21475731000000001</v>
      </c>
      <c r="V2612">
        <v>-0.23009711799999999</v>
      </c>
      <c r="W2612">
        <v>3.5792885000000003E-2</v>
      </c>
      <c r="X2612">
        <v>-0.25502011800000002</v>
      </c>
      <c r="Y2612">
        <v>3.0810725000000001E-2</v>
      </c>
      <c r="Z2612">
        <v>7.9355729999999996E-3</v>
      </c>
      <c r="AA2612">
        <v>-0.25683682400000002</v>
      </c>
      <c r="AB2612">
        <v>2.8975193E-2</v>
      </c>
      <c r="AC2612">
        <v>-3.5882591999999998E-2</v>
      </c>
    </row>
    <row r="2613" spans="1:29" x14ac:dyDescent="0.3">
      <c r="A2613">
        <v>26.11</v>
      </c>
      <c r="B2613">
        <v>28.2</v>
      </c>
      <c r="C2613">
        <v>100</v>
      </c>
      <c r="D2613">
        <v>-100</v>
      </c>
      <c r="E2613">
        <v>0</v>
      </c>
      <c r="F2613">
        <v>78.692307690000007</v>
      </c>
      <c r="G2613">
        <v>-93</v>
      </c>
      <c r="H2613">
        <v>11.38461538</v>
      </c>
      <c r="I2613">
        <v>84</v>
      </c>
      <c r="J2613">
        <v>-69</v>
      </c>
      <c r="K2613">
        <v>16</v>
      </c>
      <c r="L2613">
        <v>4.0237496049999999</v>
      </c>
      <c r="M2613">
        <v>-4.7553404419999996</v>
      </c>
      <c r="N2613">
        <v>0.58212604300000004</v>
      </c>
      <c r="O2613">
        <v>4.2951462060000001</v>
      </c>
      <c r="P2613">
        <v>-3.5281558120000001</v>
      </c>
      <c r="Q2613">
        <v>0.81812308700000003</v>
      </c>
      <c r="R2613">
        <v>0.20118748</v>
      </c>
      <c r="S2613">
        <v>-0.23776702199999999</v>
      </c>
      <c r="T2613">
        <v>2.9106302000000001E-2</v>
      </c>
      <c r="U2613">
        <v>0.21475731000000001</v>
      </c>
      <c r="V2613">
        <v>-0.17640779100000001</v>
      </c>
      <c r="W2613">
        <v>4.0906154E-2</v>
      </c>
      <c r="X2613">
        <v>-0.2534305</v>
      </c>
      <c r="Y2613">
        <v>3.1597382E-2</v>
      </c>
      <c r="Z2613">
        <v>1.3110947E-2</v>
      </c>
      <c r="AA2613">
        <v>-0.22583927600000001</v>
      </c>
      <c r="AB2613">
        <v>1.4487596E-2</v>
      </c>
      <c r="AC2613">
        <v>-0.13904504200000001</v>
      </c>
    </row>
    <row r="2614" spans="1:29" x14ac:dyDescent="0.3">
      <c r="A2614">
        <v>26.12</v>
      </c>
      <c r="B2614">
        <v>28.2</v>
      </c>
      <c r="C2614">
        <v>100</v>
      </c>
      <c r="D2614">
        <v>-100</v>
      </c>
      <c r="E2614">
        <v>0</v>
      </c>
      <c r="F2614">
        <v>77.61538462</v>
      </c>
      <c r="G2614">
        <v>-93</v>
      </c>
      <c r="H2614">
        <v>10.69230769</v>
      </c>
      <c r="I2614">
        <v>66</v>
      </c>
      <c r="J2614">
        <v>-87</v>
      </c>
      <c r="K2614">
        <v>15</v>
      </c>
      <c r="L2614">
        <v>3.968683628</v>
      </c>
      <c r="M2614">
        <v>-4.7553404419999996</v>
      </c>
      <c r="N2614">
        <v>0.54672648599999996</v>
      </c>
      <c r="O2614">
        <v>3.374757733</v>
      </c>
      <c r="P2614">
        <v>-4.4485442849999997</v>
      </c>
      <c r="Q2614">
        <v>0.76699039400000002</v>
      </c>
      <c r="R2614">
        <v>0.19843418099999999</v>
      </c>
      <c r="S2614">
        <v>-0.23776702199999999</v>
      </c>
      <c r="T2614">
        <v>2.7336323999999999E-2</v>
      </c>
      <c r="U2614">
        <v>0.168737887</v>
      </c>
      <c r="V2614">
        <v>-0.22242721400000001</v>
      </c>
      <c r="W2614">
        <v>3.8349519999999998E-2</v>
      </c>
      <c r="X2614">
        <v>-0.25184088199999999</v>
      </c>
      <c r="Y2614">
        <v>3.1335162999999999E-2</v>
      </c>
      <c r="Z2614">
        <v>2.1046519999999999E-2</v>
      </c>
      <c r="AA2614">
        <v>-0.22583927600000001</v>
      </c>
      <c r="AB2614">
        <v>4.3462789000000002E-2</v>
      </c>
      <c r="AC2614">
        <v>2.6911944E-2</v>
      </c>
    </row>
    <row r="2615" spans="1:29" x14ac:dyDescent="0.3">
      <c r="A2615">
        <v>26.13</v>
      </c>
      <c r="B2615">
        <v>28.2</v>
      </c>
      <c r="C2615">
        <v>100</v>
      </c>
      <c r="D2615">
        <v>-100</v>
      </c>
      <c r="E2615">
        <v>0</v>
      </c>
      <c r="F2615">
        <v>76.53846154</v>
      </c>
      <c r="G2615">
        <v>-93</v>
      </c>
      <c r="H2615">
        <v>11.69230769</v>
      </c>
      <c r="I2615">
        <v>83</v>
      </c>
      <c r="J2615">
        <v>-85</v>
      </c>
      <c r="K2615">
        <v>13</v>
      </c>
      <c r="L2615">
        <v>3.913617651</v>
      </c>
      <c r="M2615">
        <v>-4.7553404419999996</v>
      </c>
      <c r="N2615">
        <v>0.59785917899999996</v>
      </c>
      <c r="O2615">
        <v>4.2440135129999996</v>
      </c>
      <c r="P2615">
        <v>-4.3462788989999996</v>
      </c>
      <c r="Q2615">
        <v>0.66472500800000001</v>
      </c>
      <c r="R2615">
        <v>0.195680883</v>
      </c>
      <c r="S2615">
        <v>-0.23776702199999999</v>
      </c>
      <c r="T2615">
        <v>2.9892959E-2</v>
      </c>
      <c r="U2615">
        <v>0.212200676</v>
      </c>
      <c r="V2615">
        <v>-0.21731394500000001</v>
      </c>
      <c r="W2615">
        <v>3.3236250000000002E-2</v>
      </c>
      <c r="X2615">
        <v>-0.25025126399999997</v>
      </c>
      <c r="Y2615">
        <v>3.3957352000000003E-2</v>
      </c>
      <c r="Z2615">
        <v>2.1391545000000001E-2</v>
      </c>
      <c r="AA2615">
        <v>-0.247980382</v>
      </c>
      <c r="AB2615">
        <v>2.3861923E-2</v>
      </c>
      <c r="AC2615">
        <v>-4.9338563000000002E-2</v>
      </c>
    </row>
    <row r="2616" spans="1:29" x14ac:dyDescent="0.3">
      <c r="A2616">
        <v>26.14</v>
      </c>
      <c r="B2616">
        <v>28.2</v>
      </c>
      <c r="C2616">
        <v>100</v>
      </c>
      <c r="D2616">
        <v>-100</v>
      </c>
      <c r="E2616">
        <v>0</v>
      </c>
      <c r="F2616">
        <v>75.46153846</v>
      </c>
      <c r="G2616">
        <v>-93</v>
      </c>
      <c r="H2616">
        <v>12.53846154</v>
      </c>
      <c r="I2616">
        <v>84</v>
      </c>
      <c r="J2616">
        <v>-87</v>
      </c>
      <c r="K2616">
        <v>11</v>
      </c>
      <c r="L2616">
        <v>3.8585516740000001</v>
      </c>
      <c r="M2616">
        <v>-4.7553404419999996</v>
      </c>
      <c r="N2616">
        <v>0.64112530400000001</v>
      </c>
      <c r="O2616">
        <v>4.2951462060000001</v>
      </c>
      <c r="P2616">
        <v>-4.4485442849999997</v>
      </c>
      <c r="Q2616">
        <v>0.56245962199999999</v>
      </c>
      <c r="R2616">
        <v>0.19292758400000001</v>
      </c>
      <c r="S2616">
        <v>-0.23776702199999999</v>
      </c>
      <c r="T2616">
        <v>3.2056265E-2</v>
      </c>
      <c r="U2616">
        <v>0.21475731000000001</v>
      </c>
      <c r="V2616">
        <v>-0.22242721400000001</v>
      </c>
      <c r="W2616">
        <v>2.8122980999999998E-2</v>
      </c>
      <c r="X2616">
        <v>-0.24866164700000001</v>
      </c>
      <c r="Y2616">
        <v>3.6317322999999999E-2</v>
      </c>
      <c r="Z2616">
        <v>2.2426620000000001E-2</v>
      </c>
      <c r="AA2616">
        <v>-0.25240860300000001</v>
      </c>
      <c r="AB2616">
        <v>2.1305289000000002E-2</v>
      </c>
      <c r="AC2616">
        <v>-3.5882591999999998E-2</v>
      </c>
    </row>
    <row r="2617" spans="1:29" x14ac:dyDescent="0.3">
      <c r="A2617">
        <v>26.15</v>
      </c>
      <c r="B2617">
        <v>28.2</v>
      </c>
      <c r="C2617">
        <v>100</v>
      </c>
      <c r="D2617">
        <v>-100</v>
      </c>
      <c r="E2617">
        <v>0</v>
      </c>
      <c r="F2617">
        <v>74.38461538</v>
      </c>
      <c r="G2617">
        <v>-93</v>
      </c>
      <c r="H2617">
        <v>14.07692308</v>
      </c>
      <c r="I2617">
        <v>83</v>
      </c>
      <c r="J2617">
        <v>-89</v>
      </c>
      <c r="K2617">
        <v>6</v>
      </c>
      <c r="L2617">
        <v>3.8034856970000002</v>
      </c>
      <c r="M2617">
        <v>-4.7553404419999996</v>
      </c>
      <c r="N2617">
        <v>0.71979098500000005</v>
      </c>
      <c r="O2617">
        <v>4.2440135129999996</v>
      </c>
      <c r="P2617">
        <v>-4.5508096709999997</v>
      </c>
      <c r="Q2617">
        <v>0.30679615799999999</v>
      </c>
      <c r="R2617">
        <v>0.190174285</v>
      </c>
      <c r="S2617">
        <v>-0.23776702199999999</v>
      </c>
      <c r="T2617">
        <v>3.5989549000000003E-2</v>
      </c>
      <c r="U2617">
        <v>0.212200676</v>
      </c>
      <c r="V2617">
        <v>-0.22754048399999999</v>
      </c>
      <c r="W2617">
        <v>1.5339808E-2</v>
      </c>
      <c r="X2617">
        <v>-0.247072029</v>
      </c>
      <c r="Y2617">
        <v>3.9857279000000002E-2</v>
      </c>
      <c r="Z2617">
        <v>2.0356470000000002E-2</v>
      </c>
      <c r="AA2617">
        <v>-0.253884677</v>
      </c>
      <c r="AB2617">
        <v>1.5339808E-2</v>
      </c>
      <c r="AC2617" s="1">
        <v>1.04E-17</v>
      </c>
    </row>
    <row r="2618" spans="1:29" x14ac:dyDescent="0.3">
      <c r="A2618">
        <v>26.16</v>
      </c>
      <c r="B2618">
        <v>28.2</v>
      </c>
      <c r="C2618">
        <v>100</v>
      </c>
      <c r="D2618">
        <v>-100</v>
      </c>
      <c r="E2618">
        <v>0</v>
      </c>
      <c r="F2618">
        <v>72.53846154</v>
      </c>
      <c r="G2618">
        <v>-93</v>
      </c>
      <c r="H2618">
        <v>15.61538462</v>
      </c>
      <c r="I2618">
        <v>81</v>
      </c>
      <c r="J2618">
        <v>-71</v>
      </c>
      <c r="K2618">
        <v>5</v>
      </c>
      <c r="L2618">
        <v>3.709086879</v>
      </c>
      <c r="M2618">
        <v>-4.7553404419999996</v>
      </c>
      <c r="N2618">
        <v>0.79845666699999995</v>
      </c>
      <c r="O2618">
        <v>4.1417481269999996</v>
      </c>
      <c r="P2618">
        <v>-3.6304211980000001</v>
      </c>
      <c r="Q2618">
        <v>0.25566346499999998</v>
      </c>
      <c r="R2618">
        <v>0.18545434399999999</v>
      </c>
      <c r="S2618">
        <v>-0.23776702199999999</v>
      </c>
      <c r="T2618">
        <v>3.9922832999999998E-2</v>
      </c>
      <c r="U2618">
        <v>0.207087406</v>
      </c>
      <c r="V2618">
        <v>-0.18152106000000001</v>
      </c>
      <c r="W2618">
        <v>1.2783173E-2</v>
      </c>
      <c r="X2618">
        <v>-0.24434697</v>
      </c>
      <c r="Y2618">
        <v>4.4052781999999999E-2</v>
      </c>
      <c r="Z2618">
        <v>2.173657E-2</v>
      </c>
      <c r="AA2618">
        <v>-0.22436320300000001</v>
      </c>
      <c r="AB2618" s="1">
        <v>-1.04E-17</v>
      </c>
      <c r="AC2618">
        <v>-6.7279858999999997E-2</v>
      </c>
    </row>
    <row r="2619" spans="1:29" x14ac:dyDescent="0.3">
      <c r="A2619">
        <v>26.17</v>
      </c>
      <c r="B2619">
        <v>28.2</v>
      </c>
      <c r="C2619">
        <v>100</v>
      </c>
      <c r="D2619">
        <v>-100</v>
      </c>
      <c r="E2619">
        <v>0</v>
      </c>
      <c r="F2619">
        <v>70.92307692</v>
      </c>
      <c r="G2619">
        <v>-93</v>
      </c>
      <c r="H2619">
        <v>16.84615385</v>
      </c>
      <c r="I2619">
        <v>63</v>
      </c>
      <c r="J2619">
        <v>-93</v>
      </c>
      <c r="K2619">
        <v>9</v>
      </c>
      <c r="L2619">
        <v>3.6264879140000001</v>
      </c>
      <c r="M2619">
        <v>-4.7553404419999996</v>
      </c>
      <c r="N2619">
        <v>0.86138921199999996</v>
      </c>
      <c r="O2619">
        <v>3.2213596550000001</v>
      </c>
      <c r="P2619">
        <v>-4.7553404419999996</v>
      </c>
      <c r="Q2619">
        <v>0.46019423599999998</v>
      </c>
      <c r="R2619">
        <v>0.181324396</v>
      </c>
      <c r="S2619">
        <v>-0.23776702199999999</v>
      </c>
      <c r="T2619">
        <v>4.3069461000000003E-2</v>
      </c>
      <c r="U2619">
        <v>0.161067983</v>
      </c>
      <c r="V2619">
        <v>-0.23776702199999999</v>
      </c>
      <c r="W2619">
        <v>2.3009712000000002E-2</v>
      </c>
      <c r="X2619">
        <v>-0.241962543</v>
      </c>
      <c r="Y2619">
        <v>4.7527183000000001E-2</v>
      </c>
      <c r="Z2619">
        <v>2.3461694000000002E-2</v>
      </c>
      <c r="AA2619">
        <v>-0.23026749699999999</v>
      </c>
      <c r="AB2619">
        <v>4.0906154E-2</v>
      </c>
      <c r="AC2619">
        <v>9.4191803000000004E-2</v>
      </c>
    </row>
    <row r="2620" spans="1:29" x14ac:dyDescent="0.3">
      <c r="A2620">
        <v>26.18</v>
      </c>
      <c r="B2620">
        <v>28.2</v>
      </c>
      <c r="C2620">
        <v>100</v>
      </c>
      <c r="D2620">
        <v>-100</v>
      </c>
      <c r="E2620">
        <v>0</v>
      </c>
      <c r="F2620">
        <v>69.307692309999993</v>
      </c>
      <c r="G2620">
        <v>-93</v>
      </c>
      <c r="H2620">
        <v>17.92307692</v>
      </c>
      <c r="I2620">
        <v>156</v>
      </c>
      <c r="J2620">
        <v>-189</v>
      </c>
      <c r="K2620">
        <v>11</v>
      </c>
      <c r="L2620">
        <v>3.5438889480000002</v>
      </c>
      <c r="M2620">
        <v>-4.7553404419999996</v>
      </c>
      <c r="N2620">
        <v>0.916455189</v>
      </c>
      <c r="O2620">
        <v>7.9767000970000002</v>
      </c>
      <c r="P2620">
        <v>-9.6640789639999998</v>
      </c>
      <c r="Q2620">
        <v>0.56245962199999999</v>
      </c>
      <c r="R2620">
        <v>0.177194447</v>
      </c>
      <c r="S2620">
        <v>-0.23776702199999999</v>
      </c>
      <c r="T2620">
        <v>4.5822758999999998E-2</v>
      </c>
      <c r="U2620">
        <v>0.39883500500000002</v>
      </c>
      <c r="V2620">
        <v>-0.48320394799999999</v>
      </c>
      <c r="W2620">
        <v>2.8122980999999998E-2</v>
      </c>
      <c r="X2620">
        <v>-0.23957811600000001</v>
      </c>
      <c r="Y2620">
        <v>5.0739365000000002E-2</v>
      </c>
      <c r="Z2620">
        <v>2.5876869E-2</v>
      </c>
      <c r="AA2620">
        <v>-0.50924542699999997</v>
      </c>
      <c r="AB2620">
        <v>4.6871635000000002E-2</v>
      </c>
      <c r="AC2620">
        <v>9.8677127000000003E-2</v>
      </c>
    </row>
    <row r="2621" spans="1:29" x14ac:dyDescent="0.3">
      <c r="A2621">
        <v>26.19</v>
      </c>
      <c r="B2621">
        <v>28.2</v>
      </c>
      <c r="C2621">
        <v>100</v>
      </c>
      <c r="D2621">
        <v>-100</v>
      </c>
      <c r="E2621">
        <v>0</v>
      </c>
      <c r="F2621">
        <v>69.07692308</v>
      </c>
      <c r="G2621">
        <v>-93</v>
      </c>
      <c r="H2621">
        <v>19.07692308</v>
      </c>
      <c r="I2621">
        <v>0</v>
      </c>
      <c r="J2621">
        <v>0</v>
      </c>
      <c r="K2621">
        <v>13</v>
      </c>
      <c r="L2621">
        <v>3.532089096</v>
      </c>
      <c r="M2621">
        <v>-4.7553404419999996</v>
      </c>
      <c r="N2621">
        <v>0.97545444999999997</v>
      </c>
      <c r="O2621">
        <v>0</v>
      </c>
      <c r="P2621">
        <v>0</v>
      </c>
      <c r="Q2621">
        <v>0.66472500800000001</v>
      </c>
      <c r="R2621">
        <v>0.17660445499999999</v>
      </c>
      <c r="S2621">
        <v>-0.23776702199999999</v>
      </c>
      <c r="T2621">
        <v>4.8772721999999998E-2</v>
      </c>
      <c r="U2621">
        <v>0</v>
      </c>
      <c r="V2621">
        <v>0</v>
      </c>
      <c r="W2621">
        <v>3.3236250000000002E-2</v>
      </c>
      <c r="X2621">
        <v>-0.239237484</v>
      </c>
      <c r="Y2621">
        <v>5.2902670999999998E-2</v>
      </c>
      <c r="Z2621">
        <v>2.173657E-2</v>
      </c>
      <c r="AA2621">
        <v>0</v>
      </c>
      <c r="AB2621">
        <v>2.21575E-2</v>
      </c>
      <c r="AC2621">
        <v>-5.8309211E-2</v>
      </c>
    </row>
    <row r="2622" spans="1:29" x14ac:dyDescent="0.3">
      <c r="A2622">
        <v>26.2</v>
      </c>
      <c r="B2622">
        <v>28.2</v>
      </c>
      <c r="C2622">
        <v>100</v>
      </c>
      <c r="D2622">
        <v>-100</v>
      </c>
      <c r="E2622">
        <v>0</v>
      </c>
      <c r="F2622">
        <v>67.53846154</v>
      </c>
      <c r="G2622">
        <v>-93</v>
      </c>
      <c r="H2622">
        <v>20.38461538</v>
      </c>
      <c r="I2622">
        <v>157</v>
      </c>
      <c r="J2622">
        <v>-163</v>
      </c>
      <c r="K2622">
        <v>30</v>
      </c>
      <c r="L2622">
        <v>3.4534234150000001</v>
      </c>
      <c r="M2622">
        <v>-4.7553404419999996</v>
      </c>
      <c r="N2622">
        <v>1.0423202789999999</v>
      </c>
      <c r="O2622">
        <v>8.0278327899999997</v>
      </c>
      <c r="P2622">
        <v>-8.3346289480000006</v>
      </c>
      <c r="Q2622">
        <v>1.533980788</v>
      </c>
      <c r="R2622">
        <v>0.17267117100000001</v>
      </c>
      <c r="S2622">
        <v>-0.23776702199999999</v>
      </c>
      <c r="T2622">
        <v>5.2116014000000002E-2</v>
      </c>
      <c r="U2622">
        <v>0.40139163900000002</v>
      </c>
      <c r="V2622">
        <v>-0.41673144699999998</v>
      </c>
      <c r="W2622">
        <v>7.6699038999999997E-2</v>
      </c>
      <c r="X2622">
        <v>-0.236966601</v>
      </c>
      <c r="Y2622">
        <v>5.6442626000000003E-2</v>
      </c>
      <c r="Z2622">
        <v>2.2771645E-2</v>
      </c>
      <c r="AA2622">
        <v>-0.47234358399999998</v>
      </c>
      <c r="AB2622">
        <v>5.6245961999999997E-2</v>
      </c>
      <c r="AC2622">
        <v>-0.107647775</v>
      </c>
    </row>
    <row r="2623" spans="1:29" x14ac:dyDescent="0.3">
      <c r="A2623">
        <v>26.21</v>
      </c>
      <c r="B2623">
        <v>28.2</v>
      </c>
      <c r="C2623">
        <v>100</v>
      </c>
      <c r="D2623">
        <v>-100</v>
      </c>
      <c r="E2623">
        <v>0</v>
      </c>
      <c r="F2623">
        <v>65.92307692</v>
      </c>
      <c r="G2623">
        <v>-93</v>
      </c>
      <c r="H2623">
        <v>21.84615385</v>
      </c>
      <c r="I2623">
        <v>0</v>
      </c>
      <c r="J2623">
        <v>0</v>
      </c>
      <c r="K2623">
        <v>0</v>
      </c>
      <c r="L2623">
        <v>3.3708244490000001</v>
      </c>
      <c r="M2623">
        <v>-4.7553404419999996</v>
      </c>
      <c r="N2623">
        <v>1.1170526759999999</v>
      </c>
      <c r="O2623">
        <v>0</v>
      </c>
      <c r="P2623">
        <v>0</v>
      </c>
      <c r="Q2623">
        <v>0</v>
      </c>
      <c r="R2623">
        <v>0.16854122199999999</v>
      </c>
      <c r="S2623">
        <v>-0.23776702199999999</v>
      </c>
      <c r="T2623">
        <v>5.5852633999999998E-2</v>
      </c>
      <c r="U2623">
        <v>0</v>
      </c>
      <c r="V2623">
        <v>0</v>
      </c>
      <c r="W2623">
        <v>0</v>
      </c>
      <c r="X2623">
        <v>-0.234582174</v>
      </c>
      <c r="Y2623">
        <v>6.0310356000000002E-2</v>
      </c>
      <c r="Z2623">
        <v>2.3461694000000002E-2</v>
      </c>
      <c r="AA2623">
        <v>0</v>
      </c>
      <c r="AB2623">
        <v>0</v>
      </c>
      <c r="AC2623">
        <v>0</v>
      </c>
    </row>
    <row r="2624" spans="1:29" x14ac:dyDescent="0.3">
      <c r="A2624">
        <v>26.22</v>
      </c>
      <c r="B2624">
        <v>28.2</v>
      </c>
      <c r="C2624">
        <v>100</v>
      </c>
      <c r="D2624">
        <v>-100</v>
      </c>
      <c r="E2624">
        <v>0</v>
      </c>
      <c r="F2624">
        <v>64.38461538</v>
      </c>
      <c r="G2624">
        <v>-93</v>
      </c>
      <c r="H2624">
        <v>23.69230769</v>
      </c>
      <c r="I2624">
        <v>140</v>
      </c>
      <c r="J2624">
        <v>-179</v>
      </c>
      <c r="K2624">
        <v>44</v>
      </c>
      <c r="L2624">
        <v>3.2921587680000002</v>
      </c>
      <c r="M2624">
        <v>-4.7553404419999996</v>
      </c>
      <c r="N2624">
        <v>1.2114514940000001</v>
      </c>
      <c r="O2624">
        <v>7.1585770100000001</v>
      </c>
      <c r="P2624">
        <v>-9.1527520340000006</v>
      </c>
      <c r="Q2624">
        <v>2.2498384890000001</v>
      </c>
      <c r="R2624">
        <v>0.16460793800000001</v>
      </c>
      <c r="S2624">
        <v>-0.23776702199999999</v>
      </c>
      <c r="T2624">
        <v>6.0572574999999997E-2</v>
      </c>
      <c r="U2624">
        <v>0.35792885099999999</v>
      </c>
      <c r="V2624">
        <v>-0.45763760199999998</v>
      </c>
      <c r="W2624">
        <v>0.11249192399999999</v>
      </c>
      <c r="X2624">
        <v>-0.232311292</v>
      </c>
      <c r="Y2624">
        <v>6.4768078000000007E-2</v>
      </c>
      <c r="Z2624">
        <v>2.2081594999999999E-2</v>
      </c>
      <c r="AA2624">
        <v>-0.47086751100000002</v>
      </c>
      <c r="AB2624">
        <v>0.10823086699999999</v>
      </c>
      <c r="AC2624">
        <v>-2.2426620000000001E-2</v>
      </c>
    </row>
    <row r="2625" spans="1:29" x14ac:dyDescent="0.3">
      <c r="A2625">
        <v>26.23</v>
      </c>
      <c r="B2625">
        <v>28.2</v>
      </c>
      <c r="C2625">
        <v>100</v>
      </c>
      <c r="D2625">
        <v>-100</v>
      </c>
      <c r="E2625">
        <v>0</v>
      </c>
      <c r="F2625">
        <v>63</v>
      </c>
      <c r="G2625">
        <v>-93</v>
      </c>
      <c r="H2625">
        <v>25.61538462</v>
      </c>
      <c r="I2625">
        <v>82</v>
      </c>
      <c r="J2625">
        <v>0</v>
      </c>
      <c r="K2625">
        <v>0</v>
      </c>
      <c r="L2625">
        <v>3.2213596550000001</v>
      </c>
      <c r="M2625">
        <v>-4.7553404419999996</v>
      </c>
      <c r="N2625">
        <v>1.3097835959999999</v>
      </c>
      <c r="O2625">
        <v>4.1928808200000001</v>
      </c>
      <c r="P2625">
        <v>0</v>
      </c>
      <c r="Q2625">
        <v>0</v>
      </c>
      <c r="R2625">
        <v>0.161067983</v>
      </c>
      <c r="S2625">
        <v>-0.23776702199999999</v>
      </c>
      <c r="T2625">
        <v>6.5489179999999994E-2</v>
      </c>
      <c r="U2625">
        <v>0.209644041</v>
      </c>
      <c r="V2625">
        <v>0</v>
      </c>
      <c r="W2625">
        <v>0</v>
      </c>
      <c r="X2625">
        <v>-0.23026749699999999</v>
      </c>
      <c r="Y2625">
        <v>6.9225800000000004E-2</v>
      </c>
      <c r="Z2625">
        <v>1.966642E-2</v>
      </c>
      <c r="AA2625">
        <v>-0.121038044</v>
      </c>
      <c r="AB2625">
        <v>-6.9881346999999996E-2</v>
      </c>
      <c r="AC2625">
        <v>-0.36779656300000002</v>
      </c>
    </row>
    <row r="2626" spans="1:29" x14ac:dyDescent="0.3">
      <c r="A2626">
        <v>26.24</v>
      </c>
      <c r="B2626">
        <v>28.2</v>
      </c>
      <c r="C2626">
        <v>100</v>
      </c>
      <c r="D2626">
        <v>-100</v>
      </c>
      <c r="E2626">
        <v>0</v>
      </c>
      <c r="F2626">
        <v>63</v>
      </c>
      <c r="G2626">
        <v>-92.61538462</v>
      </c>
      <c r="H2626">
        <v>27.23076923</v>
      </c>
      <c r="I2626">
        <v>80</v>
      </c>
      <c r="J2626">
        <v>-170</v>
      </c>
      <c r="K2626">
        <v>37</v>
      </c>
      <c r="L2626">
        <v>3.2213596550000001</v>
      </c>
      <c r="M2626">
        <v>-4.7356740220000004</v>
      </c>
      <c r="N2626">
        <v>1.392382561</v>
      </c>
      <c r="O2626">
        <v>4.0906154340000001</v>
      </c>
      <c r="P2626">
        <v>-8.6925577979999993</v>
      </c>
      <c r="Q2626">
        <v>1.891909638</v>
      </c>
      <c r="R2626">
        <v>0.161067983</v>
      </c>
      <c r="S2626">
        <v>-0.23678370100000001</v>
      </c>
      <c r="T2626">
        <v>6.9619128000000002E-2</v>
      </c>
      <c r="U2626">
        <v>0.204530772</v>
      </c>
      <c r="V2626">
        <v>-0.43462789000000002</v>
      </c>
      <c r="W2626">
        <v>9.4595481999999995E-2</v>
      </c>
      <c r="X2626">
        <v>-0.22969977699999999</v>
      </c>
      <c r="Y2626">
        <v>7.1651325000000002E-2</v>
      </c>
      <c r="Z2626">
        <v>1.0695771999999999E-2</v>
      </c>
      <c r="AA2626">
        <v>-0.36901842499999998</v>
      </c>
      <c r="AB2626">
        <v>0.13976269399999999</v>
      </c>
      <c r="AC2626">
        <v>0.23772216900000001</v>
      </c>
    </row>
    <row r="2627" spans="1:29" x14ac:dyDescent="0.3">
      <c r="A2627">
        <v>26.25</v>
      </c>
      <c r="B2627">
        <v>28.2</v>
      </c>
      <c r="C2627">
        <v>100</v>
      </c>
      <c r="D2627">
        <v>-100</v>
      </c>
      <c r="E2627">
        <v>0</v>
      </c>
      <c r="F2627">
        <v>63</v>
      </c>
      <c r="G2627">
        <v>-91</v>
      </c>
      <c r="H2627">
        <v>28.69230769</v>
      </c>
      <c r="I2627">
        <v>83</v>
      </c>
      <c r="J2627">
        <v>0</v>
      </c>
      <c r="K2627">
        <v>0</v>
      </c>
      <c r="L2627">
        <v>3.2213596550000001</v>
      </c>
      <c r="M2627">
        <v>-4.6530750569999997</v>
      </c>
      <c r="N2627">
        <v>1.4671149590000001</v>
      </c>
      <c r="O2627">
        <v>4.2440135129999996</v>
      </c>
      <c r="P2627">
        <v>0</v>
      </c>
      <c r="Q2627">
        <v>0</v>
      </c>
      <c r="R2627">
        <v>0.161067983</v>
      </c>
      <c r="S2627">
        <v>-0.23265375299999999</v>
      </c>
      <c r="T2627">
        <v>7.3355747999999998E-2</v>
      </c>
      <c r="U2627">
        <v>0.212200676</v>
      </c>
      <c r="V2627">
        <v>0</v>
      </c>
      <c r="W2627">
        <v>0</v>
      </c>
      <c r="X2627">
        <v>-0.22731535</v>
      </c>
      <c r="Y2627">
        <v>7.2765755000000001E-2</v>
      </c>
      <c r="Z2627">
        <v>-3.1052240000000002E-3</v>
      </c>
      <c r="AA2627">
        <v>-0.12251411700000001</v>
      </c>
      <c r="AB2627">
        <v>-7.0733559000000001E-2</v>
      </c>
      <c r="AC2627">
        <v>-0.37228188699999998</v>
      </c>
    </row>
    <row r="2628" spans="1:29" x14ac:dyDescent="0.3">
      <c r="A2628">
        <v>26.26</v>
      </c>
      <c r="B2628">
        <v>28.2</v>
      </c>
      <c r="C2628">
        <v>100</v>
      </c>
      <c r="D2628">
        <v>-100</v>
      </c>
      <c r="E2628">
        <v>0</v>
      </c>
      <c r="F2628">
        <v>63</v>
      </c>
      <c r="G2628">
        <v>-90.61538462</v>
      </c>
      <c r="H2628">
        <v>30</v>
      </c>
      <c r="I2628">
        <v>81</v>
      </c>
      <c r="J2628">
        <v>-151</v>
      </c>
      <c r="K2628">
        <v>34</v>
      </c>
      <c r="L2628">
        <v>3.2213596550000001</v>
      </c>
      <c r="M2628">
        <v>-4.6334086360000004</v>
      </c>
      <c r="N2628">
        <v>1.533980788</v>
      </c>
      <c r="O2628">
        <v>4.1417481269999996</v>
      </c>
      <c r="P2628">
        <v>-7.7210366319999997</v>
      </c>
      <c r="Q2628">
        <v>1.7385115600000001</v>
      </c>
      <c r="R2628">
        <v>0.161067983</v>
      </c>
      <c r="S2628">
        <v>-0.23167043200000001</v>
      </c>
      <c r="T2628">
        <v>7.6699038999999997E-2</v>
      </c>
      <c r="U2628">
        <v>0.207087406</v>
      </c>
      <c r="V2628">
        <v>-0.38605183199999998</v>
      </c>
      <c r="W2628">
        <v>8.6925578000000003E-2</v>
      </c>
      <c r="X2628">
        <v>-0.22674762900000001</v>
      </c>
      <c r="Y2628">
        <v>7.4666842999999997E-2</v>
      </c>
      <c r="Z2628">
        <v>-1.0695771999999999E-2</v>
      </c>
      <c r="AA2628">
        <v>-0.34244909899999998</v>
      </c>
      <c r="AB2628">
        <v>0.117605194</v>
      </c>
      <c r="AC2628">
        <v>0.16147166199999999</v>
      </c>
    </row>
    <row r="2629" spans="1:29" x14ac:dyDescent="0.3">
      <c r="A2629">
        <v>26.27</v>
      </c>
      <c r="B2629">
        <v>28.2</v>
      </c>
      <c r="C2629">
        <v>100</v>
      </c>
      <c r="D2629">
        <v>-100</v>
      </c>
      <c r="E2629">
        <v>0</v>
      </c>
      <c r="F2629">
        <v>63</v>
      </c>
      <c r="G2629">
        <v>-90.38461538</v>
      </c>
      <c r="H2629">
        <v>30</v>
      </c>
      <c r="I2629">
        <v>65</v>
      </c>
      <c r="J2629">
        <v>-82</v>
      </c>
      <c r="K2629">
        <v>0</v>
      </c>
      <c r="L2629">
        <v>3.2213596550000001</v>
      </c>
      <c r="M2629">
        <v>-4.6216087840000002</v>
      </c>
      <c r="N2629">
        <v>1.533980788</v>
      </c>
      <c r="O2629">
        <v>3.32362504</v>
      </c>
      <c r="P2629">
        <v>-4.1928808200000001</v>
      </c>
      <c r="Q2629">
        <v>0</v>
      </c>
      <c r="R2629">
        <v>0.161067983</v>
      </c>
      <c r="S2629">
        <v>-0.231080439</v>
      </c>
      <c r="T2629">
        <v>7.6699038999999997E-2</v>
      </c>
      <c r="U2629">
        <v>0.166181252</v>
      </c>
      <c r="V2629">
        <v>-0.209644041</v>
      </c>
      <c r="W2629">
        <v>0</v>
      </c>
      <c r="X2629">
        <v>-0.226406997</v>
      </c>
      <c r="Y2629">
        <v>7.4470177999999998E-2</v>
      </c>
      <c r="Z2629">
        <v>-1.1730847000000001E-2</v>
      </c>
      <c r="AA2629">
        <v>-0.21698283400000001</v>
      </c>
      <c r="AB2629">
        <v>1.4487596E-2</v>
      </c>
      <c r="AC2629">
        <v>7.6250506999999995E-2</v>
      </c>
    </row>
    <row r="2630" spans="1:29" x14ac:dyDescent="0.3">
      <c r="A2630">
        <v>26.28</v>
      </c>
      <c r="B2630">
        <v>28.2</v>
      </c>
      <c r="C2630">
        <v>100</v>
      </c>
      <c r="D2630">
        <v>-100</v>
      </c>
      <c r="E2630">
        <v>0</v>
      </c>
      <c r="F2630">
        <v>63</v>
      </c>
      <c r="G2630">
        <v>-90.07692308</v>
      </c>
      <c r="H2630">
        <v>30</v>
      </c>
      <c r="I2630">
        <v>81</v>
      </c>
      <c r="J2630">
        <v>-86</v>
      </c>
      <c r="K2630">
        <v>38</v>
      </c>
      <c r="L2630">
        <v>3.2213596550000001</v>
      </c>
      <c r="M2630">
        <v>-4.6058756479999996</v>
      </c>
      <c r="N2630">
        <v>1.533980788</v>
      </c>
      <c r="O2630">
        <v>4.1417481269999996</v>
      </c>
      <c r="P2630">
        <v>-4.3974115920000001</v>
      </c>
      <c r="Q2630">
        <v>1.943042331</v>
      </c>
      <c r="R2630">
        <v>0.161067983</v>
      </c>
      <c r="S2630">
        <v>-0.230293782</v>
      </c>
      <c r="T2630">
        <v>7.6699038999999997E-2</v>
      </c>
      <c r="U2630">
        <v>0.207087406</v>
      </c>
      <c r="V2630">
        <v>-0.21987058000000001</v>
      </c>
      <c r="W2630">
        <v>9.7152116999999996E-2</v>
      </c>
      <c r="X2630">
        <v>-0.22595282</v>
      </c>
      <c r="Y2630">
        <v>7.4207959000000004E-2</v>
      </c>
      <c r="Z2630">
        <v>-1.3110947E-2</v>
      </c>
      <c r="AA2630">
        <v>-0.24650430800000001</v>
      </c>
      <c r="AB2630">
        <v>6.9029135000000005E-2</v>
      </c>
      <c r="AC2630">
        <v>-0.14801569000000001</v>
      </c>
    </row>
    <row r="2631" spans="1:29" x14ac:dyDescent="0.3">
      <c r="A2631">
        <v>26.29</v>
      </c>
      <c r="B2631">
        <v>28.2</v>
      </c>
      <c r="C2631">
        <v>100</v>
      </c>
      <c r="D2631">
        <v>-100</v>
      </c>
      <c r="E2631">
        <v>0</v>
      </c>
      <c r="F2631">
        <v>63</v>
      </c>
      <c r="G2631">
        <v>-89.92307692</v>
      </c>
      <c r="H2631">
        <v>30</v>
      </c>
      <c r="I2631">
        <v>80</v>
      </c>
      <c r="J2631">
        <v>-88</v>
      </c>
      <c r="K2631">
        <v>20</v>
      </c>
      <c r="L2631">
        <v>3.2213596550000001</v>
      </c>
      <c r="M2631">
        <v>-4.5980090799999997</v>
      </c>
      <c r="N2631">
        <v>1.533980788</v>
      </c>
      <c r="O2631">
        <v>4.0906154340000001</v>
      </c>
      <c r="P2631">
        <v>-4.4996769780000001</v>
      </c>
      <c r="Q2631">
        <v>1.0226538590000001</v>
      </c>
      <c r="R2631">
        <v>0.161067983</v>
      </c>
      <c r="S2631">
        <v>-0.229900454</v>
      </c>
      <c r="T2631">
        <v>7.6699038999999997E-2</v>
      </c>
      <c r="U2631">
        <v>0.204530772</v>
      </c>
      <c r="V2631">
        <v>-0.22498384900000001</v>
      </c>
      <c r="W2631">
        <v>5.1132693E-2</v>
      </c>
      <c r="X2631">
        <v>-0.22572573200000001</v>
      </c>
      <c r="Y2631">
        <v>7.407685E-2</v>
      </c>
      <c r="Z2631">
        <v>-1.3800997000000001E-2</v>
      </c>
      <c r="AA2631">
        <v>-0.247980382</v>
      </c>
      <c r="AB2631">
        <v>4.0906154E-2</v>
      </c>
      <c r="AC2631">
        <v>-5.3823887000000001E-2</v>
      </c>
    </row>
    <row r="2632" spans="1:29" x14ac:dyDescent="0.3">
      <c r="A2632">
        <v>26.3</v>
      </c>
      <c r="B2632">
        <v>28.2</v>
      </c>
      <c r="C2632">
        <v>100</v>
      </c>
      <c r="D2632">
        <v>-100</v>
      </c>
      <c r="E2632">
        <v>0</v>
      </c>
      <c r="F2632">
        <v>63</v>
      </c>
      <c r="G2632">
        <v>-88.307692309999993</v>
      </c>
      <c r="H2632">
        <v>28.07692308</v>
      </c>
      <c r="I2632">
        <v>81</v>
      </c>
      <c r="J2632">
        <v>-88</v>
      </c>
      <c r="K2632">
        <v>15</v>
      </c>
      <c r="L2632">
        <v>3.2213596550000001</v>
      </c>
      <c r="M2632">
        <v>-4.5154101139999998</v>
      </c>
      <c r="N2632">
        <v>1.435648686</v>
      </c>
      <c r="O2632">
        <v>4.1417481269999996</v>
      </c>
      <c r="P2632">
        <v>-4.4996769780000001</v>
      </c>
      <c r="Q2632">
        <v>0.76699039400000002</v>
      </c>
      <c r="R2632">
        <v>0.161067983</v>
      </c>
      <c r="S2632">
        <v>-0.22577050600000001</v>
      </c>
      <c r="T2632">
        <v>7.1782434000000006E-2</v>
      </c>
      <c r="U2632">
        <v>0.207087406</v>
      </c>
      <c r="V2632">
        <v>-0.22498384900000001</v>
      </c>
      <c r="W2632">
        <v>3.8349519999999998E-2</v>
      </c>
      <c r="X2632">
        <v>-0.22334130499999999</v>
      </c>
      <c r="Y2632">
        <v>6.9422464000000003E-2</v>
      </c>
      <c r="Z2632">
        <v>-1.2420897E-2</v>
      </c>
      <c r="AA2632">
        <v>-0.24945645599999999</v>
      </c>
      <c r="AB2632">
        <v>3.1531826999999998E-2</v>
      </c>
      <c r="AC2632">
        <v>-3.5882591999999998E-2</v>
      </c>
    </row>
    <row r="2633" spans="1:29" x14ac:dyDescent="0.3">
      <c r="A2633">
        <v>26.31</v>
      </c>
      <c r="B2633">
        <v>28.2</v>
      </c>
      <c r="C2633">
        <v>100</v>
      </c>
      <c r="D2633">
        <v>-100</v>
      </c>
      <c r="E2633">
        <v>0</v>
      </c>
      <c r="F2633">
        <v>64</v>
      </c>
      <c r="G2633">
        <v>-88.153846150000007</v>
      </c>
      <c r="H2633">
        <v>26.23076923</v>
      </c>
      <c r="I2633">
        <v>80</v>
      </c>
      <c r="J2633">
        <v>-72</v>
      </c>
      <c r="K2633">
        <v>16</v>
      </c>
      <c r="L2633">
        <v>3.272492347</v>
      </c>
      <c r="M2633">
        <v>-4.507543546</v>
      </c>
      <c r="N2633">
        <v>1.341249868</v>
      </c>
      <c r="O2633">
        <v>4.0906154340000001</v>
      </c>
      <c r="P2633">
        <v>-3.6815538910000001</v>
      </c>
      <c r="Q2633">
        <v>0.81812308700000003</v>
      </c>
      <c r="R2633">
        <v>0.163624617</v>
      </c>
      <c r="S2633">
        <v>-0.22537717700000001</v>
      </c>
      <c r="T2633">
        <v>6.7062493000000001E-2</v>
      </c>
      <c r="U2633">
        <v>0.204530772</v>
      </c>
      <c r="V2633">
        <v>-0.18407769500000001</v>
      </c>
      <c r="W2633">
        <v>4.0906154E-2</v>
      </c>
      <c r="X2633">
        <v>-0.224590291</v>
      </c>
      <c r="Y2633">
        <v>6.5292515999999995E-2</v>
      </c>
      <c r="Z2633">
        <v>-9.315673E-3</v>
      </c>
      <c r="AA2633">
        <v>-0.22436320300000001</v>
      </c>
      <c r="AB2633">
        <v>2.0453077E-2</v>
      </c>
      <c r="AC2633">
        <v>-0.107647775</v>
      </c>
    </row>
    <row r="2634" spans="1:29" x14ac:dyDescent="0.3">
      <c r="A2634">
        <v>26.32</v>
      </c>
      <c r="B2634">
        <v>28.2</v>
      </c>
      <c r="C2634">
        <v>100</v>
      </c>
      <c r="D2634">
        <v>-100</v>
      </c>
      <c r="E2634">
        <v>0</v>
      </c>
      <c r="F2634">
        <v>63.61538462</v>
      </c>
      <c r="G2634">
        <v>-88.07692308</v>
      </c>
      <c r="H2634">
        <v>24.46153846</v>
      </c>
      <c r="I2634">
        <v>64</v>
      </c>
      <c r="J2634">
        <v>-88</v>
      </c>
      <c r="K2634">
        <v>15</v>
      </c>
      <c r="L2634">
        <v>3.252825927</v>
      </c>
      <c r="M2634">
        <v>-4.5036102619999996</v>
      </c>
      <c r="N2634">
        <v>1.2507843350000001</v>
      </c>
      <c r="O2634">
        <v>3.272492347</v>
      </c>
      <c r="P2634">
        <v>-4.4996769780000001</v>
      </c>
      <c r="Q2634">
        <v>0.76699039400000002</v>
      </c>
      <c r="R2634">
        <v>0.16264129599999999</v>
      </c>
      <c r="S2634">
        <v>-0.225180513</v>
      </c>
      <c r="T2634">
        <v>6.2539216999999994E-2</v>
      </c>
      <c r="U2634">
        <v>0.163624617</v>
      </c>
      <c r="V2634">
        <v>-0.22498384900000001</v>
      </c>
      <c r="W2634">
        <v>3.8349519999999998E-2</v>
      </c>
      <c r="X2634">
        <v>-0.22390902600000001</v>
      </c>
      <c r="Y2634">
        <v>6.2539216999999994E-2</v>
      </c>
      <c r="Z2634" s="1">
        <v>6.9400000000000004E-17</v>
      </c>
      <c r="AA2634">
        <v>-0.22436320300000001</v>
      </c>
      <c r="AB2634">
        <v>4.6019424000000003E-2</v>
      </c>
      <c r="AC2634">
        <v>4.0367914999999997E-2</v>
      </c>
    </row>
    <row r="2635" spans="1:29" x14ac:dyDescent="0.3">
      <c r="A2635">
        <v>26.33</v>
      </c>
      <c r="B2635">
        <v>28.2</v>
      </c>
      <c r="C2635">
        <v>100</v>
      </c>
      <c r="D2635">
        <v>-100</v>
      </c>
      <c r="E2635">
        <v>0</v>
      </c>
      <c r="F2635">
        <v>64.692307690000007</v>
      </c>
      <c r="G2635">
        <v>-87.92307692</v>
      </c>
      <c r="H2635">
        <v>23.23076923</v>
      </c>
      <c r="I2635">
        <v>79</v>
      </c>
      <c r="J2635">
        <v>-90</v>
      </c>
      <c r="K2635">
        <v>11</v>
      </c>
      <c r="L2635">
        <v>3.3078919039999999</v>
      </c>
      <c r="M2635">
        <v>-4.4957436939999997</v>
      </c>
      <c r="N2635">
        <v>1.1878517900000001</v>
      </c>
      <c r="O2635">
        <v>4.0394827409999996</v>
      </c>
      <c r="P2635">
        <v>-4.6019423640000001</v>
      </c>
      <c r="Q2635">
        <v>0.56245962199999999</v>
      </c>
      <c r="R2635">
        <v>0.16539459500000001</v>
      </c>
      <c r="S2635">
        <v>-0.224787185</v>
      </c>
      <c r="T2635">
        <v>5.9392589000000003E-2</v>
      </c>
      <c r="U2635">
        <v>0.201974137</v>
      </c>
      <c r="V2635">
        <v>-0.23009711799999999</v>
      </c>
      <c r="W2635">
        <v>2.8122980999999998E-2</v>
      </c>
      <c r="X2635">
        <v>-0.22527155600000001</v>
      </c>
      <c r="Y2635">
        <v>5.9392589000000003E-2</v>
      </c>
      <c r="Z2635" s="1">
        <v>-2.7800000000000003E-17</v>
      </c>
      <c r="AA2635">
        <v>-0.24945645599999999</v>
      </c>
      <c r="AB2635">
        <v>2.8122980999999998E-2</v>
      </c>
      <c r="AC2635" s="1">
        <v>-6.94E-18</v>
      </c>
    </row>
    <row r="2636" spans="1:29" x14ac:dyDescent="0.3">
      <c r="A2636">
        <v>26.34</v>
      </c>
      <c r="B2636">
        <v>28.2</v>
      </c>
      <c r="C2636">
        <v>100</v>
      </c>
      <c r="D2636">
        <v>-100</v>
      </c>
      <c r="E2636">
        <v>0</v>
      </c>
      <c r="F2636">
        <v>65.53846154</v>
      </c>
      <c r="G2636">
        <v>-87.846153849999993</v>
      </c>
      <c r="H2636">
        <v>21.84615385</v>
      </c>
      <c r="I2636">
        <v>78</v>
      </c>
      <c r="J2636">
        <v>-89</v>
      </c>
      <c r="K2636">
        <v>8</v>
      </c>
      <c r="L2636">
        <v>3.351158029</v>
      </c>
      <c r="M2636">
        <v>-4.4918104100000003</v>
      </c>
      <c r="N2636">
        <v>1.1170526759999999</v>
      </c>
      <c r="O2636">
        <v>3.9883500490000001</v>
      </c>
      <c r="P2636">
        <v>-4.5508096709999997</v>
      </c>
      <c r="Q2636">
        <v>0.40906154300000003</v>
      </c>
      <c r="R2636">
        <v>0.16755790100000001</v>
      </c>
      <c r="S2636">
        <v>-0.22459051999999999</v>
      </c>
      <c r="T2636">
        <v>5.5852633999999998E-2</v>
      </c>
      <c r="U2636">
        <v>0.199417502</v>
      </c>
      <c r="V2636">
        <v>-0.22754048399999999</v>
      </c>
      <c r="W2636">
        <v>2.0453077E-2</v>
      </c>
      <c r="X2636">
        <v>-0.226406997</v>
      </c>
      <c r="Y2636">
        <v>5.6245961999999997E-2</v>
      </c>
      <c r="Z2636">
        <v>2.0701500000000002E-3</v>
      </c>
      <c r="AA2636">
        <v>-0.24650430800000001</v>
      </c>
      <c r="AB2636">
        <v>2.3009712000000002E-2</v>
      </c>
      <c r="AC2636">
        <v>1.3455972E-2</v>
      </c>
    </row>
    <row r="2637" spans="1:29" x14ac:dyDescent="0.3">
      <c r="A2637">
        <v>26.35</v>
      </c>
      <c r="B2637">
        <v>28.2</v>
      </c>
      <c r="C2637">
        <v>100</v>
      </c>
      <c r="D2637">
        <v>-100</v>
      </c>
      <c r="E2637">
        <v>0</v>
      </c>
      <c r="F2637">
        <v>66.692307690000007</v>
      </c>
      <c r="G2637">
        <v>-87.61538462</v>
      </c>
      <c r="H2637">
        <v>20.61538462</v>
      </c>
      <c r="I2637">
        <v>77</v>
      </c>
      <c r="J2637">
        <v>-91</v>
      </c>
      <c r="K2637">
        <v>5</v>
      </c>
      <c r="L2637">
        <v>3.4101572899999999</v>
      </c>
      <c r="M2637">
        <v>-4.4800105569999999</v>
      </c>
      <c r="N2637">
        <v>1.0541201309999999</v>
      </c>
      <c r="O2637">
        <v>3.9372173560000001</v>
      </c>
      <c r="P2637">
        <v>-4.6530750569999997</v>
      </c>
      <c r="Q2637">
        <v>0.25566346499999998</v>
      </c>
      <c r="R2637">
        <v>0.17050786400000001</v>
      </c>
      <c r="S2637">
        <v>-0.224000528</v>
      </c>
      <c r="T2637">
        <v>5.2706006999999999E-2</v>
      </c>
      <c r="U2637">
        <v>0.19686086799999999</v>
      </c>
      <c r="V2637">
        <v>-0.23265375299999999</v>
      </c>
      <c r="W2637">
        <v>1.2783173E-2</v>
      </c>
      <c r="X2637">
        <v>-0.227769527</v>
      </c>
      <c r="Y2637">
        <v>5.2968225000000001E-2</v>
      </c>
      <c r="Z2637">
        <v>1.3801E-3</v>
      </c>
      <c r="AA2637">
        <v>-0.247980382</v>
      </c>
      <c r="AB2637">
        <v>2.0453077E-2</v>
      </c>
      <c r="AC2637">
        <v>4.0367914999999997E-2</v>
      </c>
    </row>
    <row r="2638" spans="1:29" x14ac:dyDescent="0.3">
      <c r="A2638">
        <v>26.36</v>
      </c>
      <c r="B2638">
        <v>28.2</v>
      </c>
      <c r="C2638">
        <v>100</v>
      </c>
      <c r="D2638">
        <v>-100</v>
      </c>
      <c r="E2638">
        <v>0</v>
      </c>
      <c r="F2638">
        <v>67.92307692</v>
      </c>
      <c r="G2638">
        <v>-86</v>
      </c>
      <c r="H2638">
        <v>19.23076923</v>
      </c>
      <c r="I2638">
        <v>76</v>
      </c>
      <c r="J2638">
        <v>-72</v>
      </c>
      <c r="K2638">
        <v>5</v>
      </c>
      <c r="L2638">
        <v>3.4730898350000001</v>
      </c>
      <c r="M2638">
        <v>-4.3974115920000001</v>
      </c>
      <c r="N2638">
        <v>0.98332101800000005</v>
      </c>
      <c r="O2638">
        <v>3.8860846630000001</v>
      </c>
      <c r="P2638">
        <v>-3.6815538910000001</v>
      </c>
      <c r="Q2638">
        <v>0.25566346499999998</v>
      </c>
      <c r="R2638">
        <v>0.17365449199999999</v>
      </c>
      <c r="S2638">
        <v>-0.21987058000000001</v>
      </c>
      <c r="T2638">
        <v>4.9166051000000002E-2</v>
      </c>
      <c r="U2638">
        <v>0.19430423299999999</v>
      </c>
      <c r="V2638">
        <v>-0.18407769500000001</v>
      </c>
      <c r="W2638">
        <v>1.2783173E-2</v>
      </c>
      <c r="X2638">
        <v>-0.22720180600000001</v>
      </c>
      <c r="Y2638">
        <v>4.818273E-2</v>
      </c>
      <c r="Z2638">
        <v>-5.1753739999999999E-3</v>
      </c>
      <c r="AA2638">
        <v>-0.21845890800000001</v>
      </c>
      <c r="AB2638">
        <v>5.1132690000000001E-3</v>
      </c>
      <c r="AC2638">
        <v>-4.0367914999999997E-2</v>
      </c>
    </row>
    <row r="2639" spans="1:29" x14ac:dyDescent="0.3">
      <c r="A2639">
        <v>26.37</v>
      </c>
      <c r="B2639">
        <v>28.2</v>
      </c>
      <c r="C2639">
        <v>100</v>
      </c>
      <c r="D2639">
        <v>-100</v>
      </c>
      <c r="E2639">
        <v>0</v>
      </c>
      <c r="F2639">
        <v>67.769230769999993</v>
      </c>
      <c r="G2639">
        <v>-86</v>
      </c>
      <c r="H2639">
        <v>17.84615385</v>
      </c>
      <c r="I2639">
        <v>76</v>
      </c>
      <c r="J2639">
        <v>-91</v>
      </c>
      <c r="K2639">
        <v>6</v>
      </c>
      <c r="L2639">
        <v>3.4652232669999998</v>
      </c>
      <c r="M2639">
        <v>-4.3974115920000001</v>
      </c>
      <c r="N2639">
        <v>0.91252190499999997</v>
      </c>
      <c r="O2639">
        <v>3.8860846630000001</v>
      </c>
      <c r="P2639">
        <v>-4.6530750569999997</v>
      </c>
      <c r="Q2639">
        <v>0.30679615799999999</v>
      </c>
      <c r="R2639">
        <v>0.173261163</v>
      </c>
      <c r="S2639">
        <v>-0.21987058000000001</v>
      </c>
      <c r="T2639">
        <v>4.5626094999999998E-2</v>
      </c>
      <c r="U2639">
        <v>0.19430423299999999</v>
      </c>
      <c r="V2639">
        <v>-0.23265375299999999</v>
      </c>
      <c r="W2639">
        <v>1.5339808E-2</v>
      </c>
      <c r="X2639">
        <v>-0.22697471799999999</v>
      </c>
      <c r="Y2639">
        <v>4.5953869000000001E-2</v>
      </c>
      <c r="Z2639">
        <v>1.7251250000000001E-3</v>
      </c>
      <c r="AA2639">
        <v>-0.24650430800000001</v>
      </c>
      <c r="AB2639">
        <v>2.3009712000000002E-2</v>
      </c>
      <c r="AC2639">
        <v>4.0367914999999997E-2</v>
      </c>
    </row>
    <row r="2640" spans="1:29" x14ac:dyDescent="0.3">
      <c r="A2640">
        <v>26.38</v>
      </c>
      <c r="B2640">
        <v>28.2</v>
      </c>
      <c r="C2640">
        <v>100</v>
      </c>
      <c r="D2640">
        <v>-100</v>
      </c>
      <c r="E2640">
        <v>0</v>
      </c>
      <c r="F2640">
        <v>67.61538462</v>
      </c>
      <c r="G2640">
        <v>-87.230769230000007</v>
      </c>
      <c r="H2640">
        <v>16.53846154</v>
      </c>
      <c r="I2640">
        <v>58</v>
      </c>
      <c r="J2640">
        <v>-92</v>
      </c>
      <c r="K2640">
        <v>7</v>
      </c>
      <c r="L2640">
        <v>3.457356699</v>
      </c>
      <c r="M2640">
        <v>-4.4603441369999999</v>
      </c>
      <c r="N2640">
        <v>0.84565607499999995</v>
      </c>
      <c r="O2640">
        <v>2.9656961900000001</v>
      </c>
      <c r="P2640">
        <v>-4.7042077500000001</v>
      </c>
      <c r="Q2640">
        <v>0.35792885099999999</v>
      </c>
      <c r="R2640">
        <v>0.172867835</v>
      </c>
      <c r="S2640">
        <v>-0.223017207</v>
      </c>
      <c r="T2640">
        <v>4.2282804E-2</v>
      </c>
      <c r="U2640">
        <v>0.14828480899999999</v>
      </c>
      <c r="V2640">
        <v>-0.23521038699999999</v>
      </c>
      <c r="W2640">
        <v>1.7896443000000001E-2</v>
      </c>
      <c r="X2640">
        <v>-0.22856433500000001</v>
      </c>
      <c r="Y2640">
        <v>4.4904992999999997E-2</v>
      </c>
      <c r="Z2640">
        <v>1.3800997000000001E-2</v>
      </c>
      <c r="AA2640">
        <v>-0.221411055</v>
      </c>
      <c r="AB2640">
        <v>4.0906154E-2</v>
      </c>
      <c r="AC2640">
        <v>0.121103746</v>
      </c>
    </row>
    <row r="2641" spans="1:29" x14ac:dyDescent="0.3">
      <c r="A2641">
        <v>26.39</v>
      </c>
      <c r="B2641">
        <v>28.2</v>
      </c>
      <c r="C2641">
        <v>100</v>
      </c>
      <c r="D2641">
        <v>-100</v>
      </c>
      <c r="E2641">
        <v>0</v>
      </c>
      <c r="F2641">
        <v>67.46153846</v>
      </c>
      <c r="G2641">
        <v>-87.230769230000007</v>
      </c>
      <c r="H2641">
        <v>15.30769231</v>
      </c>
      <c r="I2641">
        <v>77</v>
      </c>
      <c r="J2641">
        <v>-91</v>
      </c>
      <c r="K2641">
        <v>14</v>
      </c>
      <c r="L2641">
        <v>3.4494901310000001</v>
      </c>
      <c r="M2641">
        <v>-4.4603441369999999</v>
      </c>
      <c r="N2641">
        <v>0.78272352999999995</v>
      </c>
      <c r="O2641">
        <v>3.9372173560000001</v>
      </c>
      <c r="P2641">
        <v>-4.6530750569999997</v>
      </c>
      <c r="Q2641">
        <v>0.71585770100000001</v>
      </c>
      <c r="R2641">
        <v>0.172474507</v>
      </c>
      <c r="S2641">
        <v>-0.223017207</v>
      </c>
      <c r="T2641">
        <v>3.9136177000000001E-2</v>
      </c>
      <c r="U2641">
        <v>0.19686086799999999</v>
      </c>
      <c r="V2641">
        <v>-0.23265375299999999</v>
      </c>
      <c r="W2641">
        <v>3.5792885000000003E-2</v>
      </c>
      <c r="X2641">
        <v>-0.22833724699999999</v>
      </c>
      <c r="Y2641">
        <v>4.2938351E-2</v>
      </c>
      <c r="Z2641">
        <v>2.0011444999999999E-2</v>
      </c>
      <c r="AA2641">
        <v>-0.247980382</v>
      </c>
      <c r="AB2641">
        <v>3.5792885000000003E-2</v>
      </c>
      <c r="AC2641" s="1">
        <v>-2.7800000000000003E-17</v>
      </c>
    </row>
    <row r="2642" spans="1:29" x14ac:dyDescent="0.3">
      <c r="A2642">
        <v>26.4</v>
      </c>
      <c r="B2642">
        <v>28.2</v>
      </c>
      <c r="C2642">
        <v>100</v>
      </c>
      <c r="D2642">
        <v>-100</v>
      </c>
      <c r="E2642">
        <v>0</v>
      </c>
      <c r="F2642">
        <v>67.307692309999993</v>
      </c>
      <c r="G2642">
        <v>-87.07692308</v>
      </c>
      <c r="H2642">
        <v>15.15384615</v>
      </c>
      <c r="I2642">
        <v>74</v>
      </c>
      <c r="J2642">
        <v>-92</v>
      </c>
      <c r="K2642">
        <v>12</v>
      </c>
      <c r="L2642">
        <v>3.4416235629999998</v>
      </c>
      <c r="M2642">
        <v>-4.452477569</v>
      </c>
      <c r="N2642">
        <v>0.77485696199999998</v>
      </c>
      <c r="O2642">
        <v>3.7838192770000001</v>
      </c>
      <c r="P2642">
        <v>-4.7042077500000001</v>
      </c>
      <c r="Q2642">
        <v>0.613592315</v>
      </c>
      <c r="R2642">
        <v>0.172081178</v>
      </c>
      <c r="S2642">
        <v>-0.222623878</v>
      </c>
      <c r="T2642">
        <v>3.8742848000000003E-2</v>
      </c>
      <c r="U2642">
        <v>0.18919096399999999</v>
      </c>
      <c r="V2642">
        <v>-0.23521038699999999</v>
      </c>
      <c r="W2642">
        <v>3.0679616E-2</v>
      </c>
      <c r="X2642">
        <v>-0.22788307099999999</v>
      </c>
      <c r="Y2642">
        <v>4.2676131999999999E-2</v>
      </c>
      <c r="Z2642">
        <v>2.0701495E-2</v>
      </c>
      <c r="AA2642">
        <v>-0.24502823400000001</v>
      </c>
      <c r="AB2642">
        <v>3.5792885000000003E-2</v>
      </c>
      <c r="AC2642">
        <v>2.6911944E-2</v>
      </c>
    </row>
    <row r="2643" spans="1:29" x14ac:dyDescent="0.3">
      <c r="A2643">
        <v>26.41</v>
      </c>
      <c r="B2643">
        <v>28.2</v>
      </c>
      <c r="C2643">
        <v>100</v>
      </c>
      <c r="D2643">
        <v>-100</v>
      </c>
      <c r="E2643">
        <v>0</v>
      </c>
      <c r="F2643">
        <v>67.153846150000007</v>
      </c>
      <c r="G2643">
        <v>-87</v>
      </c>
      <c r="H2643">
        <v>14.07692308</v>
      </c>
      <c r="I2643">
        <v>78</v>
      </c>
      <c r="J2643">
        <v>-90</v>
      </c>
      <c r="K2643">
        <v>14</v>
      </c>
      <c r="L2643">
        <v>3.4337569939999999</v>
      </c>
      <c r="M2643">
        <v>-4.4485442849999997</v>
      </c>
      <c r="N2643">
        <v>0.71979098500000005</v>
      </c>
      <c r="O2643">
        <v>3.9883500490000001</v>
      </c>
      <c r="P2643">
        <v>-4.6019423640000001</v>
      </c>
      <c r="Q2643">
        <v>0.71585770100000001</v>
      </c>
      <c r="R2643">
        <v>0.17168785</v>
      </c>
      <c r="S2643">
        <v>-0.22242721400000001</v>
      </c>
      <c r="T2643">
        <v>3.5989549000000003E-2</v>
      </c>
      <c r="U2643">
        <v>0.199417502</v>
      </c>
      <c r="V2643">
        <v>-0.23009711799999999</v>
      </c>
      <c r="W2643">
        <v>3.5792885000000003E-2</v>
      </c>
      <c r="X2643">
        <v>-0.22754243800000001</v>
      </c>
      <c r="Y2643">
        <v>4.0906154E-2</v>
      </c>
      <c r="Z2643">
        <v>2.5876869E-2</v>
      </c>
      <c r="AA2643">
        <v>-0.247980382</v>
      </c>
      <c r="AB2643">
        <v>3.4088462E-2</v>
      </c>
      <c r="AC2643">
        <v>-8.9706479999999995E-3</v>
      </c>
    </row>
    <row r="2644" spans="1:29" x14ac:dyDescent="0.3">
      <c r="A2644">
        <v>26.42</v>
      </c>
      <c r="B2644">
        <v>28.2</v>
      </c>
      <c r="C2644">
        <v>100</v>
      </c>
      <c r="D2644">
        <v>-100</v>
      </c>
      <c r="E2644">
        <v>0</v>
      </c>
      <c r="F2644">
        <v>67</v>
      </c>
      <c r="G2644">
        <v>-86.769230769999993</v>
      </c>
      <c r="H2644">
        <v>13</v>
      </c>
      <c r="I2644">
        <v>79</v>
      </c>
      <c r="J2644">
        <v>-72</v>
      </c>
      <c r="K2644">
        <v>12</v>
      </c>
      <c r="L2644">
        <v>3.425890426</v>
      </c>
      <c r="M2644">
        <v>-4.4367444330000003</v>
      </c>
      <c r="N2644">
        <v>0.66472500800000001</v>
      </c>
      <c r="O2644">
        <v>4.0394827409999996</v>
      </c>
      <c r="P2644">
        <v>-3.6815538910000001</v>
      </c>
      <c r="Q2644">
        <v>0.613592315</v>
      </c>
      <c r="R2644">
        <v>0.17129452100000001</v>
      </c>
      <c r="S2644">
        <v>-0.221837222</v>
      </c>
      <c r="T2644">
        <v>3.3236250000000002E-2</v>
      </c>
      <c r="U2644">
        <v>0.201974137</v>
      </c>
      <c r="V2644">
        <v>-0.18407769500000001</v>
      </c>
      <c r="W2644">
        <v>3.0679616E-2</v>
      </c>
      <c r="X2644">
        <v>-0.22697471799999999</v>
      </c>
      <c r="Y2644">
        <v>3.9005066999999997E-2</v>
      </c>
      <c r="Z2644">
        <v>3.0362192999999999E-2</v>
      </c>
      <c r="AA2644">
        <v>-0.22288712899999999</v>
      </c>
      <c r="AB2644">
        <v>1.4487596E-2</v>
      </c>
      <c r="AC2644">
        <v>-8.5221155000000007E-2</v>
      </c>
    </row>
    <row r="2645" spans="1:29" x14ac:dyDescent="0.3">
      <c r="A2645">
        <v>26.43</v>
      </c>
      <c r="B2645">
        <v>28.2</v>
      </c>
      <c r="C2645">
        <v>100</v>
      </c>
      <c r="D2645">
        <v>-100</v>
      </c>
      <c r="E2645">
        <v>0</v>
      </c>
      <c r="F2645">
        <v>66.846153849999993</v>
      </c>
      <c r="G2645">
        <v>-88</v>
      </c>
      <c r="H2645">
        <v>13.69230769</v>
      </c>
      <c r="I2645">
        <v>61</v>
      </c>
      <c r="J2645">
        <v>-88</v>
      </c>
      <c r="K2645">
        <v>12</v>
      </c>
      <c r="L2645">
        <v>3.4180238580000002</v>
      </c>
      <c r="M2645">
        <v>-4.4996769780000001</v>
      </c>
      <c r="N2645">
        <v>0.70012456499999998</v>
      </c>
      <c r="O2645">
        <v>3.1190942690000001</v>
      </c>
      <c r="P2645">
        <v>-4.4996769780000001</v>
      </c>
      <c r="Q2645">
        <v>0.613592315</v>
      </c>
      <c r="R2645">
        <v>0.17090119300000001</v>
      </c>
      <c r="S2645">
        <v>-0.22498384900000001</v>
      </c>
      <c r="T2645">
        <v>3.5006228E-2</v>
      </c>
      <c r="U2645">
        <v>0.15595471299999999</v>
      </c>
      <c r="V2645">
        <v>-0.22498384900000001</v>
      </c>
      <c r="W2645">
        <v>3.0679616E-2</v>
      </c>
      <c r="X2645">
        <v>-0.22856433500000001</v>
      </c>
      <c r="Y2645">
        <v>4.1365037E-2</v>
      </c>
      <c r="Z2645">
        <v>3.3467416999999999E-2</v>
      </c>
      <c r="AA2645">
        <v>-0.219934982</v>
      </c>
      <c r="AB2645">
        <v>4.3462789000000002E-2</v>
      </c>
      <c r="AC2645">
        <v>6.7279858999999997E-2</v>
      </c>
    </row>
    <row r="2646" spans="1:29" x14ac:dyDescent="0.3">
      <c r="A2646">
        <v>26.44</v>
      </c>
      <c r="B2646">
        <v>28.2</v>
      </c>
      <c r="C2646">
        <v>100</v>
      </c>
      <c r="D2646">
        <v>-100</v>
      </c>
      <c r="E2646">
        <v>0</v>
      </c>
      <c r="F2646">
        <v>65.692307690000007</v>
      </c>
      <c r="G2646">
        <v>-87.769230769999993</v>
      </c>
      <c r="H2646">
        <v>14.23076923</v>
      </c>
      <c r="I2646">
        <v>153</v>
      </c>
      <c r="J2646">
        <v>-172</v>
      </c>
      <c r="K2646">
        <v>13</v>
      </c>
      <c r="L2646">
        <v>3.3590245969999999</v>
      </c>
      <c r="M2646">
        <v>-4.4878771259999999</v>
      </c>
      <c r="N2646">
        <v>0.72765755300000001</v>
      </c>
      <c r="O2646">
        <v>7.8233020179999997</v>
      </c>
      <c r="P2646">
        <v>-8.7948231840000002</v>
      </c>
      <c r="Q2646">
        <v>0.66472500800000001</v>
      </c>
      <c r="R2646">
        <v>0.16795123000000001</v>
      </c>
      <c r="S2646">
        <v>-0.224393856</v>
      </c>
      <c r="T2646">
        <v>3.6382878E-2</v>
      </c>
      <c r="U2646">
        <v>0.39116510100000002</v>
      </c>
      <c r="V2646">
        <v>-0.43974115899999999</v>
      </c>
      <c r="W2646">
        <v>3.3236250000000002E-2</v>
      </c>
      <c r="X2646">
        <v>-0.22652054099999999</v>
      </c>
      <c r="Y2646">
        <v>4.3069461000000003E-2</v>
      </c>
      <c r="Z2646">
        <v>3.5192542E-2</v>
      </c>
      <c r="AA2646">
        <v>-0.47972395299999998</v>
      </c>
      <c r="AB2646">
        <v>3.8349519999999998E-2</v>
      </c>
      <c r="AC2646">
        <v>2.6911944E-2</v>
      </c>
    </row>
    <row r="2647" spans="1:29" x14ac:dyDescent="0.3">
      <c r="A2647">
        <v>26.45</v>
      </c>
      <c r="B2647">
        <v>28.2</v>
      </c>
      <c r="C2647">
        <v>100</v>
      </c>
      <c r="D2647">
        <v>-100</v>
      </c>
      <c r="E2647">
        <v>0</v>
      </c>
      <c r="F2647">
        <v>65.92307692</v>
      </c>
      <c r="G2647">
        <v>-87.46153846</v>
      </c>
      <c r="H2647">
        <v>14.84615385</v>
      </c>
      <c r="I2647">
        <v>0</v>
      </c>
      <c r="J2647">
        <v>0</v>
      </c>
      <c r="K2647">
        <v>14</v>
      </c>
      <c r="L2647">
        <v>3.3708244490000001</v>
      </c>
      <c r="M2647">
        <v>-4.4721439890000001</v>
      </c>
      <c r="N2647">
        <v>0.75912382599999995</v>
      </c>
      <c r="O2647">
        <v>0</v>
      </c>
      <c r="P2647">
        <v>0</v>
      </c>
      <c r="Q2647">
        <v>0.71585770100000001</v>
      </c>
      <c r="R2647">
        <v>0.16854122199999999</v>
      </c>
      <c r="S2647">
        <v>-0.22360719900000001</v>
      </c>
      <c r="T2647">
        <v>3.7956191E-2</v>
      </c>
      <c r="U2647">
        <v>0</v>
      </c>
      <c r="V2647">
        <v>0</v>
      </c>
      <c r="W2647">
        <v>3.5792885000000003E-2</v>
      </c>
      <c r="X2647">
        <v>-0.226406997</v>
      </c>
      <c r="Y2647">
        <v>4.3659453000000001E-2</v>
      </c>
      <c r="Z2647">
        <v>3.0017168E-2</v>
      </c>
      <c r="AA2647">
        <v>0</v>
      </c>
      <c r="AB2647">
        <v>2.3861923E-2</v>
      </c>
      <c r="AC2647">
        <v>-6.2794534999999999E-2</v>
      </c>
    </row>
    <row r="2648" spans="1:29" x14ac:dyDescent="0.3">
      <c r="A2648">
        <v>26.46</v>
      </c>
      <c r="B2648">
        <v>28.2</v>
      </c>
      <c r="C2648">
        <v>100</v>
      </c>
      <c r="D2648">
        <v>-100</v>
      </c>
      <c r="E2648">
        <v>0</v>
      </c>
      <c r="F2648">
        <v>64.692307690000007</v>
      </c>
      <c r="G2648">
        <v>-87.230769230000007</v>
      </c>
      <c r="H2648">
        <v>14.76923077</v>
      </c>
      <c r="I2648">
        <v>151</v>
      </c>
      <c r="J2648">
        <v>-148</v>
      </c>
      <c r="K2648">
        <v>28</v>
      </c>
      <c r="L2648">
        <v>3.3078919039999999</v>
      </c>
      <c r="M2648">
        <v>-4.4603441369999999</v>
      </c>
      <c r="N2648">
        <v>0.75519054200000002</v>
      </c>
      <c r="O2648">
        <v>7.7210366319999997</v>
      </c>
      <c r="P2648">
        <v>-7.5676385540000002</v>
      </c>
      <c r="Q2648">
        <v>1.431715402</v>
      </c>
      <c r="R2648">
        <v>0.16539459500000001</v>
      </c>
      <c r="S2648">
        <v>-0.223017207</v>
      </c>
      <c r="T2648">
        <v>3.7759527000000001E-2</v>
      </c>
      <c r="U2648">
        <v>0.38605183199999998</v>
      </c>
      <c r="V2648">
        <v>-0.37838192799999998</v>
      </c>
      <c r="W2648">
        <v>7.1585770000000007E-2</v>
      </c>
      <c r="X2648">
        <v>-0.22424965799999999</v>
      </c>
      <c r="Y2648">
        <v>4.4380555000000002E-2</v>
      </c>
      <c r="Z2648">
        <v>3.4847517000000001E-2</v>
      </c>
      <c r="AA2648">
        <v>-0.44134603700000002</v>
      </c>
      <c r="AB2648">
        <v>4.5167211999999998E-2</v>
      </c>
      <c r="AC2648">
        <v>-0.13904504200000001</v>
      </c>
    </row>
    <row r="2649" spans="1:29" x14ac:dyDescent="0.3">
      <c r="A2649">
        <v>26.47</v>
      </c>
      <c r="B2649">
        <v>28.2</v>
      </c>
      <c r="C2649">
        <v>100</v>
      </c>
      <c r="D2649">
        <v>-100</v>
      </c>
      <c r="E2649">
        <v>0</v>
      </c>
      <c r="F2649">
        <v>63.69230769</v>
      </c>
      <c r="G2649">
        <v>-86.92307692</v>
      </c>
      <c r="H2649">
        <v>14.46153846</v>
      </c>
      <c r="I2649">
        <v>60</v>
      </c>
      <c r="J2649">
        <v>-84</v>
      </c>
      <c r="K2649">
        <v>16</v>
      </c>
      <c r="L2649">
        <v>3.2567592109999999</v>
      </c>
      <c r="M2649">
        <v>-4.4446110010000002</v>
      </c>
      <c r="N2649">
        <v>0.73945740500000001</v>
      </c>
      <c r="O2649">
        <v>3.0679615760000001</v>
      </c>
      <c r="P2649">
        <v>-4.2951462060000001</v>
      </c>
      <c r="Q2649">
        <v>0.81812308700000003</v>
      </c>
      <c r="R2649">
        <v>0.162837961</v>
      </c>
      <c r="S2649">
        <v>-0.22223055</v>
      </c>
      <c r="T2649">
        <v>3.6972869999999998E-2</v>
      </c>
      <c r="U2649">
        <v>0.15339807899999999</v>
      </c>
      <c r="V2649">
        <v>-0.21475731000000001</v>
      </c>
      <c r="W2649">
        <v>4.0906154E-2</v>
      </c>
      <c r="X2649">
        <v>-0.222319408</v>
      </c>
      <c r="Y2649">
        <v>4.4446109999999997E-2</v>
      </c>
      <c r="Z2649">
        <v>3.9332841E-2</v>
      </c>
      <c r="AA2649">
        <v>-0.212554613</v>
      </c>
      <c r="AB2649">
        <v>4.7723847E-2</v>
      </c>
      <c r="AC2649">
        <v>3.5882591999999998E-2</v>
      </c>
    </row>
    <row r="2650" spans="1:29" x14ac:dyDescent="0.3">
      <c r="A2650">
        <v>26.48</v>
      </c>
      <c r="B2650">
        <v>28.2</v>
      </c>
      <c r="C2650">
        <v>100</v>
      </c>
      <c r="D2650">
        <v>-100</v>
      </c>
      <c r="E2650">
        <v>0</v>
      </c>
      <c r="F2650">
        <v>62.38461538</v>
      </c>
      <c r="G2650">
        <v>-86.769230769999993</v>
      </c>
      <c r="H2650">
        <v>13.84615385</v>
      </c>
      <c r="I2650">
        <v>79</v>
      </c>
      <c r="J2650">
        <v>-83</v>
      </c>
      <c r="K2650">
        <v>16</v>
      </c>
      <c r="L2650">
        <v>3.1898933820000002</v>
      </c>
      <c r="M2650">
        <v>-4.4367444330000003</v>
      </c>
      <c r="N2650">
        <v>0.70799113300000005</v>
      </c>
      <c r="O2650">
        <v>4.0394827409999996</v>
      </c>
      <c r="P2650">
        <v>-4.2440135129999996</v>
      </c>
      <c r="Q2650">
        <v>0.81812308700000003</v>
      </c>
      <c r="R2650">
        <v>0.15949466900000001</v>
      </c>
      <c r="S2650">
        <v>-0.221837222</v>
      </c>
      <c r="T2650">
        <v>3.5399556999999998E-2</v>
      </c>
      <c r="U2650">
        <v>0.201974137</v>
      </c>
      <c r="V2650">
        <v>-0.212200676</v>
      </c>
      <c r="W2650">
        <v>4.0906154E-2</v>
      </c>
      <c r="X2650">
        <v>-0.22016206999999999</v>
      </c>
      <c r="Y2650">
        <v>4.4380555000000002E-2</v>
      </c>
      <c r="Z2650">
        <v>4.7268414000000002E-2</v>
      </c>
      <c r="AA2650">
        <v>-0.23912394000000001</v>
      </c>
      <c r="AB2650">
        <v>3.0679616E-2</v>
      </c>
      <c r="AC2650">
        <v>-5.3823887000000001E-2</v>
      </c>
    </row>
    <row r="2651" spans="1:29" x14ac:dyDescent="0.3">
      <c r="A2651">
        <v>26.49</v>
      </c>
      <c r="B2651">
        <v>28.2</v>
      </c>
      <c r="C2651">
        <v>100</v>
      </c>
      <c r="D2651">
        <v>-100</v>
      </c>
      <c r="E2651">
        <v>0</v>
      </c>
      <c r="F2651">
        <v>61</v>
      </c>
      <c r="G2651">
        <v>-88</v>
      </c>
      <c r="H2651">
        <v>13.23076923</v>
      </c>
      <c r="I2651">
        <v>82</v>
      </c>
      <c r="J2651">
        <v>-85</v>
      </c>
      <c r="K2651">
        <v>14</v>
      </c>
      <c r="L2651">
        <v>3.1190942690000001</v>
      </c>
      <c r="M2651">
        <v>-4.4996769780000001</v>
      </c>
      <c r="N2651">
        <v>0.67652486000000001</v>
      </c>
      <c r="O2651">
        <v>4.1928808200000001</v>
      </c>
      <c r="P2651">
        <v>-4.3462788989999996</v>
      </c>
      <c r="Q2651">
        <v>0.71585770100000001</v>
      </c>
      <c r="R2651">
        <v>0.15595471299999999</v>
      </c>
      <c r="S2651">
        <v>-0.22498384900000001</v>
      </c>
      <c r="T2651">
        <v>3.3826242999999999E-2</v>
      </c>
      <c r="U2651">
        <v>0.209644041</v>
      </c>
      <c r="V2651">
        <v>-0.21731394500000001</v>
      </c>
      <c r="W2651">
        <v>3.5792885000000003E-2</v>
      </c>
      <c r="X2651">
        <v>-0.219934982</v>
      </c>
      <c r="Y2651">
        <v>4.5560539999999997E-2</v>
      </c>
      <c r="Z2651">
        <v>6.1759460000000002E-2</v>
      </c>
      <c r="AA2651">
        <v>-0.24650430800000001</v>
      </c>
      <c r="AB2651">
        <v>2.6418558000000002E-2</v>
      </c>
      <c r="AC2651">
        <v>-4.9338563000000002E-2</v>
      </c>
    </row>
    <row r="2652" spans="1:29" x14ac:dyDescent="0.3">
      <c r="A2652">
        <v>26.5</v>
      </c>
      <c r="B2652">
        <v>28.2</v>
      </c>
      <c r="C2652">
        <v>100</v>
      </c>
      <c r="D2652">
        <v>-100</v>
      </c>
      <c r="E2652">
        <v>0</v>
      </c>
      <c r="F2652">
        <v>61.69230769</v>
      </c>
      <c r="G2652">
        <v>-88</v>
      </c>
      <c r="H2652">
        <v>12.76923077</v>
      </c>
      <c r="I2652">
        <v>81</v>
      </c>
      <c r="J2652">
        <v>-88</v>
      </c>
      <c r="K2652">
        <v>13</v>
      </c>
      <c r="L2652">
        <v>3.1544938249999999</v>
      </c>
      <c r="M2652">
        <v>-4.4996769780000001</v>
      </c>
      <c r="N2652">
        <v>0.65292515600000001</v>
      </c>
      <c r="O2652">
        <v>4.1417481269999996</v>
      </c>
      <c r="P2652">
        <v>-4.4996769780000001</v>
      </c>
      <c r="Q2652">
        <v>0.66472500800000001</v>
      </c>
      <c r="R2652">
        <v>0.157724691</v>
      </c>
      <c r="S2652">
        <v>-0.22498384900000001</v>
      </c>
      <c r="T2652">
        <v>3.2646257999999997E-2</v>
      </c>
      <c r="U2652">
        <v>0.207087406</v>
      </c>
      <c r="V2652">
        <v>-0.22498384900000001</v>
      </c>
      <c r="W2652">
        <v>3.3236250000000002E-2</v>
      </c>
      <c r="X2652">
        <v>-0.22095687899999999</v>
      </c>
      <c r="Y2652">
        <v>4.4183891000000003E-2</v>
      </c>
      <c r="Z2652">
        <v>6.0724385999999998E-2</v>
      </c>
      <c r="AA2652">
        <v>-0.24945645599999999</v>
      </c>
      <c r="AB2652">
        <v>2.8122980999999998E-2</v>
      </c>
      <c r="AC2652">
        <v>-2.6911944E-2</v>
      </c>
    </row>
    <row r="2653" spans="1:29" x14ac:dyDescent="0.3">
      <c r="A2653">
        <v>26.51</v>
      </c>
      <c r="B2653">
        <v>28.2</v>
      </c>
      <c r="C2653">
        <v>100</v>
      </c>
      <c r="D2653">
        <v>-100</v>
      </c>
      <c r="E2653">
        <v>0</v>
      </c>
      <c r="F2653">
        <v>62.38461538</v>
      </c>
      <c r="G2653">
        <v>-88</v>
      </c>
      <c r="H2653">
        <v>12.46153846</v>
      </c>
      <c r="I2653">
        <v>79</v>
      </c>
      <c r="J2653">
        <v>-70</v>
      </c>
      <c r="K2653">
        <v>15</v>
      </c>
      <c r="L2653">
        <v>3.1898933820000002</v>
      </c>
      <c r="M2653">
        <v>-4.4996769780000001</v>
      </c>
      <c r="N2653">
        <v>0.63719201999999997</v>
      </c>
      <c r="O2653">
        <v>4.0394827409999996</v>
      </c>
      <c r="P2653">
        <v>-3.5792885050000001</v>
      </c>
      <c r="Q2653">
        <v>0.76699039400000002</v>
      </c>
      <c r="R2653">
        <v>0.15949466900000001</v>
      </c>
      <c r="S2653">
        <v>-0.22498384900000001</v>
      </c>
      <c r="T2653">
        <v>3.1859601000000001E-2</v>
      </c>
      <c r="U2653">
        <v>0.201974137</v>
      </c>
      <c r="V2653">
        <v>-0.17896442500000001</v>
      </c>
      <c r="W2653">
        <v>3.8349519999999998E-2</v>
      </c>
      <c r="X2653">
        <v>-0.22197877599999999</v>
      </c>
      <c r="Y2653">
        <v>4.3069461000000003E-2</v>
      </c>
      <c r="Z2653">
        <v>5.8999260999999997E-2</v>
      </c>
      <c r="AA2653">
        <v>-0.219934982</v>
      </c>
      <c r="AB2653">
        <v>1.7896443000000001E-2</v>
      </c>
      <c r="AC2653">
        <v>-0.107647775</v>
      </c>
    </row>
    <row r="2654" spans="1:29" x14ac:dyDescent="0.3">
      <c r="A2654">
        <v>26.52</v>
      </c>
      <c r="B2654">
        <v>28.2</v>
      </c>
      <c r="C2654">
        <v>100</v>
      </c>
      <c r="D2654">
        <v>-100</v>
      </c>
      <c r="E2654">
        <v>0</v>
      </c>
      <c r="F2654">
        <v>62.07692308</v>
      </c>
      <c r="G2654">
        <v>-88</v>
      </c>
      <c r="H2654">
        <v>12.07692308</v>
      </c>
      <c r="I2654">
        <v>78</v>
      </c>
      <c r="J2654">
        <v>-88</v>
      </c>
      <c r="K2654">
        <v>13</v>
      </c>
      <c r="L2654">
        <v>3.174160246</v>
      </c>
      <c r="M2654">
        <v>-4.4996769780000001</v>
      </c>
      <c r="N2654">
        <v>0.61752559900000004</v>
      </c>
      <c r="O2654">
        <v>3.9883500490000001</v>
      </c>
      <c r="P2654">
        <v>-4.4996769780000001</v>
      </c>
      <c r="Q2654">
        <v>0.66472500800000001</v>
      </c>
      <c r="R2654">
        <v>0.15870801200000001</v>
      </c>
      <c r="S2654">
        <v>-0.22498384900000001</v>
      </c>
      <c r="T2654">
        <v>3.0876279999999999E-2</v>
      </c>
      <c r="U2654">
        <v>0.199417502</v>
      </c>
      <c r="V2654">
        <v>-0.22498384900000001</v>
      </c>
      <c r="W2654">
        <v>3.3236250000000002E-2</v>
      </c>
      <c r="X2654">
        <v>-0.22152459899999999</v>
      </c>
      <c r="Y2654">
        <v>4.2676131999999999E-2</v>
      </c>
      <c r="Z2654">
        <v>6.2104485000000001E-2</v>
      </c>
      <c r="AA2654">
        <v>-0.24502823400000001</v>
      </c>
      <c r="AB2654">
        <v>3.0679616E-2</v>
      </c>
      <c r="AC2654">
        <v>-1.3455972E-2</v>
      </c>
    </row>
    <row r="2655" spans="1:29" x14ac:dyDescent="0.3">
      <c r="A2655">
        <v>26.53</v>
      </c>
      <c r="B2655">
        <v>28.2</v>
      </c>
      <c r="C2655">
        <v>100</v>
      </c>
      <c r="D2655">
        <v>-100</v>
      </c>
      <c r="E2655">
        <v>0</v>
      </c>
      <c r="F2655">
        <v>63</v>
      </c>
      <c r="G2655">
        <v>-88</v>
      </c>
      <c r="H2655">
        <v>10.61538462</v>
      </c>
      <c r="I2655">
        <v>60</v>
      </c>
      <c r="J2655">
        <v>-84</v>
      </c>
      <c r="K2655">
        <v>8</v>
      </c>
      <c r="L2655">
        <v>3.2213596550000001</v>
      </c>
      <c r="M2655">
        <v>-4.4996769780000001</v>
      </c>
      <c r="N2655">
        <v>0.54279320200000003</v>
      </c>
      <c r="O2655">
        <v>3.0679615760000001</v>
      </c>
      <c r="P2655">
        <v>-4.2951462060000001</v>
      </c>
      <c r="Q2655">
        <v>0.40906154300000003</v>
      </c>
      <c r="R2655">
        <v>0.161067983</v>
      </c>
      <c r="S2655">
        <v>-0.22498384900000001</v>
      </c>
      <c r="T2655">
        <v>2.7139659999999999E-2</v>
      </c>
      <c r="U2655">
        <v>0.15339807899999999</v>
      </c>
      <c r="V2655">
        <v>-0.21475731000000001</v>
      </c>
      <c r="W2655">
        <v>2.0453077E-2</v>
      </c>
      <c r="X2655">
        <v>-0.22288712899999999</v>
      </c>
      <c r="Y2655">
        <v>3.9398395000000003E-2</v>
      </c>
      <c r="Z2655">
        <v>6.4519660000000006E-2</v>
      </c>
      <c r="AA2655">
        <v>-0.212554613</v>
      </c>
      <c r="AB2655">
        <v>3.4088462E-2</v>
      </c>
      <c r="AC2655">
        <v>7.1765182999999996E-2</v>
      </c>
    </row>
    <row r="2656" spans="1:29" x14ac:dyDescent="0.3">
      <c r="A2656">
        <v>26.54</v>
      </c>
      <c r="B2656">
        <v>28.2</v>
      </c>
      <c r="C2656">
        <v>100</v>
      </c>
      <c r="D2656">
        <v>-100</v>
      </c>
      <c r="E2656">
        <v>0</v>
      </c>
      <c r="F2656">
        <v>64</v>
      </c>
      <c r="G2656">
        <v>-88</v>
      </c>
      <c r="H2656">
        <v>10.07692308</v>
      </c>
      <c r="I2656">
        <v>73</v>
      </c>
      <c r="J2656">
        <v>-81</v>
      </c>
      <c r="K2656">
        <v>6</v>
      </c>
      <c r="L2656">
        <v>3.272492347</v>
      </c>
      <c r="M2656">
        <v>-4.4996769780000001</v>
      </c>
      <c r="N2656">
        <v>0.51526021300000002</v>
      </c>
      <c r="O2656">
        <v>3.7326865840000001</v>
      </c>
      <c r="P2656">
        <v>-4.1417481269999996</v>
      </c>
      <c r="Q2656">
        <v>0.30679615799999999</v>
      </c>
      <c r="R2656">
        <v>0.163624617</v>
      </c>
      <c r="S2656">
        <v>-0.22498384900000001</v>
      </c>
      <c r="T2656">
        <v>2.5763010999999999E-2</v>
      </c>
      <c r="U2656">
        <v>0.18663432899999999</v>
      </c>
      <c r="V2656">
        <v>-0.207087406</v>
      </c>
      <c r="W2656">
        <v>1.5339808E-2</v>
      </c>
      <c r="X2656">
        <v>-0.22436320300000001</v>
      </c>
      <c r="Y2656">
        <v>3.7628417999999997E-2</v>
      </c>
      <c r="Z2656">
        <v>6.244951E-2</v>
      </c>
      <c r="AA2656">
        <v>-0.22731535</v>
      </c>
      <c r="AB2656">
        <v>1.7044231E-2</v>
      </c>
      <c r="AC2656">
        <v>8.9706479999999995E-3</v>
      </c>
    </row>
    <row r="2657" spans="1:29" x14ac:dyDescent="0.3">
      <c r="A2657">
        <v>26.55</v>
      </c>
      <c r="B2657">
        <v>28.2</v>
      </c>
      <c r="C2657">
        <v>100</v>
      </c>
      <c r="D2657">
        <v>-100</v>
      </c>
      <c r="E2657">
        <v>0</v>
      </c>
      <c r="F2657">
        <v>65</v>
      </c>
      <c r="G2657">
        <v>-87.92307692</v>
      </c>
      <c r="H2657">
        <v>9.384615385</v>
      </c>
      <c r="I2657">
        <v>70</v>
      </c>
      <c r="J2657">
        <v>-79</v>
      </c>
      <c r="K2657">
        <v>4</v>
      </c>
      <c r="L2657">
        <v>3.32362504</v>
      </c>
      <c r="M2657">
        <v>-4.4957436939999997</v>
      </c>
      <c r="N2657">
        <v>0.47986065700000002</v>
      </c>
      <c r="O2657">
        <v>3.5792885050000001</v>
      </c>
      <c r="P2657">
        <v>-4.0394827409999996</v>
      </c>
      <c r="Q2657">
        <v>0.204530772</v>
      </c>
      <c r="R2657">
        <v>0.166181252</v>
      </c>
      <c r="S2657">
        <v>-0.224787185</v>
      </c>
      <c r="T2657">
        <v>2.3993033E-2</v>
      </c>
      <c r="U2657">
        <v>0.17896442500000001</v>
      </c>
      <c r="V2657">
        <v>-0.201974137</v>
      </c>
      <c r="W2657">
        <v>1.0226539E-2</v>
      </c>
      <c r="X2657">
        <v>-0.22572573200000001</v>
      </c>
      <c r="Y2657">
        <v>3.5530666000000002E-2</v>
      </c>
      <c r="Z2657">
        <v>6.0724385999999998E-2</v>
      </c>
      <c r="AA2657">
        <v>-0.219934982</v>
      </c>
      <c r="AB2657">
        <v>1.4487596E-2</v>
      </c>
      <c r="AC2657">
        <v>2.2426620000000001E-2</v>
      </c>
    </row>
    <row r="2658" spans="1:29" x14ac:dyDescent="0.3">
      <c r="A2658">
        <v>26.56</v>
      </c>
      <c r="B2658">
        <v>28.2</v>
      </c>
      <c r="C2658">
        <v>100</v>
      </c>
      <c r="D2658">
        <v>-100</v>
      </c>
      <c r="E2658">
        <v>0</v>
      </c>
      <c r="F2658">
        <v>66</v>
      </c>
      <c r="G2658">
        <v>-86.307692309999993</v>
      </c>
      <c r="H2658">
        <v>8.923076923</v>
      </c>
      <c r="I2658">
        <v>70</v>
      </c>
      <c r="J2658">
        <v>-80</v>
      </c>
      <c r="K2658">
        <v>6</v>
      </c>
      <c r="L2658">
        <v>3.374757733</v>
      </c>
      <c r="M2658">
        <v>-4.4131447279999998</v>
      </c>
      <c r="N2658">
        <v>0.456260952</v>
      </c>
      <c r="O2658">
        <v>3.5792885050000001</v>
      </c>
      <c r="P2658">
        <v>-4.0906154340000001</v>
      </c>
      <c r="Q2658">
        <v>0.30679615799999999</v>
      </c>
      <c r="R2658">
        <v>0.168737887</v>
      </c>
      <c r="S2658">
        <v>-0.22065723600000001</v>
      </c>
      <c r="T2658">
        <v>2.2813047999999999E-2</v>
      </c>
      <c r="U2658">
        <v>0.17896442500000001</v>
      </c>
      <c r="V2658">
        <v>-0.204530772</v>
      </c>
      <c r="W2658">
        <v>1.5339808E-2</v>
      </c>
      <c r="X2658">
        <v>-0.22481737900000001</v>
      </c>
      <c r="Y2658">
        <v>3.2515148000000001E-2</v>
      </c>
      <c r="Z2658">
        <v>5.1063688000000003E-2</v>
      </c>
      <c r="AA2658">
        <v>-0.221411055</v>
      </c>
      <c r="AB2658">
        <v>1.8748654E-2</v>
      </c>
      <c r="AC2658">
        <v>1.7941295999999999E-2</v>
      </c>
    </row>
    <row r="2659" spans="1:29" x14ac:dyDescent="0.3">
      <c r="A2659">
        <v>26.57</v>
      </c>
      <c r="B2659">
        <v>28.2</v>
      </c>
      <c r="C2659">
        <v>100</v>
      </c>
      <c r="D2659">
        <v>-100</v>
      </c>
      <c r="E2659">
        <v>0</v>
      </c>
      <c r="F2659">
        <v>65.846153849999993</v>
      </c>
      <c r="G2659">
        <v>-85.92307692</v>
      </c>
      <c r="H2659">
        <v>8.538461538</v>
      </c>
      <c r="I2659">
        <v>70</v>
      </c>
      <c r="J2659">
        <v>-66</v>
      </c>
      <c r="K2659">
        <v>9</v>
      </c>
      <c r="L2659">
        <v>3.3668911650000002</v>
      </c>
      <c r="M2659">
        <v>-4.3934783079999997</v>
      </c>
      <c r="N2659">
        <v>0.43659453199999998</v>
      </c>
      <c r="O2659">
        <v>3.5792885050000001</v>
      </c>
      <c r="P2659">
        <v>-3.374757733</v>
      </c>
      <c r="Q2659">
        <v>0.46019423599999998</v>
      </c>
      <c r="R2659">
        <v>0.16834455800000001</v>
      </c>
      <c r="S2659">
        <v>-0.219673915</v>
      </c>
      <c r="T2659">
        <v>2.1829727E-2</v>
      </c>
      <c r="U2659">
        <v>0.17896442500000001</v>
      </c>
      <c r="V2659">
        <v>-0.168737887</v>
      </c>
      <c r="W2659">
        <v>2.3009712000000002E-2</v>
      </c>
      <c r="X2659">
        <v>-0.22402257</v>
      </c>
      <c r="Y2659">
        <v>3.1662937000000002E-2</v>
      </c>
      <c r="Z2659">
        <v>5.1753738000000001E-2</v>
      </c>
      <c r="AA2659">
        <v>-0.200746023</v>
      </c>
      <c r="AB2659">
        <v>1.1930962E-2</v>
      </c>
      <c r="AC2659">
        <v>-5.8309211E-2</v>
      </c>
    </row>
    <row r="2660" spans="1:29" x14ac:dyDescent="0.3">
      <c r="A2660">
        <v>26.58</v>
      </c>
      <c r="B2660">
        <v>28.2</v>
      </c>
      <c r="C2660">
        <v>100</v>
      </c>
      <c r="D2660">
        <v>-100</v>
      </c>
      <c r="E2660">
        <v>0</v>
      </c>
      <c r="F2660">
        <v>66.769230769999993</v>
      </c>
      <c r="G2660">
        <v>-85.307692309999993</v>
      </c>
      <c r="H2660">
        <v>8.076923077</v>
      </c>
      <c r="I2660">
        <v>57</v>
      </c>
      <c r="J2660">
        <v>-87</v>
      </c>
      <c r="K2660">
        <v>9</v>
      </c>
      <c r="L2660">
        <v>3.4140905739999998</v>
      </c>
      <c r="M2660">
        <v>-4.3620120350000002</v>
      </c>
      <c r="N2660">
        <v>0.41299482799999998</v>
      </c>
      <c r="O2660">
        <v>2.9145634970000001</v>
      </c>
      <c r="P2660">
        <v>-4.4485442849999997</v>
      </c>
      <c r="Q2660">
        <v>0.46019423599999998</v>
      </c>
      <c r="R2660">
        <v>0.17070452899999999</v>
      </c>
      <c r="S2660">
        <v>-0.218100602</v>
      </c>
      <c r="T2660">
        <v>2.0649740999999999E-2</v>
      </c>
      <c r="U2660">
        <v>0.14572817499999999</v>
      </c>
      <c r="V2660">
        <v>-0.22242721400000001</v>
      </c>
      <c r="W2660">
        <v>2.3009712000000002E-2</v>
      </c>
      <c r="X2660">
        <v>-0.224476747</v>
      </c>
      <c r="Y2660">
        <v>2.9565185000000001E-2</v>
      </c>
      <c r="Z2660">
        <v>4.6923389000000003E-2</v>
      </c>
      <c r="AA2660">
        <v>-0.212554613</v>
      </c>
      <c r="AB2660">
        <v>4.0906154E-2</v>
      </c>
      <c r="AC2660">
        <v>9.4191803000000004E-2</v>
      </c>
    </row>
    <row r="2661" spans="1:29" x14ac:dyDescent="0.3">
      <c r="A2661">
        <v>26.59</v>
      </c>
      <c r="B2661">
        <v>28.2</v>
      </c>
      <c r="C2661">
        <v>100</v>
      </c>
      <c r="D2661">
        <v>-100</v>
      </c>
      <c r="E2661">
        <v>0</v>
      </c>
      <c r="F2661">
        <v>67.769230769999993</v>
      </c>
      <c r="G2661">
        <v>-84.61538462</v>
      </c>
      <c r="H2661">
        <v>8</v>
      </c>
      <c r="I2661">
        <v>73</v>
      </c>
      <c r="J2661">
        <v>-88</v>
      </c>
      <c r="K2661">
        <v>9</v>
      </c>
      <c r="L2661">
        <v>3.4652232669999998</v>
      </c>
      <c r="M2661">
        <v>-4.3266124789999996</v>
      </c>
      <c r="N2661">
        <v>0.40906154300000003</v>
      </c>
      <c r="O2661">
        <v>3.7326865840000001</v>
      </c>
      <c r="P2661">
        <v>-4.4996769780000001</v>
      </c>
      <c r="Q2661">
        <v>0.46019423599999998</v>
      </c>
      <c r="R2661">
        <v>0.173261163</v>
      </c>
      <c r="S2661">
        <v>-0.216330624</v>
      </c>
      <c r="T2661">
        <v>2.0453077E-2</v>
      </c>
      <c r="U2661">
        <v>0.18663432899999999</v>
      </c>
      <c r="V2661">
        <v>-0.22498384900000001</v>
      </c>
      <c r="W2661">
        <v>2.3009712000000002E-2</v>
      </c>
      <c r="X2661">
        <v>-0.224930923</v>
      </c>
      <c r="Y2661">
        <v>2.7991872000000001E-2</v>
      </c>
      <c r="Z2661">
        <v>3.9677865999999999E-2</v>
      </c>
      <c r="AA2661">
        <v>-0.23764786600000001</v>
      </c>
      <c r="AB2661">
        <v>2.8122980999999998E-2</v>
      </c>
      <c r="AC2661">
        <v>2.6911944E-2</v>
      </c>
    </row>
    <row r="2662" spans="1:29" x14ac:dyDescent="0.3">
      <c r="A2662">
        <v>26.6</v>
      </c>
      <c r="B2662">
        <v>28.2</v>
      </c>
      <c r="C2662">
        <v>100</v>
      </c>
      <c r="D2662">
        <v>-100</v>
      </c>
      <c r="E2662">
        <v>0</v>
      </c>
      <c r="F2662">
        <v>68.769230769999993</v>
      </c>
      <c r="G2662">
        <v>-83.92307692</v>
      </c>
      <c r="H2662">
        <v>8.076923077</v>
      </c>
      <c r="I2662">
        <v>74</v>
      </c>
      <c r="J2662">
        <v>-87</v>
      </c>
      <c r="K2662">
        <v>9</v>
      </c>
      <c r="L2662">
        <v>3.5163559599999998</v>
      </c>
      <c r="M2662">
        <v>-4.2912129219999997</v>
      </c>
      <c r="N2662">
        <v>0.41299482799999998</v>
      </c>
      <c r="O2662">
        <v>3.7838192770000001</v>
      </c>
      <c r="P2662">
        <v>-4.4485442849999997</v>
      </c>
      <c r="Q2662">
        <v>0.46019423599999998</v>
      </c>
      <c r="R2662">
        <v>0.175817798</v>
      </c>
      <c r="S2662">
        <v>-0.21456064599999999</v>
      </c>
      <c r="T2662">
        <v>2.0649740999999999E-2</v>
      </c>
      <c r="U2662">
        <v>0.18919096399999999</v>
      </c>
      <c r="V2662">
        <v>-0.22242721400000001</v>
      </c>
      <c r="W2662">
        <v>2.3009712000000002E-2</v>
      </c>
      <c r="X2662">
        <v>-0.2253851</v>
      </c>
      <c r="Y2662">
        <v>2.6680776999999999E-2</v>
      </c>
      <c r="Z2662">
        <v>3.1742292999999998E-2</v>
      </c>
      <c r="AA2662">
        <v>-0.23764786600000001</v>
      </c>
      <c r="AB2662">
        <v>2.6418558000000002E-2</v>
      </c>
      <c r="AC2662">
        <v>1.7941295999999999E-2</v>
      </c>
    </row>
    <row r="2663" spans="1:29" x14ac:dyDescent="0.3">
      <c r="A2663">
        <v>26.61</v>
      </c>
      <c r="B2663">
        <v>28.2</v>
      </c>
      <c r="C2663">
        <v>100</v>
      </c>
      <c r="D2663">
        <v>-100</v>
      </c>
      <c r="E2663">
        <v>0</v>
      </c>
      <c r="F2663">
        <v>69.769230769999993</v>
      </c>
      <c r="G2663">
        <v>-82.07692308</v>
      </c>
      <c r="H2663">
        <v>8.692307692</v>
      </c>
      <c r="I2663">
        <v>74</v>
      </c>
      <c r="J2663">
        <v>-87</v>
      </c>
      <c r="K2663">
        <v>7</v>
      </c>
      <c r="L2663">
        <v>3.5674886529999998</v>
      </c>
      <c r="M2663">
        <v>-4.1968141040000004</v>
      </c>
      <c r="N2663">
        <v>0.4444611</v>
      </c>
      <c r="O2663">
        <v>3.7838192770000001</v>
      </c>
      <c r="P2663">
        <v>-4.4485442849999997</v>
      </c>
      <c r="Q2663">
        <v>0.35792885099999999</v>
      </c>
      <c r="R2663">
        <v>0.178374433</v>
      </c>
      <c r="S2663">
        <v>-0.20984070499999999</v>
      </c>
      <c r="T2663">
        <v>2.2223054999999999E-2</v>
      </c>
      <c r="U2663">
        <v>0.18919096399999999</v>
      </c>
      <c r="V2663">
        <v>-0.22242721400000001</v>
      </c>
      <c r="W2663">
        <v>1.7896443000000001E-2</v>
      </c>
      <c r="X2663">
        <v>-0.224136114</v>
      </c>
      <c r="Y2663">
        <v>2.5304127999999999E-2</v>
      </c>
      <c r="Z2663">
        <v>1.6216171000000001E-2</v>
      </c>
      <c r="AA2663">
        <v>-0.23764786600000001</v>
      </c>
      <c r="AB2663">
        <v>2.3009712000000002E-2</v>
      </c>
      <c r="AC2663">
        <v>2.6911944E-2</v>
      </c>
    </row>
    <row r="2664" spans="1:29" x14ac:dyDescent="0.3">
      <c r="A2664">
        <v>26.62</v>
      </c>
      <c r="B2664">
        <v>28.2</v>
      </c>
      <c r="C2664">
        <v>100</v>
      </c>
      <c r="D2664">
        <v>-100</v>
      </c>
      <c r="E2664">
        <v>0</v>
      </c>
      <c r="F2664">
        <v>70.769230769999993</v>
      </c>
      <c r="G2664">
        <v>-81.692307690000007</v>
      </c>
      <c r="H2664">
        <v>9.384615385</v>
      </c>
      <c r="I2664">
        <v>74</v>
      </c>
      <c r="J2664">
        <v>-67</v>
      </c>
      <c r="K2664">
        <v>8</v>
      </c>
      <c r="L2664">
        <v>3.6186213459999998</v>
      </c>
      <c r="M2664">
        <v>-4.1771476840000004</v>
      </c>
      <c r="N2664">
        <v>0.47986065700000002</v>
      </c>
      <c r="O2664">
        <v>3.7838192770000001</v>
      </c>
      <c r="P2664">
        <v>-3.425890426</v>
      </c>
      <c r="Q2664">
        <v>0.40906154300000003</v>
      </c>
      <c r="R2664">
        <v>0.180931067</v>
      </c>
      <c r="S2664">
        <v>-0.20885738400000001</v>
      </c>
      <c r="T2664">
        <v>2.3993033E-2</v>
      </c>
      <c r="U2664">
        <v>0.18919096399999999</v>
      </c>
      <c r="V2664">
        <v>-0.17129452100000001</v>
      </c>
      <c r="W2664">
        <v>2.0453077E-2</v>
      </c>
      <c r="X2664">
        <v>-0.225044467</v>
      </c>
      <c r="Y2664">
        <v>2.5304127999999999E-2</v>
      </c>
      <c r="Z2664">
        <v>6.9004979999999997E-3</v>
      </c>
      <c r="AA2664">
        <v>-0.20812639199999999</v>
      </c>
      <c r="AB2664">
        <v>7.669904E-3</v>
      </c>
      <c r="AC2664">
        <v>-6.7279858999999997E-2</v>
      </c>
    </row>
    <row r="2665" spans="1:29" x14ac:dyDescent="0.3">
      <c r="A2665">
        <v>26.63</v>
      </c>
      <c r="B2665">
        <v>28.2</v>
      </c>
      <c r="C2665">
        <v>100</v>
      </c>
      <c r="D2665">
        <v>-100</v>
      </c>
      <c r="E2665">
        <v>0</v>
      </c>
      <c r="F2665">
        <v>71.07692308</v>
      </c>
      <c r="G2665">
        <v>-81.307692309999993</v>
      </c>
      <c r="H2665">
        <v>10.84615385</v>
      </c>
      <c r="I2665">
        <v>59</v>
      </c>
      <c r="J2665">
        <v>-83</v>
      </c>
      <c r="K2665">
        <v>8</v>
      </c>
      <c r="L2665">
        <v>3.634354482</v>
      </c>
      <c r="M2665">
        <v>-4.1574812640000003</v>
      </c>
      <c r="N2665">
        <v>0.55459305400000003</v>
      </c>
      <c r="O2665">
        <v>3.0168288830000001</v>
      </c>
      <c r="P2665">
        <v>-4.2440135129999996</v>
      </c>
      <c r="Q2665">
        <v>0.40906154300000003</v>
      </c>
      <c r="R2665">
        <v>0.181717724</v>
      </c>
      <c r="S2665">
        <v>-0.207874063</v>
      </c>
      <c r="T2665">
        <v>2.7729653E-2</v>
      </c>
      <c r="U2665">
        <v>0.15084144399999999</v>
      </c>
      <c r="V2665">
        <v>-0.212200676</v>
      </c>
      <c r="W2665">
        <v>2.0453077E-2</v>
      </c>
      <c r="X2665">
        <v>-0.224930923</v>
      </c>
      <c r="Y2665">
        <v>2.7205215000000001E-2</v>
      </c>
      <c r="Z2665">
        <v>-2.7601990000000001E-3</v>
      </c>
      <c r="AA2665">
        <v>-0.20960246599999999</v>
      </c>
      <c r="AB2665">
        <v>3.4088462E-2</v>
      </c>
      <c r="AC2665">
        <v>7.1765182999999996E-2</v>
      </c>
    </row>
    <row r="2666" spans="1:29" x14ac:dyDescent="0.3">
      <c r="A2666">
        <v>26.64</v>
      </c>
      <c r="B2666">
        <v>28.2</v>
      </c>
      <c r="C2666">
        <v>100</v>
      </c>
      <c r="D2666">
        <v>-100</v>
      </c>
      <c r="E2666">
        <v>0</v>
      </c>
      <c r="F2666">
        <v>71.38461538</v>
      </c>
      <c r="G2666">
        <v>-80.92307692</v>
      </c>
      <c r="H2666">
        <v>12.07692308</v>
      </c>
      <c r="I2666">
        <v>73</v>
      </c>
      <c r="J2666">
        <v>-80</v>
      </c>
      <c r="K2666">
        <v>9</v>
      </c>
      <c r="L2666">
        <v>3.6500876180000001</v>
      </c>
      <c r="M2666">
        <v>-4.1378148430000001</v>
      </c>
      <c r="N2666">
        <v>0.61752559900000004</v>
      </c>
      <c r="O2666">
        <v>3.7326865840000001</v>
      </c>
      <c r="P2666">
        <v>-4.0906154340000001</v>
      </c>
      <c r="Q2666">
        <v>0.46019423599999998</v>
      </c>
      <c r="R2666">
        <v>0.18250438099999999</v>
      </c>
      <c r="S2666">
        <v>-0.20689074199999999</v>
      </c>
      <c r="T2666">
        <v>3.0876279999999999E-2</v>
      </c>
      <c r="U2666">
        <v>0.18663432899999999</v>
      </c>
      <c r="V2666">
        <v>-0.204530772</v>
      </c>
      <c r="W2666">
        <v>2.3009712000000002E-2</v>
      </c>
      <c r="X2666">
        <v>-0.22481737900000001</v>
      </c>
      <c r="Y2666">
        <v>2.8712973999999999E-2</v>
      </c>
      <c r="Z2666">
        <v>-1.1385822E-2</v>
      </c>
      <c r="AA2666">
        <v>-0.22583927600000001</v>
      </c>
      <c r="AB2666">
        <v>2.1305289000000002E-2</v>
      </c>
      <c r="AC2666">
        <v>-8.9706479999999995E-3</v>
      </c>
    </row>
    <row r="2667" spans="1:29" x14ac:dyDescent="0.3">
      <c r="A2667">
        <v>26.65</v>
      </c>
      <c r="B2667">
        <v>28.2</v>
      </c>
      <c r="C2667">
        <v>100</v>
      </c>
      <c r="D2667">
        <v>-100</v>
      </c>
      <c r="E2667">
        <v>0</v>
      </c>
      <c r="F2667">
        <v>72.692307690000007</v>
      </c>
      <c r="G2667">
        <v>-80.53846154</v>
      </c>
      <c r="H2667">
        <v>13.30769231</v>
      </c>
      <c r="I2667">
        <v>74</v>
      </c>
      <c r="J2667">
        <v>-79</v>
      </c>
      <c r="K2667">
        <v>12</v>
      </c>
      <c r="L2667">
        <v>3.7169534479999999</v>
      </c>
      <c r="M2667">
        <v>-4.1181484230000001</v>
      </c>
      <c r="N2667">
        <v>0.68045814400000004</v>
      </c>
      <c r="O2667">
        <v>3.7838192770000001</v>
      </c>
      <c r="P2667">
        <v>-4.0394827409999996</v>
      </c>
      <c r="Q2667">
        <v>0.613592315</v>
      </c>
      <c r="R2667">
        <v>0.18584767199999999</v>
      </c>
      <c r="S2667">
        <v>-0.20590742100000001</v>
      </c>
      <c r="T2667">
        <v>3.4022906999999998E-2</v>
      </c>
      <c r="U2667">
        <v>0.18919096399999999</v>
      </c>
      <c r="V2667">
        <v>-0.201974137</v>
      </c>
      <c r="W2667">
        <v>3.0679616E-2</v>
      </c>
      <c r="X2667">
        <v>-0.22617990900000001</v>
      </c>
      <c r="Y2667">
        <v>2.9368521000000002E-2</v>
      </c>
      <c r="Z2667">
        <v>-2.4496769000000002E-2</v>
      </c>
      <c r="AA2667">
        <v>-0.22583927600000001</v>
      </c>
      <c r="AB2667">
        <v>2.4714135000000002E-2</v>
      </c>
      <c r="AC2667">
        <v>-3.1397267999999999E-2</v>
      </c>
    </row>
    <row r="2668" spans="1:29" x14ac:dyDescent="0.3">
      <c r="A2668">
        <v>26.66</v>
      </c>
      <c r="B2668">
        <v>28.2</v>
      </c>
      <c r="C2668">
        <v>100</v>
      </c>
      <c r="D2668">
        <v>-100</v>
      </c>
      <c r="E2668">
        <v>0</v>
      </c>
      <c r="F2668">
        <v>72.769230769999993</v>
      </c>
      <c r="G2668">
        <v>-80.153846150000007</v>
      </c>
      <c r="H2668">
        <v>14.53846154</v>
      </c>
      <c r="I2668">
        <v>150</v>
      </c>
      <c r="J2668">
        <v>-79</v>
      </c>
      <c r="K2668">
        <v>9</v>
      </c>
      <c r="L2668">
        <v>3.7208867319999999</v>
      </c>
      <c r="M2668">
        <v>-4.098482003</v>
      </c>
      <c r="N2668">
        <v>0.74339069000000002</v>
      </c>
      <c r="O2668">
        <v>7.6699039390000001</v>
      </c>
      <c r="P2668">
        <v>-4.0394827409999996</v>
      </c>
      <c r="Q2668">
        <v>0.46019423599999998</v>
      </c>
      <c r="R2668">
        <v>0.186044337</v>
      </c>
      <c r="S2668">
        <v>-0.2049241</v>
      </c>
      <c r="T2668">
        <v>3.7169533999999997E-2</v>
      </c>
      <c r="U2668">
        <v>0.38349519700000001</v>
      </c>
      <c r="V2668">
        <v>-0.201974137</v>
      </c>
      <c r="W2668">
        <v>2.3009712000000002E-2</v>
      </c>
      <c r="X2668">
        <v>-0.22572573200000001</v>
      </c>
      <c r="Y2668">
        <v>3.1072944000000002E-2</v>
      </c>
      <c r="Z2668">
        <v>-3.2087316999999997E-2</v>
      </c>
      <c r="AA2668">
        <v>-0.33802087800000002</v>
      </c>
      <c r="AB2668">
        <v>-4.5167211999999998E-2</v>
      </c>
      <c r="AC2668">
        <v>-0.358825915</v>
      </c>
    </row>
    <row r="2669" spans="1:29" x14ac:dyDescent="0.3">
      <c r="A2669">
        <v>26.67</v>
      </c>
      <c r="B2669">
        <v>28.2</v>
      </c>
      <c r="C2669">
        <v>100</v>
      </c>
      <c r="D2669">
        <v>-100</v>
      </c>
      <c r="E2669">
        <v>0</v>
      </c>
      <c r="F2669">
        <v>72.769230769999993</v>
      </c>
      <c r="G2669">
        <v>-79.769230769999993</v>
      </c>
      <c r="H2669">
        <v>15.76923077</v>
      </c>
      <c r="I2669">
        <v>0</v>
      </c>
      <c r="J2669">
        <v>-64</v>
      </c>
      <c r="K2669">
        <v>14</v>
      </c>
      <c r="L2669">
        <v>3.7208867319999999</v>
      </c>
      <c r="M2669">
        <v>-4.0788155819999998</v>
      </c>
      <c r="N2669">
        <v>0.80632323500000003</v>
      </c>
      <c r="O2669">
        <v>0</v>
      </c>
      <c r="P2669">
        <v>-3.272492347</v>
      </c>
      <c r="Q2669">
        <v>0.71585770100000001</v>
      </c>
      <c r="R2669">
        <v>0.186044337</v>
      </c>
      <c r="S2669">
        <v>-0.20394077899999999</v>
      </c>
      <c r="T2669">
        <v>4.0316162000000003E-2</v>
      </c>
      <c r="U2669">
        <v>0</v>
      </c>
      <c r="V2669">
        <v>-0.163624617</v>
      </c>
      <c r="W2669">
        <v>3.5792885000000003E-2</v>
      </c>
      <c r="X2669">
        <v>-0.22515801199999999</v>
      </c>
      <c r="Y2669">
        <v>3.2842921999999997E-2</v>
      </c>
      <c r="Z2669">
        <v>-3.9332841E-2</v>
      </c>
      <c r="AA2669">
        <v>-9.4468716999999994E-2</v>
      </c>
      <c r="AB2669">
        <v>7.8403461999999993E-2</v>
      </c>
      <c r="AC2669">
        <v>0.224266197</v>
      </c>
    </row>
    <row r="2670" spans="1:29" x14ac:dyDescent="0.3">
      <c r="A2670">
        <v>26.68</v>
      </c>
      <c r="B2670">
        <v>28.2</v>
      </c>
      <c r="C2670">
        <v>100</v>
      </c>
      <c r="D2670">
        <v>-100</v>
      </c>
      <c r="E2670">
        <v>0</v>
      </c>
      <c r="F2670">
        <v>72.769230769999993</v>
      </c>
      <c r="G2670">
        <v>-79.46153846</v>
      </c>
      <c r="H2670">
        <v>17.15384615</v>
      </c>
      <c r="I2670">
        <v>144</v>
      </c>
      <c r="J2670">
        <v>-83</v>
      </c>
      <c r="K2670">
        <v>13</v>
      </c>
      <c r="L2670">
        <v>3.7208867319999999</v>
      </c>
      <c r="M2670">
        <v>-4.0630824460000001</v>
      </c>
      <c r="N2670">
        <v>0.877122348</v>
      </c>
      <c r="O2670">
        <v>7.3631077820000002</v>
      </c>
      <c r="P2670">
        <v>-4.2440135129999996</v>
      </c>
      <c r="Q2670">
        <v>0.66472500800000001</v>
      </c>
      <c r="R2670">
        <v>0.186044337</v>
      </c>
      <c r="S2670">
        <v>-0.20315412199999999</v>
      </c>
      <c r="T2670">
        <v>4.3856117E-2</v>
      </c>
      <c r="U2670">
        <v>0.368155389</v>
      </c>
      <c r="V2670">
        <v>-0.212200676</v>
      </c>
      <c r="W2670">
        <v>3.3236250000000002E-2</v>
      </c>
      <c r="X2670">
        <v>-0.22470383499999999</v>
      </c>
      <c r="Y2670">
        <v>3.4940673999999998E-2</v>
      </c>
      <c r="Z2670">
        <v>-4.6923389000000003E-2</v>
      </c>
      <c r="AA2670">
        <v>-0.33506872999999998</v>
      </c>
      <c r="AB2670">
        <v>-2.9827403999999998E-2</v>
      </c>
      <c r="AC2670">
        <v>-0.331913972</v>
      </c>
    </row>
    <row r="2671" spans="1:29" x14ac:dyDescent="0.3">
      <c r="A2671">
        <v>26.69</v>
      </c>
      <c r="B2671">
        <v>28.2</v>
      </c>
      <c r="C2671">
        <v>100</v>
      </c>
      <c r="D2671">
        <v>-100</v>
      </c>
      <c r="E2671">
        <v>0</v>
      </c>
      <c r="F2671">
        <v>72.769230769999993</v>
      </c>
      <c r="G2671">
        <v>-80.692307690000007</v>
      </c>
      <c r="H2671">
        <v>18.46153846</v>
      </c>
      <c r="I2671">
        <v>76</v>
      </c>
      <c r="J2671">
        <v>-166</v>
      </c>
      <c r="K2671">
        <v>25</v>
      </c>
      <c r="L2671">
        <v>3.7208867319999999</v>
      </c>
      <c r="M2671">
        <v>-4.1260149909999999</v>
      </c>
      <c r="N2671">
        <v>0.94398817700000004</v>
      </c>
      <c r="O2671">
        <v>3.8860846630000001</v>
      </c>
      <c r="P2671">
        <v>-8.4880270259999993</v>
      </c>
      <c r="Q2671">
        <v>1.278317323</v>
      </c>
      <c r="R2671">
        <v>0.186044337</v>
      </c>
      <c r="S2671">
        <v>-0.20630075</v>
      </c>
      <c r="T2671">
        <v>4.7199408999999998E-2</v>
      </c>
      <c r="U2671">
        <v>0.19430423299999999</v>
      </c>
      <c r="V2671">
        <v>-0.42440135099999998</v>
      </c>
      <c r="W2671">
        <v>6.3915866000000002E-2</v>
      </c>
      <c r="X2671">
        <v>-0.22652054099999999</v>
      </c>
      <c r="Y2671">
        <v>3.8218410000000001E-2</v>
      </c>
      <c r="Z2671">
        <v>-4.7268414000000002E-2</v>
      </c>
      <c r="AA2671">
        <v>-0.357209836</v>
      </c>
      <c r="AB2671">
        <v>0.11930961700000001</v>
      </c>
      <c r="AC2671">
        <v>0.291546056</v>
      </c>
    </row>
    <row r="2672" spans="1:29" x14ac:dyDescent="0.3">
      <c r="A2672">
        <v>26.7</v>
      </c>
      <c r="B2672">
        <v>28.2</v>
      </c>
      <c r="C2672">
        <v>100</v>
      </c>
      <c r="D2672">
        <v>-100</v>
      </c>
      <c r="E2672">
        <v>0</v>
      </c>
      <c r="F2672">
        <v>73.92307692</v>
      </c>
      <c r="G2672">
        <v>-80.692307690000007</v>
      </c>
      <c r="H2672">
        <v>19.76923077</v>
      </c>
      <c r="I2672">
        <v>78</v>
      </c>
      <c r="J2672">
        <v>-83</v>
      </c>
      <c r="K2672">
        <v>0</v>
      </c>
      <c r="L2672">
        <v>3.7798859930000002</v>
      </c>
      <c r="M2672">
        <v>-4.1260149909999999</v>
      </c>
      <c r="N2672">
        <v>1.010854006</v>
      </c>
      <c r="O2672">
        <v>3.9883500490000001</v>
      </c>
      <c r="P2672">
        <v>-4.2440135129999996</v>
      </c>
      <c r="Q2672">
        <v>0</v>
      </c>
      <c r="R2672">
        <v>0.1889943</v>
      </c>
      <c r="S2672">
        <v>-0.20630075</v>
      </c>
      <c r="T2672">
        <v>5.0542700000000003E-2</v>
      </c>
      <c r="U2672">
        <v>0.199417502</v>
      </c>
      <c r="V2672">
        <v>-0.212200676</v>
      </c>
      <c r="W2672">
        <v>0</v>
      </c>
      <c r="X2672">
        <v>-0.228223703</v>
      </c>
      <c r="Y2672">
        <v>3.9463949999999998E-2</v>
      </c>
      <c r="Z2672">
        <v>-5.8309211E-2</v>
      </c>
      <c r="AA2672">
        <v>-0.23764786600000001</v>
      </c>
      <c r="AB2672">
        <v>4.2610579999999999E-3</v>
      </c>
      <c r="AC2672">
        <v>2.2426620000000001E-2</v>
      </c>
    </row>
    <row r="2673" spans="1:29" x14ac:dyDescent="0.3">
      <c r="A2673">
        <v>26.71</v>
      </c>
      <c r="B2673">
        <v>28.2</v>
      </c>
      <c r="C2673">
        <v>100</v>
      </c>
      <c r="D2673">
        <v>-100</v>
      </c>
      <c r="E2673">
        <v>0</v>
      </c>
      <c r="F2673">
        <v>74</v>
      </c>
      <c r="G2673">
        <v>-80.92307692</v>
      </c>
      <c r="H2673">
        <v>21</v>
      </c>
      <c r="I2673">
        <v>74</v>
      </c>
      <c r="J2673">
        <v>-80</v>
      </c>
      <c r="K2673">
        <v>24</v>
      </c>
      <c r="L2673">
        <v>3.7838192770000001</v>
      </c>
      <c r="M2673">
        <v>-4.1378148430000001</v>
      </c>
      <c r="N2673">
        <v>1.0737865520000001</v>
      </c>
      <c r="O2673">
        <v>3.7838192770000001</v>
      </c>
      <c r="P2673">
        <v>-4.0906154340000001</v>
      </c>
      <c r="Q2673">
        <v>1.22718463</v>
      </c>
      <c r="R2673">
        <v>0.18919096399999999</v>
      </c>
      <c r="S2673">
        <v>-0.20689074199999999</v>
      </c>
      <c r="T2673">
        <v>5.3689328000000001E-2</v>
      </c>
      <c r="U2673">
        <v>0.18919096399999999</v>
      </c>
      <c r="V2673">
        <v>-0.204530772</v>
      </c>
      <c r="W2673">
        <v>6.1359232E-2</v>
      </c>
      <c r="X2673">
        <v>-0.22867788</v>
      </c>
      <c r="Y2673">
        <v>4.1692811000000003E-2</v>
      </c>
      <c r="Z2673">
        <v>-6.3139559999999997E-2</v>
      </c>
      <c r="AA2673">
        <v>-0.22731535</v>
      </c>
      <c r="AB2673">
        <v>4.6019424000000003E-2</v>
      </c>
      <c r="AC2673">
        <v>-8.0735830999999994E-2</v>
      </c>
    </row>
    <row r="2674" spans="1:29" x14ac:dyDescent="0.3">
      <c r="A2674">
        <v>26.72</v>
      </c>
      <c r="B2674">
        <v>28.2</v>
      </c>
      <c r="C2674">
        <v>100</v>
      </c>
      <c r="D2674">
        <v>-100</v>
      </c>
      <c r="E2674">
        <v>0</v>
      </c>
      <c r="F2674">
        <v>74</v>
      </c>
      <c r="G2674">
        <v>-81.230769230000007</v>
      </c>
      <c r="H2674">
        <v>22</v>
      </c>
      <c r="I2674">
        <v>73</v>
      </c>
      <c r="J2674">
        <v>-65</v>
      </c>
      <c r="K2674">
        <v>0</v>
      </c>
      <c r="L2674">
        <v>3.7838192770000001</v>
      </c>
      <c r="M2674">
        <v>-4.1535479799999999</v>
      </c>
      <c r="N2674">
        <v>1.124919244</v>
      </c>
      <c r="O2674">
        <v>3.7326865840000001</v>
      </c>
      <c r="P2674">
        <v>-3.32362504</v>
      </c>
      <c r="Q2674">
        <v>0</v>
      </c>
      <c r="R2674">
        <v>0.18919096399999999</v>
      </c>
      <c r="S2674">
        <v>-0.20767739900000001</v>
      </c>
      <c r="T2674">
        <v>5.6245961999999997E-2</v>
      </c>
      <c r="U2674">
        <v>0.18663432899999999</v>
      </c>
      <c r="V2674">
        <v>-0.166181252</v>
      </c>
      <c r="W2674">
        <v>0</v>
      </c>
      <c r="X2674">
        <v>-0.229132056</v>
      </c>
      <c r="Y2674">
        <v>4.3659453000000001E-2</v>
      </c>
      <c r="Z2674">
        <v>-6.6244784000000001E-2</v>
      </c>
      <c r="AA2674">
        <v>-0.20369817100000001</v>
      </c>
      <c r="AB2674">
        <v>-6.8176920000000002E-3</v>
      </c>
      <c r="AC2674">
        <v>-3.5882591999999998E-2</v>
      </c>
    </row>
    <row r="2675" spans="1:29" x14ac:dyDescent="0.3">
      <c r="A2675">
        <v>26.73</v>
      </c>
      <c r="B2675">
        <v>28.2</v>
      </c>
      <c r="C2675">
        <v>100</v>
      </c>
      <c r="D2675">
        <v>-100</v>
      </c>
      <c r="E2675">
        <v>0</v>
      </c>
      <c r="F2675">
        <v>74</v>
      </c>
      <c r="G2675">
        <v>-81.53846154</v>
      </c>
      <c r="H2675">
        <v>23.23076923</v>
      </c>
      <c r="I2675">
        <v>57</v>
      </c>
      <c r="J2675">
        <v>-81</v>
      </c>
      <c r="K2675">
        <v>26</v>
      </c>
      <c r="L2675">
        <v>3.7838192770000001</v>
      </c>
      <c r="M2675">
        <v>-4.1692811159999996</v>
      </c>
      <c r="N2675">
        <v>1.1878517900000001</v>
      </c>
      <c r="O2675">
        <v>2.9145634970000001</v>
      </c>
      <c r="P2675">
        <v>-4.1417481269999996</v>
      </c>
      <c r="Q2675">
        <v>1.329450016</v>
      </c>
      <c r="R2675">
        <v>0.18919096399999999</v>
      </c>
      <c r="S2675">
        <v>-0.20846405600000001</v>
      </c>
      <c r="T2675">
        <v>5.9392589000000003E-2</v>
      </c>
      <c r="U2675">
        <v>0.14572817499999999</v>
      </c>
      <c r="V2675">
        <v>-0.207087406</v>
      </c>
      <c r="W2675">
        <v>6.6472501000000003E-2</v>
      </c>
      <c r="X2675">
        <v>-0.229586233</v>
      </c>
      <c r="Y2675">
        <v>4.6019424000000003E-2</v>
      </c>
      <c r="Z2675">
        <v>-7.0385083000000001E-2</v>
      </c>
      <c r="AA2675">
        <v>-0.20369817100000001</v>
      </c>
      <c r="AB2675">
        <v>6.4768078000000007E-2</v>
      </c>
      <c r="AC2675">
        <v>-8.9706479999999995E-3</v>
      </c>
    </row>
    <row r="2676" spans="1:29" x14ac:dyDescent="0.3">
      <c r="A2676">
        <v>26.74</v>
      </c>
      <c r="B2676">
        <v>28.2</v>
      </c>
      <c r="C2676">
        <v>100</v>
      </c>
      <c r="D2676">
        <v>-100</v>
      </c>
      <c r="E2676">
        <v>0</v>
      </c>
      <c r="F2676">
        <v>73.61538462</v>
      </c>
      <c r="G2676">
        <v>-83</v>
      </c>
      <c r="H2676">
        <v>22.69230769</v>
      </c>
      <c r="I2676">
        <v>72</v>
      </c>
      <c r="J2676">
        <v>-79</v>
      </c>
      <c r="K2676">
        <v>13</v>
      </c>
      <c r="L2676">
        <v>3.7641528559999999</v>
      </c>
      <c r="M2676">
        <v>-4.2440135129999996</v>
      </c>
      <c r="N2676">
        <v>1.1603188010000001</v>
      </c>
      <c r="O2676">
        <v>3.6815538910000001</v>
      </c>
      <c r="P2676">
        <v>-4.0394827409999996</v>
      </c>
      <c r="Q2676">
        <v>0.66472500800000001</v>
      </c>
      <c r="R2676">
        <v>0.18820764300000001</v>
      </c>
      <c r="S2676">
        <v>-0.212200676</v>
      </c>
      <c r="T2676">
        <v>5.8015940000000002E-2</v>
      </c>
      <c r="U2676">
        <v>0.18407769500000001</v>
      </c>
      <c r="V2676">
        <v>-0.201974137</v>
      </c>
      <c r="W2676">
        <v>3.3236250000000002E-2</v>
      </c>
      <c r="X2676">
        <v>-0.23117584999999999</v>
      </c>
      <c r="Y2676">
        <v>4.6674971000000003E-2</v>
      </c>
      <c r="Z2676">
        <v>-5.9689311000000002E-2</v>
      </c>
      <c r="AA2676">
        <v>-0.22288712899999999</v>
      </c>
      <c r="AB2676">
        <v>2.8122980999999998E-2</v>
      </c>
      <c r="AC2676">
        <v>-2.6911944E-2</v>
      </c>
    </row>
    <row r="2677" spans="1:29" x14ac:dyDescent="0.3">
      <c r="A2677">
        <v>26.75</v>
      </c>
      <c r="B2677">
        <v>28.2</v>
      </c>
      <c r="C2677">
        <v>100</v>
      </c>
      <c r="D2677">
        <v>-100</v>
      </c>
      <c r="E2677">
        <v>0</v>
      </c>
      <c r="F2677">
        <v>73.230769230000007</v>
      </c>
      <c r="G2677">
        <v>-82.92307692</v>
      </c>
      <c r="H2677">
        <v>22.30769231</v>
      </c>
      <c r="I2677">
        <v>73</v>
      </c>
      <c r="J2677">
        <v>-82</v>
      </c>
      <c r="K2677">
        <v>12</v>
      </c>
      <c r="L2677">
        <v>3.7444864359999999</v>
      </c>
      <c r="M2677">
        <v>-4.2400802290000001</v>
      </c>
      <c r="N2677">
        <v>1.140652381</v>
      </c>
      <c r="O2677">
        <v>3.7326865840000001</v>
      </c>
      <c r="P2677">
        <v>-4.1928808200000001</v>
      </c>
      <c r="Q2677">
        <v>0.613592315</v>
      </c>
      <c r="R2677">
        <v>0.187224322</v>
      </c>
      <c r="S2677">
        <v>-0.21200401099999999</v>
      </c>
      <c r="T2677">
        <v>5.7032619E-2</v>
      </c>
      <c r="U2677">
        <v>0.18663432899999999</v>
      </c>
      <c r="V2677">
        <v>-0.209644041</v>
      </c>
      <c r="W2677">
        <v>3.0679616E-2</v>
      </c>
      <c r="X2677">
        <v>-0.230494586</v>
      </c>
      <c r="Y2677">
        <v>4.6281642999999997E-2</v>
      </c>
      <c r="Z2677">
        <v>-5.6584086999999998E-2</v>
      </c>
      <c r="AA2677">
        <v>-0.22879142399999999</v>
      </c>
      <c r="AB2677">
        <v>2.8122980999999998E-2</v>
      </c>
      <c r="AC2677">
        <v>-1.3455972E-2</v>
      </c>
    </row>
    <row r="2678" spans="1:29" x14ac:dyDescent="0.3">
      <c r="A2678">
        <v>26.76</v>
      </c>
      <c r="B2678">
        <v>28.2</v>
      </c>
      <c r="C2678">
        <v>100</v>
      </c>
      <c r="D2678">
        <v>-100</v>
      </c>
      <c r="E2678">
        <v>0</v>
      </c>
      <c r="F2678">
        <v>73</v>
      </c>
      <c r="G2678">
        <v>-83</v>
      </c>
      <c r="H2678">
        <v>21.07692308</v>
      </c>
      <c r="I2678">
        <v>71</v>
      </c>
      <c r="J2678">
        <v>-81</v>
      </c>
      <c r="K2678">
        <v>9</v>
      </c>
      <c r="L2678">
        <v>3.7326865840000001</v>
      </c>
      <c r="M2678">
        <v>-4.2440135129999996</v>
      </c>
      <c r="N2678">
        <v>1.077719836</v>
      </c>
      <c r="O2678">
        <v>3.6304211980000001</v>
      </c>
      <c r="P2678">
        <v>-4.1417481269999996</v>
      </c>
      <c r="Q2678">
        <v>0.46019423599999998</v>
      </c>
      <c r="R2678">
        <v>0.18663432899999999</v>
      </c>
      <c r="S2678">
        <v>-0.212200676</v>
      </c>
      <c r="T2678">
        <v>5.3885992000000001E-2</v>
      </c>
      <c r="U2678">
        <v>0.18152106000000001</v>
      </c>
      <c r="V2678">
        <v>-0.207087406</v>
      </c>
      <c r="W2678">
        <v>2.3009712000000002E-2</v>
      </c>
      <c r="X2678">
        <v>-0.23026749699999999</v>
      </c>
      <c r="Y2678">
        <v>4.4446109999999997E-2</v>
      </c>
      <c r="Z2678">
        <v>-4.9683588000000001E-2</v>
      </c>
      <c r="AA2678">
        <v>-0.22436320300000001</v>
      </c>
      <c r="AB2678">
        <v>2.3861923E-2</v>
      </c>
      <c r="AC2678">
        <v>4.4853239999999997E-3</v>
      </c>
    </row>
    <row r="2679" spans="1:29" x14ac:dyDescent="0.3">
      <c r="A2679">
        <v>26.77</v>
      </c>
      <c r="B2679">
        <v>28.2</v>
      </c>
      <c r="C2679">
        <v>100</v>
      </c>
      <c r="D2679">
        <v>-100</v>
      </c>
      <c r="E2679">
        <v>0</v>
      </c>
      <c r="F2679">
        <v>72.769230769999993</v>
      </c>
      <c r="G2679">
        <v>-81.61538462</v>
      </c>
      <c r="H2679">
        <v>19.92307692</v>
      </c>
      <c r="I2679">
        <v>69</v>
      </c>
      <c r="J2679">
        <v>-65</v>
      </c>
      <c r="K2679">
        <v>10</v>
      </c>
      <c r="L2679">
        <v>3.7208867319999999</v>
      </c>
      <c r="M2679">
        <v>-4.1732144</v>
      </c>
      <c r="N2679">
        <v>1.0187205749999999</v>
      </c>
      <c r="O2679">
        <v>3.5281558120000001</v>
      </c>
      <c r="P2679">
        <v>-3.32362504</v>
      </c>
      <c r="Q2679">
        <v>0.51132692899999999</v>
      </c>
      <c r="R2679">
        <v>0.186044337</v>
      </c>
      <c r="S2679">
        <v>-0.20866071999999999</v>
      </c>
      <c r="T2679">
        <v>5.0936029000000001E-2</v>
      </c>
      <c r="U2679">
        <v>0.17640779100000001</v>
      </c>
      <c r="V2679">
        <v>-0.166181252</v>
      </c>
      <c r="W2679">
        <v>2.5566346E-2</v>
      </c>
      <c r="X2679">
        <v>-0.22788307099999999</v>
      </c>
      <c r="Y2679">
        <v>4.1496146999999997E-2</v>
      </c>
      <c r="Z2679">
        <v>-4.9683588000000001E-2</v>
      </c>
      <c r="AA2679">
        <v>-0.19779387600000001</v>
      </c>
      <c r="AB2679">
        <v>1.3635385E-2</v>
      </c>
      <c r="AC2679">
        <v>-6.2794534999999999E-2</v>
      </c>
    </row>
    <row r="2680" spans="1:29" x14ac:dyDescent="0.3">
      <c r="A2680">
        <v>26.78</v>
      </c>
      <c r="B2680">
        <v>28.2</v>
      </c>
      <c r="C2680">
        <v>100</v>
      </c>
      <c r="D2680">
        <v>-100</v>
      </c>
      <c r="E2680">
        <v>0</v>
      </c>
      <c r="F2680">
        <v>72.53846154</v>
      </c>
      <c r="G2680">
        <v>-81.692307690000007</v>
      </c>
      <c r="H2680">
        <v>19</v>
      </c>
      <c r="I2680">
        <v>57</v>
      </c>
      <c r="J2680">
        <v>-82</v>
      </c>
      <c r="K2680">
        <v>8</v>
      </c>
      <c r="L2680">
        <v>3.709086879</v>
      </c>
      <c r="M2680">
        <v>-4.1771476840000004</v>
      </c>
      <c r="N2680">
        <v>0.97152116600000005</v>
      </c>
      <c r="O2680">
        <v>2.9145634970000001</v>
      </c>
      <c r="P2680">
        <v>-4.1928808200000001</v>
      </c>
      <c r="Q2680">
        <v>0.40906154300000003</v>
      </c>
      <c r="R2680">
        <v>0.18545434399999999</v>
      </c>
      <c r="S2680">
        <v>-0.20885738400000001</v>
      </c>
      <c r="T2680">
        <v>4.8576057999999998E-2</v>
      </c>
      <c r="U2680">
        <v>0.14572817499999999</v>
      </c>
      <c r="V2680">
        <v>-0.209644041</v>
      </c>
      <c r="W2680">
        <v>2.0453077E-2</v>
      </c>
      <c r="X2680">
        <v>-0.22765598200000001</v>
      </c>
      <c r="Y2680">
        <v>4.0185051999999999E-2</v>
      </c>
      <c r="Z2680">
        <v>-4.4163189999999998E-2</v>
      </c>
      <c r="AA2680">
        <v>-0.20517424400000001</v>
      </c>
      <c r="AB2680">
        <v>3.4940673999999998E-2</v>
      </c>
      <c r="AC2680">
        <v>7.6250506999999995E-2</v>
      </c>
    </row>
    <row r="2681" spans="1:29" x14ac:dyDescent="0.3">
      <c r="A2681">
        <v>26.79</v>
      </c>
      <c r="B2681">
        <v>28.2</v>
      </c>
      <c r="C2681">
        <v>100</v>
      </c>
      <c r="D2681">
        <v>-100</v>
      </c>
      <c r="E2681">
        <v>0</v>
      </c>
      <c r="F2681">
        <v>72.307692309999993</v>
      </c>
      <c r="G2681">
        <v>-81.46153846</v>
      </c>
      <c r="H2681">
        <v>17.92307692</v>
      </c>
      <c r="I2681">
        <v>69</v>
      </c>
      <c r="J2681">
        <v>-81</v>
      </c>
      <c r="K2681">
        <v>7</v>
      </c>
      <c r="L2681">
        <v>3.6972870269999998</v>
      </c>
      <c r="M2681">
        <v>-4.1653478320000001</v>
      </c>
      <c r="N2681">
        <v>0.916455189</v>
      </c>
      <c r="O2681">
        <v>3.5281558120000001</v>
      </c>
      <c r="P2681">
        <v>-4.1417481269999996</v>
      </c>
      <c r="Q2681">
        <v>0.35792885099999999</v>
      </c>
      <c r="R2681">
        <v>0.18486435100000001</v>
      </c>
      <c r="S2681">
        <v>-0.208267392</v>
      </c>
      <c r="T2681">
        <v>4.5822758999999998E-2</v>
      </c>
      <c r="U2681">
        <v>0.17640779100000001</v>
      </c>
      <c r="V2681">
        <v>-0.207087406</v>
      </c>
      <c r="W2681">
        <v>1.7896443000000001E-2</v>
      </c>
      <c r="X2681">
        <v>-0.22697471799999999</v>
      </c>
      <c r="Y2681">
        <v>3.8349519999999998E-2</v>
      </c>
      <c r="Z2681">
        <v>-3.9332841E-2</v>
      </c>
      <c r="AA2681">
        <v>-0.221411055</v>
      </c>
      <c r="AB2681">
        <v>2.21575E-2</v>
      </c>
      <c r="AC2681">
        <v>2.2426620000000001E-2</v>
      </c>
    </row>
    <row r="2682" spans="1:29" x14ac:dyDescent="0.3">
      <c r="A2682">
        <v>26.8</v>
      </c>
      <c r="B2682">
        <v>28.2</v>
      </c>
      <c r="C2682">
        <v>100</v>
      </c>
      <c r="D2682">
        <v>-100</v>
      </c>
      <c r="E2682">
        <v>0</v>
      </c>
      <c r="F2682">
        <v>72.07692308</v>
      </c>
      <c r="G2682">
        <v>-81.230769230000007</v>
      </c>
      <c r="H2682">
        <v>17.30769231</v>
      </c>
      <c r="I2682">
        <v>69</v>
      </c>
      <c r="J2682">
        <v>-82</v>
      </c>
      <c r="K2682">
        <v>7</v>
      </c>
      <c r="L2682">
        <v>3.685487175</v>
      </c>
      <c r="M2682">
        <v>-4.1535479799999999</v>
      </c>
      <c r="N2682">
        <v>0.88498891599999996</v>
      </c>
      <c r="O2682">
        <v>3.5281558120000001</v>
      </c>
      <c r="P2682">
        <v>-4.1928808200000001</v>
      </c>
      <c r="Q2682">
        <v>0.35792885099999999</v>
      </c>
      <c r="R2682">
        <v>0.184274359</v>
      </c>
      <c r="S2682">
        <v>-0.20767739900000001</v>
      </c>
      <c r="T2682">
        <v>4.4249445999999998E-2</v>
      </c>
      <c r="U2682">
        <v>0.17640779100000001</v>
      </c>
      <c r="V2682">
        <v>-0.209644041</v>
      </c>
      <c r="W2682">
        <v>1.7896443000000001E-2</v>
      </c>
      <c r="X2682">
        <v>-0.22629345300000001</v>
      </c>
      <c r="Y2682">
        <v>3.7300644000000001E-2</v>
      </c>
      <c r="Z2682">
        <v>-3.6572641000000003E-2</v>
      </c>
      <c r="AA2682">
        <v>-0.22288712899999999</v>
      </c>
      <c r="AB2682">
        <v>2.3009712000000002E-2</v>
      </c>
      <c r="AC2682">
        <v>2.6911944E-2</v>
      </c>
    </row>
    <row r="2683" spans="1:29" x14ac:dyDescent="0.3">
      <c r="A2683">
        <v>26.81</v>
      </c>
      <c r="B2683">
        <v>28.2</v>
      </c>
      <c r="C2683">
        <v>100</v>
      </c>
      <c r="D2683">
        <v>-100</v>
      </c>
      <c r="E2683">
        <v>0</v>
      </c>
      <c r="F2683">
        <v>71.846153849999993</v>
      </c>
      <c r="G2683">
        <v>-81</v>
      </c>
      <c r="H2683">
        <v>15.38461538</v>
      </c>
      <c r="I2683">
        <v>69</v>
      </c>
      <c r="J2683">
        <v>-82</v>
      </c>
      <c r="K2683">
        <v>8</v>
      </c>
      <c r="L2683">
        <v>3.6736873229999998</v>
      </c>
      <c r="M2683">
        <v>-4.1417481269999996</v>
      </c>
      <c r="N2683">
        <v>0.78665681399999998</v>
      </c>
      <c r="O2683">
        <v>3.5281558120000001</v>
      </c>
      <c r="P2683">
        <v>-4.1928808200000001</v>
      </c>
      <c r="Q2683">
        <v>0.40906154300000003</v>
      </c>
      <c r="R2683">
        <v>0.18368436599999999</v>
      </c>
      <c r="S2683">
        <v>-0.207087406</v>
      </c>
      <c r="T2683">
        <v>3.9332841E-2</v>
      </c>
      <c r="U2683">
        <v>0.17640779100000001</v>
      </c>
      <c r="V2683">
        <v>-0.209644041</v>
      </c>
      <c r="W2683">
        <v>2.0453077E-2</v>
      </c>
      <c r="X2683">
        <v>-0.22561218799999999</v>
      </c>
      <c r="Y2683">
        <v>3.4022906999999998E-2</v>
      </c>
      <c r="Z2683">
        <v>-2.7947018000000001E-2</v>
      </c>
      <c r="AA2683">
        <v>-0.22288712899999999</v>
      </c>
      <c r="AB2683">
        <v>2.4714135000000002E-2</v>
      </c>
      <c r="AC2683">
        <v>2.2426620000000001E-2</v>
      </c>
    </row>
    <row r="2684" spans="1:29" x14ac:dyDescent="0.3">
      <c r="A2684">
        <v>26.82</v>
      </c>
      <c r="B2684">
        <v>28.2</v>
      </c>
      <c r="C2684">
        <v>100</v>
      </c>
      <c r="D2684">
        <v>-100</v>
      </c>
      <c r="E2684">
        <v>0</v>
      </c>
      <c r="F2684">
        <v>71.61538462</v>
      </c>
      <c r="G2684">
        <v>-80.769230769999993</v>
      </c>
      <c r="H2684">
        <v>14.53846154</v>
      </c>
      <c r="I2684">
        <v>71</v>
      </c>
      <c r="J2684">
        <v>-84</v>
      </c>
      <c r="K2684">
        <v>9</v>
      </c>
      <c r="L2684">
        <v>3.661887471</v>
      </c>
      <c r="M2684">
        <v>-4.1299482750000003</v>
      </c>
      <c r="N2684">
        <v>0.74339069000000002</v>
      </c>
      <c r="O2684">
        <v>3.6304211980000001</v>
      </c>
      <c r="P2684">
        <v>-4.2951462060000001</v>
      </c>
      <c r="Q2684">
        <v>0.46019423599999998</v>
      </c>
      <c r="R2684">
        <v>0.183094374</v>
      </c>
      <c r="S2684">
        <v>-0.20649741399999999</v>
      </c>
      <c r="T2684">
        <v>3.7169533999999997E-2</v>
      </c>
      <c r="U2684">
        <v>0.18152106000000001</v>
      </c>
      <c r="V2684">
        <v>-0.21475731000000001</v>
      </c>
      <c r="W2684">
        <v>2.3009712000000002E-2</v>
      </c>
      <c r="X2684">
        <v>-0.224930923</v>
      </c>
      <c r="Y2684">
        <v>3.2580703000000003E-2</v>
      </c>
      <c r="Z2684">
        <v>-2.4151743999999999E-2</v>
      </c>
      <c r="AA2684">
        <v>-0.22879142399999999</v>
      </c>
      <c r="AB2684">
        <v>2.6418558000000002E-2</v>
      </c>
      <c r="AC2684">
        <v>1.7941295999999999E-2</v>
      </c>
    </row>
    <row r="2685" spans="1:29" x14ac:dyDescent="0.3">
      <c r="A2685">
        <v>26.83</v>
      </c>
      <c r="B2685">
        <v>28.2</v>
      </c>
      <c r="C2685">
        <v>100</v>
      </c>
      <c r="D2685">
        <v>-100</v>
      </c>
      <c r="E2685">
        <v>0</v>
      </c>
      <c r="F2685">
        <v>71.38461538</v>
      </c>
      <c r="G2685">
        <v>-80.61538462</v>
      </c>
      <c r="H2685">
        <v>12.61538462</v>
      </c>
      <c r="I2685">
        <v>124</v>
      </c>
      <c r="J2685">
        <v>-65</v>
      </c>
      <c r="K2685">
        <v>10</v>
      </c>
      <c r="L2685">
        <v>3.6500876180000001</v>
      </c>
      <c r="M2685">
        <v>-4.1220817070000004</v>
      </c>
      <c r="N2685">
        <v>0.64505858800000004</v>
      </c>
      <c r="O2685">
        <v>6.3404539230000001</v>
      </c>
      <c r="P2685">
        <v>-3.32362504</v>
      </c>
      <c r="Q2685">
        <v>0.51132692899999999</v>
      </c>
      <c r="R2685">
        <v>0.18250438099999999</v>
      </c>
      <c r="S2685">
        <v>-0.20610408499999999</v>
      </c>
      <c r="T2685">
        <v>3.2252929E-2</v>
      </c>
      <c r="U2685">
        <v>0.31702269599999999</v>
      </c>
      <c r="V2685">
        <v>-0.166181252</v>
      </c>
      <c r="W2685">
        <v>2.5566346E-2</v>
      </c>
      <c r="X2685">
        <v>-0.22436320300000001</v>
      </c>
      <c r="Y2685">
        <v>2.9368521000000002E-2</v>
      </c>
      <c r="Z2685">
        <v>-1.5181096E-2</v>
      </c>
      <c r="AA2685">
        <v>-0.27897792999999999</v>
      </c>
      <c r="AB2685">
        <v>-3.3236250000000002E-2</v>
      </c>
      <c r="AC2685">
        <v>-0.30948735199999999</v>
      </c>
    </row>
    <row r="2686" spans="1:29" x14ac:dyDescent="0.3">
      <c r="A2686">
        <v>26.84</v>
      </c>
      <c r="B2686">
        <v>28.2</v>
      </c>
      <c r="C2686">
        <v>100</v>
      </c>
      <c r="D2686">
        <v>-100</v>
      </c>
      <c r="E2686">
        <v>0</v>
      </c>
      <c r="F2686">
        <v>71.46153846</v>
      </c>
      <c r="G2686">
        <v>-80.53846154</v>
      </c>
      <c r="H2686">
        <v>11.92307692</v>
      </c>
      <c r="I2686">
        <v>0</v>
      </c>
      <c r="J2686">
        <v>-84</v>
      </c>
      <c r="K2686">
        <v>13</v>
      </c>
      <c r="L2686">
        <v>3.6540209020000001</v>
      </c>
      <c r="M2686">
        <v>-4.1181484230000001</v>
      </c>
      <c r="N2686">
        <v>0.60965903099999996</v>
      </c>
      <c r="O2686">
        <v>0</v>
      </c>
      <c r="P2686">
        <v>-4.2951462060000001</v>
      </c>
      <c r="Q2686">
        <v>0.66472500800000001</v>
      </c>
      <c r="R2686">
        <v>0.18270104500000001</v>
      </c>
      <c r="S2686">
        <v>-0.20590742100000001</v>
      </c>
      <c r="T2686">
        <v>3.0482952000000001E-2</v>
      </c>
      <c r="U2686">
        <v>0</v>
      </c>
      <c r="V2686">
        <v>-0.21475731000000001</v>
      </c>
      <c r="W2686">
        <v>3.3236250000000002E-2</v>
      </c>
      <c r="X2686">
        <v>-0.22436320300000001</v>
      </c>
      <c r="Y2686">
        <v>2.8057426E-2</v>
      </c>
      <c r="Z2686">
        <v>-1.2765922000000001E-2</v>
      </c>
      <c r="AA2686">
        <v>-0.123990191</v>
      </c>
      <c r="AB2686">
        <v>9.3743270000000004E-2</v>
      </c>
      <c r="AC2686">
        <v>0.31845800000000002</v>
      </c>
    </row>
    <row r="2687" spans="1:29" x14ac:dyDescent="0.3">
      <c r="A2687">
        <v>26.85</v>
      </c>
      <c r="B2687">
        <v>28.2</v>
      </c>
      <c r="C2687">
        <v>100</v>
      </c>
      <c r="D2687">
        <v>-100</v>
      </c>
      <c r="E2687">
        <v>0</v>
      </c>
      <c r="F2687">
        <v>71.46153846</v>
      </c>
      <c r="G2687">
        <v>-80.38461538</v>
      </c>
      <c r="H2687">
        <v>10.53846154</v>
      </c>
      <c r="I2687">
        <v>142</v>
      </c>
      <c r="J2687">
        <v>-80</v>
      </c>
      <c r="K2687">
        <v>11</v>
      </c>
      <c r="L2687">
        <v>3.6540209020000001</v>
      </c>
      <c r="M2687">
        <v>-4.1102818550000002</v>
      </c>
      <c r="N2687">
        <v>0.53885991799999999</v>
      </c>
      <c r="O2687">
        <v>7.2608423960000001</v>
      </c>
      <c r="P2687">
        <v>-4.0906154340000001</v>
      </c>
      <c r="Q2687">
        <v>0.56245962199999999</v>
      </c>
      <c r="R2687">
        <v>0.18270104500000001</v>
      </c>
      <c r="S2687">
        <v>-0.20551409300000001</v>
      </c>
      <c r="T2687">
        <v>2.6942996E-2</v>
      </c>
      <c r="U2687">
        <v>0.36304212000000002</v>
      </c>
      <c r="V2687">
        <v>-0.204530772</v>
      </c>
      <c r="W2687">
        <v>2.8122980999999998E-2</v>
      </c>
      <c r="X2687">
        <v>-0.224136114</v>
      </c>
      <c r="Y2687">
        <v>2.5566346E-2</v>
      </c>
      <c r="Z2687">
        <v>-7.2455230000000002E-3</v>
      </c>
      <c r="AA2687">
        <v>-0.32768836200000001</v>
      </c>
      <c r="AB2687">
        <v>-3.4088462E-2</v>
      </c>
      <c r="AC2687">
        <v>-0.32742864799999999</v>
      </c>
    </row>
    <row r="2688" spans="1:29" x14ac:dyDescent="0.3">
      <c r="A2688">
        <v>26.86</v>
      </c>
      <c r="B2688">
        <v>28.2</v>
      </c>
      <c r="C2688">
        <v>100</v>
      </c>
      <c r="D2688">
        <v>-100</v>
      </c>
      <c r="E2688">
        <v>0</v>
      </c>
      <c r="F2688">
        <v>71.53846154</v>
      </c>
      <c r="G2688">
        <v>-78.769230769999993</v>
      </c>
      <c r="H2688">
        <v>9.230769231</v>
      </c>
      <c r="I2688">
        <v>72</v>
      </c>
      <c r="J2688">
        <v>-162</v>
      </c>
      <c r="K2688">
        <v>17</v>
      </c>
      <c r="L2688">
        <v>3.657954186</v>
      </c>
      <c r="M2688">
        <v>-4.0276828890000003</v>
      </c>
      <c r="N2688">
        <v>0.47199408900000001</v>
      </c>
      <c r="O2688">
        <v>3.6815538910000001</v>
      </c>
      <c r="P2688">
        <v>-8.2834962549999993</v>
      </c>
      <c r="Q2688">
        <v>0.86925578000000003</v>
      </c>
      <c r="R2688">
        <v>0.18289770899999999</v>
      </c>
      <c r="S2688">
        <v>-0.20138414399999999</v>
      </c>
      <c r="T2688">
        <v>2.3599703999999999E-2</v>
      </c>
      <c r="U2688">
        <v>0.18407769500000001</v>
      </c>
      <c r="V2688">
        <v>-0.41417481299999998</v>
      </c>
      <c r="W2688">
        <v>4.3462789000000002E-2</v>
      </c>
      <c r="X2688">
        <v>-0.221865232</v>
      </c>
      <c r="Y2688">
        <v>2.1895280999999999E-2</v>
      </c>
      <c r="Z2688">
        <v>-8.9706479999999995E-3</v>
      </c>
      <c r="AA2688">
        <v>-0.345401246</v>
      </c>
      <c r="AB2688">
        <v>0.10567423200000001</v>
      </c>
      <c r="AC2688">
        <v>0.32742864799999999</v>
      </c>
    </row>
    <row r="2689" spans="1:29" x14ac:dyDescent="0.3">
      <c r="A2689">
        <v>26.87</v>
      </c>
      <c r="B2689">
        <v>28.2</v>
      </c>
      <c r="C2689">
        <v>100</v>
      </c>
      <c r="D2689">
        <v>-100</v>
      </c>
      <c r="E2689">
        <v>0</v>
      </c>
      <c r="F2689">
        <v>71.92307692</v>
      </c>
      <c r="G2689">
        <v>-78.46153846</v>
      </c>
      <c r="H2689">
        <v>9.384615385</v>
      </c>
      <c r="I2689">
        <v>74</v>
      </c>
      <c r="J2689">
        <v>-64</v>
      </c>
      <c r="K2689">
        <v>0</v>
      </c>
      <c r="L2689">
        <v>3.6776206070000002</v>
      </c>
      <c r="M2689">
        <v>-4.0119497529999997</v>
      </c>
      <c r="N2689">
        <v>0.47986065700000002</v>
      </c>
      <c r="O2689">
        <v>3.7838192770000001</v>
      </c>
      <c r="P2689">
        <v>-3.272492347</v>
      </c>
      <c r="Q2689">
        <v>0</v>
      </c>
      <c r="R2689">
        <v>0.18388103</v>
      </c>
      <c r="S2689">
        <v>-0.20059748799999999</v>
      </c>
      <c r="T2689">
        <v>2.3993033E-2</v>
      </c>
      <c r="U2689">
        <v>0.18919096399999999</v>
      </c>
      <c r="V2689">
        <v>-0.163624617</v>
      </c>
      <c r="W2689">
        <v>0</v>
      </c>
      <c r="X2689">
        <v>-0.22197877599999999</v>
      </c>
      <c r="Y2689">
        <v>2.1567507999999999E-2</v>
      </c>
      <c r="Z2689">
        <v>-1.2765922000000001E-2</v>
      </c>
      <c r="AA2689">
        <v>-0.20369817100000001</v>
      </c>
      <c r="AB2689">
        <v>-8.5221150000000002E-3</v>
      </c>
      <c r="AC2689">
        <v>-4.4853239000000003E-2</v>
      </c>
    </row>
    <row r="2690" spans="1:29" x14ac:dyDescent="0.3">
      <c r="A2690">
        <v>26.88</v>
      </c>
      <c r="B2690">
        <v>28.2</v>
      </c>
      <c r="C2690">
        <v>100</v>
      </c>
      <c r="D2690">
        <v>-100</v>
      </c>
      <c r="E2690">
        <v>0</v>
      </c>
      <c r="F2690">
        <v>71.07692308</v>
      </c>
      <c r="G2690">
        <v>-78.07692308</v>
      </c>
      <c r="H2690">
        <v>9.615384615</v>
      </c>
      <c r="I2690">
        <v>58</v>
      </c>
      <c r="J2690">
        <v>-81</v>
      </c>
      <c r="K2690">
        <v>14</v>
      </c>
      <c r="L2690">
        <v>3.634354482</v>
      </c>
      <c r="M2690">
        <v>-3.992283333</v>
      </c>
      <c r="N2690">
        <v>0.49166050900000002</v>
      </c>
      <c r="O2690">
        <v>2.9656961900000001</v>
      </c>
      <c r="P2690">
        <v>-4.1417481269999996</v>
      </c>
      <c r="Q2690">
        <v>0.71585770100000001</v>
      </c>
      <c r="R2690">
        <v>0.181717724</v>
      </c>
      <c r="S2690">
        <v>-0.19961416700000001</v>
      </c>
      <c r="T2690">
        <v>2.4583025000000001E-2</v>
      </c>
      <c r="U2690">
        <v>0.14828480899999999</v>
      </c>
      <c r="V2690">
        <v>-0.207087406</v>
      </c>
      <c r="W2690">
        <v>3.5792885000000003E-2</v>
      </c>
      <c r="X2690">
        <v>-0.22016206999999999</v>
      </c>
      <c r="Y2690">
        <v>2.2354163999999999E-2</v>
      </c>
      <c r="Z2690">
        <v>-1.1730847000000001E-2</v>
      </c>
      <c r="AA2690">
        <v>-0.20517424400000001</v>
      </c>
      <c r="AB2690">
        <v>4.3462789000000002E-2</v>
      </c>
      <c r="AC2690">
        <v>4.0367914999999997E-2</v>
      </c>
    </row>
    <row r="2691" spans="1:29" x14ac:dyDescent="0.3">
      <c r="A2691">
        <v>26.89</v>
      </c>
      <c r="B2691">
        <v>28.2</v>
      </c>
      <c r="C2691">
        <v>100</v>
      </c>
      <c r="D2691">
        <v>-100</v>
      </c>
      <c r="E2691">
        <v>0</v>
      </c>
      <c r="F2691">
        <v>71.153846150000007</v>
      </c>
      <c r="G2691">
        <v>-77.692307690000007</v>
      </c>
      <c r="H2691">
        <v>9.615384615</v>
      </c>
      <c r="I2691">
        <v>75</v>
      </c>
      <c r="J2691">
        <v>-81</v>
      </c>
      <c r="K2691">
        <v>0</v>
      </c>
      <c r="L2691">
        <v>3.6382877659999999</v>
      </c>
      <c r="M2691">
        <v>-3.9726169119999999</v>
      </c>
      <c r="N2691">
        <v>0.49166050900000002</v>
      </c>
      <c r="O2691">
        <v>3.8349519700000001</v>
      </c>
      <c r="P2691">
        <v>-4.1417481269999996</v>
      </c>
      <c r="Q2691">
        <v>0</v>
      </c>
      <c r="R2691">
        <v>0.18191438800000001</v>
      </c>
      <c r="S2691">
        <v>-0.198630846</v>
      </c>
      <c r="T2691">
        <v>2.4583025000000001E-2</v>
      </c>
      <c r="U2691">
        <v>0.19174759799999999</v>
      </c>
      <c r="V2691">
        <v>-0.207087406</v>
      </c>
      <c r="W2691">
        <v>0</v>
      </c>
      <c r="X2691">
        <v>-0.21970789299999999</v>
      </c>
      <c r="Y2691">
        <v>2.1960836000000001E-2</v>
      </c>
      <c r="Z2691">
        <v>-1.3800997000000001E-2</v>
      </c>
      <c r="AA2691">
        <v>-0.23026749699999999</v>
      </c>
      <c r="AB2691">
        <v>5.1132690000000001E-3</v>
      </c>
      <c r="AC2691">
        <v>2.6911944E-2</v>
      </c>
    </row>
    <row r="2692" spans="1:29" x14ac:dyDescent="0.3">
      <c r="A2692">
        <v>26.9</v>
      </c>
      <c r="B2692">
        <v>28.2</v>
      </c>
      <c r="C2692">
        <v>100</v>
      </c>
      <c r="D2692">
        <v>-100</v>
      </c>
      <c r="E2692">
        <v>0</v>
      </c>
      <c r="F2692">
        <v>71.307692309999993</v>
      </c>
      <c r="G2692">
        <v>-78.692307690000007</v>
      </c>
      <c r="H2692">
        <v>9.307692308</v>
      </c>
      <c r="I2692">
        <v>75</v>
      </c>
      <c r="J2692">
        <v>-82</v>
      </c>
      <c r="K2692">
        <v>16</v>
      </c>
      <c r="L2692">
        <v>3.6461543340000002</v>
      </c>
      <c r="M2692">
        <v>-4.0237496049999999</v>
      </c>
      <c r="N2692">
        <v>0.47592737299999999</v>
      </c>
      <c r="O2692">
        <v>3.8349519700000001</v>
      </c>
      <c r="P2692">
        <v>-4.1928808200000001</v>
      </c>
      <c r="Q2692">
        <v>0.81812308700000003</v>
      </c>
      <c r="R2692">
        <v>0.18230771700000001</v>
      </c>
      <c r="S2692">
        <v>-0.20118748</v>
      </c>
      <c r="T2692">
        <v>2.3796369000000001E-2</v>
      </c>
      <c r="U2692">
        <v>0.19174759799999999</v>
      </c>
      <c r="V2692">
        <v>-0.209644041</v>
      </c>
      <c r="W2692">
        <v>4.0906154E-2</v>
      </c>
      <c r="X2692">
        <v>-0.221411055</v>
      </c>
      <c r="Y2692">
        <v>2.21575E-2</v>
      </c>
      <c r="Z2692">
        <v>-8.6256230000000007E-3</v>
      </c>
      <c r="AA2692">
        <v>-0.23174357100000001</v>
      </c>
      <c r="AB2692">
        <v>3.3236250000000002E-2</v>
      </c>
      <c r="AC2692">
        <v>-4.0367914999999997E-2</v>
      </c>
    </row>
    <row r="2693" spans="1:29" x14ac:dyDescent="0.3">
      <c r="A2693">
        <v>26.91</v>
      </c>
      <c r="B2693">
        <v>28.2</v>
      </c>
      <c r="C2693">
        <v>100</v>
      </c>
      <c r="D2693">
        <v>-100</v>
      </c>
      <c r="E2693">
        <v>0</v>
      </c>
      <c r="F2693">
        <v>71.46153846</v>
      </c>
      <c r="G2693">
        <v>-78.307692309999993</v>
      </c>
      <c r="H2693">
        <v>8.615384615</v>
      </c>
      <c r="I2693">
        <v>74</v>
      </c>
      <c r="J2693">
        <v>-81</v>
      </c>
      <c r="K2693">
        <v>7</v>
      </c>
      <c r="L2693">
        <v>3.6540209020000001</v>
      </c>
      <c r="M2693">
        <v>-4.0040831849999998</v>
      </c>
      <c r="N2693">
        <v>0.44052781600000002</v>
      </c>
      <c r="O2693">
        <v>3.7838192770000001</v>
      </c>
      <c r="P2693">
        <v>-4.1417481269999996</v>
      </c>
      <c r="Q2693">
        <v>0.35792885099999999</v>
      </c>
      <c r="R2693">
        <v>0.18270104500000001</v>
      </c>
      <c r="S2693">
        <v>-0.20020415899999999</v>
      </c>
      <c r="T2693">
        <v>2.2026390999999999E-2</v>
      </c>
      <c r="U2693">
        <v>0.18919096399999999</v>
      </c>
      <c r="V2693">
        <v>-0.207087406</v>
      </c>
      <c r="W2693">
        <v>1.7896443000000001E-2</v>
      </c>
      <c r="X2693">
        <v>-0.22107042299999999</v>
      </c>
      <c r="Y2693">
        <v>2.0518631999999998E-2</v>
      </c>
      <c r="Z2693">
        <v>-7.9355729999999996E-3</v>
      </c>
      <c r="AA2693">
        <v>-0.22879142399999999</v>
      </c>
      <c r="AB2693">
        <v>1.7896443000000001E-2</v>
      </c>
      <c r="AC2693" s="1">
        <v>4.1600000000000001E-17</v>
      </c>
    </row>
    <row r="2694" spans="1:29" x14ac:dyDescent="0.3">
      <c r="A2694">
        <v>26.92</v>
      </c>
      <c r="B2694">
        <v>28.2</v>
      </c>
      <c r="C2694">
        <v>100</v>
      </c>
      <c r="D2694">
        <v>-100</v>
      </c>
      <c r="E2694">
        <v>0</v>
      </c>
      <c r="F2694">
        <v>71.61538462</v>
      </c>
      <c r="G2694">
        <v>-77.07692308</v>
      </c>
      <c r="H2694">
        <v>8</v>
      </c>
      <c r="I2694">
        <v>75</v>
      </c>
      <c r="J2694">
        <v>-62</v>
      </c>
      <c r="K2694">
        <v>8</v>
      </c>
      <c r="L2694">
        <v>3.661887471</v>
      </c>
      <c r="M2694">
        <v>-3.94115064</v>
      </c>
      <c r="N2694">
        <v>0.40906154300000003</v>
      </c>
      <c r="O2694">
        <v>3.8349519700000001</v>
      </c>
      <c r="P2694">
        <v>-3.1702269620000001</v>
      </c>
      <c r="Q2694">
        <v>0.40906154300000003</v>
      </c>
      <c r="R2694">
        <v>0.183094374</v>
      </c>
      <c r="S2694">
        <v>-0.19705753200000001</v>
      </c>
      <c r="T2694">
        <v>2.0453077E-2</v>
      </c>
      <c r="U2694">
        <v>0.19174759799999999</v>
      </c>
      <c r="V2694">
        <v>-0.158511348</v>
      </c>
      <c r="W2694">
        <v>2.0453077E-2</v>
      </c>
      <c r="X2694">
        <v>-0.219480805</v>
      </c>
      <c r="Y2694">
        <v>1.8289771E-2</v>
      </c>
      <c r="Z2694">
        <v>-1.1385822E-2</v>
      </c>
      <c r="AA2694">
        <v>-0.20222209699999999</v>
      </c>
      <c r="AB2694">
        <v>2.5566349999999998E-3</v>
      </c>
      <c r="AC2694">
        <v>-9.4191803000000004E-2</v>
      </c>
    </row>
    <row r="2695" spans="1:29" x14ac:dyDescent="0.3">
      <c r="A2695">
        <v>26.93</v>
      </c>
      <c r="B2695">
        <v>28.2</v>
      </c>
      <c r="C2695">
        <v>100</v>
      </c>
      <c r="D2695">
        <v>-100</v>
      </c>
      <c r="E2695">
        <v>0</v>
      </c>
      <c r="F2695">
        <v>70.61538462</v>
      </c>
      <c r="G2695">
        <v>-76.846153849999993</v>
      </c>
      <c r="H2695">
        <v>6.769230769</v>
      </c>
      <c r="I2695">
        <v>74</v>
      </c>
      <c r="J2695">
        <v>-79</v>
      </c>
      <c r="K2695">
        <v>9</v>
      </c>
      <c r="L2695">
        <v>3.610754778</v>
      </c>
      <c r="M2695">
        <v>-3.9293507870000002</v>
      </c>
      <c r="N2695">
        <v>0.34612899800000002</v>
      </c>
      <c r="O2695">
        <v>3.7838192770000001</v>
      </c>
      <c r="P2695">
        <v>-4.0394827409999996</v>
      </c>
      <c r="Q2695">
        <v>0.46019423599999998</v>
      </c>
      <c r="R2695">
        <v>0.180537739</v>
      </c>
      <c r="S2695">
        <v>-0.196467539</v>
      </c>
      <c r="T2695">
        <v>1.7306450000000001E-2</v>
      </c>
      <c r="U2695">
        <v>0.18919096399999999</v>
      </c>
      <c r="V2695">
        <v>-0.201974137</v>
      </c>
      <c r="W2695">
        <v>2.3009712000000002E-2</v>
      </c>
      <c r="X2695">
        <v>-0.217664099</v>
      </c>
      <c r="Y2695">
        <v>1.6847567000000001E-2</v>
      </c>
      <c r="Z2695">
        <v>-2.415174E-3</v>
      </c>
      <c r="AA2695">
        <v>-0.22583927600000001</v>
      </c>
      <c r="AB2695">
        <v>1.9600866000000002E-2</v>
      </c>
      <c r="AC2695">
        <v>-1.7941295999999999E-2</v>
      </c>
    </row>
    <row r="2696" spans="1:29" x14ac:dyDescent="0.3">
      <c r="A2696">
        <v>26.94</v>
      </c>
      <c r="B2696">
        <v>28.2</v>
      </c>
      <c r="C2696">
        <v>100</v>
      </c>
      <c r="D2696">
        <v>-100</v>
      </c>
      <c r="E2696">
        <v>0</v>
      </c>
      <c r="F2696">
        <v>70.53846154</v>
      </c>
      <c r="G2696">
        <v>-77.07692308</v>
      </c>
      <c r="H2696">
        <v>6.923076923</v>
      </c>
      <c r="I2696">
        <v>58</v>
      </c>
      <c r="J2696">
        <v>-77</v>
      </c>
      <c r="K2696">
        <v>11</v>
      </c>
      <c r="L2696">
        <v>3.6068214940000001</v>
      </c>
      <c r="M2696">
        <v>-3.94115064</v>
      </c>
      <c r="N2696">
        <v>0.35399556599999998</v>
      </c>
      <c r="O2696">
        <v>2.9656961900000001</v>
      </c>
      <c r="P2696">
        <v>-3.9372173560000001</v>
      </c>
      <c r="Q2696">
        <v>0.56245962199999999</v>
      </c>
      <c r="R2696">
        <v>0.18034107499999999</v>
      </c>
      <c r="S2696">
        <v>-0.19705753200000001</v>
      </c>
      <c r="T2696">
        <v>1.7699777999999999E-2</v>
      </c>
      <c r="U2696">
        <v>0.14828480899999999</v>
      </c>
      <c r="V2696">
        <v>-0.19686086799999999</v>
      </c>
      <c r="W2696">
        <v>2.8122980999999998E-2</v>
      </c>
      <c r="X2696">
        <v>-0.21789118699999999</v>
      </c>
      <c r="Y2696">
        <v>1.7372004999999999E-2</v>
      </c>
      <c r="Z2696">
        <v>-1.7251250000000001E-3</v>
      </c>
      <c r="AA2696">
        <v>-0.19926995</v>
      </c>
      <c r="AB2696">
        <v>3.4940673999999998E-2</v>
      </c>
      <c r="AC2696">
        <v>3.5882591999999998E-2</v>
      </c>
    </row>
    <row r="2697" spans="1:29" x14ac:dyDescent="0.3">
      <c r="A2697">
        <v>26.95</v>
      </c>
      <c r="B2697">
        <v>28.2</v>
      </c>
      <c r="C2697">
        <v>100</v>
      </c>
      <c r="D2697">
        <v>-100</v>
      </c>
      <c r="E2697">
        <v>0</v>
      </c>
      <c r="F2697">
        <v>70.38461538</v>
      </c>
      <c r="G2697">
        <v>-77.07692308</v>
      </c>
      <c r="H2697">
        <v>5.923076923</v>
      </c>
      <c r="I2697">
        <v>72</v>
      </c>
      <c r="J2697">
        <v>-79</v>
      </c>
      <c r="K2697">
        <v>9</v>
      </c>
      <c r="L2697">
        <v>3.5989549250000001</v>
      </c>
      <c r="M2697">
        <v>-3.94115064</v>
      </c>
      <c r="N2697">
        <v>0.302862874</v>
      </c>
      <c r="O2697">
        <v>3.6815538910000001</v>
      </c>
      <c r="P2697">
        <v>-4.0394827409999996</v>
      </c>
      <c r="Q2697">
        <v>0.46019423599999998</v>
      </c>
      <c r="R2697">
        <v>0.17994774599999999</v>
      </c>
      <c r="S2697">
        <v>-0.19705753200000001</v>
      </c>
      <c r="T2697">
        <v>1.5143144000000001E-2</v>
      </c>
      <c r="U2697">
        <v>0.18407769500000001</v>
      </c>
      <c r="V2697">
        <v>-0.201974137</v>
      </c>
      <c r="W2697">
        <v>2.3009712000000002E-2</v>
      </c>
      <c r="X2697">
        <v>-0.217664099</v>
      </c>
      <c r="Y2697">
        <v>1.5798691E-2</v>
      </c>
      <c r="Z2697">
        <v>3.4502489999999999E-3</v>
      </c>
      <c r="AA2697">
        <v>-0.22288712899999999</v>
      </c>
      <c r="AB2697">
        <v>2.1305289000000002E-2</v>
      </c>
      <c r="AC2697">
        <v>-8.9706479999999995E-3</v>
      </c>
    </row>
    <row r="2698" spans="1:29" x14ac:dyDescent="0.3">
      <c r="A2698">
        <v>26.96</v>
      </c>
      <c r="B2698">
        <v>28.2</v>
      </c>
      <c r="C2698">
        <v>100</v>
      </c>
      <c r="D2698">
        <v>-100</v>
      </c>
      <c r="E2698">
        <v>0</v>
      </c>
      <c r="F2698">
        <v>70.07692308</v>
      </c>
      <c r="G2698">
        <v>-77</v>
      </c>
      <c r="H2698">
        <v>6.230769231</v>
      </c>
      <c r="I2698">
        <v>73</v>
      </c>
      <c r="J2698">
        <v>-78</v>
      </c>
      <c r="K2698">
        <v>6</v>
      </c>
      <c r="L2698">
        <v>3.583221789</v>
      </c>
      <c r="M2698">
        <v>-3.9372173560000001</v>
      </c>
      <c r="N2698">
        <v>0.31859600999999999</v>
      </c>
      <c r="O2698">
        <v>3.7326865840000001</v>
      </c>
      <c r="P2698">
        <v>-3.9883500490000001</v>
      </c>
      <c r="Q2698">
        <v>0.30679615799999999</v>
      </c>
      <c r="R2698">
        <v>0.179161089</v>
      </c>
      <c r="S2698">
        <v>-0.19686086799999999</v>
      </c>
      <c r="T2698">
        <v>1.5929800000000001E-2</v>
      </c>
      <c r="U2698">
        <v>0.18663432899999999</v>
      </c>
      <c r="V2698">
        <v>-0.199417502</v>
      </c>
      <c r="W2698">
        <v>1.5339808E-2</v>
      </c>
      <c r="X2698">
        <v>-0.21709637800000001</v>
      </c>
      <c r="Y2698">
        <v>1.6519793000000001E-2</v>
      </c>
      <c r="Z2698">
        <v>3.1052240000000002E-3</v>
      </c>
      <c r="AA2698">
        <v>-0.22288712899999999</v>
      </c>
      <c r="AB2698">
        <v>1.4487596E-2</v>
      </c>
      <c r="AC2698">
        <v>-4.4853239999999997E-3</v>
      </c>
    </row>
    <row r="2699" spans="1:29" x14ac:dyDescent="0.3">
      <c r="A2699">
        <v>26.97</v>
      </c>
      <c r="B2699">
        <v>28.2</v>
      </c>
      <c r="C2699">
        <v>100</v>
      </c>
      <c r="D2699">
        <v>-100</v>
      </c>
      <c r="E2699">
        <v>0</v>
      </c>
      <c r="F2699">
        <v>69.53846154</v>
      </c>
      <c r="G2699">
        <v>-75.61538462</v>
      </c>
      <c r="H2699">
        <v>5.538461538</v>
      </c>
      <c r="I2699">
        <v>73</v>
      </c>
      <c r="J2699">
        <v>-79</v>
      </c>
      <c r="K2699">
        <v>4</v>
      </c>
      <c r="L2699">
        <v>3.5556888010000001</v>
      </c>
      <c r="M2699">
        <v>-3.8664182419999999</v>
      </c>
      <c r="N2699">
        <v>0.28319645300000001</v>
      </c>
      <c r="O2699">
        <v>3.7326865840000001</v>
      </c>
      <c r="P2699">
        <v>-4.0394827409999996</v>
      </c>
      <c r="Q2699">
        <v>0.204530772</v>
      </c>
      <c r="R2699">
        <v>0.17778443999999999</v>
      </c>
      <c r="S2699">
        <v>-0.19332091200000001</v>
      </c>
      <c r="T2699">
        <v>1.4159823E-2</v>
      </c>
      <c r="U2699">
        <v>0.18663432899999999</v>
      </c>
      <c r="V2699">
        <v>-0.201974137</v>
      </c>
      <c r="W2699">
        <v>1.0226539E-2</v>
      </c>
      <c r="X2699">
        <v>-0.21425777500000001</v>
      </c>
      <c r="Y2699">
        <v>1.4618706E-2</v>
      </c>
      <c r="Z2699">
        <v>2.415174E-3</v>
      </c>
      <c r="AA2699">
        <v>-0.22436320300000001</v>
      </c>
      <c r="AB2699">
        <v>1.1930962E-2</v>
      </c>
      <c r="AC2699">
        <v>8.9706479999999995E-3</v>
      </c>
    </row>
    <row r="2700" spans="1:29" x14ac:dyDescent="0.3">
      <c r="A2700">
        <v>26.98</v>
      </c>
      <c r="B2700">
        <v>28.2</v>
      </c>
      <c r="C2700">
        <v>100</v>
      </c>
      <c r="D2700">
        <v>-100</v>
      </c>
      <c r="E2700">
        <v>0</v>
      </c>
      <c r="F2700">
        <v>68.07692308</v>
      </c>
      <c r="G2700">
        <v>-75.38461538</v>
      </c>
      <c r="H2700">
        <v>5.615384615</v>
      </c>
      <c r="I2700">
        <v>73</v>
      </c>
      <c r="J2700">
        <v>-64</v>
      </c>
      <c r="K2700">
        <v>3</v>
      </c>
      <c r="L2700">
        <v>3.480956403</v>
      </c>
      <c r="M2700">
        <v>-3.8546183900000002</v>
      </c>
      <c r="N2700">
        <v>0.287129737</v>
      </c>
      <c r="O2700">
        <v>3.7326865840000001</v>
      </c>
      <c r="P2700">
        <v>-3.272492347</v>
      </c>
      <c r="Q2700">
        <v>0.15339807899999999</v>
      </c>
      <c r="R2700">
        <v>0.17404781999999999</v>
      </c>
      <c r="S2700">
        <v>-0.19273092</v>
      </c>
      <c r="T2700">
        <v>1.4356486999999999E-2</v>
      </c>
      <c r="U2700">
        <v>0.18663432899999999</v>
      </c>
      <c r="V2700">
        <v>-0.163624617</v>
      </c>
      <c r="W2700">
        <v>7.669904E-3</v>
      </c>
      <c r="X2700">
        <v>-0.211759804</v>
      </c>
      <c r="Y2700">
        <v>1.5798691E-2</v>
      </c>
      <c r="Z2700">
        <v>7.5905479999999999E-3</v>
      </c>
      <c r="AA2700">
        <v>-0.20222209699999999</v>
      </c>
      <c r="AB2700">
        <v>-2.5566349999999998E-3</v>
      </c>
      <c r="AC2700">
        <v>-5.3823887000000001E-2</v>
      </c>
    </row>
    <row r="2701" spans="1:29" x14ac:dyDescent="0.3">
      <c r="A2701">
        <v>26.99</v>
      </c>
      <c r="B2701">
        <v>28.2</v>
      </c>
      <c r="C2701">
        <v>100</v>
      </c>
      <c r="D2701">
        <v>-100</v>
      </c>
      <c r="E2701">
        <v>0</v>
      </c>
      <c r="F2701">
        <v>67.769230769999993</v>
      </c>
      <c r="G2701">
        <v>-76.846153849999993</v>
      </c>
      <c r="H2701">
        <v>5.692307692</v>
      </c>
      <c r="I2701">
        <v>58</v>
      </c>
      <c r="J2701">
        <v>-77</v>
      </c>
      <c r="K2701">
        <v>1</v>
      </c>
      <c r="L2701">
        <v>3.4652232669999998</v>
      </c>
      <c r="M2701">
        <v>-3.9293507870000002</v>
      </c>
      <c r="N2701">
        <v>0.29106302099999998</v>
      </c>
      <c r="O2701">
        <v>2.9656961900000001</v>
      </c>
      <c r="P2701">
        <v>-3.9372173560000001</v>
      </c>
      <c r="Q2701">
        <v>5.1132693E-2</v>
      </c>
      <c r="R2701">
        <v>0.173261163</v>
      </c>
      <c r="S2701">
        <v>-0.196467539</v>
      </c>
      <c r="T2701">
        <v>1.4553151E-2</v>
      </c>
      <c r="U2701">
        <v>0.14828480899999999</v>
      </c>
      <c r="V2701">
        <v>-0.19686086799999999</v>
      </c>
      <c r="W2701">
        <v>2.5566349999999998E-3</v>
      </c>
      <c r="X2701">
        <v>-0.213462966</v>
      </c>
      <c r="Y2701">
        <v>1.7437558999999998E-2</v>
      </c>
      <c r="Z2701">
        <v>1.5181096E-2</v>
      </c>
      <c r="AA2701">
        <v>-0.19926995</v>
      </c>
      <c r="AB2701">
        <v>1.7896443000000001E-2</v>
      </c>
      <c r="AC2701">
        <v>8.0735830999999994E-2</v>
      </c>
    </row>
    <row r="2702" spans="1:29" x14ac:dyDescent="0.3">
      <c r="A2702">
        <v>27</v>
      </c>
      <c r="B2702">
        <v>28.2</v>
      </c>
      <c r="C2702">
        <v>100</v>
      </c>
      <c r="D2702">
        <v>-100</v>
      </c>
      <c r="E2702">
        <v>0</v>
      </c>
      <c r="F2702">
        <v>67.53846154</v>
      </c>
      <c r="G2702">
        <v>-76.846153849999993</v>
      </c>
      <c r="H2702">
        <v>5.615384615</v>
      </c>
      <c r="I2702">
        <v>70</v>
      </c>
      <c r="J2702">
        <v>-83</v>
      </c>
      <c r="K2702">
        <v>2</v>
      </c>
      <c r="L2702">
        <v>3.4534234150000001</v>
      </c>
      <c r="M2702">
        <v>-3.9293507870000002</v>
      </c>
      <c r="N2702">
        <v>0.287129737</v>
      </c>
      <c r="O2702">
        <v>3.5792885050000001</v>
      </c>
      <c r="P2702">
        <v>-4.2440135129999996</v>
      </c>
      <c r="Q2702">
        <v>0.102265386</v>
      </c>
      <c r="R2702">
        <v>0.17267117100000001</v>
      </c>
      <c r="S2702">
        <v>-0.196467539</v>
      </c>
      <c r="T2702">
        <v>1.4356486999999999E-2</v>
      </c>
      <c r="U2702">
        <v>0.17896442500000001</v>
      </c>
      <c r="V2702">
        <v>-0.212200676</v>
      </c>
      <c r="W2702">
        <v>5.1132690000000001E-3</v>
      </c>
      <c r="X2702">
        <v>-0.213122334</v>
      </c>
      <c r="Y2702">
        <v>1.7503114E-2</v>
      </c>
      <c r="Z2702">
        <v>1.6561196E-2</v>
      </c>
      <c r="AA2702">
        <v>-0.22583927600000001</v>
      </c>
      <c r="AB2702">
        <v>1.4487596E-2</v>
      </c>
      <c r="AC2702">
        <v>4.9338563000000002E-2</v>
      </c>
    </row>
    <row r="2703" spans="1:29" x14ac:dyDescent="0.3">
      <c r="A2703">
        <v>27.01</v>
      </c>
      <c r="B2703">
        <v>28.2</v>
      </c>
      <c r="C2703">
        <v>100</v>
      </c>
      <c r="D2703">
        <v>-100</v>
      </c>
      <c r="E2703">
        <v>0</v>
      </c>
      <c r="F2703">
        <v>68.53846154</v>
      </c>
      <c r="G2703">
        <v>-77.153846150000007</v>
      </c>
      <c r="H2703">
        <v>5.076923077</v>
      </c>
      <c r="I2703">
        <v>69</v>
      </c>
      <c r="J2703">
        <v>-80</v>
      </c>
      <c r="K2703">
        <v>1</v>
      </c>
      <c r="L2703">
        <v>3.5045561080000001</v>
      </c>
      <c r="M2703">
        <v>-3.945083924</v>
      </c>
      <c r="N2703">
        <v>0.25959674900000002</v>
      </c>
      <c r="O2703">
        <v>3.5281558120000001</v>
      </c>
      <c r="P2703">
        <v>-4.0906154340000001</v>
      </c>
      <c r="Q2703">
        <v>5.1132693E-2</v>
      </c>
      <c r="R2703">
        <v>0.17522780499999999</v>
      </c>
      <c r="S2703">
        <v>-0.19725419599999999</v>
      </c>
      <c r="T2703">
        <v>1.2979836999999999E-2</v>
      </c>
      <c r="U2703">
        <v>0.17640779100000001</v>
      </c>
      <c r="V2703">
        <v>-0.204530772</v>
      </c>
      <c r="W2703">
        <v>2.5566349999999998E-3</v>
      </c>
      <c r="X2703">
        <v>-0.21505258399999999</v>
      </c>
      <c r="Y2703">
        <v>1.5995354999999999E-2</v>
      </c>
      <c r="Z2703">
        <v>1.5871145999999999E-2</v>
      </c>
      <c r="AA2703">
        <v>-0.219934982</v>
      </c>
      <c r="AB2703">
        <v>1.107875E-2</v>
      </c>
      <c r="AC2703">
        <v>4.4853239000000003E-2</v>
      </c>
    </row>
    <row r="2704" spans="1:29" x14ac:dyDescent="0.3">
      <c r="A2704">
        <v>27.02</v>
      </c>
      <c r="B2704">
        <v>28.2</v>
      </c>
      <c r="C2704">
        <v>100</v>
      </c>
      <c r="D2704">
        <v>-100</v>
      </c>
      <c r="E2704">
        <v>0</v>
      </c>
      <c r="F2704">
        <v>68.53846154</v>
      </c>
      <c r="G2704">
        <v>-76</v>
      </c>
      <c r="H2704">
        <v>4.615384615</v>
      </c>
      <c r="I2704">
        <v>67</v>
      </c>
      <c r="J2704">
        <v>-80</v>
      </c>
      <c r="K2704">
        <v>4</v>
      </c>
      <c r="L2704">
        <v>3.5045561080000001</v>
      </c>
      <c r="M2704">
        <v>-3.8860846630000001</v>
      </c>
      <c r="N2704">
        <v>0.23599704399999999</v>
      </c>
      <c r="O2704">
        <v>3.425890426</v>
      </c>
      <c r="P2704">
        <v>-4.0906154340000001</v>
      </c>
      <c r="Q2704">
        <v>0.204530772</v>
      </c>
      <c r="R2704">
        <v>0.17522780499999999</v>
      </c>
      <c r="S2704">
        <v>-0.19430423299999999</v>
      </c>
      <c r="T2704">
        <v>1.1799852E-2</v>
      </c>
      <c r="U2704">
        <v>0.17129452100000001</v>
      </c>
      <c r="V2704">
        <v>-0.204530772</v>
      </c>
      <c r="W2704">
        <v>1.0226539E-2</v>
      </c>
      <c r="X2704">
        <v>-0.21334942200000001</v>
      </c>
      <c r="Y2704">
        <v>1.4225377000000001E-2</v>
      </c>
      <c r="Z2704">
        <v>1.2765922000000001E-2</v>
      </c>
      <c r="AA2704">
        <v>-0.21698283400000001</v>
      </c>
      <c r="AB2704">
        <v>1.7896443000000001E-2</v>
      </c>
      <c r="AC2704">
        <v>4.0367914999999997E-2</v>
      </c>
    </row>
    <row r="2705" spans="1:29" x14ac:dyDescent="0.3">
      <c r="A2705">
        <v>27.03</v>
      </c>
      <c r="B2705">
        <v>28.2</v>
      </c>
      <c r="C2705">
        <v>100</v>
      </c>
      <c r="D2705">
        <v>-100</v>
      </c>
      <c r="E2705">
        <v>0</v>
      </c>
      <c r="F2705">
        <v>68.307692309999993</v>
      </c>
      <c r="G2705">
        <v>-76.07692308</v>
      </c>
      <c r="H2705">
        <v>4.384615385</v>
      </c>
      <c r="I2705">
        <v>68</v>
      </c>
      <c r="J2705">
        <v>-64</v>
      </c>
      <c r="K2705">
        <v>7</v>
      </c>
      <c r="L2705">
        <v>3.4927562550000002</v>
      </c>
      <c r="M2705">
        <v>-3.890017947</v>
      </c>
      <c r="N2705">
        <v>0.22419719199999999</v>
      </c>
      <c r="O2705">
        <v>3.4770231190000001</v>
      </c>
      <c r="P2705">
        <v>-3.272492347</v>
      </c>
      <c r="Q2705">
        <v>0.35792885099999999</v>
      </c>
      <c r="R2705">
        <v>0.174637813</v>
      </c>
      <c r="S2705">
        <v>-0.19450089700000001</v>
      </c>
      <c r="T2705">
        <v>1.120986E-2</v>
      </c>
      <c r="U2705">
        <v>0.17385115600000001</v>
      </c>
      <c r="V2705">
        <v>-0.163624617</v>
      </c>
      <c r="W2705">
        <v>1.7896443000000001E-2</v>
      </c>
      <c r="X2705">
        <v>-0.213122334</v>
      </c>
      <c r="Y2705">
        <v>1.4094268E-2</v>
      </c>
      <c r="Z2705">
        <v>1.5181096E-2</v>
      </c>
      <c r="AA2705">
        <v>-0.19484172899999999</v>
      </c>
      <c r="AB2705">
        <v>8.5221150000000002E-3</v>
      </c>
      <c r="AC2705">
        <v>-4.9338563000000002E-2</v>
      </c>
    </row>
    <row r="2706" spans="1:29" x14ac:dyDescent="0.3">
      <c r="A2706">
        <v>27.04</v>
      </c>
      <c r="B2706">
        <v>28.2</v>
      </c>
      <c r="C2706">
        <v>100</v>
      </c>
      <c r="D2706">
        <v>-100</v>
      </c>
      <c r="E2706">
        <v>0</v>
      </c>
      <c r="F2706">
        <v>67.07692308</v>
      </c>
      <c r="G2706">
        <v>-76.230769230000007</v>
      </c>
      <c r="H2706">
        <v>4.307692308</v>
      </c>
      <c r="I2706">
        <v>55</v>
      </c>
      <c r="J2706">
        <v>-78</v>
      </c>
      <c r="K2706">
        <v>8</v>
      </c>
      <c r="L2706">
        <v>3.42982371</v>
      </c>
      <c r="M2706">
        <v>-3.8978845149999999</v>
      </c>
      <c r="N2706">
        <v>0.22026390800000001</v>
      </c>
      <c r="O2706">
        <v>2.812298111</v>
      </c>
      <c r="P2706">
        <v>-3.9883500490000001</v>
      </c>
      <c r="Q2706">
        <v>0.40906154300000003</v>
      </c>
      <c r="R2706">
        <v>0.17149118599999999</v>
      </c>
      <c r="S2706">
        <v>-0.194894226</v>
      </c>
      <c r="T2706">
        <v>1.1013195E-2</v>
      </c>
      <c r="U2706">
        <v>0.14061490600000001</v>
      </c>
      <c r="V2706">
        <v>-0.199417502</v>
      </c>
      <c r="W2706">
        <v>2.0453077E-2</v>
      </c>
      <c r="X2706">
        <v>-0.21153271600000001</v>
      </c>
      <c r="Y2706">
        <v>1.5143144000000001E-2</v>
      </c>
      <c r="Z2706">
        <v>2.173657E-2</v>
      </c>
      <c r="AA2706">
        <v>-0.19631780200000001</v>
      </c>
      <c r="AB2706">
        <v>3.3236250000000002E-2</v>
      </c>
      <c r="AC2706">
        <v>6.7279858999999997E-2</v>
      </c>
    </row>
    <row r="2707" spans="1:29" x14ac:dyDescent="0.3">
      <c r="A2707">
        <v>27.05</v>
      </c>
      <c r="B2707">
        <v>28.2</v>
      </c>
      <c r="C2707">
        <v>100</v>
      </c>
      <c r="D2707">
        <v>-100</v>
      </c>
      <c r="E2707">
        <v>0</v>
      </c>
      <c r="F2707">
        <v>65.846153849999993</v>
      </c>
      <c r="G2707">
        <v>-77.46153846</v>
      </c>
      <c r="H2707">
        <v>4.384615385</v>
      </c>
      <c r="I2707">
        <v>71</v>
      </c>
      <c r="J2707">
        <v>-81</v>
      </c>
      <c r="K2707">
        <v>9</v>
      </c>
      <c r="L2707">
        <v>3.3668911650000002</v>
      </c>
      <c r="M2707">
        <v>-3.9608170600000001</v>
      </c>
      <c r="N2707">
        <v>0.22419719199999999</v>
      </c>
      <c r="O2707">
        <v>3.6304211980000001</v>
      </c>
      <c r="P2707">
        <v>-4.1417481269999996</v>
      </c>
      <c r="Q2707">
        <v>0.46019423599999998</v>
      </c>
      <c r="R2707">
        <v>0.16834455800000001</v>
      </c>
      <c r="S2707">
        <v>-0.19804085299999999</v>
      </c>
      <c r="T2707">
        <v>1.120986E-2</v>
      </c>
      <c r="U2707">
        <v>0.18152106000000001</v>
      </c>
      <c r="V2707">
        <v>-0.207087406</v>
      </c>
      <c r="W2707">
        <v>2.3009712000000002E-2</v>
      </c>
      <c r="X2707">
        <v>-0.21153271600000001</v>
      </c>
      <c r="Y2707">
        <v>1.7372004999999999E-2</v>
      </c>
      <c r="Z2707">
        <v>3.2432342000000003E-2</v>
      </c>
      <c r="AA2707">
        <v>-0.22436320300000001</v>
      </c>
      <c r="AB2707">
        <v>2.3861923E-2</v>
      </c>
      <c r="AC2707">
        <v>4.4853239999999997E-3</v>
      </c>
    </row>
    <row r="2708" spans="1:29" x14ac:dyDescent="0.3">
      <c r="A2708">
        <v>27.06</v>
      </c>
      <c r="B2708">
        <v>28.2</v>
      </c>
      <c r="C2708">
        <v>100</v>
      </c>
      <c r="D2708">
        <v>-100</v>
      </c>
      <c r="E2708">
        <v>0</v>
      </c>
      <c r="F2708">
        <v>65.769230769999993</v>
      </c>
      <c r="G2708">
        <v>-77.61538462</v>
      </c>
      <c r="H2708">
        <v>4.769230769</v>
      </c>
      <c r="I2708">
        <v>71</v>
      </c>
      <c r="J2708">
        <v>-79</v>
      </c>
      <c r="K2708">
        <v>8</v>
      </c>
      <c r="L2708">
        <v>3.3629578809999998</v>
      </c>
      <c r="M2708">
        <v>-3.968683628</v>
      </c>
      <c r="N2708">
        <v>0.24386361200000001</v>
      </c>
      <c r="O2708">
        <v>3.6304211980000001</v>
      </c>
      <c r="P2708">
        <v>-4.0394827409999996</v>
      </c>
      <c r="Q2708">
        <v>0.40906154300000003</v>
      </c>
      <c r="R2708">
        <v>0.16814789399999999</v>
      </c>
      <c r="S2708">
        <v>-0.19843418099999999</v>
      </c>
      <c r="T2708">
        <v>1.2193181000000001E-2</v>
      </c>
      <c r="U2708">
        <v>0.18152106000000001</v>
      </c>
      <c r="V2708">
        <v>-0.201974137</v>
      </c>
      <c r="W2708">
        <v>2.0453077E-2</v>
      </c>
      <c r="X2708">
        <v>-0.21164626</v>
      </c>
      <c r="Y2708">
        <v>1.8224216000000001E-2</v>
      </c>
      <c r="Z2708">
        <v>3.1742292999999998E-2</v>
      </c>
      <c r="AA2708">
        <v>-0.221411055</v>
      </c>
      <c r="AB2708">
        <v>2.0453077E-2</v>
      </c>
      <c r="AC2708" s="1">
        <v>1.3900000000000002E-17</v>
      </c>
    </row>
    <row r="2709" spans="1:29" x14ac:dyDescent="0.3">
      <c r="A2709">
        <v>27.07</v>
      </c>
      <c r="B2709">
        <v>28.2</v>
      </c>
      <c r="C2709">
        <v>100</v>
      </c>
      <c r="D2709">
        <v>-100</v>
      </c>
      <c r="E2709">
        <v>0</v>
      </c>
      <c r="F2709">
        <v>64.769230769999993</v>
      </c>
      <c r="G2709">
        <v>-77.307692309999993</v>
      </c>
      <c r="H2709">
        <v>5.461538462</v>
      </c>
      <c r="I2709">
        <v>71</v>
      </c>
      <c r="J2709">
        <v>-81</v>
      </c>
      <c r="K2709">
        <v>4</v>
      </c>
      <c r="L2709">
        <v>3.3118251879999998</v>
      </c>
      <c r="M2709">
        <v>-3.9529504919999998</v>
      </c>
      <c r="N2709">
        <v>0.27926316899999998</v>
      </c>
      <c r="O2709">
        <v>3.6304211980000001</v>
      </c>
      <c r="P2709">
        <v>-4.1417481269999996</v>
      </c>
      <c r="Q2709">
        <v>0.204530772</v>
      </c>
      <c r="R2709">
        <v>0.16559125899999999</v>
      </c>
      <c r="S2709">
        <v>-0.19764752499999999</v>
      </c>
      <c r="T2709">
        <v>1.3963158E-2</v>
      </c>
      <c r="U2709">
        <v>0.18152106000000001</v>
      </c>
      <c r="V2709">
        <v>-0.207087406</v>
      </c>
      <c r="W2709">
        <v>1.0226539E-2</v>
      </c>
      <c r="X2709">
        <v>-0.20971601000000001</v>
      </c>
      <c r="Y2709">
        <v>1.9994194E-2</v>
      </c>
      <c r="Z2709">
        <v>3.1742292999999998E-2</v>
      </c>
      <c r="AA2709">
        <v>-0.22436320300000001</v>
      </c>
      <c r="AB2709">
        <v>1.5339808E-2</v>
      </c>
      <c r="AC2709">
        <v>2.6911944E-2</v>
      </c>
    </row>
    <row r="2710" spans="1:29" x14ac:dyDescent="0.3">
      <c r="A2710">
        <v>27.08</v>
      </c>
      <c r="B2710">
        <v>28.2</v>
      </c>
      <c r="C2710">
        <v>100</v>
      </c>
      <c r="D2710">
        <v>-100</v>
      </c>
      <c r="E2710">
        <v>0</v>
      </c>
      <c r="F2710">
        <v>63.84615385</v>
      </c>
      <c r="G2710">
        <v>-77.230769230000007</v>
      </c>
      <c r="H2710">
        <v>7.384615385</v>
      </c>
      <c r="I2710">
        <v>72</v>
      </c>
      <c r="J2710">
        <v>-64</v>
      </c>
      <c r="K2710">
        <v>3</v>
      </c>
      <c r="L2710">
        <v>3.2646257790000002</v>
      </c>
      <c r="M2710">
        <v>-3.9490172079999999</v>
      </c>
      <c r="N2710">
        <v>0.37759527100000001</v>
      </c>
      <c r="O2710">
        <v>3.6815538910000001</v>
      </c>
      <c r="P2710">
        <v>-3.272492347</v>
      </c>
      <c r="Q2710">
        <v>0.15339807899999999</v>
      </c>
      <c r="R2710">
        <v>0.163231289</v>
      </c>
      <c r="S2710">
        <v>-0.19745086000000001</v>
      </c>
      <c r="T2710">
        <v>1.8879764E-2</v>
      </c>
      <c r="U2710">
        <v>0.18407769500000001</v>
      </c>
      <c r="V2710">
        <v>-0.163624617</v>
      </c>
      <c r="W2710">
        <v>7.669904E-3</v>
      </c>
      <c r="X2710">
        <v>-0.20823993599999999</v>
      </c>
      <c r="Y2710">
        <v>2.3993033E-2</v>
      </c>
      <c r="Z2710">
        <v>2.6911944E-2</v>
      </c>
      <c r="AA2710">
        <v>-0.200746023</v>
      </c>
      <c r="AB2710">
        <v>-1.704423E-3</v>
      </c>
      <c r="AC2710">
        <v>-4.9338563000000002E-2</v>
      </c>
    </row>
    <row r="2711" spans="1:29" x14ac:dyDescent="0.3">
      <c r="A2711">
        <v>27.09</v>
      </c>
      <c r="B2711">
        <v>28.2</v>
      </c>
      <c r="C2711">
        <v>100</v>
      </c>
      <c r="D2711">
        <v>-100</v>
      </c>
      <c r="E2711">
        <v>0</v>
      </c>
      <c r="F2711">
        <v>63.07692308</v>
      </c>
      <c r="G2711">
        <v>-77.153846150000007</v>
      </c>
      <c r="H2711">
        <v>9.076923077</v>
      </c>
      <c r="I2711">
        <v>70</v>
      </c>
      <c r="J2711">
        <v>-79</v>
      </c>
      <c r="K2711">
        <v>3</v>
      </c>
      <c r="L2711">
        <v>3.225292939</v>
      </c>
      <c r="M2711">
        <v>-3.945083924</v>
      </c>
      <c r="N2711">
        <v>0.46412752000000002</v>
      </c>
      <c r="O2711">
        <v>3.5792885050000001</v>
      </c>
      <c r="P2711">
        <v>-4.0394827409999996</v>
      </c>
      <c r="Q2711">
        <v>0.15339807899999999</v>
      </c>
      <c r="R2711">
        <v>0.16126464700000001</v>
      </c>
      <c r="S2711">
        <v>-0.19725419599999999</v>
      </c>
      <c r="T2711">
        <v>2.3206376000000001E-2</v>
      </c>
      <c r="U2711">
        <v>0.17896442500000001</v>
      </c>
      <c r="V2711">
        <v>-0.201974137</v>
      </c>
      <c r="W2711">
        <v>7.669904E-3</v>
      </c>
      <c r="X2711">
        <v>-0.20699095100000001</v>
      </c>
      <c r="Y2711">
        <v>2.7467433999999999E-2</v>
      </c>
      <c r="Z2711">
        <v>2.2426620000000001E-2</v>
      </c>
      <c r="AA2711">
        <v>-0.219934982</v>
      </c>
      <c r="AB2711">
        <v>1.2783173E-2</v>
      </c>
      <c r="AC2711">
        <v>2.6911944E-2</v>
      </c>
    </row>
    <row r="2712" spans="1:29" x14ac:dyDescent="0.3">
      <c r="A2712">
        <v>27.1</v>
      </c>
      <c r="B2712">
        <v>28.2</v>
      </c>
      <c r="C2712">
        <v>100</v>
      </c>
      <c r="D2712">
        <v>-100</v>
      </c>
      <c r="E2712">
        <v>0</v>
      </c>
      <c r="F2712">
        <v>62.23076923</v>
      </c>
      <c r="G2712">
        <v>-78.307692309999993</v>
      </c>
      <c r="H2712">
        <v>10.53846154</v>
      </c>
      <c r="I2712">
        <v>57</v>
      </c>
      <c r="J2712">
        <v>-81</v>
      </c>
      <c r="K2712">
        <v>3</v>
      </c>
      <c r="L2712">
        <v>3.1820268139999999</v>
      </c>
      <c r="M2712">
        <v>-4.0040831849999998</v>
      </c>
      <c r="N2712">
        <v>0.53885991799999999</v>
      </c>
      <c r="O2712">
        <v>2.9145634970000001</v>
      </c>
      <c r="P2712">
        <v>-4.1417481269999996</v>
      </c>
      <c r="Q2712">
        <v>0.15339807899999999</v>
      </c>
      <c r="R2712">
        <v>0.15910134100000001</v>
      </c>
      <c r="S2712">
        <v>-0.20020415899999999</v>
      </c>
      <c r="T2712">
        <v>2.6942996E-2</v>
      </c>
      <c r="U2712">
        <v>0.14572817499999999</v>
      </c>
      <c r="V2712">
        <v>-0.207087406</v>
      </c>
      <c r="W2712">
        <v>7.669904E-3</v>
      </c>
      <c r="X2712">
        <v>-0.20744512700000001</v>
      </c>
      <c r="Y2712">
        <v>3.1662937000000002E-2</v>
      </c>
      <c r="Z2712">
        <v>2.4841794E-2</v>
      </c>
      <c r="AA2712">
        <v>-0.20369817100000001</v>
      </c>
      <c r="AB2712">
        <v>2.5566346E-2</v>
      </c>
      <c r="AC2712">
        <v>9.4191803000000004E-2</v>
      </c>
    </row>
    <row r="2713" spans="1:29" x14ac:dyDescent="0.3">
      <c r="A2713">
        <v>27.11</v>
      </c>
      <c r="B2713">
        <v>28.2</v>
      </c>
      <c r="C2713">
        <v>100</v>
      </c>
      <c r="D2713">
        <v>-100</v>
      </c>
      <c r="E2713">
        <v>0</v>
      </c>
      <c r="F2713">
        <v>62.38461538</v>
      </c>
      <c r="G2713">
        <v>-78.38461538</v>
      </c>
      <c r="H2713">
        <v>11.92307692</v>
      </c>
      <c r="I2713">
        <v>144</v>
      </c>
      <c r="J2713">
        <v>-80</v>
      </c>
      <c r="K2713">
        <v>4</v>
      </c>
      <c r="L2713">
        <v>3.1898933820000002</v>
      </c>
      <c r="M2713">
        <v>-4.0080164690000002</v>
      </c>
      <c r="N2713">
        <v>0.60965903099999996</v>
      </c>
      <c r="O2713">
        <v>7.3631077820000002</v>
      </c>
      <c r="P2713">
        <v>-4.0906154340000001</v>
      </c>
      <c r="Q2713">
        <v>0.204530772</v>
      </c>
      <c r="R2713">
        <v>0.15949466900000001</v>
      </c>
      <c r="S2713">
        <v>-0.20040082300000001</v>
      </c>
      <c r="T2713">
        <v>3.0482952000000001E-2</v>
      </c>
      <c r="U2713">
        <v>0.368155389</v>
      </c>
      <c r="V2713">
        <v>-0.204530772</v>
      </c>
      <c r="W2713">
        <v>1.0226539E-2</v>
      </c>
      <c r="X2713">
        <v>-0.20778575899999999</v>
      </c>
      <c r="Y2713">
        <v>3.3957352000000003E-2</v>
      </c>
      <c r="Z2713">
        <v>1.8286321000000001E-2</v>
      </c>
      <c r="AA2713">
        <v>-0.33064050900000003</v>
      </c>
      <c r="AB2713">
        <v>-4.7723847E-2</v>
      </c>
      <c r="AC2713">
        <v>-0.30500202799999998</v>
      </c>
    </row>
    <row r="2714" spans="1:29" x14ac:dyDescent="0.3">
      <c r="A2714">
        <v>27.12</v>
      </c>
      <c r="B2714">
        <v>28.2</v>
      </c>
      <c r="C2714">
        <v>100</v>
      </c>
      <c r="D2714">
        <v>-100</v>
      </c>
      <c r="E2714">
        <v>0</v>
      </c>
      <c r="F2714">
        <v>61.30769231</v>
      </c>
      <c r="G2714">
        <v>-78.230769230000007</v>
      </c>
      <c r="H2714">
        <v>13.23076923</v>
      </c>
      <c r="I2714">
        <v>0</v>
      </c>
      <c r="J2714">
        <v>-79</v>
      </c>
      <c r="K2714">
        <v>6</v>
      </c>
      <c r="L2714">
        <v>3.1348274049999998</v>
      </c>
      <c r="M2714">
        <v>-4.0001499010000003</v>
      </c>
      <c r="N2714">
        <v>0.67652486000000001</v>
      </c>
      <c r="O2714">
        <v>0</v>
      </c>
      <c r="P2714">
        <v>-4.0394827409999996</v>
      </c>
      <c r="Q2714">
        <v>0.30679615799999999</v>
      </c>
      <c r="R2714">
        <v>0.15674136999999999</v>
      </c>
      <c r="S2714">
        <v>-0.20000749500000001</v>
      </c>
      <c r="T2714">
        <v>3.3826242999999999E-2</v>
      </c>
      <c r="U2714">
        <v>0</v>
      </c>
      <c r="V2714">
        <v>-0.201974137</v>
      </c>
      <c r="W2714">
        <v>1.5339808E-2</v>
      </c>
      <c r="X2714">
        <v>-0.20596905300000001</v>
      </c>
      <c r="Y2714">
        <v>3.6972869999999998E-2</v>
      </c>
      <c r="Z2714">
        <v>1.6561196E-2</v>
      </c>
      <c r="AA2714">
        <v>-0.116609822</v>
      </c>
      <c r="AB2714">
        <v>7.7551251000000002E-2</v>
      </c>
      <c r="AC2714">
        <v>0.32742864799999999</v>
      </c>
    </row>
    <row r="2715" spans="1:29" x14ac:dyDescent="0.3">
      <c r="A2715">
        <v>27.13</v>
      </c>
      <c r="B2715">
        <v>28.2</v>
      </c>
      <c r="C2715">
        <v>100</v>
      </c>
      <c r="D2715">
        <v>-100</v>
      </c>
      <c r="E2715">
        <v>0</v>
      </c>
      <c r="F2715">
        <v>60.23076923</v>
      </c>
      <c r="G2715">
        <v>-78.230769230000007</v>
      </c>
      <c r="H2715">
        <v>14.61538462</v>
      </c>
      <c r="I2715">
        <v>146</v>
      </c>
      <c r="J2715">
        <v>-142</v>
      </c>
      <c r="K2715">
        <v>11</v>
      </c>
      <c r="L2715">
        <v>3.0797614279999999</v>
      </c>
      <c r="M2715">
        <v>-4.0001499010000003</v>
      </c>
      <c r="N2715">
        <v>0.74732397399999995</v>
      </c>
      <c r="O2715">
        <v>7.4653731680000002</v>
      </c>
      <c r="P2715">
        <v>-7.2608423960000001</v>
      </c>
      <c r="Q2715">
        <v>0.56245962199999999</v>
      </c>
      <c r="R2715">
        <v>0.153988071</v>
      </c>
      <c r="S2715">
        <v>-0.20000749500000001</v>
      </c>
      <c r="T2715">
        <v>3.7366199000000003E-2</v>
      </c>
      <c r="U2715">
        <v>0.37326865799999998</v>
      </c>
      <c r="V2715">
        <v>-0.36304212000000002</v>
      </c>
      <c r="W2715">
        <v>2.8122980999999998E-2</v>
      </c>
      <c r="X2715">
        <v>-0.204379436</v>
      </c>
      <c r="Y2715">
        <v>4.0250607000000001E-2</v>
      </c>
      <c r="Z2715">
        <v>1.5181096E-2</v>
      </c>
      <c r="AA2715">
        <v>-0.42510922600000001</v>
      </c>
      <c r="AB2715">
        <v>1.5339808E-2</v>
      </c>
      <c r="AC2715">
        <v>-6.7279858999999997E-2</v>
      </c>
    </row>
    <row r="2716" spans="1:29" x14ac:dyDescent="0.3">
      <c r="A2716">
        <v>27.14</v>
      </c>
      <c r="B2716">
        <v>28.2</v>
      </c>
      <c r="C2716">
        <v>100</v>
      </c>
      <c r="D2716">
        <v>-100</v>
      </c>
      <c r="E2716">
        <v>0</v>
      </c>
      <c r="F2716">
        <v>59.15384615</v>
      </c>
      <c r="G2716">
        <v>-78.07692308</v>
      </c>
      <c r="H2716">
        <v>16.30769231</v>
      </c>
      <c r="I2716">
        <v>58</v>
      </c>
      <c r="J2716">
        <v>-77</v>
      </c>
      <c r="K2716">
        <v>26</v>
      </c>
      <c r="L2716">
        <v>3.0246954509999999</v>
      </c>
      <c r="M2716">
        <v>-3.992283333</v>
      </c>
      <c r="N2716">
        <v>0.83385622299999995</v>
      </c>
      <c r="O2716">
        <v>2.9656961900000001</v>
      </c>
      <c r="P2716">
        <v>-3.9372173560000001</v>
      </c>
      <c r="Q2716">
        <v>1.329450016</v>
      </c>
      <c r="R2716">
        <v>0.15123477299999999</v>
      </c>
      <c r="S2716">
        <v>-0.19961416700000001</v>
      </c>
      <c r="T2716">
        <v>4.1692811000000003E-2</v>
      </c>
      <c r="U2716">
        <v>0.14828480899999999</v>
      </c>
      <c r="V2716">
        <v>-0.19686086799999999</v>
      </c>
      <c r="W2716">
        <v>6.6472501000000003E-2</v>
      </c>
      <c r="X2716">
        <v>-0.202562729</v>
      </c>
      <c r="Y2716">
        <v>4.3921672000000002E-2</v>
      </c>
      <c r="Z2716">
        <v>1.1730847000000001E-2</v>
      </c>
      <c r="AA2716">
        <v>-0.19926995</v>
      </c>
      <c r="AB2716">
        <v>6.0507020000000002E-2</v>
      </c>
      <c r="AC2716">
        <v>-3.1397267999999999E-2</v>
      </c>
    </row>
    <row r="2717" spans="1:29" x14ac:dyDescent="0.3">
      <c r="A2717">
        <v>27.15</v>
      </c>
      <c r="B2717">
        <v>28.2</v>
      </c>
      <c r="C2717">
        <v>100</v>
      </c>
      <c r="D2717">
        <v>-100</v>
      </c>
      <c r="E2717">
        <v>0</v>
      </c>
      <c r="F2717">
        <v>58</v>
      </c>
      <c r="G2717">
        <v>-79.230769230000007</v>
      </c>
      <c r="H2717">
        <v>18.07692308</v>
      </c>
      <c r="I2717">
        <v>72</v>
      </c>
      <c r="J2717">
        <v>-78</v>
      </c>
      <c r="K2717">
        <v>0</v>
      </c>
      <c r="L2717">
        <v>2.9656961900000001</v>
      </c>
      <c r="M2717">
        <v>-4.0512825939999999</v>
      </c>
      <c r="N2717">
        <v>0.92432175699999997</v>
      </c>
      <c r="O2717">
        <v>3.6815538910000001</v>
      </c>
      <c r="P2717">
        <v>-3.9883500490000001</v>
      </c>
      <c r="Q2717">
        <v>0</v>
      </c>
      <c r="R2717">
        <v>0.14828480899999999</v>
      </c>
      <c r="S2717">
        <v>-0.20256413000000001</v>
      </c>
      <c r="T2717">
        <v>4.6216088000000002E-2</v>
      </c>
      <c r="U2717">
        <v>0.18407769500000001</v>
      </c>
      <c r="V2717">
        <v>-0.199417502</v>
      </c>
      <c r="W2717">
        <v>0</v>
      </c>
      <c r="X2717">
        <v>-0.202562729</v>
      </c>
      <c r="Y2717">
        <v>4.8903832000000001E-2</v>
      </c>
      <c r="Z2717">
        <v>1.4146021999999999E-2</v>
      </c>
      <c r="AA2717">
        <v>-0.221411055</v>
      </c>
      <c r="AB2717">
        <v>5.1132690000000001E-3</v>
      </c>
      <c r="AC2717">
        <v>2.6911944E-2</v>
      </c>
    </row>
    <row r="2718" spans="1:29" x14ac:dyDescent="0.3">
      <c r="A2718">
        <v>27.16</v>
      </c>
      <c r="B2718">
        <v>28.2</v>
      </c>
      <c r="C2718">
        <v>100</v>
      </c>
      <c r="D2718">
        <v>-100</v>
      </c>
      <c r="E2718">
        <v>0</v>
      </c>
      <c r="F2718">
        <v>57</v>
      </c>
      <c r="G2718">
        <v>-79.230769230000007</v>
      </c>
      <c r="H2718">
        <v>19.84615385</v>
      </c>
      <c r="I2718">
        <v>73</v>
      </c>
      <c r="J2718">
        <v>-75</v>
      </c>
      <c r="K2718">
        <v>22</v>
      </c>
      <c r="L2718">
        <v>2.9145634970000001</v>
      </c>
      <c r="M2718">
        <v>-4.0512825939999999</v>
      </c>
      <c r="N2718">
        <v>1.0147872899999999</v>
      </c>
      <c r="O2718">
        <v>3.7326865840000001</v>
      </c>
      <c r="P2718">
        <v>-3.8349519700000001</v>
      </c>
      <c r="Q2718">
        <v>1.124919244</v>
      </c>
      <c r="R2718">
        <v>0.14572817499999999</v>
      </c>
      <c r="S2718">
        <v>-0.20256413000000001</v>
      </c>
      <c r="T2718">
        <v>5.0739365000000002E-2</v>
      </c>
      <c r="U2718">
        <v>0.18663432899999999</v>
      </c>
      <c r="V2718">
        <v>-0.19174759799999999</v>
      </c>
      <c r="W2718">
        <v>5.6245961999999997E-2</v>
      </c>
      <c r="X2718">
        <v>-0.201086656</v>
      </c>
      <c r="Y2718">
        <v>5.2771561000000002E-2</v>
      </c>
      <c r="Z2718">
        <v>1.0695771999999999E-2</v>
      </c>
      <c r="AA2718">
        <v>-0.21845890800000001</v>
      </c>
      <c r="AB2718">
        <v>3.9201730999999997E-2</v>
      </c>
      <c r="AC2718">
        <v>-8.9706479000000006E-2</v>
      </c>
    </row>
    <row r="2719" spans="1:29" x14ac:dyDescent="0.3">
      <c r="A2719">
        <v>27.17</v>
      </c>
      <c r="B2719">
        <v>28.2</v>
      </c>
      <c r="C2719">
        <v>100</v>
      </c>
      <c r="D2719">
        <v>-100</v>
      </c>
      <c r="E2719">
        <v>0</v>
      </c>
      <c r="F2719">
        <v>57</v>
      </c>
      <c r="G2719">
        <v>-78</v>
      </c>
      <c r="H2719">
        <v>21.61538462</v>
      </c>
      <c r="I2719">
        <v>75</v>
      </c>
      <c r="J2719">
        <v>-79</v>
      </c>
      <c r="K2719">
        <v>6</v>
      </c>
      <c r="L2719">
        <v>2.9145634970000001</v>
      </c>
      <c r="M2719">
        <v>-3.9883500490000001</v>
      </c>
      <c r="N2719">
        <v>1.1052528239999999</v>
      </c>
      <c r="O2719">
        <v>3.8349519700000001</v>
      </c>
      <c r="P2719">
        <v>-4.0394827409999996</v>
      </c>
      <c r="Q2719">
        <v>0.30679615799999999</v>
      </c>
      <c r="R2719">
        <v>0.14572817499999999</v>
      </c>
      <c r="S2719">
        <v>-0.199417502</v>
      </c>
      <c r="T2719">
        <v>5.5262641000000001E-2</v>
      </c>
      <c r="U2719">
        <v>0.19174759799999999</v>
      </c>
      <c r="V2719">
        <v>-0.201974137</v>
      </c>
      <c r="W2719">
        <v>1.5339808E-2</v>
      </c>
      <c r="X2719">
        <v>-0.19926995</v>
      </c>
      <c r="Y2719">
        <v>5.4738202999999999E-2</v>
      </c>
      <c r="Z2719">
        <v>-2.7601990000000001E-3</v>
      </c>
      <c r="AA2719">
        <v>-0.22731535</v>
      </c>
      <c r="AB2719">
        <v>1.3635385E-2</v>
      </c>
      <c r="AC2719">
        <v>-8.9706479999999995E-3</v>
      </c>
    </row>
    <row r="2720" spans="1:29" x14ac:dyDescent="0.3">
      <c r="A2720">
        <v>27.18</v>
      </c>
      <c r="B2720">
        <v>28.2</v>
      </c>
      <c r="C2720">
        <v>100</v>
      </c>
      <c r="D2720">
        <v>-100</v>
      </c>
      <c r="E2720">
        <v>0</v>
      </c>
      <c r="F2720">
        <v>57</v>
      </c>
      <c r="G2720">
        <v>-78.230769230000007</v>
      </c>
      <c r="H2720">
        <v>23.30769231</v>
      </c>
      <c r="I2720">
        <v>72</v>
      </c>
      <c r="J2720">
        <v>-61</v>
      </c>
      <c r="K2720">
        <v>3</v>
      </c>
      <c r="L2720">
        <v>2.9145634970000001</v>
      </c>
      <c r="M2720">
        <v>-4.0001499010000003</v>
      </c>
      <c r="N2720">
        <v>1.191785074</v>
      </c>
      <c r="O2720">
        <v>3.6815538910000001</v>
      </c>
      <c r="P2720">
        <v>-3.1190942690000001</v>
      </c>
      <c r="Q2720">
        <v>0.15339807899999999</v>
      </c>
      <c r="R2720">
        <v>0.14572817499999999</v>
      </c>
      <c r="S2720">
        <v>-0.20000749500000001</v>
      </c>
      <c r="T2720">
        <v>5.9589254000000001E-2</v>
      </c>
      <c r="U2720">
        <v>0.18407769500000001</v>
      </c>
      <c r="V2720">
        <v>-0.15595471299999999</v>
      </c>
      <c r="W2720">
        <v>7.669904E-3</v>
      </c>
      <c r="X2720">
        <v>-0.19961058200000001</v>
      </c>
      <c r="Y2720">
        <v>5.7819276000000003E-2</v>
      </c>
      <c r="Z2720">
        <v>-9.315673E-3</v>
      </c>
      <c r="AA2720">
        <v>-0.19631780200000001</v>
      </c>
      <c r="AB2720">
        <v>-4.2610579999999999E-3</v>
      </c>
      <c r="AC2720">
        <v>-6.2794534999999999E-2</v>
      </c>
    </row>
    <row r="2721" spans="1:29" x14ac:dyDescent="0.3">
      <c r="A2721">
        <v>27.19</v>
      </c>
      <c r="B2721">
        <v>28.2</v>
      </c>
      <c r="C2721">
        <v>100</v>
      </c>
      <c r="D2721">
        <v>-100</v>
      </c>
      <c r="E2721">
        <v>0</v>
      </c>
      <c r="F2721">
        <v>57</v>
      </c>
      <c r="G2721">
        <v>-78.46153846</v>
      </c>
      <c r="H2721">
        <v>23</v>
      </c>
      <c r="I2721">
        <v>58</v>
      </c>
      <c r="J2721">
        <v>-76</v>
      </c>
      <c r="K2721">
        <v>1</v>
      </c>
      <c r="L2721">
        <v>2.9145634970000001</v>
      </c>
      <c r="M2721">
        <v>-4.0119497529999997</v>
      </c>
      <c r="N2721">
        <v>1.176051937</v>
      </c>
      <c r="O2721">
        <v>2.9656961900000001</v>
      </c>
      <c r="P2721">
        <v>-3.8860846630000001</v>
      </c>
      <c r="Q2721">
        <v>5.1132693E-2</v>
      </c>
      <c r="R2721">
        <v>0.14572817499999999</v>
      </c>
      <c r="S2721">
        <v>-0.20059748799999999</v>
      </c>
      <c r="T2721">
        <v>5.8802596999999998E-2</v>
      </c>
      <c r="U2721">
        <v>0.14828480899999999</v>
      </c>
      <c r="V2721">
        <v>-0.19430423299999999</v>
      </c>
      <c r="W2721">
        <v>2.5566349999999998E-3</v>
      </c>
      <c r="X2721">
        <v>-0.19995121399999999</v>
      </c>
      <c r="Y2721">
        <v>5.7491502E-2</v>
      </c>
      <c r="Z2721">
        <v>-6.9004979999999997E-3</v>
      </c>
      <c r="AA2721">
        <v>-0.19779387600000001</v>
      </c>
      <c r="AB2721">
        <v>1.7044231E-2</v>
      </c>
      <c r="AC2721">
        <v>7.6250506999999995E-2</v>
      </c>
    </row>
    <row r="2722" spans="1:29" x14ac:dyDescent="0.3">
      <c r="A2722">
        <v>27.2</v>
      </c>
      <c r="B2722">
        <v>28.2</v>
      </c>
      <c r="C2722">
        <v>100</v>
      </c>
      <c r="D2722">
        <v>-100</v>
      </c>
      <c r="E2722">
        <v>0</v>
      </c>
      <c r="F2722">
        <v>57</v>
      </c>
      <c r="G2722">
        <v>-78.769230769999993</v>
      </c>
      <c r="H2722">
        <v>22.23076923</v>
      </c>
      <c r="I2722">
        <v>71</v>
      </c>
      <c r="J2722">
        <v>-77</v>
      </c>
      <c r="K2722">
        <v>0</v>
      </c>
      <c r="L2722">
        <v>2.9145634970000001</v>
      </c>
      <c r="M2722">
        <v>-4.0276828890000003</v>
      </c>
      <c r="N2722">
        <v>1.1367190970000001</v>
      </c>
      <c r="O2722">
        <v>3.6304211980000001</v>
      </c>
      <c r="P2722">
        <v>-3.9372173560000001</v>
      </c>
      <c r="Q2722">
        <v>0</v>
      </c>
      <c r="R2722">
        <v>0.14572817499999999</v>
      </c>
      <c r="S2722">
        <v>-0.20138414399999999</v>
      </c>
      <c r="T2722">
        <v>5.6835955000000001E-2</v>
      </c>
      <c r="U2722">
        <v>0.18152106000000001</v>
      </c>
      <c r="V2722">
        <v>-0.19686086799999999</v>
      </c>
      <c r="W2722">
        <v>0</v>
      </c>
      <c r="X2722">
        <v>-0.20040539099999999</v>
      </c>
      <c r="Y2722">
        <v>5.6442626000000003E-2</v>
      </c>
      <c r="Z2722">
        <v>-2.0701500000000002E-3</v>
      </c>
      <c r="AA2722">
        <v>-0.21845890800000001</v>
      </c>
      <c r="AB2722">
        <v>5.1132690000000001E-3</v>
      </c>
      <c r="AC2722">
        <v>2.6911944E-2</v>
      </c>
    </row>
    <row r="2723" spans="1:29" x14ac:dyDescent="0.3">
      <c r="A2723">
        <v>27.21</v>
      </c>
      <c r="B2723">
        <v>28.2</v>
      </c>
      <c r="C2723">
        <v>100</v>
      </c>
      <c r="D2723">
        <v>-100</v>
      </c>
      <c r="E2723">
        <v>0</v>
      </c>
      <c r="F2723">
        <v>58</v>
      </c>
      <c r="G2723">
        <v>-79.230769230000007</v>
      </c>
      <c r="H2723">
        <v>20.23076923</v>
      </c>
      <c r="I2723">
        <v>66</v>
      </c>
      <c r="J2723">
        <v>-79</v>
      </c>
      <c r="K2723">
        <v>1</v>
      </c>
      <c r="L2723">
        <v>2.9656961900000001</v>
      </c>
      <c r="M2723">
        <v>-4.0512825939999999</v>
      </c>
      <c r="N2723">
        <v>1.0344537110000001</v>
      </c>
      <c r="O2723">
        <v>3.374757733</v>
      </c>
      <c r="P2723">
        <v>-4.0394827409999996</v>
      </c>
      <c r="Q2723">
        <v>5.1132693E-2</v>
      </c>
      <c r="R2723">
        <v>0.14828480899999999</v>
      </c>
      <c r="S2723">
        <v>-0.20256413000000001</v>
      </c>
      <c r="T2723">
        <v>5.1722685999999997E-2</v>
      </c>
      <c r="U2723">
        <v>0.168737887</v>
      </c>
      <c r="V2723">
        <v>-0.201974137</v>
      </c>
      <c r="W2723">
        <v>2.5566349999999998E-3</v>
      </c>
      <c r="X2723">
        <v>-0.202562729</v>
      </c>
      <c r="Y2723">
        <v>5.2574897000000002E-2</v>
      </c>
      <c r="Z2723">
        <v>4.4853239999999997E-3</v>
      </c>
      <c r="AA2723">
        <v>-0.214030687</v>
      </c>
      <c r="AB2723">
        <v>1.2783173E-2</v>
      </c>
      <c r="AC2723">
        <v>5.3823887000000001E-2</v>
      </c>
    </row>
    <row r="2724" spans="1:29" x14ac:dyDescent="0.3">
      <c r="A2724">
        <v>27.22</v>
      </c>
      <c r="B2724">
        <v>28.2</v>
      </c>
      <c r="C2724">
        <v>100</v>
      </c>
      <c r="D2724">
        <v>-100</v>
      </c>
      <c r="E2724">
        <v>0</v>
      </c>
      <c r="F2724">
        <v>59</v>
      </c>
      <c r="G2724">
        <v>-79.53846154</v>
      </c>
      <c r="H2724">
        <v>18.23076923</v>
      </c>
      <c r="I2724">
        <v>68</v>
      </c>
      <c r="J2724">
        <v>-79</v>
      </c>
      <c r="K2724">
        <v>0</v>
      </c>
      <c r="L2724">
        <v>3.0168288830000001</v>
      </c>
      <c r="M2724">
        <v>-4.0670157299999996</v>
      </c>
      <c r="N2724">
        <v>0.93218832500000004</v>
      </c>
      <c r="O2724">
        <v>3.4770231190000001</v>
      </c>
      <c r="P2724">
        <v>-4.0394827409999996</v>
      </c>
      <c r="Q2724">
        <v>0</v>
      </c>
      <c r="R2724">
        <v>0.15084144399999999</v>
      </c>
      <c r="S2724">
        <v>-0.20335078600000001</v>
      </c>
      <c r="T2724">
        <v>4.6609416000000001E-2</v>
      </c>
      <c r="U2724">
        <v>0.17385115600000001</v>
      </c>
      <c r="V2724">
        <v>-0.201974137</v>
      </c>
      <c r="W2724">
        <v>0</v>
      </c>
      <c r="X2724">
        <v>-0.20449297999999999</v>
      </c>
      <c r="Y2724">
        <v>4.8576057999999998E-2</v>
      </c>
      <c r="Z2724">
        <v>1.0350748E-2</v>
      </c>
      <c r="AA2724">
        <v>-0.21698283400000001</v>
      </c>
      <c r="AB2724">
        <v>9.374327E-3</v>
      </c>
      <c r="AC2724">
        <v>4.9338563000000002E-2</v>
      </c>
    </row>
    <row r="2725" spans="1:29" x14ac:dyDescent="0.3">
      <c r="A2725">
        <v>27.23</v>
      </c>
      <c r="B2725">
        <v>28.2</v>
      </c>
      <c r="C2725">
        <v>100</v>
      </c>
      <c r="D2725">
        <v>-100</v>
      </c>
      <c r="E2725">
        <v>0</v>
      </c>
      <c r="F2725">
        <v>60.07692308</v>
      </c>
      <c r="G2725">
        <v>-78.53846154</v>
      </c>
      <c r="H2725">
        <v>16.23076923</v>
      </c>
      <c r="I2725">
        <v>65</v>
      </c>
      <c r="J2725">
        <v>-65</v>
      </c>
      <c r="K2725">
        <v>3</v>
      </c>
      <c r="L2725">
        <v>3.07189486</v>
      </c>
      <c r="M2725">
        <v>-4.015883037</v>
      </c>
      <c r="N2725">
        <v>0.82992293900000003</v>
      </c>
      <c r="O2725">
        <v>3.32362504</v>
      </c>
      <c r="P2725">
        <v>-3.32362504</v>
      </c>
      <c r="Q2725">
        <v>0.15339807899999999</v>
      </c>
      <c r="R2725">
        <v>0.15359474300000001</v>
      </c>
      <c r="S2725">
        <v>-0.200794152</v>
      </c>
      <c r="T2725">
        <v>4.1496146999999997E-2</v>
      </c>
      <c r="U2725">
        <v>0.166181252</v>
      </c>
      <c r="V2725">
        <v>-0.166181252</v>
      </c>
      <c r="W2725">
        <v>7.669904E-3</v>
      </c>
      <c r="X2725">
        <v>-0.20460652400000001</v>
      </c>
      <c r="Y2725">
        <v>4.3397234E-2</v>
      </c>
      <c r="Z2725">
        <v>1.0005722999999999E-2</v>
      </c>
      <c r="AA2725">
        <v>-0.191889581</v>
      </c>
      <c r="AB2725">
        <v>5.1132690000000001E-3</v>
      </c>
      <c r="AC2725">
        <v>-1.3455972E-2</v>
      </c>
    </row>
    <row r="2726" spans="1:29" x14ac:dyDescent="0.3">
      <c r="A2726">
        <v>27.24</v>
      </c>
      <c r="B2726">
        <v>28.2</v>
      </c>
      <c r="C2726">
        <v>100</v>
      </c>
      <c r="D2726">
        <v>-100</v>
      </c>
      <c r="E2726">
        <v>0</v>
      </c>
      <c r="F2726">
        <v>59.76923077</v>
      </c>
      <c r="G2726">
        <v>-79</v>
      </c>
      <c r="H2726">
        <v>14.23076923</v>
      </c>
      <c r="I2726">
        <v>66</v>
      </c>
      <c r="J2726">
        <v>-83</v>
      </c>
      <c r="K2726">
        <v>2</v>
      </c>
      <c r="L2726">
        <v>3.0561617239999999</v>
      </c>
      <c r="M2726">
        <v>-4.0394827409999996</v>
      </c>
      <c r="N2726">
        <v>0.72765755300000001</v>
      </c>
      <c r="O2726">
        <v>3.374757733</v>
      </c>
      <c r="P2726">
        <v>-4.2440135129999996</v>
      </c>
      <c r="Q2726">
        <v>0.102265386</v>
      </c>
      <c r="R2726">
        <v>0.15280808600000001</v>
      </c>
      <c r="S2726">
        <v>-0.201974137</v>
      </c>
      <c r="T2726">
        <v>3.6382878E-2</v>
      </c>
      <c r="U2726">
        <v>0.168737887</v>
      </c>
      <c r="V2726">
        <v>-0.212200676</v>
      </c>
      <c r="W2726">
        <v>5.1132690000000001E-3</v>
      </c>
      <c r="X2726">
        <v>-0.204833612</v>
      </c>
      <c r="Y2726">
        <v>4.0643934999999999E-2</v>
      </c>
      <c r="Z2726">
        <v>2.2426620000000001E-2</v>
      </c>
      <c r="AA2726">
        <v>-0.219934982</v>
      </c>
      <c r="AB2726">
        <v>1.7896443000000001E-2</v>
      </c>
      <c r="AC2726">
        <v>6.7279858999999997E-2</v>
      </c>
    </row>
    <row r="2727" spans="1:29" x14ac:dyDescent="0.3">
      <c r="A2727">
        <v>27.25</v>
      </c>
      <c r="B2727">
        <v>28.2</v>
      </c>
      <c r="C2727">
        <v>100</v>
      </c>
      <c r="D2727">
        <v>-100</v>
      </c>
      <c r="E2727">
        <v>0</v>
      </c>
      <c r="F2727">
        <v>60.76923077</v>
      </c>
      <c r="G2727">
        <v>-79.07692308</v>
      </c>
      <c r="H2727">
        <v>12.23076923</v>
      </c>
      <c r="I2727">
        <v>55</v>
      </c>
      <c r="J2727">
        <v>-82</v>
      </c>
      <c r="K2727">
        <v>2</v>
      </c>
      <c r="L2727">
        <v>3.1072944159999998</v>
      </c>
      <c r="M2727">
        <v>-4.0434160260000001</v>
      </c>
      <c r="N2727">
        <v>0.625392167</v>
      </c>
      <c r="O2727">
        <v>2.812298111</v>
      </c>
      <c r="P2727">
        <v>-4.1928808200000001</v>
      </c>
      <c r="Q2727">
        <v>0.102265386</v>
      </c>
      <c r="R2727">
        <v>0.15536472100000001</v>
      </c>
      <c r="S2727">
        <v>-0.20217080100000001</v>
      </c>
      <c r="T2727">
        <v>3.1269607999999997E-2</v>
      </c>
      <c r="U2727">
        <v>0.14061490600000001</v>
      </c>
      <c r="V2727">
        <v>-0.209644041</v>
      </c>
      <c r="W2727">
        <v>5.1132690000000001E-3</v>
      </c>
      <c r="X2727">
        <v>-0.20642323000000001</v>
      </c>
      <c r="Y2727">
        <v>3.6448432000000003E-2</v>
      </c>
      <c r="Z2727">
        <v>2.7256968999999999E-2</v>
      </c>
      <c r="AA2727">
        <v>-0.20222209699999999</v>
      </c>
      <c r="AB2727">
        <v>2.6418558000000002E-2</v>
      </c>
      <c r="AC2727">
        <v>0.112133099</v>
      </c>
    </row>
    <row r="2728" spans="1:29" x14ac:dyDescent="0.3">
      <c r="A2728">
        <v>27.26</v>
      </c>
      <c r="B2728">
        <v>28.2</v>
      </c>
      <c r="C2728">
        <v>100</v>
      </c>
      <c r="D2728">
        <v>-100</v>
      </c>
      <c r="E2728">
        <v>0</v>
      </c>
      <c r="F2728">
        <v>61.76923077</v>
      </c>
      <c r="G2728">
        <v>-79.153846150000007</v>
      </c>
      <c r="H2728">
        <v>10.23076923</v>
      </c>
      <c r="I2728">
        <v>70</v>
      </c>
      <c r="J2728">
        <v>-83</v>
      </c>
      <c r="K2728">
        <v>1</v>
      </c>
      <c r="L2728">
        <v>3.1584271089999998</v>
      </c>
      <c r="M2728">
        <v>-4.0473493100000004</v>
      </c>
      <c r="N2728">
        <v>0.52312678199999996</v>
      </c>
      <c r="O2728">
        <v>3.5792885050000001</v>
      </c>
      <c r="P2728">
        <v>-4.2440135129999996</v>
      </c>
      <c r="Q2728">
        <v>5.1132693E-2</v>
      </c>
      <c r="R2728">
        <v>0.15792135500000001</v>
      </c>
      <c r="S2728">
        <v>-0.202367465</v>
      </c>
      <c r="T2728">
        <v>2.6156339000000001E-2</v>
      </c>
      <c r="U2728">
        <v>0.17896442500000001</v>
      </c>
      <c r="V2728">
        <v>-0.212200676</v>
      </c>
      <c r="W2728">
        <v>2.5566349999999998E-3</v>
      </c>
      <c r="X2728">
        <v>-0.208012848</v>
      </c>
      <c r="Y2728">
        <v>3.2252929E-2</v>
      </c>
      <c r="Z2728">
        <v>3.2087316999999997E-2</v>
      </c>
      <c r="AA2728">
        <v>-0.22583927600000001</v>
      </c>
      <c r="AB2728">
        <v>1.2783173E-2</v>
      </c>
      <c r="AC2728">
        <v>5.3823887000000001E-2</v>
      </c>
    </row>
    <row r="2729" spans="1:29" x14ac:dyDescent="0.3">
      <c r="A2729">
        <v>27.27</v>
      </c>
      <c r="B2729">
        <v>28.2</v>
      </c>
      <c r="C2729">
        <v>100</v>
      </c>
      <c r="D2729">
        <v>-100</v>
      </c>
      <c r="E2729">
        <v>0</v>
      </c>
      <c r="F2729">
        <v>62.92307692</v>
      </c>
      <c r="G2729">
        <v>-79.38461538</v>
      </c>
      <c r="H2729">
        <v>8.307692308</v>
      </c>
      <c r="I2729">
        <v>70</v>
      </c>
      <c r="J2729">
        <v>-85</v>
      </c>
      <c r="K2729">
        <v>0</v>
      </c>
      <c r="L2729">
        <v>3.2174263700000001</v>
      </c>
      <c r="M2729">
        <v>-4.0591491619999998</v>
      </c>
      <c r="N2729">
        <v>0.42479467999999998</v>
      </c>
      <c r="O2729">
        <v>3.5792885050000001</v>
      </c>
      <c r="P2729">
        <v>-4.3462788989999996</v>
      </c>
      <c r="Q2729">
        <v>0</v>
      </c>
      <c r="R2729">
        <v>0.16087131900000001</v>
      </c>
      <c r="S2729">
        <v>-0.20295745800000001</v>
      </c>
      <c r="T2729">
        <v>2.1239734E-2</v>
      </c>
      <c r="U2729">
        <v>0.17896442500000001</v>
      </c>
      <c r="V2729">
        <v>-0.21731394500000001</v>
      </c>
      <c r="W2729">
        <v>0</v>
      </c>
      <c r="X2729">
        <v>-0.21005664199999999</v>
      </c>
      <c r="Y2729">
        <v>2.8188536E-2</v>
      </c>
      <c r="Z2729">
        <v>3.6572641000000003E-2</v>
      </c>
      <c r="AA2729">
        <v>-0.22879142399999999</v>
      </c>
      <c r="AB2729">
        <v>1.2783173E-2</v>
      </c>
      <c r="AC2729">
        <v>6.7279858999999997E-2</v>
      </c>
    </row>
    <row r="2730" spans="1:29" x14ac:dyDescent="0.3">
      <c r="A2730">
        <v>27.28</v>
      </c>
      <c r="B2730">
        <v>28.2</v>
      </c>
      <c r="C2730">
        <v>100</v>
      </c>
      <c r="D2730">
        <v>-100</v>
      </c>
      <c r="E2730">
        <v>0</v>
      </c>
      <c r="F2730">
        <v>64.07692308</v>
      </c>
      <c r="G2730">
        <v>-78.38461538</v>
      </c>
      <c r="H2730">
        <v>6.923076923</v>
      </c>
      <c r="I2730">
        <v>70</v>
      </c>
      <c r="J2730">
        <v>-83</v>
      </c>
      <c r="K2730">
        <v>0</v>
      </c>
      <c r="L2730">
        <v>3.276425632</v>
      </c>
      <c r="M2730">
        <v>-4.0080164690000002</v>
      </c>
      <c r="N2730">
        <v>0.35399556599999998</v>
      </c>
      <c r="O2730">
        <v>3.5792885050000001</v>
      </c>
      <c r="P2730">
        <v>-4.2440135129999996</v>
      </c>
      <c r="Q2730">
        <v>0</v>
      </c>
      <c r="R2730">
        <v>0.16382128200000001</v>
      </c>
      <c r="S2730">
        <v>-0.20040082300000001</v>
      </c>
      <c r="T2730">
        <v>1.7699777999999999E-2</v>
      </c>
      <c r="U2730">
        <v>0.17896442500000001</v>
      </c>
      <c r="V2730">
        <v>-0.212200676</v>
      </c>
      <c r="W2730">
        <v>0</v>
      </c>
      <c r="X2730">
        <v>-0.21028373</v>
      </c>
      <c r="Y2730">
        <v>2.3993033E-2</v>
      </c>
      <c r="Z2730">
        <v>3.3122392000000001E-2</v>
      </c>
      <c r="AA2730">
        <v>-0.22583927600000001</v>
      </c>
      <c r="AB2730">
        <v>1.107875E-2</v>
      </c>
      <c r="AC2730">
        <v>5.8309211E-2</v>
      </c>
    </row>
    <row r="2731" spans="1:29" x14ac:dyDescent="0.3">
      <c r="A2731">
        <v>27.29</v>
      </c>
      <c r="B2731">
        <v>28.2</v>
      </c>
      <c r="C2731">
        <v>100</v>
      </c>
      <c r="D2731">
        <v>-100</v>
      </c>
      <c r="E2731">
        <v>0</v>
      </c>
      <c r="F2731">
        <v>65.61538462</v>
      </c>
      <c r="G2731">
        <v>-78.53846154</v>
      </c>
      <c r="H2731">
        <v>5.692307692</v>
      </c>
      <c r="I2731">
        <v>71</v>
      </c>
      <c r="J2731">
        <v>-66</v>
      </c>
      <c r="K2731">
        <v>0</v>
      </c>
      <c r="L2731">
        <v>3.355091313</v>
      </c>
      <c r="M2731">
        <v>-4.015883037</v>
      </c>
      <c r="N2731">
        <v>0.29106302099999998</v>
      </c>
      <c r="O2731">
        <v>3.6304211980000001</v>
      </c>
      <c r="P2731">
        <v>-3.374757733</v>
      </c>
      <c r="Q2731">
        <v>0</v>
      </c>
      <c r="R2731">
        <v>0.16775456599999999</v>
      </c>
      <c r="S2731">
        <v>-0.200794152</v>
      </c>
      <c r="T2731">
        <v>1.4553151E-2</v>
      </c>
      <c r="U2731">
        <v>0.18152106000000001</v>
      </c>
      <c r="V2731">
        <v>-0.168737887</v>
      </c>
      <c r="W2731">
        <v>0</v>
      </c>
      <c r="X2731">
        <v>-0.21278170099999999</v>
      </c>
      <c r="Y2731">
        <v>2.0715296000000001E-2</v>
      </c>
      <c r="Z2731">
        <v>3.2432342000000003E-2</v>
      </c>
      <c r="AA2731">
        <v>-0.20222209699999999</v>
      </c>
      <c r="AB2731">
        <v>-4.2610579999999999E-3</v>
      </c>
      <c r="AC2731">
        <v>-2.2426620000000001E-2</v>
      </c>
    </row>
    <row r="2732" spans="1:29" x14ac:dyDescent="0.3">
      <c r="A2732">
        <v>27.3</v>
      </c>
      <c r="B2732">
        <v>28.2</v>
      </c>
      <c r="C2732">
        <v>100</v>
      </c>
      <c r="D2732">
        <v>-100</v>
      </c>
      <c r="E2732">
        <v>0</v>
      </c>
      <c r="F2732">
        <v>65.61538462</v>
      </c>
      <c r="G2732">
        <v>-79.769230769999993</v>
      </c>
      <c r="H2732">
        <v>4.615384615</v>
      </c>
      <c r="I2732">
        <v>53</v>
      </c>
      <c r="J2732">
        <v>-85</v>
      </c>
      <c r="K2732">
        <v>0</v>
      </c>
      <c r="L2732">
        <v>3.355091313</v>
      </c>
      <c r="M2732">
        <v>-4.0788155819999998</v>
      </c>
      <c r="N2732">
        <v>0.23599704399999999</v>
      </c>
      <c r="O2732">
        <v>2.710032725</v>
      </c>
      <c r="P2732">
        <v>-4.3462788989999996</v>
      </c>
      <c r="Q2732">
        <v>0</v>
      </c>
      <c r="R2732">
        <v>0.16775456599999999</v>
      </c>
      <c r="S2732">
        <v>-0.20394077899999999</v>
      </c>
      <c r="T2732">
        <v>1.1799852E-2</v>
      </c>
      <c r="U2732">
        <v>0.13550163600000001</v>
      </c>
      <c r="V2732">
        <v>-0.21731394500000001</v>
      </c>
      <c r="W2732">
        <v>0</v>
      </c>
      <c r="X2732">
        <v>-0.21459840699999999</v>
      </c>
      <c r="Y2732">
        <v>1.9928639000000001E-2</v>
      </c>
      <c r="Z2732">
        <v>4.2783090000000003E-2</v>
      </c>
      <c r="AA2732">
        <v>-0.20369817100000001</v>
      </c>
      <c r="AB2732">
        <v>2.727077E-2</v>
      </c>
      <c r="AC2732">
        <v>0.14353036599999999</v>
      </c>
    </row>
    <row r="2733" spans="1:29" x14ac:dyDescent="0.3">
      <c r="A2733">
        <v>27.31</v>
      </c>
      <c r="B2733">
        <v>28.2</v>
      </c>
      <c r="C2733">
        <v>100</v>
      </c>
      <c r="D2733">
        <v>-100</v>
      </c>
      <c r="E2733">
        <v>0</v>
      </c>
      <c r="F2733">
        <v>65.61538462</v>
      </c>
      <c r="G2733">
        <v>-79.230769230000007</v>
      </c>
      <c r="H2733">
        <v>3.461538462</v>
      </c>
      <c r="I2733">
        <v>70</v>
      </c>
      <c r="J2733">
        <v>-80</v>
      </c>
      <c r="K2733">
        <v>0</v>
      </c>
      <c r="L2733">
        <v>3.355091313</v>
      </c>
      <c r="M2733">
        <v>-4.0512825939999999</v>
      </c>
      <c r="N2733">
        <v>0.17699778299999999</v>
      </c>
      <c r="O2733">
        <v>3.5792885050000001</v>
      </c>
      <c r="P2733">
        <v>-4.0906154340000001</v>
      </c>
      <c r="Q2733">
        <v>0</v>
      </c>
      <c r="R2733">
        <v>0.16775456599999999</v>
      </c>
      <c r="S2733">
        <v>-0.20256413000000001</v>
      </c>
      <c r="T2733">
        <v>8.8498889999999997E-3</v>
      </c>
      <c r="U2733">
        <v>0.17896442500000001</v>
      </c>
      <c r="V2733">
        <v>-0.204530772</v>
      </c>
      <c r="W2733">
        <v>0</v>
      </c>
      <c r="X2733">
        <v>-0.21380359800000001</v>
      </c>
      <c r="Y2733">
        <v>1.7503114E-2</v>
      </c>
      <c r="Z2733">
        <v>4.5543289000000001E-2</v>
      </c>
      <c r="AA2733">
        <v>-0.221411055</v>
      </c>
      <c r="AB2733">
        <v>8.5221150000000002E-3</v>
      </c>
      <c r="AC2733">
        <v>4.4853239000000003E-2</v>
      </c>
    </row>
    <row r="2734" spans="1:29" x14ac:dyDescent="0.3">
      <c r="A2734">
        <v>27.32</v>
      </c>
      <c r="B2734">
        <v>28.2</v>
      </c>
      <c r="C2734">
        <v>100</v>
      </c>
      <c r="D2734">
        <v>-100</v>
      </c>
      <c r="E2734">
        <v>0</v>
      </c>
      <c r="F2734">
        <v>65.61538462</v>
      </c>
      <c r="G2734">
        <v>-78.769230769999993</v>
      </c>
      <c r="H2734">
        <v>3.769230769</v>
      </c>
      <c r="I2734">
        <v>70</v>
      </c>
      <c r="J2734">
        <v>-80</v>
      </c>
      <c r="K2734">
        <v>0</v>
      </c>
      <c r="L2734">
        <v>3.355091313</v>
      </c>
      <c r="M2734">
        <v>-4.0276828890000003</v>
      </c>
      <c r="N2734">
        <v>0.19273092</v>
      </c>
      <c r="O2734">
        <v>3.5792885050000001</v>
      </c>
      <c r="P2734">
        <v>-4.0906154340000001</v>
      </c>
      <c r="Q2734">
        <v>0</v>
      </c>
      <c r="R2734">
        <v>0.16775456599999999</v>
      </c>
      <c r="S2734">
        <v>-0.20138414399999999</v>
      </c>
      <c r="T2734">
        <v>9.6365459999999993E-3</v>
      </c>
      <c r="U2734">
        <v>0.17896442500000001</v>
      </c>
      <c r="V2734">
        <v>-0.204530772</v>
      </c>
      <c r="W2734">
        <v>0</v>
      </c>
      <c r="X2734">
        <v>-0.213122334</v>
      </c>
      <c r="Y2734">
        <v>1.7634224E-2</v>
      </c>
      <c r="Z2734">
        <v>4.2093039999999998E-2</v>
      </c>
      <c r="AA2734">
        <v>-0.221411055</v>
      </c>
      <c r="AB2734">
        <v>8.5221150000000002E-3</v>
      </c>
      <c r="AC2734">
        <v>4.4853239000000003E-2</v>
      </c>
    </row>
    <row r="2735" spans="1:29" x14ac:dyDescent="0.3">
      <c r="A2735">
        <v>27.33</v>
      </c>
      <c r="B2735">
        <v>28.2</v>
      </c>
      <c r="C2735">
        <v>100</v>
      </c>
      <c r="D2735">
        <v>-100</v>
      </c>
      <c r="E2735">
        <v>0</v>
      </c>
      <c r="F2735">
        <v>65.61538462</v>
      </c>
      <c r="G2735">
        <v>-78.230769230000007</v>
      </c>
      <c r="H2735">
        <v>4.076923077</v>
      </c>
      <c r="I2735">
        <v>72</v>
      </c>
      <c r="J2735">
        <v>-82</v>
      </c>
      <c r="K2735">
        <v>1</v>
      </c>
      <c r="L2735">
        <v>3.355091313</v>
      </c>
      <c r="M2735">
        <v>-4.0001499010000003</v>
      </c>
      <c r="N2735">
        <v>0.20846405600000001</v>
      </c>
      <c r="O2735">
        <v>3.6815538910000001</v>
      </c>
      <c r="P2735">
        <v>-4.1928808200000001</v>
      </c>
      <c r="Q2735">
        <v>5.1132693E-2</v>
      </c>
      <c r="R2735">
        <v>0.16775456599999999</v>
      </c>
      <c r="S2735">
        <v>-0.20000749500000001</v>
      </c>
      <c r="T2735">
        <v>1.0423203000000001E-2</v>
      </c>
      <c r="U2735">
        <v>0.18407769500000001</v>
      </c>
      <c r="V2735">
        <v>-0.209644041</v>
      </c>
      <c r="W2735">
        <v>2.5566349999999998E-3</v>
      </c>
      <c r="X2735">
        <v>-0.21232752499999999</v>
      </c>
      <c r="Y2735">
        <v>1.7699777999999999E-2</v>
      </c>
      <c r="Z2735">
        <v>3.8297765999999997E-2</v>
      </c>
      <c r="AA2735">
        <v>-0.22731535</v>
      </c>
      <c r="AB2735">
        <v>1.0226539E-2</v>
      </c>
      <c r="AC2735">
        <v>4.0367914999999997E-2</v>
      </c>
    </row>
    <row r="2736" spans="1:29" x14ac:dyDescent="0.3">
      <c r="A2736">
        <v>27.34</v>
      </c>
      <c r="B2736">
        <v>28.2</v>
      </c>
      <c r="C2736">
        <v>100</v>
      </c>
      <c r="D2736">
        <v>-100</v>
      </c>
      <c r="E2736">
        <v>0</v>
      </c>
      <c r="F2736">
        <v>64.61538462</v>
      </c>
      <c r="G2736">
        <v>-76.307692309999993</v>
      </c>
      <c r="H2736">
        <v>4.230769231</v>
      </c>
      <c r="I2736">
        <v>72</v>
      </c>
      <c r="J2736">
        <v>-66</v>
      </c>
      <c r="K2736">
        <v>8</v>
      </c>
      <c r="L2736">
        <v>3.30395862</v>
      </c>
      <c r="M2736">
        <v>-3.9018177989999998</v>
      </c>
      <c r="N2736">
        <v>0.216330624</v>
      </c>
      <c r="O2736">
        <v>3.6815538910000001</v>
      </c>
      <c r="P2736">
        <v>-3.374757733</v>
      </c>
      <c r="Q2736">
        <v>0.40906154300000003</v>
      </c>
      <c r="R2736">
        <v>0.16519793099999999</v>
      </c>
      <c r="S2736">
        <v>-0.19509088999999999</v>
      </c>
      <c r="T2736">
        <v>1.0816531000000001E-2</v>
      </c>
      <c r="U2736">
        <v>0.18407769500000001</v>
      </c>
      <c r="V2736">
        <v>-0.168737887</v>
      </c>
      <c r="W2736">
        <v>2.0453077E-2</v>
      </c>
      <c r="X2736">
        <v>-0.208012848</v>
      </c>
      <c r="Y2736">
        <v>1.7175340000000001E-2</v>
      </c>
      <c r="Z2736">
        <v>3.3467416999999999E-2</v>
      </c>
      <c r="AA2736">
        <v>-0.20369817100000001</v>
      </c>
      <c r="AB2736">
        <v>8.5221150000000002E-3</v>
      </c>
      <c r="AC2736">
        <v>-6.2794534999999999E-2</v>
      </c>
    </row>
    <row r="2737" spans="1:29" x14ac:dyDescent="0.3">
      <c r="A2737">
        <v>27.35</v>
      </c>
      <c r="B2737">
        <v>28.2</v>
      </c>
      <c r="C2737">
        <v>100</v>
      </c>
      <c r="D2737">
        <v>-100</v>
      </c>
      <c r="E2737">
        <v>0</v>
      </c>
      <c r="F2737">
        <v>63.61538462</v>
      </c>
      <c r="G2737">
        <v>-74.53846154</v>
      </c>
      <c r="H2737">
        <v>4.230769231</v>
      </c>
      <c r="I2737">
        <v>77</v>
      </c>
      <c r="J2737">
        <v>-81</v>
      </c>
      <c r="K2737">
        <v>10</v>
      </c>
      <c r="L2737">
        <v>3.252825927</v>
      </c>
      <c r="M2737">
        <v>-3.811352265</v>
      </c>
      <c r="N2737">
        <v>0.216330624</v>
      </c>
      <c r="O2737">
        <v>3.9372173560000001</v>
      </c>
      <c r="P2737">
        <v>-4.1417481269999996</v>
      </c>
      <c r="Q2737">
        <v>0.51132692899999999</v>
      </c>
      <c r="R2737">
        <v>0.16264129599999999</v>
      </c>
      <c r="S2737">
        <v>-0.190567613</v>
      </c>
      <c r="T2737">
        <v>1.0816531000000001E-2</v>
      </c>
      <c r="U2737">
        <v>0.19686086799999999</v>
      </c>
      <c r="V2737">
        <v>-0.207087406</v>
      </c>
      <c r="W2737">
        <v>2.5566346E-2</v>
      </c>
      <c r="X2737">
        <v>-0.203925259</v>
      </c>
      <c r="Y2737">
        <v>1.6519793000000001E-2</v>
      </c>
      <c r="Z2737">
        <v>3.0017168E-2</v>
      </c>
      <c r="AA2737">
        <v>-0.233219645</v>
      </c>
      <c r="AB2737">
        <v>2.0453077E-2</v>
      </c>
      <c r="AC2737">
        <v>-2.6911944E-2</v>
      </c>
    </row>
    <row r="2738" spans="1:29" x14ac:dyDescent="0.3">
      <c r="A2738">
        <v>27.36</v>
      </c>
      <c r="B2738">
        <v>28.2</v>
      </c>
      <c r="C2738">
        <v>100</v>
      </c>
      <c r="D2738">
        <v>-100</v>
      </c>
      <c r="E2738">
        <v>0</v>
      </c>
      <c r="F2738">
        <v>62.53846154</v>
      </c>
      <c r="G2738">
        <v>-74.07692308</v>
      </c>
      <c r="H2738">
        <v>4.230769231</v>
      </c>
      <c r="I2738">
        <v>57</v>
      </c>
      <c r="J2738">
        <v>-81</v>
      </c>
      <c r="K2738">
        <v>12</v>
      </c>
      <c r="L2738">
        <v>3.19775995</v>
      </c>
      <c r="M2738">
        <v>-3.787752561</v>
      </c>
      <c r="N2738">
        <v>0.216330624</v>
      </c>
      <c r="O2738">
        <v>2.9145634970000001</v>
      </c>
      <c r="P2738">
        <v>-4.1417481269999996</v>
      </c>
      <c r="Q2738">
        <v>0.613592315</v>
      </c>
      <c r="R2738">
        <v>0.159887998</v>
      </c>
      <c r="S2738">
        <v>-0.189387628</v>
      </c>
      <c r="T2738">
        <v>1.0816531000000001E-2</v>
      </c>
      <c r="U2738">
        <v>0.14572817499999999</v>
      </c>
      <c r="V2738">
        <v>-0.207087406</v>
      </c>
      <c r="W2738">
        <v>3.0679616E-2</v>
      </c>
      <c r="X2738">
        <v>-0.201654376</v>
      </c>
      <c r="Y2738">
        <v>1.7044231E-2</v>
      </c>
      <c r="Z2738">
        <v>3.2777367000000002E-2</v>
      </c>
      <c r="AA2738">
        <v>-0.20369817100000001</v>
      </c>
      <c r="AB2738">
        <v>4.0906154E-2</v>
      </c>
      <c r="AC2738">
        <v>5.3823887000000001E-2</v>
      </c>
    </row>
    <row r="2739" spans="1:29" x14ac:dyDescent="0.3">
      <c r="A2739">
        <v>27.37</v>
      </c>
      <c r="B2739">
        <v>28.2</v>
      </c>
      <c r="C2739">
        <v>100</v>
      </c>
      <c r="D2739">
        <v>-100</v>
      </c>
      <c r="E2739">
        <v>0</v>
      </c>
      <c r="F2739">
        <v>62.84615385</v>
      </c>
      <c r="G2739">
        <v>-72.153846150000007</v>
      </c>
      <c r="H2739">
        <v>4.230769231</v>
      </c>
      <c r="I2739">
        <v>149</v>
      </c>
      <c r="J2739">
        <v>-76</v>
      </c>
      <c r="K2739">
        <v>11</v>
      </c>
      <c r="L2739">
        <v>3.2134930860000002</v>
      </c>
      <c r="M2739">
        <v>-3.6894204589999999</v>
      </c>
      <c r="N2739">
        <v>0.216330624</v>
      </c>
      <c r="O2739">
        <v>7.6187712459999997</v>
      </c>
      <c r="P2739">
        <v>-3.8860846630000001</v>
      </c>
      <c r="Q2739">
        <v>0.56245962199999999</v>
      </c>
      <c r="R2739">
        <v>0.160674654</v>
      </c>
      <c r="S2739">
        <v>-0.18447102300000001</v>
      </c>
      <c r="T2739">
        <v>1.0816531000000001E-2</v>
      </c>
      <c r="U2739">
        <v>0.38093856199999998</v>
      </c>
      <c r="V2739">
        <v>-0.19430423299999999</v>
      </c>
      <c r="W2739">
        <v>2.8122980999999998E-2</v>
      </c>
      <c r="X2739">
        <v>-0.19926995</v>
      </c>
      <c r="Y2739">
        <v>1.5143144000000001E-2</v>
      </c>
      <c r="Z2739">
        <v>2.2771645E-2</v>
      </c>
      <c r="AA2739">
        <v>-0.33211658300000002</v>
      </c>
      <c r="AB2739">
        <v>-4.3462789000000002E-2</v>
      </c>
      <c r="AC2739">
        <v>-0.37676721099999999</v>
      </c>
    </row>
    <row r="2740" spans="1:29" x14ac:dyDescent="0.3">
      <c r="A2740">
        <v>27.38</v>
      </c>
      <c r="B2740">
        <v>28.2</v>
      </c>
      <c r="C2740">
        <v>100</v>
      </c>
      <c r="D2740">
        <v>-100</v>
      </c>
      <c r="E2740">
        <v>0</v>
      </c>
      <c r="F2740">
        <v>62.38461538</v>
      </c>
      <c r="G2740">
        <v>-70.61538462</v>
      </c>
      <c r="H2740">
        <v>4.230769231</v>
      </c>
      <c r="I2740">
        <v>0</v>
      </c>
      <c r="J2740">
        <v>-76</v>
      </c>
      <c r="K2740">
        <v>6</v>
      </c>
      <c r="L2740">
        <v>3.1898933820000002</v>
      </c>
      <c r="M2740">
        <v>-3.610754778</v>
      </c>
      <c r="N2740">
        <v>0.216330624</v>
      </c>
      <c r="O2740">
        <v>0</v>
      </c>
      <c r="P2740">
        <v>-3.8860846630000001</v>
      </c>
      <c r="Q2740">
        <v>0.30679615799999999</v>
      </c>
      <c r="R2740">
        <v>0.15949466900000001</v>
      </c>
      <c r="S2740">
        <v>-0.180537739</v>
      </c>
      <c r="T2740">
        <v>1.0816531000000001E-2</v>
      </c>
      <c r="U2740">
        <v>0</v>
      </c>
      <c r="V2740">
        <v>-0.19430423299999999</v>
      </c>
      <c r="W2740">
        <v>1.5339808E-2</v>
      </c>
      <c r="X2740">
        <v>-0.19631780200000001</v>
      </c>
      <c r="Y2740">
        <v>1.4225377000000001E-2</v>
      </c>
      <c r="Z2740">
        <v>1.7941295999999999E-2</v>
      </c>
      <c r="AA2740">
        <v>-0.11218160100000001</v>
      </c>
      <c r="AB2740">
        <v>7.4994616E-2</v>
      </c>
      <c r="AC2740">
        <v>0.31397267600000001</v>
      </c>
    </row>
    <row r="2741" spans="1:29" x14ac:dyDescent="0.3">
      <c r="A2741">
        <v>27.39</v>
      </c>
      <c r="B2741">
        <v>28.2</v>
      </c>
      <c r="C2741">
        <v>100</v>
      </c>
      <c r="D2741">
        <v>-100</v>
      </c>
      <c r="E2741">
        <v>0</v>
      </c>
      <c r="F2741">
        <v>61</v>
      </c>
      <c r="G2741">
        <v>-69.07692308</v>
      </c>
      <c r="H2741">
        <v>4.230769231</v>
      </c>
      <c r="I2741">
        <v>148</v>
      </c>
      <c r="J2741">
        <v>-76</v>
      </c>
      <c r="K2741">
        <v>5</v>
      </c>
      <c r="L2741">
        <v>3.1190942690000001</v>
      </c>
      <c r="M2741">
        <v>-3.532089096</v>
      </c>
      <c r="N2741">
        <v>0.216330624</v>
      </c>
      <c r="O2741">
        <v>7.5676385540000002</v>
      </c>
      <c r="P2741">
        <v>-3.8860846630000001</v>
      </c>
      <c r="Q2741">
        <v>0.25566346499999998</v>
      </c>
      <c r="R2741">
        <v>0.15595471299999999</v>
      </c>
      <c r="S2741">
        <v>-0.17660445499999999</v>
      </c>
      <c r="T2741">
        <v>1.0816531000000001E-2</v>
      </c>
      <c r="U2741">
        <v>0.37838192799999998</v>
      </c>
      <c r="V2741">
        <v>-0.19430423299999999</v>
      </c>
      <c r="W2741">
        <v>1.2783173E-2</v>
      </c>
      <c r="X2741">
        <v>-0.192003125</v>
      </c>
      <c r="Y2741">
        <v>1.4094268E-2</v>
      </c>
      <c r="Z2741">
        <v>1.7251246000000001E-2</v>
      </c>
      <c r="AA2741">
        <v>-0.33064050900000003</v>
      </c>
      <c r="AB2741">
        <v>-5.2837116000000003E-2</v>
      </c>
      <c r="AC2741">
        <v>-0.34536994300000001</v>
      </c>
    </row>
    <row r="2742" spans="1:29" x14ac:dyDescent="0.3">
      <c r="A2742">
        <v>27.4</v>
      </c>
      <c r="B2742">
        <v>28.2</v>
      </c>
      <c r="C2742">
        <v>100</v>
      </c>
      <c r="D2742">
        <v>-100</v>
      </c>
      <c r="E2742">
        <v>0</v>
      </c>
      <c r="F2742">
        <v>60.61538462</v>
      </c>
      <c r="G2742">
        <v>-67.38461538</v>
      </c>
      <c r="H2742">
        <v>4.153846154</v>
      </c>
      <c r="I2742">
        <v>0</v>
      </c>
      <c r="J2742">
        <v>-60</v>
      </c>
      <c r="K2742">
        <v>2</v>
      </c>
      <c r="L2742">
        <v>3.0994278479999999</v>
      </c>
      <c r="M2742">
        <v>-3.4455568470000002</v>
      </c>
      <c r="N2742">
        <v>0.21239733999999999</v>
      </c>
      <c r="O2742">
        <v>0</v>
      </c>
      <c r="P2742">
        <v>-3.0679615760000001</v>
      </c>
      <c r="Q2742">
        <v>0.102265386</v>
      </c>
      <c r="R2742">
        <v>0.15497139200000001</v>
      </c>
      <c r="S2742">
        <v>-0.17227784199999999</v>
      </c>
      <c r="T2742">
        <v>1.0619867E-2</v>
      </c>
      <c r="U2742">
        <v>0</v>
      </c>
      <c r="V2742">
        <v>-0.15339807899999999</v>
      </c>
      <c r="W2742">
        <v>5.1132690000000001E-3</v>
      </c>
      <c r="X2742">
        <v>-0.18893743399999999</v>
      </c>
      <c r="Y2742">
        <v>1.2848728E-2</v>
      </c>
      <c r="Z2742">
        <v>1.1730847000000001E-2</v>
      </c>
      <c r="AA2742">
        <v>-8.8564422000000004E-2</v>
      </c>
      <c r="AB2742">
        <v>5.4541539E-2</v>
      </c>
      <c r="AC2742">
        <v>0.26014878899999999</v>
      </c>
    </row>
    <row r="2743" spans="1:29" x14ac:dyDescent="0.3">
      <c r="A2743">
        <v>27.41</v>
      </c>
      <c r="B2743">
        <v>28.2</v>
      </c>
      <c r="C2743">
        <v>100</v>
      </c>
      <c r="D2743">
        <v>-100</v>
      </c>
      <c r="E2743">
        <v>0</v>
      </c>
      <c r="F2743">
        <v>60.30769231</v>
      </c>
      <c r="G2743">
        <v>-66.92307692</v>
      </c>
      <c r="H2743">
        <v>3.230769231</v>
      </c>
      <c r="I2743">
        <v>124</v>
      </c>
      <c r="J2743">
        <v>-155</v>
      </c>
      <c r="K2743">
        <v>0</v>
      </c>
      <c r="L2743">
        <v>3.0836947119999998</v>
      </c>
      <c r="M2743">
        <v>-3.4219571420000001</v>
      </c>
      <c r="N2743">
        <v>0.16519793099999999</v>
      </c>
      <c r="O2743">
        <v>6.3404539230000001</v>
      </c>
      <c r="P2743">
        <v>-7.9255674039999997</v>
      </c>
      <c r="Q2743">
        <v>0</v>
      </c>
      <c r="R2743">
        <v>0.15418473599999999</v>
      </c>
      <c r="S2743">
        <v>-0.17109785699999999</v>
      </c>
      <c r="T2743">
        <v>8.2598970000000004E-3</v>
      </c>
      <c r="U2743">
        <v>0.31702269599999999</v>
      </c>
      <c r="V2743">
        <v>-0.39627836999999999</v>
      </c>
      <c r="W2743">
        <v>0</v>
      </c>
      <c r="X2743">
        <v>-0.187801992</v>
      </c>
      <c r="Y2743">
        <v>1.1144305E-2</v>
      </c>
      <c r="Z2743">
        <v>1.5181096E-2</v>
      </c>
      <c r="AA2743">
        <v>-0.41182456299999998</v>
      </c>
      <c r="AB2743">
        <v>2.6418558000000002E-2</v>
      </c>
      <c r="AC2743">
        <v>0.13904504200000001</v>
      </c>
    </row>
    <row r="2744" spans="1:29" x14ac:dyDescent="0.3">
      <c r="A2744">
        <v>27.42</v>
      </c>
      <c r="B2744">
        <v>28.2</v>
      </c>
      <c r="C2744">
        <v>100</v>
      </c>
      <c r="D2744">
        <v>-100</v>
      </c>
      <c r="E2744">
        <v>0</v>
      </c>
      <c r="F2744">
        <v>59.84615385</v>
      </c>
      <c r="G2744">
        <v>-67.230769230000007</v>
      </c>
      <c r="H2744">
        <v>2.076923077</v>
      </c>
      <c r="I2744">
        <v>65</v>
      </c>
      <c r="J2744">
        <v>-79</v>
      </c>
      <c r="K2744">
        <v>0</v>
      </c>
      <c r="L2744">
        <v>3.0600950079999998</v>
      </c>
      <c r="M2744">
        <v>-3.4376902779999998</v>
      </c>
      <c r="N2744">
        <v>0.10619867</v>
      </c>
      <c r="O2744">
        <v>3.32362504</v>
      </c>
      <c r="P2744">
        <v>-4.0394827409999996</v>
      </c>
      <c r="Q2744">
        <v>0</v>
      </c>
      <c r="R2744">
        <v>0.15300474999999999</v>
      </c>
      <c r="S2744">
        <v>-0.17188451399999999</v>
      </c>
      <c r="T2744">
        <v>5.3099330000000002E-3</v>
      </c>
      <c r="U2744">
        <v>0.166181252</v>
      </c>
      <c r="V2744">
        <v>-0.201974137</v>
      </c>
      <c r="W2744">
        <v>0</v>
      </c>
      <c r="X2744">
        <v>-0.18757490399999999</v>
      </c>
      <c r="Y2744">
        <v>9.8332100000000002E-3</v>
      </c>
      <c r="Z2744">
        <v>2.3806719E-2</v>
      </c>
      <c r="AA2744">
        <v>-0.212554613</v>
      </c>
      <c r="AB2744">
        <v>1.1930962E-2</v>
      </c>
      <c r="AC2744">
        <v>6.2794534999999999E-2</v>
      </c>
    </row>
    <row r="2745" spans="1:29" x14ac:dyDescent="0.3">
      <c r="A2745">
        <v>27.43</v>
      </c>
      <c r="B2745">
        <v>28.2</v>
      </c>
      <c r="C2745">
        <v>100</v>
      </c>
      <c r="D2745">
        <v>-100</v>
      </c>
      <c r="E2745">
        <v>0</v>
      </c>
      <c r="F2745">
        <v>61</v>
      </c>
      <c r="G2745">
        <v>-66.153846150000007</v>
      </c>
      <c r="H2745">
        <v>0.76923076899999998</v>
      </c>
      <c r="I2745">
        <v>64</v>
      </c>
      <c r="J2745">
        <v>-78</v>
      </c>
      <c r="K2745">
        <v>0</v>
      </c>
      <c r="L2745">
        <v>3.1190942690000001</v>
      </c>
      <c r="M2745">
        <v>-3.3826243009999999</v>
      </c>
      <c r="N2745">
        <v>3.9332841E-2</v>
      </c>
      <c r="O2745">
        <v>3.272492347</v>
      </c>
      <c r="P2745">
        <v>-3.9883500490000001</v>
      </c>
      <c r="Q2745">
        <v>0</v>
      </c>
      <c r="R2745">
        <v>0.15595471299999999</v>
      </c>
      <c r="S2745">
        <v>-0.169131215</v>
      </c>
      <c r="T2745">
        <v>1.9666420000000002E-3</v>
      </c>
      <c r="U2745">
        <v>0.163624617</v>
      </c>
      <c r="V2745">
        <v>-0.199417502</v>
      </c>
      <c r="W2745">
        <v>0</v>
      </c>
      <c r="X2745">
        <v>-0.18768844800000001</v>
      </c>
      <c r="Y2745">
        <v>5.7032619999999997E-3</v>
      </c>
      <c r="Z2745">
        <v>1.966642E-2</v>
      </c>
      <c r="AA2745">
        <v>-0.20960246599999999</v>
      </c>
      <c r="AB2745">
        <v>1.1930962E-2</v>
      </c>
      <c r="AC2745">
        <v>6.2794534999999999E-2</v>
      </c>
    </row>
    <row r="2746" spans="1:29" x14ac:dyDescent="0.3">
      <c r="A2746">
        <v>27.44</v>
      </c>
      <c r="B2746">
        <v>28.2</v>
      </c>
      <c r="C2746">
        <v>100</v>
      </c>
      <c r="D2746">
        <v>-100</v>
      </c>
      <c r="E2746">
        <v>0</v>
      </c>
      <c r="F2746">
        <v>61.84615385</v>
      </c>
      <c r="G2746">
        <v>-66.92307692</v>
      </c>
      <c r="H2746">
        <v>-0.46153846199999998</v>
      </c>
      <c r="I2746">
        <v>64</v>
      </c>
      <c r="J2746">
        <v>-65</v>
      </c>
      <c r="K2746">
        <v>0</v>
      </c>
      <c r="L2746">
        <v>3.1623603930000002</v>
      </c>
      <c r="M2746">
        <v>-3.4219571420000001</v>
      </c>
      <c r="N2746">
        <v>-2.3599703999999999E-2</v>
      </c>
      <c r="O2746">
        <v>3.272492347</v>
      </c>
      <c r="P2746">
        <v>-3.32362504</v>
      </c>
      <c r="Q2746">
        <v>0</v>
      </c>
      <c r="R2746">
        <v>0.15811802</v>
      </c>
      <c r="S2746">
        <v>-0.17109785699999999</v>
      </c>
      <c r="T2746">
        <v>-1.1799849999999999E-3</v>
      </c>
      <c r="U2746">
        <v>0.163624617</v>
      </c>
      <c r="V2746">
        <v>-0.166181252</v>
      </c>
      <c r="W2746">
        <v>0</v>
      </c>
      <c r="X2746">
        <v>-0.190072875</v>
      </c>
      <c r="Y2746">
        <v>3.5399559999999999E-3</v>
      </c>
      <c r="Z2746">
        <v>2.4841794E-2</v>
      </c>
      <c r="AA2746">
        <v>-0.19041350700000001</v>
      </c>
      <c r="AB2746">
        <v>8.5221199999999998E-4</v>
      </c>
      <c r="AC2746">
        <v>4.4853239999999997E-3</v>
      </c>
    </row>
    <row r="2747" spans="1:29" x14ac:dyDescent="0.3">
      <c r="A2747">
        <v>27.45</v>
      </c>
      <c r="B2747">
        <v>28.2</v>
      </c>
      <c r="C2747">
        <v>100</v>
      </c>
      <c r="D2747">
        <v>-100</v>
      </c>
      <c r="E2747">
        <v>0</v>
      </c>
      <c r="F2747">
        <v>61.69230769</v>
      </c>
      <c r="G2747">
        <v>-67.38461538</v>
      </c>
      <c r="H2747">
        <v>-1.153846154</v>
      </c>
      <c r="I2747">
        <v>52</v>
      </c>
      <c r="J2747">
        <v>-82</v>
      </c>
      <c r="K2747">
        <v>0</v>
      </c>
      <c r="L2747">
        <v>3.1544938249999999</v>
      </c>
      <c r="M2747">
        <v>-3.4455568470000002</v>
      </c>
      <c r="N2747">
        <v>-5.8999260999999997E-2</v>
      </c>
      <c r="O2747">
        <v>2.658900032</v>
      </c>
      <c r="P2747">
        <v>-4.1928808200000001</v>
      </c>
      <c r="Q2747">
        <v>0</v>
      </c>
      <c r="R2747">
        <v>0.157724691</v>
      </c>
      <c r="S2747">
        <v>-0.17227784199999999</v>
      </c>
      <c r="T2747">
        <v>-2.9499629999999999E-3</v>
      </c>
      <c r="U2747">
        <v>0.13294500200000001</v>
      </c>
      <c r="V2747">
        <v>-0.209644041</v>
      </c>
      <c r="W2747">
        <v>0</v>
      </c>
      <c r="X2747">
        <v>-0.190527052</v>
      </c>
      <c r="Y2747">
        <v>2.8844080000000002E-3</v>
      </c>
      <c r="Z2747">
        <v>3.0707218000000001E-2</v>
      </c>
      <c r="AA2747">
        <v>-0.19779387600000001</v>
      </c>
      <c r="AB2747">
        <v>2.5566346E-2</v>
      </c>
      <c r="AC2747">
        <v>0.13455971799999999</v>
      </c>
    </row>
    <row r="2748" spans="1:29" x14ac:dyDescent="0.3">
      <c r="A2748">
        <v>27.46</v>
      </c>
      <c r="B2748">
        <v>28.2</v>
      </c>
      <c r="C2748">
        <v>100</v>
      </c>
      <c r="D2748">
        <v>-100</v>
      </c>
      <c r="E2748">
        <v>0</v>
      </c>
      <c r="F2748">
        <v>62.61538462</v>
      </c>
      <c r="G2748">
        <v>-67.769230769999993</v>
      </c>
      <c r="H2748">
        <v>-1.615384615</v>
      </c>
      <c r="I2748">
        <v>67</v>
      </c>
      <c r="J2748">
        <v>-84</v>
      </c>
      <c r="K2748">
        <v>0</v>
      </c>
      <c r="L2748">
        <v>3.2016932339999999</v>
      </c>
      <c r="M2748">
        <v>-3.4652232669999998</v>
      </c>
      <c r="N2748">
        <v>-8.2598965999999996E-2</v>
      </c>
      <c r="O2748">
        <v>3.425890426</v>
      </c>
      <c r="P2748">
        <v>-4.2951462060000001</v>
      </c>
      <c r="Q2748">
        <v>0</v>
      </c>
      <c r="R2748">
        <v>0.16008466199999999</v>
      </c>
      <c r="S2748">
        <v>-0.173261163</v>
      </c>
      <c r="T2748">
        <v>-4.1299479999999996E-3</v>
      </c>
      <c r="U2748">
        <v>0.17129452100000001</v>
      </c>
      <c r="V2748">
        <v>-0.21475731000000001</v>
      </c>
      <c r="W2748">
        <v>0</v>
      </c>
      <c r="X2748">
        <v>-0.192457302</v>
      </c>
      <c r="Y2748">
        <v>1.6388679999999999E-3</v>
      </c>
      <c r="Z2748">
        <v>3.0362192999999999E-2</v>
      </c>
      <c r="AA2748">
        <v>-0.22288712899999999</v>
      </c>
      <c r="AB2748">
        <v>1.4487596E-2</v>
      </c>
      <c r="AC2748">
        <v>7.6250506999999995E-2</v>
      </c>
    </row>
    <row r="2749" spans="1:29" x14ac:dyDescent="0.3">
      <c r="A2749">
        <v>27.47</v>
      </c>
      <c r="B2749">
        <v>28.2</v>
      </c>
      <c r="C2749">
        <v>100</v>
      </c>
      <c r="D2749">
        <v>-100</v>
      </c>
      <c r="E2749">
        <v>0</v>
      </c>
      <c r="F2749">
        <v>63.38461538</v>
      </c>
      <c r="G2749">
        <v>-69.07692308</v>
      </c>
      <c r="H2749">
        <v>-1.769230769</v>
      </c>
      <c r="I2749">
        <v>68</v>
      </c>
      <c r="J2749">
        <v>-85</v>
      </c>
      <c r="K2749">
        <v>-4</v>
      </c>
      <c r="L2749">
        <v>3.2410260750000002</v>
      </c>
      <c r="M2749">
        <v>-3.532089096</v>
      </c>
      <c r="N2749">
        <v>-9.0465534E-2</v>
      </c>
      <c r="O2749">
        <v>3.4770231190000001</v>
      </c>
      <c r="P2749">
        <v>-4.3462788989999996</v>
      </c>
      <c r="Q2749">
        <v>-0.204530772</v>
      </c>
      <c r="R2749">
        <v>0.16205130400000001</v>
      </c>
      <c r="S2749">
        <v>-0.17660445499999999</v>
      </c>
      <c r="T2749">
        <v>-4.523277E-3</v>
      </c>
      <c r="U2749">
        <v>0.17385115600000001</v>
      </c>
      <c r="V2749">
        <v>-0.21731394500000001</v>
      </c>
      <c r="W2749">
        <v>-1.0226539E-2</v>
      </c>
      <c r="X2749">
        <v>-0.19552299300000001</v>
      </c>
      <c r="Y2749">
        <v>1.8355330000000001E-3</v>
      </c>
      <c r="Z2749">
        <v>3.3467416999999999E-2</v>
      </c>
      <c r="AA2749">
        <v>-0.22583927600000001</v>
      </c>
      <c r="AB2749">
        <v>7.669904E-3</v>
      </c>
      <c r="AC2749">
        <v>9.4191803000000004E-2</v>
      </c>
    </row>
    <row r="2750" spans="1:29" x14ac:dyDescent="0.3">
      <c r="A2750">
        <v>27.48</v>
      </c>
      <c r="B2750">
        <v>28.2</v>
      </c>
      <c r="C2750">
        <v>100</v>
      </c>
      <c r="D2750">
        <v>-100</v>
      </c>
      <c r="E2750">
        <v>0</v>
      </c>
      <c r="F2750">
        <v>64.230769230000007</v>
      </c>
      <c r="G2750">
        <v>-70.53846154</v>
      </c>
      <c r="H2750">
        <v>-1.692307692</v>
      </c>
      <c r="I2750">
        <v>71</v>
      </c>
      <c r="J2750">
        <v>-85</v>
      </c>
      <c r="K2750">
        <v>-5</v>
      </c>
      <c r="L2750">
        <v>3.2842921999999999</v>
      </c>
      <c r="M2750">
        <v>-3.6068214940000001</v>
      </c>
      <c r="N2750">
        <v>-8.6532250000000005E-2</v>
      </c>
      <c r="O2750">
        <v>3.6304211980000001</v>
      </c>
      <c r="P2750">
        <v>-4.3462788989999996</v>
      </c>
      <c r="Q2750">
        <v>-0.25566346499999998</v>
      </c>
      <c r="R2750">
        <v>0.16421461000000001</v>
      </c>
      <c r="S2750">
        <v>-0.18034107499999999</v>
      </c>
      <c r="T2750">
        <v>-4.3266119999999996E-3</v>
      </c>
      <c r="U2750">
        <v>0.18152106000000001</v>
      </c>
      <c r="V2750">
        <v>-0.21731394500000001</v>
      </c>
      <c r="W2750">
        <v>-1.2783173E-2</v>
      </c>
      <c r="X2750">
        <v>-0.19892931699999999</v>
      </c>
      <c r="Y2750">
        <v>2.4910800000000001E-3</v>
      </c>
      <c r="Z2750">
        <v>3.5882591999999998E-2</v>
      </c>
      <c r="AA2750">
        <v>-0.23026749699999999</v>
      </c>
      <c r="AB2750">
        <v>3.4088460000000001E-3</v>
      </c>
      <c r="AC2750">
        <v>8.5221155000000007E-2</v>
      </c>
    </row>
    <row r="2751" spans="1:29" x14ac:dyDescent="0.3">
      <c r="A2751">
        <v>27.49</v>
      </c>
      <c r="B2751">
        <v>28.2</v>
      </c>
      <c r="C2751">
        <v>100</v>
      </c>
      <c r="D2751">
        <v>-100</v>
      </c>
      <c r="E2751">
        <v>0</v>
      </c>
      <c r="F2751">
        <v>65.38461538</v>
      </c>
      <c r="G2751">
        <v>-70.846153849999993</v>
      </c>
      <c r="H2751">
        <v>-1.076923077</v>
      </c>
      <c r="I2751">
        <v>72</v>
      </c>
      <c r="J2751">
        <v>-67</v>
      </c>
      <c r="K2751">
        <v>-5</v>
      </c>
      <c r="L2751">
        <v>3.3432914610000002</v>
      </c>
      <c r="M2751">
        <v>-3.6225546300000002</v>
      </c>
      <c r="N2751">
        <v>-5.5065977000000002E-2</v>
      </c>
      <c r="O2751">
        <v>3.6815538910000001</v>
      </c>
      <c r="P2751">
        <v>-3.425890426</v>
      </c>
      <c r="Q2751">
        <v>-0.25566346499999998</v>
      </c>
      <c r="R2751">
        <v>0.16716457300000001</v>
      </c>
      <c r="S2751">
        <v>-0.18112773099999999</v>
      </c>
      <c r="T2751">
        <v>-2.7532989999999999E-3</v>
      </c>
      <c r="U2751">
        <v>0.18407769500000001</v>
      </c>
      <c r="V2751">
        <v>-0.17129452100000001</v>
      </c>
      <c r="W2751">
        <v>-1.2783173E-2</v>
      </c>
      <c r="X2751">
        <v>-0.201086656</v>
      </c>
      <c r="Y2751">
        <v>2.818854E-3</v>
      </c>
      <c r="Z2751">
        <v>2.9327117999999999E-2</v>
      </c>
      <c r="AA2751">
        <v>-0.20517424400000001</v>
      </c>
      <c r="AB2751">
        <v>-1.2783173E-2</v>
      </c>
      <c r="AC2751" s="1">
        <v>-3.4700000000000002E-17</v>
      </c>
    </row>
    <row r="2752" spans="1:29" x14ac:dyDescent="0.3">
      <c r="A2752">
        <v>27.5</v>
      </c>
      <c r="B2752">
        <v>28.2</v>
      </c>
      <c r="C2752">
        <v>100</v>
      </c>
      <c r="D2752">
        <v>-100</v>
      </c>
      <c r="E2752">
        <v>0</v>
      </c>
      <c r="F2752">
        <v>65.53846154</v>
      </c>
      <c r="G2752">
        <v>-72.46153846</v>
      </c>
      <c r="H2752">
        <v>-0.23076923099999999</v>
      </c>
      <c r="I2752">
        <v>68</v>
      </c>
      <c r="J2752">
        <v>-86</v>
      </c>
      <c r="K2752">
        <v>-5</v>
      </c>
      <c r="L2752">
        <v>3.351158029</v>
      </c>
      <c r="M2752">
        <v>-3.7051535950000001</v>
      </c>
      <c r="N2752">
        <v>-1.1799852E-2</v>
      </c>
      <c r="O2752">
        <v>3.4770231190000001</v>
      </c>
      <c r="P2752">
        <v>-4.3974115920000001</v>
      </c>
      <c r="Q2752">
        <v>-0.25566346499999998</v>
      </c>
      <c r="R2752">
        <v>0.16755790100000001</v>
      </c>
      <c r="S2752">
        <v>-0.18525768000000001</v>
      </c>
      <c r="T2752">
        <v>-5.8999300000000003E-4</v>
      </c>
      <c r="U2752">
        <v>0.17385115600000001</v>
      </c>
      <c r="V2752">
        <v>-0.21987058000000001</v>
      </c>
      <c r="W2752">
        <v>-1.2783173E-2</v>
      </c>
      <c r="X2752">
        <v>-0.20369817100000001</v>
      </c>
      <c r="Y2752">
        <v>5.5065979999999997E-3</v>
      </c>
      <c r="Z2752">
        <v>3.2087316999999997E-2</v>
      </c>
      <c r="AA2752">
        <v>-0.22731535</v>
      </c>
      <c r="AB2752">
        <v>6.8176920000000002E-3</v>
      </c>
      <c r="AC2752">
        <v>0.103162451</v>
      </c>
    </row>
    <row r="2753" spans="1:29" x14ac:dyDescent="0.3">
      <c r="A2753">
        <v>27.51</v>
      </c>
      <c r="B2753">
        <v>28.2</v>
      </c>
      <c r="C2753">
        <v>100</v>
      </c>
      <c r="D2753">
        <v>-100</v>
      </c>
      <c r="E2753">
        <v>0</v>
      </c>
      <c r="F2753">
        <v>65.153846150000007</v>
      </c>
      <c r="G2753">
        <v>-73.92307692</v>
      </c>
      <c r="H2753">
        <v>0.46153846199999998</v>
      </c>
      <c r="I2753">
        <v>55</v>
      </c>
      <c r="J2753">
        <v>-82</v>
      </c>
      <c r="K2753">
        <v>-3</v>
      </c>
      <c r="L2753">
        <v>3.331491609</v>
      </c>
      <c r="M2753">
        <v>-3.7798859930000002</v>
      </c>
      <c r="N2753">
        <v>2.3599703999999999E-2</v>
      </c>
      <c r="O2753">
        <v>2.812298111</v>
      </c>
      <c r="P2753">
        <v>-4.1928808200000001</v>
      </c>
      <c r="Q2753">
        <v>-0.15339807899999999</v>
      </c>
      <c r="R2753">
        <v>0.16657458</v>
      </c>
      <c r="S2753">
        <v>-0.1889943</v>
      </c>
      <c r="T2753">
        <v>1.1799849999999999E-3</v>
      </c>
      <c r="U2753">
        <v>0.14061490600000001</v>
      </c>
      <c r="V2753">
        <v>-0.209644041</v>
      </c>
      <c r="W2753">
        <v>-7.669904E-3</v>
      </c>
      <c r="X2753">
        <v>-0.205287789</v>
      </c>
      <c r="Y2753">
        <v>8.2598970000000004E-3</v>
      </c>
      <c r="Z2753">
        <v>3.7262691000000001E-2</v>
      </c>
      <c r="AA2753">
        <v>-0.20222209699999999</v>
      </c>
      <c r="AB2753">
        <v>1.7896443000000001E-2</v>
      </c>
      <c r="AC2753">
        <v>0.13455971799999999</v>
      </c>
    </row>
    <row r="2754" spans="1:29" x14ac:dyDescent="0.3">
      <c r="A2754">
        <v>27.52</v>
      </c>
      <c r="B2754">
        <v>28.2</v>
      </c>
      <c r="C2754">
        <v>100</v>
      </c>
      <c r="D2754">
        <v>-100</v>
      </c>
      <c r="E2754">
        <v>0</v>
      </c>
      <c r="F2754">
        <v>65.692307690000007</v>
      </c>
      <c r="G2754">
        <v>-75.38461538</v>
      </c>
      <c r="H2754">
        <v>0.92307692299999999</v>
      </c>
      <c r="I2754">
        <v>69</v>
      </c>
      <c r="J2754">
        <v>-81</v>
      </c>
      <c r="K2754">
        <v>-1</v>
      </c>
      <c r="L2754">
        <v>3.3590245969999999</v>
      </c>
      <c r="M2754">
        <v>-3.8546183900000002</v>
      </c>
      <c r="N2754">
        <v>4.7199408999999998E-2</v>
      </c>
      <c r="O2754">
        <v>3.5281558120000001</v>
      </c>
      <c r="P2754">
        <v>-4.1417481269999996</v>
      </c>
      <c r="Q2754">
        <v>-5.1132693E-2</v>
      </c>
      <c r="R2754">
        <v>0.16795123000000001</v>
      </c>
      <c r="S2754">
        <v>-0.19273092</v>
      </c>
      <c r="T2754">
        <v>2.3599699999999999E-3</v>
      </c>
      <c r="U2754">
        <v>0.17640779100000001</v>
      </c>
      <c r="V2754">
        <v>-0.207087406</v>
      </c>
      <c r="W2754">
        <v>-2.5566349999999998E-3</v>
      </c>
      <c r="X2754">
        <v>-0.20823993599999999</v>
      </c>
      <c r="Y2754">
        <v>9.8332100000000002E-3</v>
      </c>
      <c r="Z2754">
        <v>3.9332841E-2</v>
      </c>
      <c r="AA2754">
        <v>-0.221411055</v>
      </c>
      <c r="AB2754">
        <v>8.5221150000000002E-3</v>
      </c>
      <c r="AC2754">
        <v>5.8309211E-2</v>
      </c>
    </row>
    <row r="2755" spans="1:29" x14ac:dyDescent="0.3">
      <c r="A2755">
        <v>27.53</v>
      </c>
      <c r="B2755">
        <v>28.2</v>
      </c>
      <c r="C2755">
        <v>100</v>
      </c>
      <c r="D2755">
        <v>-100</v>
      </c>
      <c r="E2755">
        <v>0</v>
      </c>
      <c r="F2755">
        <v>65.07692308</v>
      </c>
      <c r="G2755">
        <v>-76.846153849999993</v>
      </c>
      <c r="H2755">
        <v>1.230769231</v>
      </c>
      <c r="I2755">
        <v>67</v>
      </c>
      <c r="J2755">
        <v>-77</v>
      </c>
      <c r="K2755">
        <v>0</v>
      </c>
      <c r="L2755">
        <v>3.327558324</v>
      </c>
      <c r="M2755">
        <v>-3.9293507870000002</v>
      </c>
      <c r="N2755">
        <v>6.2932545000000006E-2</v>
      </c>
      <c r="O2755">
        <v>3.425890426</v>
      </c>
      <c r="P2755">
        <v>-3.9372173560000001</v>
      </c>
      <c r="Q2755">
        <v>0</v>
      </c>
      <c r="R2755">
        <v>0.16637791599999999</v>
      </c>
      <c r="S2755">
        <v>-0.196467539</v>
      </c>
      <c r="T2755">
        <v>3.1466269999999999E-3</v>
      </c>
      <c r="U2755">
        <v>0.17129452100000001</v>
      </c>
      <c r="V2755">
        <v>-0.19686086799999999</v>
      </c>
      <c r="W2755">
        <v>0</v>
      </c>
      <c r="X2755">
        <v>-0.20948892099999999</v>
      </c>
      <c r="Y2755">
        <v>1.2127626000000001E-2</v>
      </c>
      <c r="Z2755">
        <v>4.7268414000000002E-2</v>
      </c>
      <c r="AA2755">
        <v>-0.212554613</v>
      </c>
      <c r="AB2755">
        <v>8.5221150000000002E-3</v>
      </c>
      <c r="AC2755">
        <v>4.4853239000000003E-2</v>
      </c>
    </row>
    <row r="2756" spans="1:29" x14ac:dyDescent="0.3">
      <c r="A2756">
        <v>27.54</v>
      </c>
      <c r="B2756">
        <v>28.2</v>
      </c>
      <c r="C2756">
        <v>100</v>
      </c>
      <c r="D2756">
        <v>-100</v>
      </c>
      <c r="E2756">
        <v>0</v>
      </c>
      <c r="F2756">
        <v>64.38461538</v>
      </c>
      <c r="G2756">
        <v>-78.307692309999993</v>
      </c>
      <c r="H2756">
        <v>1.769230769</v>
      </c>
      <c r="I2756">
        <v>68</v>
      </c>
      <c r="J2756">
        <v>-79</v>
      </c>
      <c r="K2756">
        <v>1</v>
      </c>
      <c r="L2756">
        <v>3.2921587680000002</v>
      </c>
      <c r="M2756">
        <v>-4.0040831849999998</v>
      </c>
      <c r="N2756">
        <v>9.0465534E-2</v>
      </c>
      <c r="O2756">
        <v>3.4770231190000001</v>
      </c>
      <c r="P2756">
        <v>-4.0394827409999996</v>
      </c>
      <c r="Q2756">
        <v>5.1132693E-2</v>
      </c>
      <c r="R2756">
        <v>0.16460793800000001</v>
      </c>
      <c r="S2756">
        <v>-0.20020415899999999</v>
      </c>
      <c r="T2756">
        <v>4.523277E-3</v>
      </c>
      <c r="U2756">
        <v>0.17385115600000001</v>
      </c>
      <c r="V2756">
        <v>-0.201974137</v>
      </c>
      <c r="W2756">
        <v>2.5566349999999998E-3</v>
      </c>
      <c r="X2756">
        <v>-0.21062436300000001</v>
      </c>
      <c r="Y2756">
        <v>1.4880925E-2</v>
      </c>
      <c r="Z2756">
        <v>5.4513936999999998E-2</v>
      </c>
      <c r="AA2756">
        <v>-0.21698283400000001</v>
      </c>
      <c r="AB2756">
        <v>1.107875E-2</v>
      </c>
      <c r="AC2756">
        <v>4.4853239000000003E-2</v>
      </c>
    </row>
    <row r="2757" spans="1:29" x14ac:dyDescent="0.3">
      <c r="A2757">
        <v>27.55</v>
      </c>
      <c r="B2757">
        <v>28.2</v>
      </c>
      <c r="C2757">
        <v>100</v>
      </c>
      <c r="D2757">
        <v>-100</v>
      </c>
      <c r="E2757">
        <v>0</v>
      </c>
      <c r="F2757">
        <v>63.46153846</v>
      </c>
      <c r="G2757">
        <v>-77.846153849999993</v>
      </c>
      <c r="H2757">
        <v>2.307692308</v>
      </c>
      <c r="I2757">
        <v>72</v>
      </c>
      <c r="J2757">
        <v>-64</v>
      </c>
      <c r="K2757">
        <v>8</v>
      </c>
      <c r="L2757">
        <v>3.2449593590000001</v>
      </c>
      <c r="M2757">
        <v>-3.9804834800000002</v>
      </c>
      <c r="N2757">
        <v>0.11799852199999999</v>
      </c>
      <c r="O2757">
        <v>3.6815538910000001</v>
      </c>
      <c r="P2757">
        <v>-3.272492347</v>
      </c>
      <c r="Q2757">
        <v>0.40906154300000003</v>
      </c>
      <c r="R2757">
        <v>0.16224796799999999</v>
      </c>
      <c r="S2757">
        <v>-0.199024174</v>
      </c>
      <c r="T2757">
        <v>5.8999259999999998E-3</v>
      </c>
      <c r="U2757">
        <v>0.18407769500000001</v>
      </c>
      <c r="V2757">
        <v>-0.163624617</v>
      </c>
      <c r="W2757">
        <v>2.0453077E-2</v>
      </c>
      <c r="X2757">
        <v>-0.20858056799999999</v>
      </c>
      <c r="Y2757">
        <v>1.6192018999999998E-2</v>
      </c>
      <c r="Z2757">
        <v>5.4168912E-2</v>
      </c>
      <c r="AA2757">
        <v>-0.200746023</v>
      </c>
      <c r="AB2757">
        <v>6.8176920000000002E-3</v>
      </c>
      <c r="AC2757">
        <v>-7.1765182999999996E-2</v>
      </c>
    </row>
    <row r="2758" spans="1:29" x14ac:dyDescent="0.3">
      <c r="A2758">
        <v>27.56</v>
      </c>
      <c r="B2758">
        <v>28.2</v>
      </c>
      <c r="C2758">
        <v>100</v>
      </c>
      <c r="D2758">
        <v>-100</v>
      </c>
      <c r="E2758">
        <v>0</v>
      </c>
      <c r="F2758">
        <v>62.46153846</v>
      </c>
      <c r="G2758">
        <v>-78.769230769999993</v>
      </c>
      <c r="H2758">
        <v>3.230769231</v>
      </c>
      <c r="I2758">
        <v>59</v>
      </c>
      <c r="J2758">
        <v>-81</v>
      </c>
      <c r="K2758">
        <v>11</v>
      </c>
      <c r="L2758">
        <v>3.1938266660000001</v>
      </c>
      <c r="M2758">
        <v>-4.0276828890000003</v>
      </c>
      <c r="N2758">
        <v>0.16519793099999999</v>
      </c>
      <c r="O2758">
        <v>3.0168288830000001</v>
      </c>
      <c r="P2758">
        <v>-4.1417481269999996</v>
      </c>
      <c r="Q2758">
        <v>0.56245962199999999</v>
      </c>
      <c r="R2758">
        <v>0.15969133299999999</v>
      </c>
      <c r="S2758">
        <v>-0.20138414399999999</v>
      </c>
      <c r="T2758">
        <v>8.2598970000000004E-3</v>
      </c>
      <c r="U2758">
        <v>0.15084144399999999</v>
      </c>
      <c r="V2758">
        <v>-0.207087406</v>
      </c>
      <c r="W2758">
        <v>2.8122980999999998E-2</v>
      </c>
      <c r="X2758">
        <v>-0.208467024</v>
      </c>
      <c r="Y2758">
        <v>1.9404200999999999E-2</v>
      </c>
      <c r="Z2758">
        <v>5.8654235999999998E-2</v>
      </c>
      <c r="AA2758">
        <v>-0.206650318</v>
      </c>
      <c r="AB2758">
        <v>3.7497308E-2</v>
      </c>
      <c r="AC2758">
        <v>4.9338563000000002E-2</v>
      </c>
    </row>
    <row r="2759" spans="1:29" x14ac:dyDescent="0.3">
      <c r="A2759">
        <v>27.57</v>
      </c>
      <c r="B2759">
        <v>28.2</v>
      </c>
      <c r="C2759">
        <v>100</v>
      </c>
      <c r="D2759">
        <v>-100</v>
      </c>
      <c r="E2759">
        <v>0</v>
      </c>
      <c r="F2759">
        <v>61.76923077</v>
      </c>
      <c r="G2759">
        <v>-78.230769230000007</v>
      </c>
      <c r="H2759">
        <v>3.615384615</v>
      </c>
      <c r="I2759">
        <v>80</v>
      </c>
      <c r="J2759">
        <v>-79</v>
      </c>
      <c r="K2759">
        <v>9</v>
      </c>
      <c r="L2759">
        <v>3.1584271089999998</v>
      </c>
      <c r="M2759">
        <v>-4.0001499010000003</v>
      </c>
      <c r="N2759">
        <v>0.18486435100000001</v>
      </c>
      <c r="O2759">
        <v>4.0906154340000001</v>
      </c>
      <c r="P2759">
        <v>-4.0394827409999996</v>
      </c>
      <c r="Q2759">
        <v>0.46019423599999998</v>
      </c>
      <c r="R2759">
        <v>0.15792135500000001</v>
      </c>
      <c r="S2759">
        <v>-0.20000749500000001</v>
      </c>
      <c r="T2759">
        <v>9.2432179999999992E-3</v>
      </c>
      <c r="U2759">
        <v>0.204530772</v>
      </c>
      <c r="V2759">
        <v>-0.201974137</v>
      </c>
      <c r="W2759">
        <v>2.3009712000000002E-2</v>
      </c>
      <c r="X2759">
        <v>-0.206650318</v>
      </c>
      <c r="Y2759">
        <v>2.0190857999999999E-2</v>
      </c>
      <c r="Z2759">
        <v>5.7619161000000002E-2</v>
      </c>
      <c r="AA2759">
        <v>-0.234695719</v>
      </c>
      <c r="AB2759">
        <v>1.4487596E-2</v>
      </c>
      <c r="AC2759">
        <v>-4.4853239000000003E-2</v>
      </c>
    </row>
    <row r="2760" spans="1:29" x14ac:dyDescent="0.3">
      <c r="A2760">
        <v>27.58</v>
      </c>
      <c r="B2760">
        <v>28.2</v>
      </c>
      <c r="C2760">
        <v>100</v>
      </c>
      <c r="D2760">
        <v>-100</v>
      </c>
      <c r="E2760">
        <v>0</v>
      </c>
      <c r="F2760">
        <v>62.07692308</v>
      </c>
      <c r="G2760">
        <v>-78</v>
      </c>
      <c r="H2760">
        <v>4.153846154</v>
      </c>
      <c r="I2760">
        <v>162</v>
      </c>
      <c r="J2760">
        <v>-147</v>
      </c>
      <c r="K2760">
        <v>6</v>
      </c>
      <c r="L2760">
        <v>3.174160246</v>
      </c>
      <c r="M2760">
        <v>-3.9883500490000001</v>
      </c>
      <c r="N2760">
        <v>0.21239733999999999</v>
      </c>
      <c r="O2760">
        <v>8.2834962549999993</v>
      </c>
      <c r="P2760">
        <v>-7.5165058609999997</v>
      </c>
      <c r="Q2760">
        <v>0.30679615799999999</v>
      </c>
      <c r="R2760">
        <v>0.15870801200000001</v>
      </c>
      <c r="S2760">
        <v>-0.199417502</v>
      </c>
      <c r="T2760">
        <v>1.0619867E-2</v>
      </c>
      <c r="U2760">
        <v>0.41417481299999998</v>
      </c>
      <c r="V2760">
        <v>-0.375825293</v>
      </c>
      <c r="W2760">
        <v>1.5339808E-2</v>
      </c>
      <c r="X2760">
        <v>-0.20676386199999999</v>
      </c>
      <c r="Y2760">
        <v>2.0649740999999999E-2</v>
      </c>
      <c r="Z2760">
        <v>5.2788812999999997E-2</v>
      </c>
      <c r="AA2760">
        <v>-0.45610677399999999</v>
      </c>
      <c r="AB2760">
        <v>-2.5566349999999998E-3</v>
      </c>
      <c r="AC2760">
        <v>-9.4191803000000004E-2</v>
      </c>
    </row>
    <row r="2761" spans="1:29" x14ac:dyDescent="0.3">
      <c r="A2761">
        <v>27.59</v>
      </c>
      <c r="B2761">
        <v>28.2</v>
      </c>
      <c r="C2761">
        <v>100</v>
      </c>
      <c r="D2761">
        <v>-100</v>
      </c>
      <c r="E2761">
        <v>0</v>
      </c>
      <c r="F2761">
        <v>61.30769231</v>
      </c>
      <c r="G2761">
        <v>-77.846153849999993</v>
      </c>
      <c r="H2761">
        <v>4.230769231</v>
      </c>
      <c r="I2761">
        <v>0</v>
      </c>
      <c r="J2761">
        <v>0</v>
      </c>
      <c r="K2761">
        <v>4</v>
      </c>
      <c r="L2761">
        <v>3.1348274049999998</v>
      </c>
      <c r="M2761">
        <v>-3.9804834800000002</v>
      </c>
      <c r="N2761">
        <v>0.216330624</v>
      </c>
      <c r="O2761">
        <v>0</v>
      </c>
      <c r="P2761">
        <v>0</v>
      </c>
      <c r="Q2761">
        <v>0.204530772</v>
      </c>
      <c r="R2761">
        <v>0.15674136999999999</v>
      </c>
      <c r="S2761">
        <v>-0.199024174</v>
      </c>
      <c r="T2761">
        <v>1.0816531000000001E-2</v>
      </c>
      <c r="U2761">
        <v>0</v>
      </c>
      <c r="V2761">
        <v>0</v>
      </c>
      <c r="W2761">
        <v>1.0226539E-2</v>
      </c>
      <c r="X2761">
        <v>-0.20540133299999999</v>
      </c>
      <c r="Y2761">
        <v>2.1305289000000002E-2</v>
      </c>
      <c r="Z2761">
        <v>5.5203987000000003E-2</v>
      </c>
      <c r="AA2761">
        <v>0</v>
      </c>
      <c r="AB2761">
        <v>6.8176920000000002E-3</v>
      </c>
      <c r="AC2761">
        <v>-1.7941295999999999E-2</v>
      </c>
    </row>
    <row r="2762" spans="1:29" x14ac:dyDescent="0.3">
      <c r="A2762">
        <v>27.6</v>
      </c>
      <c r="B2762">
        <v>28.2</v>
      </c>
      <c r="C2762">
        <v>100</v>
      </c>
      <c r="D2762">
        <v>-100</v>
      </c>
      <c r="E2762">
        <v>0</v>
      </c>
      <c r="F2762">
        <v>60.69230769</v>
      </c>
      <c r="G2762">
        <v>-78</v>
      </c>
      <c r="H2762">
        <v>4.230769231</v>
      </c>
      <c r="I2762">
        <v>155</v>
      </c>
      <c r="J2762">
        <v>-128</v>
      </c>
      <c r="K2762">
        <v>3</v>
      </c>
      <c r="L2762">
        <v>3.1033611319999999</v>
      </c>
      <c r="M2762">
        <v>-3.9883500490000001</v>
      </c>
      <c r="N2762">
        <v>0.216330624</v>
      </c>
      <c r="O2762">
        <v>7.9255674039999997</v>
      </c>
      <c r="P2762">
        <v>-6.5449846950000001</v>
      </c>
      <c r="Q2762">
        <v>0.15339807899999999</v>
      </c>
      <c r="R2762">
        <v>0.155168057</v>
      </c>
      <c r="S2762">
        <v>-0.199417502</v>
      </c>
      <c r="T2762">
        <v>1.0816531000000001E-2</v>
      </c>
      <c r="U2762">
        <v>0.39627836999999999</v>
      </c>
      <c r="V2762">
        <v>-0.32724923500000003</v>
      </c>
      <c r="W2762">
        <v>7.669904E-3</v>
      </c>
      <c r="X2762">
        <v>-0.20472006800000001</v>
      </c>
      <c r="Y2762">
        <v>2.1960836000000001E-2</v>
      </c>
      <c r="Z2762">
        <v>5.8654235999999998E-2</v>
      </c>
      <c r="AA2762">
        <v>-0.41772885700000001</v>
      </c>
      <c r="AB2762">
        <v>-1.7896443000000001E-2</v>
      </c>
      <c r="AC2762">
        <v>-0.13455971799999999</v>
      </c>
    </row>
    <row r="2763" spans="1:29" x14ac:dyDescent="0.3">
      <c r="A2763">
        <v>27.61</v>
      </c>
      <c r="B2763">
        <v>28.2</v>
      </c>
      <c r="C2763">
        <v>100</v>
      </c>
      <c r="D2763">
        <v>-100</v>
      </c>
      <c r="E2763">
        <v>0</v>
      </c>
      <c r="F2763">
        <v>60</v>
      </c>
      <c r="G2763">
        <v>-78</v>
      </c>
      <c r="H2763">
        <v>4.153846154</v>
      </c>
      <c r="I2763">
        <v>0</v>
      </c>
      <c r="J2763">
        <v>0</v>
      </c>
      <c r="K2763">
        <v>2</v>
      </c>
      <c r="L2763">
        <v>3.0679615760000001</v>
      </c>
      <c r="M2763">
        <v>-3.9883500490000001</v>
      </c>
      <c r="N2763">
        <v>0.21239733999999999</v>
      </c>
      <c r="O2763">
        <v>0</v>
      </c>
      <c r="P2763">
        <v>0</v>
      </c>
      <c r="Q2763">
        <v>0.102265386</v>
      </c>
      <c r="R2763">
        <v>0.15339807899999999</v>
      </c>
      <c r="S2763">
        <v>-0.199417502</v>
      </c>
      <c r="T2763">
        <v>1.0619867E-2</v>
      </c>
      <c r="U2763">
        <v>0</v>
      </c>
      <c r="V2763">
        <v>0</v>
      </c>
      <c r="W2763">
        <v>5.1132690000000001E-3</v>
      </c>
      <c r="X2763">
        <v>-0.20369817100000001</v>
      </c>
      <c r="Y2763">
        <v>2.2419719000000001E-2</v>
      </c>
      <c r="Z2763">
        <v>6.2104485000000001E-2</v>
      </c>
      <c r="AA2763">
        <v>0</v>
      </c>
      <c r="AB2763">
        <v>3.4088460000000001E-3</v>
      </c>
      <c r="AC2763">
        <v>-8.9706479999999995E-3</v>
      </c>
    </row>
    <row r="2764" spans="1:29" x14ac:dyDescent="0.3">
      <c r="A2764">
        <v>27.62</v>
      </c>
      <c r="B2764">
        <v>28.2</v>
      </c>
      <c r="C2764">
        <v>100</v>
      </c>
      <c r="D2764">
        <v>-100</v>
      </c>
      <c r="E2764">
        <v>0</v>
      </c>
      <c r="F2764">
        <v>59</v>
      </c>
      <c r="G2764">
        <v>-79.153846150000007</v>
      </c>
      <c r="H2764">
        <v>3.153846154</v>
      </c>
      <c r="I2764">
        <v>133</v>
      </c>
      <c r="J2764">
        <v>-146</v>
      </c>
      <c r="K2764">
        <v>7</v>
      </c>
      <c r="L2764">
        <v>3.0168288830000001</v>
      </c>
      <c r="M2764">
        <v>-4.0473493100000004</v>
      </c>
      <c r="N2764">
        <v>0.16126464700000001</v>
      </c>
      <c r="O2764">
        <v>6.8006481599999997</v>
      </c>
      <c r="P2764">
        <v>-7.4653731680000002</v>
      </c>
      <c r="Q2764">
        <v>0.35792885099999999</v>
      </c>
      <c r="R2764">
        <v>0.15084144399999999</v>
      </c>
      <c r="S2764">
        <v>-0.202367465</v>
      </c>
      <c r="T2764">
        <v>8.063232E-3</v>
      </c>
      <c r="U2764">
        <v>0.34003240800000001</v>
      </c>
      <c r="V2764">
        <v>-0.37326865799999998</v>
      </c>
      <c r="W2764">
        <v>1.7896443000000001E-2</v>
      </c>
      <c r="X2764">
        <v>-0.203925259</v>
      </c>
      <c r="Y2764">
        <v>2.2550829000000001E-2</v>
      </c>
      <c r="Z2764">
        <v>7.6250506999999995E-2</v>
      </c>
      <c r="AA2764">
        <v>-0.41182456299999998</v>
      </c>
      <c r="AB2764">
        <v>2.3009712000000002E-2</v>
      </c>
      <c r="AC2764">
        <v>2.6911944E-2</v>
      </c>
    </row>
    <row r="2765" spans="1:29" x14ac:dyDescent="0.3">
      <c r="A2765">
        <v>27.63</v>
      </c>
      <c r="B2765">
        <v>28.2</v>
      </c>
      <c r="C2765">
        <v>100</v>
      </c>
      <c r="D2765">
        <v>-100</v>
      </c>
      <c r="E2765">
        <v>0</v>
      </c>
      <c r="F2765">
        <v>59</v>
      </c>
      <c r="G2765">
        <v>-79</v>
      </c>
      <c r="H2765">
        <v>2.307692308</v>
      </c>
      <c r="I2765">
        <v>0</v>
      </c>
      <c r="J2765">
        <v>0</v>
      </c>
      <c r="K2765">
        <v>0</v>
      </c>
      <c r="L2765">
        <v>3.0168288830000001</v>
      </c>
      <c r="M2765">
        <v>-4.0394827409999996</v>
      </c>
      <c r="N2765">
        <v>0.11799852199999999</v>
      </c>
      <c r="O2765">
        <v>0</v>
      </c>
      <c r="P2765">
        <v>0</v>
      </c>
      <c r="Q2765">
        <v>0</v>
      </c>
      <c r="R2765">
        <v>0.15084144399999999</v>
      </c>
      <c r="S2765">
        <v>-0.201974137</v>
      </c>
      <c r="T2765">
        <v>5.8999259999999998E-3</v>
      </c>
      <c r="U2765">
        <v>0</v>
      </c>
      <c r="V2765">
        <v>0</v>
      </c>
      <c r="W2765">
        <v>0</v>
      </c>
      <c r="X2765">
        <v>-0.20369817100000001</v>
      </c>
      <c r="Y2765">
        <v>2.0977514999999999E-2</v>
      </c>
      <c r="Z2765">
        <v>7.9355730999999999E-2</v>
      </c>
      <c r="AA2765">
        <v>0</v>
      </c>
      <c r="AB2765">
        <v>0</v>
      </c>
      <c r="AC2765">
        <v>0</v>
      </c>
    </row>
    <row r="2766" spans="1:29" x14ac:dyDescent="0.3">
      <c r="A2766">
        <v>27.64</v>
      </c>
      <c r="B2766">
        <v>28.2</v>
      </c>
      <c r="C2766">
        <v>100</v>
      </c>
      <c r="D2766">
        <v>-100</v>
      </c>
      <c r="E2766">
        <v>0</v>
      </c>
      <c r="F2766">
        <v>59</v>
      </c>
      <c r="G2766">
        <v>-79</v>
      </c>
      <c r="H2766">
        <v>1.384615385</v>
      </c>
      <c r="I2766">
        <v>143</v>
      </c>
      <c r="J2766">
        <v>-147</v>
      </c>
      <c r="K2766">
        <v>4</v>
      </c>
      <c r="L2766">
        <v>3.0168288830000001</v>
      </c>
      <c r="M2766">
        <v>-4.0394827409999996</v>
      </c>
      <c r="N2766">
        <v>7.0799112999999997E-2</v>
      </c>
      <c r="O2766">
        <v>7.3119750889999997</v>
      </c>
      <c r="P2766">
        <v>-7.5165058609999997</v>
      </c>
      <c r="Q2766">
        <v>0.204530772</v>
      </c>
      <c r="R2766">
        <v>0.15084144399999999</v>
      </c>
      <c r="S2766">
        <v>-0.201974137</v>
      </c>
      <c r="T2766">
        <v>3.5399559999999999E-3</v>
      </c>
      <c r="U2766">
        <v>0.36559875400000003</v>
      </c>
      <c r="V2766">
        <v>-0.375825293</v>
      </c>
      <c r="W2766">
        <v>1.0226539E-2</v>
      </c>
      <c r="X2766">
        <v>-0.20369817100000001</v>
      </c>
      <c r="Y2766">
        <v>1.9404200999999999E-2</v>
      </c>
      <c r="Z2766">
        <v>8.3496029999999999E-2</v>
      </c>
      <c r="AA2766">
        <v>-0.42806137300000002</v>
      </c>
      <c r="AB2766">
        <v>1.0226539E-2</v>
      </c>
      <c r="AC2766" s="1">
        <v>6.94E-18</v>
      </c>
    </row>
    <row r="2767" spans="1:29" x14ac:dyDescent="0.3">
      <c r="A2767">
        <v>27.65</v>
      </c>
      <c r="B2767">
        <v>28.2</v>
      </c>
      <c r="C2767">
        <v>100</v>
      </c>
      <c r="D2767">
        <v>-100</v>
      </c>
      <c r="E2767">
        <v>0</v>
      </c>
      <c r="F2767">
        <v>59</v>
      </c>
      <c r="G2767">
        <v>-79</v>
      </c>
      <c r="H2767">
        <v>0.84615384599999999</v>
      </c>
      <c r="I2767">
        <v>72</v>
      </c>
      <c r="J2767">
        <v>0</v>
      </c>
      <c r="K2767">
        <v>0</v>
      </c>
      <c r="L2767">
        <v>3.0168288830000001</v>
      </c>
      <c r="M2767">
        <v>-4.0394827409999996</v>
      </c>
      <c r="N2767">
        <v>4.3266125000000002E-2</v>
      </c>
      <c r="O2767">
        <v>3.6815538910000001</v>
      </c>
      <c r="P2767">
        <v>0</v>
      </c>
      <c r="Q2767">
        <v>0</v>
      </c>
      <c r="R2767">
        <v>0.15084144399999999</v>
      </c>
      <c r="S2767">
        <v>-0.201974137</v>
      </c>
      <c r="T2767">
        <v>2.1633059999999998E-3</v>
      </c>
      <c r="U2767">
        <v>0.18407769500000001</v>
      </c>
      <c r="V2767">
        <v>0</v>
      </c>
      <c r="W2767">
        <v>0</v>
      </c>
      <c r="X2767">
        <v>-0.20369817100000001</v>
      </c>
      <c r="Y2767">
        <v>1.8486434999999999E-2</v>
      </c>
      <c r="Z2767">
        <v>8.5911205000000004E-2</v>
      </c>
      <c r="AA2767">
        <v>-0.106277306</v>
      </c>
      <c r="AB2767">
        <v>-6.1359232E-2</v>
      </c>
      <c r="AC2767">
        <v>-0.32294332399999998</v>
      </c>
    </row>
    <row r="2768" spans="1:29" x14ac:dyDescent="0.3">
      <c r="A2768">
        <v>27.66</v>
      </c>
      <c r="B2768">
        <v>28.2</v>
      </c>
      <c r="C2768">
        <v>100</v>
      </c>
      <c r="D2768">
        <v>-100</v>
      </c>
      <c r="E2768">
        <v>0</v>
      </c>
      <c r="F2768">
        <v>59</v>
      </c>
      <c r="G2768">
        <v>-79</v>
      </c>
      <c r="H2768">
        <v>0.53846153799999996</v>
      </c>
      <c r="I2768">
        <v>57</v>
      </c>
      <c r="J2768">
        <v>-135</v>
      </c>
      <c r="K2768">
        <v>0</v>
      </c>
      <c r="L2768">
        <v>3.0168288830000001</v>
      </c>
      <c r="M2768">
        <v>-4.0394827409999996</v>
      </c>
      <c r="N2768">
        <v>2.7532989000000001E-2</v>
      </c>
      <c r="O2768">
        <v>2.9145634970000001</v>
      </c>
      <c r="P2768">
        <v>-6.9029135449999997</v>
      </c>
      <c r="Q2768">
        <v>0</v>
      </c>
      <c r="R2768">
        <v>0.15084144399999999</v>
      </c>
      <c r="S2768">
        <v>-0.201974137</v>
      </c>
      <c r="T2768">
        <v>1.376649E-3</v>
      </c>
      <c r="U2768">
        <v>0.14572817499999999</v>
      </c>
      <c r="V2768">
        <v>-0.34514567699999998</v>
      </c>
      <c r="W2768">
        <v>0</v>
      </c>
      <c r="X2768">
        <v>-0.20369817100000001</v>
      </c>
      <c r="Y2768">
        <v>1.7961997E-2</v>
      </c>
      <c r="Z2768">
        <v>8.7291304E-2</v>
      </c>
      <c r="AA2768">
        <v>-0.283406151</v>
      </c>
      <c r="AB2768">
        <v>6.6472501000000003E-2</v>
      </c>
      <c r="AC2768">
        <v>0.34985526700000003</v>
      </c>
    </row>
    <row r="2769" spans="1:29" x14ac:dyDescent="0.3">
      <c r="A2769">
        <v>27.67</v>
      </c>
      <c r="B2769">
        <v>28.2</v>
      </c>
      <c r="C2769">
        <v>100</v>
      </c>
      <c r="D2769">
        <v>-100</v>
      </c>
      <c r="E2769">
        <v>0</v>
      </c>
      <c r="F2769">
        <v>59</v>
      </c>
      <c r="G2769">
        <v>-79</v>
      </c>
      <c r="H2769">
        <v>0.30769230800000003</v>
      </c>
      <c r="I2769">
        <v>71</v>
      </c>
      <c r="J2769">
        <v>-77</v>
      </c>
      <c r="K2769">
        <v>0</v>
      </c>
      <c r="L2769">
        <v>3.0168288830000001</v>
      </c>
      <c r="M2769">
        <v>-4.0394827409999996</v>
      </c>
      <c r="N2769">
        <v>1.5733136000000002E-2</v>
      </c>
      <c r="O2769">
        <v>3.6304211980000001</v>
      </c>
      <c r="P2769">
        <v>-3.9372173560000001</v>
      </c>
      <c r="Q2769">
        <v>0</v>
      </c>
      <c r="R2769">
        <v>0.15084144399999999</v>
      </c>
      <c r="S2769">
        <v>-0.201974137</v>
      </c>
      <c r="T2769">
        <v>7.8665699999999996E-4</v>
      </c>
      <c r="U2769">
        <v>0.18152106000000001</v>
      </c>
      <c r="V2769">
        <v>-0.19686086799999999</v>
      </c>
      <c r="W2769">
        <v>0</v>
      </c>
      <c r="X2769">
        <v>-0.20369817100000001</v>
      </c>
      <c r="Y2769">
        <v>1.7568668999999999E-2</v>
      </c>
      <c r="Z2769">
        <v>8.8326378999999997E-2</v>
      </c>
      <c r="AA2769">
        <v>-0.21845890800000001</v>
      </c>
      <c r="AB2769">
        <v>5.1132690000000001E-3</v>
      </c>
      <c r="AC2769">
        <v>2.6911944E-2</v>
      </c>
    </row>
    <row r="2770" spans="1:29" x14ac:dyDescent="0.3">
      <c r="A2770">
        <v>27.68</v>
      </c>
      <c r="B2770">
        <v>28.2</v>
      </c>
      <c r="C2770">
        <v>100</v>
      </c>
      <c r="D2770">
        <v>-100</v>
      </c>
      <c r="E2770">
        <v>0</v>
      </c>
      <c r="F2770">
        <v>59</v>
      </c>
      <c r="G2770">
        <v>-79</v>
      </c>
      <c r="H2770">
        <v>0.15384615400000001</v>
      </c>
      <c r="I2770">
        <v>73</v>
      </c>
      <c r="J2770">
        <v>-79</v>
      </c>
      <c r="K2770">
        <v>-5</v>
      </c>
      <c r="L2770">
        <v>3.0168288830000001</v>
      </c>
      <c r="M2770">
        <v>-4.0394827409999996</v>
      </c>
      <c r="N2770">
        <v>7.8665680000000009E-3</v>
      </c>
      <c r="O2770">
        <v>3.7326865840000001</v>
      </c>
      <c r="P2770">
        <v>-4.0394827409999996</v>
      </c>
      <c r="Q2770">
        <v>-0.25566346499999998</v>
      </c>
      <c r="R2770">
        <v>0.15084144399999999</v>
      </c>
      <c r="S2770">
        <v>-0.201974137</v>
      </c>
      <c r="T2770">
        <v>3.9332800000000003E-4</v>
      </c>
      <c r="U2770">
        <v>0.18663432899999999</v>
      </c>
      <c r="V2770">
        <v>-0.201974137</v>
      </c>
      <c r="W2770">
        <v>-1.2783173E-2</v>
      </c>
      <c r="X2770">
        <v>-0.20369817100000001</v>
      </c>
      <c r="Y2770">
        <v>1.7306450000000001E-2</v>
      </c>
      <c r="Z2770">
        <v>8.9016428999999994E-2</v>
      </c>
      <c r="AA2770">
        <v>-0.22436320300000001</v>
      </c>
      <c r="AB2770">
        <v>-3.4088460000000001E-3</v>
      </c>
      <c r="AC2770">
        <v>4.9338563000000002E-2</v>
      </c>
    </row>
    <row r="2771" spans="1:29" x14ac:dyDescent="0.3">
      <c r="A2771">
        <v>27.69</v>
      </c>
      <c r="B2771">
        <v>28.2</v>
      </c>
      <c r="C2771">
        <v>100</v>
      </c>
      <c r="D2771">
        <v>-100</v>
      </c>
      <c r="E2771">
        <v>0</v>
      </c>
      <c r="F2771">
        <v>59</v>
      </c>
      <c r="G2771">
        <v>-79</v>
      </c>
      <c r="H2771">
        <v>-0.38461538499999998</v>
      </c>
      <c r="I2771">
        <v>71</v>
      </c>
      <c r="J2771">
        <v>-80</v>
      </c>
      <c r="K2771">
        <v>0</v>
      </c>
      <c r="L2771">
        <v>3.0168288830000001</v>
      </c>
      <c r="M2771">
        <v>-4.0394827409999996</v>
      </c>
      <c r="N2771">
        <v>-1.966642E-2</v>
      </c>
      <c r="O2771">
        <v>3.6304211980000001</v>
      </c>
      <c r="P2771">
        <v>-4.0906154340000001</v>
      </c>
      <c r="Q2771">
        <v>0</v>
      </c>
      <c r="R2771">
        <v>0.15084144399999999</v>
      </c>
      <c r="S2771">
        <v>-0.201974137</v>
      </c>
      <c r="T2771">
        <v>-9.8332100000000011E-4</v>
      </c>
      <c r="U2771">
        <v>0.18152106000000001</v>
      </c>
      <c r="V2771">
        <v>-0.204530772</v>
      </c>
      <c r="W2771">
        <v>0</v>
      </c>
      <c r="X2771">
        <v>-0.20369817100000001</v>
      </c>
      <c r="Y2771">
        <v>1.6388684000000001E-2</v>
      </c>
      <c r="Z2771">
        <v>9.1431603E-2</v>
      </c>
      <c r="AA2771">
        <v>-0.22288712899999999</v>
      </c>
      <c r="AB2771">
        <v>7.669904E-3</v>
      </c>
      <c r="AC2771">
        <v>4.0367914999999997E-2</v>
      </c>
    </row>
    <row r="2772" spans="1:29" x14ac:dyDescent="0.3">
      <c r="A2772">
        <v>27.7</v>
      </c>
      <c r="B2772">
        <v>28.2</v>
      </c>
      <c r="C2772">
        <v>100</v>
      </c>
      <c r="D2772">
        <v>-100</v>
      </c>
      <c r="E2772">
        <v>0</v>
      </c>
      <c r="F2772">
        <v>59</v>
      </c>
      <c r="G2772">
        <v>-79</v>
      </c>
      <c r="H2772">
        <v>-0.15384615400000001</v>
      </c>
      <c r="I2772">
        <v>68</v>
      </c>
      <c r="J2772">
        <v>-65</v>
      </c>
      <c r="K2772">
        <v>-3</v>
      </c>
      <c r="L2772">
        <v>3.0168288830000001</v>
      </c>
      <c r="M2772">
        <v>-4.0394827409999996</v>
      </c>
      <c r="N2772">
        <v>-7.8665680000000009E-3</v>
      </c>
      <c r="O2772">
        <v>3.4770231190000001</v>
      </c>
      <c r="P2772">
        <v>-3.32362504</v>
      </c>
      <c r="Q2772">
        <v>-0.15339807899999999</v>
      </c>
      <c r="R2772">
        <v>0.15084144399999999</v>
      </c>
      <c r="S2772">
        <v>-0.201974137</v>
      </c>
      <c r="T2772">
        <v>-3.9332800000000003E-4</v>
      </c>
      <c r="U2772">
        <v>0.17385115600000001</v>
      </c>
      <c r="V2772">
        <v>-0.166181252</v>
      </c>
      <c r="W2772">
        <v>-7.669904E-3</v>
      </c>
      <c r="X2772">
        <v>-0.20369817100000001</v>
      </c>
      <c r="Y2772">
        <v>1.6782011999999999E-2</v>
      </c>
      <c r="Z2772">
        <v>9.0396529000000003E-2</v>
      </c>
      <c r="AA2772">
        <v>-0.19631780200000001</v>
      </c>
      <c r="AB2772">
        <v>-7.669904E-3</v>
      </c>
      <c r="AC2772" s="1">
        <v>2.26E-17</v>
      </c>
    </row>
    <row r="2773" spans="1:29" x14ac:dyDescent="0.3">
      <c r="A2773">
        <v>27.71</v>
      </c>
      <c r="B2773">
        <v>28.2</v>
      </c>
      <c r="C2773">
        <v>100</v>
      </c>
      <c r="D2773">
        <v>-100</v>
      </c>
      <c r="E2773">
        <v>0</v>
      </c>
      <c r="F2773">
        <v>59</v>
      </c>
      <c r="G2773">
        <v>-79</v>
      </c>
      <c r="H2773">
        <v>-7.6923077000000006E-2</v>
      </c>
      <c r="I2773">
        <v>55</v>
      </c>
      <c r="J2773">
        <v>-78</v>
      </c>
      <c r="K2773">
        <v>-1</v>
      </c>
      <c r="L2773">
        <v>3.0168288830000001</v>
      </c>
      <c r="M2773">
        <v>-4.0394827409999996</v>
      </c>
      <c r="N2773">
        <v>-3.9332840000000004E-3</v>
      </c>
      <c r="O2773">
        <v>2.812298111</v>
      </c>
      <c r="P2773">
        <v>-3.9883500490000001</v>
      </c>
      <c r="Q2773">
        <v>-5.1132693E-2</v>
      </c>
      <c r="R2773">
        <v>0.15084144399999999</v>
      </c>
      <c r="S2773">
        <v>-0.201974137</v>
      </c>
      <c r="T2773">
        <v>-1.9666400000000001E-4</v>
      </c>
      <c r="U2773">
        <v>0.14061490600000001</v>
      </c>
      <c r="V2773">
        <v>-0.199417502</v>
      </c>
      <c r="W2773">
        <v>-2.5566349999999998E-3</v>
      </c>
      <c r="X2773">
        <v>-0.20369817100000001</v>
      </c>
      <c r="Y2773">
        <v>1.6913121999999999E-2</v>
      </c>
      <c r="Z2773">
        <v>9.0051504000000004E-2</v>
      </c>
      <c r="AA2773">
        <v>-0.19631780200000001</v>
      </c>
      <c r="AB2773">
        <v>1.7896443000000001E-2</v>
      </c>
      <c r="AC2773">
        <v>0.107647775</v>
      </c>
    </row>
    <row r="2774" spans="1:29" x14ac:dyDescent="0.3">
      <c r="A2774">
        <v>27.72</v>
      </c>
      <c r="B2774">
        <v>28.2</v>
      </c>
      <c r="C2774">
        <v>100</v>
      </c>
      <c r="D2774">
        <v>-100</v>
      </c>
      <c r="E2774">
        <v>0</v>
      </c>
      <c r="F2774">
        <v>59</v>
      </c>
      <c r="G2774">
        <v>-79</v>
      </c>
      <c r="H2774">
        <v>7.6923077000000006E-2</v>
      </c>
      <c r="I2774">
        <v>69</v>
      </c>
      <c r="J2774">
        <v>-76</v>
      </c>
      <c r="K2774">
        <v>0</v>
      </c>
      <c r="L2774">
        <v>3.0168288830000001</v>
      </c>
      <c r="M2774">
        <v>-4.0394827409999996</v>
      </c>
      <c r="N2774">
        <v>3.9332840000000004E-3</v>
      </c>
      <c r="O2774">
        <v>3.5281558120000001</v>
      </c>
      <c r="P2774">
        <v>-3.8860846630000001</v>
      </c>
      <c r="Q2774">
        <v>0</v>
      </c>
      <c r="R2774">
        <v>0.15084144399999999</v>
      </c>
      <c r="S2774">
        <v>-0.201974137</v>
      </c>
      <c r="T2774">
        <v>1.9666400000000001E-4</v>
      </c>
      <c r="U2774">
        <v>0.17640779100000001</v>
      </c>
      <c r="V2774">
        <v>-0.19430423299999999</v>
      </c>
      <c r="W2774">
        <v>0</v>
      </c>
      <c r="X2774">
        <v>-0.20369817100000001</v>
      </c>
      <c r="Y2774">
        <v>1.7175340000000001E-2</v>
      </c>
      <c r="Z2774">
        <v>8.9361454000000007E-2</v>
      </c>
      <c r="AA2774">
        <v>-0.214030687</v>
      </c>
      <c r="AB2774">
        <v>5.9654809999999999E-3</v>
      </c>
      <c r="AC2774">
        <v>3.1397267999999999E-2</v>
      </c>
    </row>
    <row r="2775" spans="1:29" x14ac:dyDescent="0.3">
      <c r="A2775">
        <v>27.73</v>
      </c>
      <c r="B2775">
        <v>28.2</v>
      </c>
      <c r="C2775">
        <v>100</v>
      </c>
      <c r="D2775">
        <v>-100</v>
      </c>
      <c r="E2775">
        <v>0</v>
      </c>
      <c r="F2775">
        <v>59</v>
      </c>
      <c r="G2775">
        <v>-79</v>
      </c>
      <c r="H2775">
        <v>7.6923077000000006E-2</v>
      </c>
      <c r="I2775">
        <v>66</v>
      </c>
      <c r="J2775">
        <v>-73</v>
      </c>
      <c r="K2775">
        <v>0</v>
      </c>
      <c r="L2775">
        <v>3.0168288830000001</v>
      </c>
      <c r="M2775">
        <v>-4.0394827409999996</v>
      </c>
      <c r="N2775">
        <v>3.9332840000000004E-3</v>
      </c>
      <c r="O2775">
        <v>3.374757733</v>
      </c>
      <c r="P2775">
        <v>-3.7326865840000001</v>
      </c>
      <c r="Q2775">
        <v>0</v>
      </c>
      <c r="R2775">
        <v>0.15084144399999999</v>
      </c>
      <c r="S2775">
        <v>-0.201974137</v>
      </c>
      <c r="T2775">
        <v>1.9666400000000001E-4</v>
      </c>
      <c r="U2775">
        <v>0.168737887</v>
      </c>
      <c r="V2775">
        <v>-0.18663432899999999</v>
      </c>
      <c r="W2775">
        <v>0</v>
      </c>
      <c r="X2775">
        <v>-0.20369817100000001</v>
      </c>
      <c r="Y2775">
        <v>1.7175340000000001E-2</v>
      </c>
      <c r="Z2775">
        <v>8.9361454000000007E-2</v>
      </c>
      <c r="AA2775">
        <v>-0.20517424400000001</v>
      </c>
      <c r="AB2775">
        <v>5.9654809999999999E-3</v>
      </c>
      <c r="AC2775">
        <v>3.1397267999999999E-2</v>
      </c>
    </row>
    <row r="2776" spans="1:29" x14ac:dyDescent="0.3">
      <c r="A2776">
        <v>27.74</v>
      </c>
      <c r="B2776">
        <v>28.2</v>
      </c>
      <c r="C2776">
        <v>100</v>
      </c>
      <c r="D2776">
        <v>-100</v>
      </c>
      <c r="E2776">
        <v>0</v>
      </c>
      <c r="F2776">
        <v>59</v>
      </c>
      <c r="G2776">
        <v>-79</v>
      </c>
      <c r="H2776">
        <v>7.6923077000000006E-2</v>
      </c>
      <c r="I2776">
        <v>67</v>
      </c>
      <c r="J2776">
        <v>-76</v>
      </c>
      <c r="K2776">
        <v>0</v>
      </c>
      <c r="L2776">
        <v>3.0168288830000001</v>
      </c>
      <c r="M2776">
        <v>-4.0394827409999996</v>
      </c>
      <c r="N2776">
        <v>3.9332840000000004E-3</v>
      </c>
      <c r="O2776">
        <v>3.425890426</v>
      </c>
      <c r="P2776">
        <v>-3.8860846630000001</v>
      </c>
      <c r="Q2776">
        <v>0</v>
      </c>
      <c r="R2776">
        <v>0.15084144399999999</v>
      </c>
      <c r="S2776">
        <v>-0.201974137</v>
      </c>
      <c r="T2776">
        <v>1.9666400000000001E-4</v>
      </c>
      <c r="U2776">
        <v>0.17129452100000001</v>
      </c>
      <c r="V2776">
        <v>-0.19430423299999999</v>
      </c>
      <c r="W2776">
        <v>0</v>
      </c>
      <c r="X2776">
        <v>-0.20369817100000001</v>
      </c>
      <c r="Y2776">
        <v>1.7175340000000001E-2</v>
      </c>
      <c r="Z2776">
        <v>8.9361454000000007E-2</v>
      </c>
      <c r="AA2776">
        <v>-0.21107853900000001</v>
      </c>
      <c r="AB2776">
        <v>7.669904E-3</v>
      </c>
      <c r="AC2776">
        <v>4.0367914999999997E-2</v>
      </c>
    </row>
    <row r="2777" spans="1:29" x14ac:dyDescent="0.3">
      <c r="A2777">
        <v>27.75</v>
      </c>
      <c r="B2777">
        <v>28.2</v>
      </c>
      <c r="C2777">
        <v>100</v>
      </c>
      <c r="D2777">
        <v>-100</v>
      </c>
      <c r="E2777">
        <v>0</v>
      </c>
      <c r="F2777">
        <v>59</v>
      </c>
      <c r="G2777">
        <v>-79</v>
      </c>
      <c r="H2777">
        <v>0.69230769199999997</v>
      </c>
      <c r="I2777">
        <v>69</v>
      </c>
      <c r="J2777">
        <v>-60</v>
      </c>
      <c r="K2777">
        <v>0</v>
      </c>
      <c r="L2777">
        <v>3.0168288830000001</v>
      </c>
      <c r="M2777">
        <v>-4.0394827409999996</v>
      </c>
      <c r="N2777">
        <v>3.5399556999999998E-2</v>
      </c>
      <c r="O2777">
        <v>3.5281558120000001</v>
      </c>
      <c r="P2777">
        <v>-3.0679615760000001</v>
      </c>
      <c r="Q2777">
        <v>0</v>
      </c>
      <c r="R2777">
        <v>0.15084144399999999</v>
      </c>
      <c r="S2777">
        <v>-0.201974137</v>
      </c>
      <c r="T2777">
        <v>1.769978E-3</v>
      </c>
      <c r="U2777">
        <v>0.17640779100000001</v>
      </c>
      <c r="V2777">
        <v>-0.15339807899999999</v>
      </c>
      <c r="W2777">
        <v>0</v>
      </c>
      <c r="X2777">
        <v>-0.20369817100000001</v>
      </c>
      <c r="Y2777">
        <v>1.8224216000000001E-2</v>
      </c>
      <c r="Z2777">
        <v>8.6601255000000002E-2</v>
      </c>
      <c r="AA2777">
        <v>-0.19041350700000001</v>
      </c>
      <c r="AB2777">
        <v>-7.669904E-3</v>
      </c>
      <c r="AC2777">
        <v>-4.0367914999999997E-2</v>
      </c>
    </row>
    <row r="2778" spans="1:29" x14ac:dyDescent="0.3">
      <c r="A2778">
        <v>27.76</v>
      </c>
      <c r="B2778">
        <v>28.2</v>
      </c>
      <c r="C2778">
        <v>100</v>
      </c>
      <c r="D2778">
        <v>-100</v>
      </c>
      <c r="E2778">
        <v>0</v>
      </c>
      <c r="F2778">
        <v>59</v>
      </c>
      <c r="G2778">
        <v>-79</v>
      </c>
      <c r="H2778">
        <v>1.076923077</v>
      </c>
      <c r="I2778">
        <v>73</v>
      </c>
      <c r="J2778">
        <v>-79</v>
      </c>
      <c r="K2778">
        <v>3</v>
      </c>
      <c r="L2778">
        <v>3.0168288830000001</v>
      </c>
      <c r="M2778">
        <v>-4.0394827409999996</v>
      </c>
      <c r="N2778">
        <v>5.5065977000000002E-2</v>
      </c>
      <c r="O2778">
        <v>3.7326865840000001</v>
      </c>
      <c r="P2778">
        <v>-4.0394827409999996</v>
      </c>
      <c r="Q2778">
        <v>0.15339807899999999</v>
      </c>
      <c r="R2778">
        <v>0.15084144399999999</v>
      </c>
      <c r="S2778">
        <v>-0.201974137</v>
      </c>
      <c r="T2778">
        <v>2.7532989999999999E-3</v>
      </c>
      <c r="U2778">
        <v>0.18663432899999999</v>
      </c>
      <c r="V2778">
        <v>-0.201974137</v>
      </c>
      <c r="W2778">
        <v>7.669904E-3</v>
      </c>
      <c r="X2778">
        <v>-0.20369817100000001</v>
      </c>
      <c r="Y2778">
        <v>1.8879764E-2</v>
      </c>
      <c r="Z2778">
        <v>8.4876129999999994E-2</v>
      </c>
      <c r="AA2778">
        <v>-0.22436320300000001</v>
      </c>
      <c r="AB2778">
        <v>1.0226539E-2</v>
      </c>
      <c r="AC2778">
        <v>1.3455972E-2</v>
      </c>
    </row>
    <row r="2779" spans="1:29" x14ac:dyDescent="0.3">
      <c r="A2779">
        <v>27.77</v>
      </c>
      <c r="B2779">
        <v>28.2</v>
      </c>
      <c r="C2779">
        <v>100</v>
      </c>
      <c r="D2779">
        <v>-100</v>
      </c>
      <c r="E2779">
        <v>0</v>
      </c>
      <c r="F2779">
        <v>59</v>
      </c>
      <c r="G2779">
        <v>-78.46153846</v>
      </c>
      <c r="H2779">
        <v>1.769230769</v>
      </c>
      <c r="I2779">
        <v>59</v>
      </c>
      <c r="J2779">
        <v>-80</v>
      </c>
      <c r="K2779">
        <v>5</v>
      </c>
      <c r="L2779">
        <v>3.0168288830000001</v>
      </c>
      <c r="M2779">
        <v>-4.0119497529999997</v>
      </c>
      <c r="N2779">
        <v>9.0465534E-2</v>
      </c>
      <c r="O2779">
        <v>3.0168288830000001</v>
      </c>
      <c r="P2779">
        <v>-4.0906154340000001</v>
      </c>
      <c r="Q2779">
        <v>0.25566346499999998</v>
      </c>
      <c r="R2779">
        <v>0.15084144399999999</v>
      </c>
      <c r="S2779">
        <v>-0.20059748799999999</v>
      </c>
      <c r="T2779">
        <v>4.523277E-3</v>
      </c>
      <c r="U2779">
        <v>0.15084144399999999</v>
      </c>
      <c r="V2779">
        <v>-0.204530772</v>
      </c>
      <c r="W2779">
        <v>1.2783173E-2</v>
      </c>
      <c r="X2779">
        <v>-0.202903362</v>
      </c>
      <c r="Y2779">
        <v>1.9600866000000002E-2</v>
      </c>
      <c r="Z2779">
        <v>7.9355730999999999E-2</v>
      </c>
      <c r="AA2779">
        <v>-0.20517424400000001</v>
      </c>
      <c r="AB2779">
        <v>2.6418558000000002E-2</v>
      </c>
      <c r="AC2779">
        <v>7.1765182999999996E-2</v>
      </c>
    </row>
    <row r="2780" spans="1:29" x14ac:dyDescent="0.3">
      <c r="A2780">
        <v>27.78</v>
      </c>
      <c r="B2780">
        <v>28.2</v>
      </c>
      <c r="C2780">
        <v>100</v>
      </c>
      <c r="D2780">
        <v>-100</v>
      </c>
      <c r="E2780">
        <v>0</v>
      </c>
      <c r="F2780">
        <v>60.07692308</v>
      </c>
      <c r="G2780">
        <v>-77.846153849999993</v>
      </c>
      <c r="H2780">
        <v>2.153846154</v>
      </c>
      <c r="I2780">
        <v>79</v>
      </c>
      <c r="J2780">
        <v>-78</v>
      </c>
      <c r="K2780">
        <v>2</v>
      </c>
      <c r="L2780">
        <v>3.07189486</v>
      </c>
      <c r="M2780">
        <v>-3.9804834800000002</v>
      </c>
      <c r="N2780">
        <v>0.110131954</v>
      </c>
      <c r="O2780">
        <v>4.0394827409999996</v>
      </c>
      <c r="P2780">
        <v>-3.9883500490000001</v>
      </c>
      <c r="Q2780">
        <v>0.102265386</v>
      </c>
      <c r="R2780">
        <v>0.15359474300000001</v>
      </c>
      <c r="S2780">
        <v>-0.199024174</v>
      </c>
      <c r="T2780">
        <v>5.5065979999999997E-3</v>
      </c>
      <c r="U2780">
        <v>0.201974137</v>
      </c>
      <c r="V2780">
        <v>-0.199417502</v>
      </c>
      <c r="W2780">
        <v>5.1132690000000001E-3</v>
      </c>
      <c r="X2780">
        <v>-0.20358462699999999</v>
      </c>
      <c r="Y2780">
        <v>1.8814208999999998E-2</v>
      </c>
      <c r="Z2780">
        <v>7.0040058000000002E-2</v>
      </c>
      <c r="AA2780">
        <v>-0.23174357100000001</v>
      </c>
      <c r="AB2780">
        <v>2.5566349999999998E-3</v>
      </c>
      <c r="AC2780">
        <v>-1.3455972E-2</v>
      </c>
    </row>
    <row r="2781" spans="1:29" x14ac:dyDescent="0.3">
      <c r="A2781">
        <v>27.79</v>
      </c>
      <c r="B2781">
        <v>28.2</v>
      </c>
      <c r="C2781">
        <v>100</v>
      </c>
      <c r="D2781">
        <v>-100</v>
      </c>
      <c r="E2781">
        <v>0</v>
      </c>
      <c r="F2781">
        <v>61.07692308</v>
      </c>
      <c r="G2781">
        <v>-77.38461538</v>
      </c>
      <c r="H2781">
        <v>2.307692308</v>
      </c>
      <c r="I2781">
        <v>77</v>
      </c>
      <c r="J2781">
        <v>-75</v>
      </c>
      <c r="K2781">
        <v>0</v>
      </c>
      <c r="L2781">
        <v>3.123027553</v>
      </c>
      <c r="M2781">
        <v>-3.9568837760000002</v>
      </c>
      <c r="N2781">
        <v>0.11799852199999999</v>
      </c>
      <c r="O2781">
        <v>3.9372173560000001</v>
      </c>
      <c r="P2781">
        <v>-3.8349519700000001</v>
      </c>
      <c r="Q2781">
        <v>0</v>
      </c>
      <c r="R2781">
        <v>0.15615137800000001</v>
      </c>
      <c r="S2781">
        <v>-0.197844189</v>
      </c>
      <c r="T2781">
        <v>5.8999259999999998E-3</v>
      </c>
      <c r="U2781">
        <v>0.19686086799999999</v>
      </c>
      <c r="V2781">
        <v>-0.19174759799999999</v>
      </c>
      <c r="W2781">
        <v>0</v>
      </c>
      <c r="X2781">
        <v>-0.204379436</v>
      </c>
      <c r="Y2781">
        <v>1.7830888E-2</v>
      </c>
      <c r="Z2781">
        <v>6.2794534999999999E-2</v>
      </c>
      <c r="AA2781">
        <v>-0.22436320300000001</v>
      </c>
      <c r="AB2781">
        <v>-1.704423E-3</v>
      </c>
      <c r="AC2781">
        <v>-8.9706479999999995E-3</v>
      </c>
    </row>
    <row r="2782" spans="1:29" x14ac:dyDescent="0.3">
      <c r="A2782">
        <v>27.8</v>
      </c>
      <c r="B2782">
        <v>28.2</v>
      </c>
      <c r="C2782">
        <v>100</v>
      </c>
      <c r="D2782">
        <v>-100</v>
      </c>
      <c r="E2782">
        <v>0</v>
      </c>
      <c r="F2782">
        <v>62.15384615</v>
      </c>
      <c r="G2782">
        <v>-75.92307692</v>
      </c>
      <c r="H2782">
        <v>2.307692308</v>
      </c>
      <c r="I2782">
        <v>79</v>
      </c>
      <c r="J2782">
        <v>-74</v>
      </c>
      <c r="K2782">
        <v>0</v>
      </c>
      <c r="L2782">
        <v>3.1780935299999999</v>
      </c>
      <c r="M2782">
        <v>-3.8821513790000002</v>
      </c>
      <c r="N2782">
        <v>0.11799852199999999</v>
      </c>
      <c r="O2782">
        <v>4.0394827409999996</v>
      </c>
      <c r="P2782">
        <v>-3.7838192770000001</v>
      </c>
      <c r="Q2782">
        <v>0</v>
      </c>
      <c r="R2782">
        <v>0.15890467599999999</v>
      </c>
      <c r="S2782">
        <v>-0.19410756900000001</v>
      </c>
      <c r="T2782">
        <v>5.8999259999999998E-3</v>
      </c>
      <c r="U2782">
        <v>0.201974137</v>
      </c>
      <c r="V2782">
        <v>-0.18919096399999999</v>
      </c>
      <c r="W2782">
        <v>0</v>
      </c>
      <c r="X2782">
        <v>-0.203811715</v>
      </c>
      <c r="Y2782">
        <v>1.5667581999999999E-2</v>
      </c>
      <c r="Z2782">
        <v>5.1408713000000002E-2</v>
      </c>
      <c r="AA2782">
        <v>-0.22583927600000001</v>
      </c>
      <c r="AB2782">
        <v>-4.2610579999999999E-3</v>
      </c>
      <c r="AC2782">
        <v>-2.2426620000000001E-2</v>
      </c>
    </row>
    <row r="2783" spans="1:29" x14ac:dyDescent="0.3">
      <c r="A2783">
        <v>27.81</v>
      </c>
      <c r="B2783">
        <v>28.2</v>
      </c>
      <c r="C2783">
        <v>100</v>
      </c>
      <c r="D2783">
        <v>-100</v>
      </c>
      <c r="E2783">
        <v>0</v>
      </c>
      <c r="F2783">
        <v>62.15384615</v>
      </c>
      <c r="G2783">
        <v>-75.769230769999993</v>
      </c>
      <c r="H2783">
        <v>2.307692308</v>
      </c>
      <c r="I2783">
        <v>76</v>
      </c>
      <c r="J2783">
        <v>-57</v>
      </c>
      <c r="K2783">
        <v>3</v>
      </c>
      <c r="L2783">
        <v>3.1780935299999999</v>
      </c>
      <c r="M2783">
        <v>-3.8742848099999998</v>
      </c>
      <c r="N2783">
        <v>0.11799852199999999</v>
      </c>
      <c r="O2783">
        <v>3.8860846630000001</v>
      </c>
      <c r="P2783">
        <v>-2.9145634970000001</v>
      </c>
      <c r="Q2783">
        <v>0.15339807899999999</v>
      </c>
      <c r="R2783">
        <v>0.15890467599999999</v>
      </c>
      <c r="S2783">
        <v>-0.19371424100000001</v>
      </c>
      <c r="T2783">
        <v>5.8999259999999998E-3</v>
      </c>
      <c r="U2783">
        <v>0.19430423299999999</v>
      </c>
      <c r="V2783">
        <v>-0.14572817499999999</v>
      </c>
      <c r="W2783">
        <v>7.669904E-3</v>
      </c>
      <c r="X2783">
        <v>-0.20358462699999999</v>
      </c>
      <c r="Y2783">
        <v>1.5536472000000001E-2</v>
      </c>
      <c r="Z2783">
        <v>5.0718662999999997E-2</v>
      </c>
      <c r="AA2783">
        <v>-0.19631780200000001</v>
      </c>
      <c r="AB2783">
        <v>-1.107875E-2</v>
      </c>
      <c r="AC2783">
        <v>-9.8677127000000003E-2</v>
      </c>
    </row>
    <row r="2784" spans="1:29" x14ac:dyDescent="0.3">
      <c r="A2784">
        <v>27.82</v>
      </c>
      <c r="B2784">
        <v>28.2</v>
      </c>
      <c r="C2784">
        <v>100</v>
      </c>
      <c r="D2784">
        <v>-100</v>
      </c>
      <c r="E2784">
        <v>0</v>
      </c>
      <c r="F2784">
        <v>62.15384615</v>
      </c>
      <c r="G2784">
        <v>-75.61538462</v>
      </c>
      <c r="H2784">
        <v>1.846153846</v>
      </c>
      <c r="I2784">
        <v>60</v>
      </c>
      <c r="J2784">
        <v>-72</v>
      </c>
      <c r="K2784">
        <v>5</v>
      </c>
      <c r="L2784">
        <v>3.1780935299999999</v>
      </c>
      <c r="M2784">
        <v>-3.8664182419999999</v>
      </c>
      <c r="N2784">
        <v>9.4398817999999995E-2</v>
      </c>
      <c r="O2784">
        <v>3.0679615760000001</v>
      </c>
      <c r="P2784">
        <v>-3.6815538910000001</v>
      </c>
      <c r="Q2784">
        <v>0.25566346499999998</v>
      </c>
      <c r="R2784">
        <v>0.15890467599999999</v>
      </c>
      <c r="S2784">
        <v>-0.19332091200000001</v>
      </c>
      <c r="T2784">
        <v>4.7199410000000001E-3</v>
      </c>
      <c r="U2784">
        <v>0.15339807899999999</v>
      </c>
      <c r="V2784">
        <v>-0.18407769500000001</v>
      </c>
      <c r="W2784">
        <v>1.2783173E-2</v>
      </c>
      <c r="X2784">
        <v>-0.203357538</v>
      </c>
      <c r="Y2784">
        <v>1.4618706E-2</v>
      </c>
      <c r="Z2784">
        <v>5.2098762999999999E-2</v>
      </c>
      <c r="AA2784">
        <v>-0.19484172899999999</v>
      </c>
      <c r="AB2784">
        <v>1.8748654E-2</v>
      </c>
      <c r="AC2784">
        <v>3.1397267999999999E-2</v>
      </c>
    </row>
    <row r="2785" spans="1:29" x14ac:dyDescent="0.3">
      <c r="A2785">
        <v>27.83</v>
      </c>
      <c r="B2785">
        <v>28.2</v>
      </c>
      <c r="C2785">
        <v>100</v>
      </c>
      <c r="D2785">
        <v>-100</v>
      </c>
      <c r="E2785">
        <v>0</v>
      </c>
      <c r="F2785">
        <v>62.15384615</v>
      </c>
      <c r="G2785">
        <v>-75.46153846</v>
      </c>
      <c r="H2785">
        <v>1.307692308</v>
      </c>
      <c r="I2785">
        <v>73</v>
      </c>
      <c r="J2785">
        <v>-72</v>
      </c>
      <c r="K2785">
        <v>6</v>
      </c>
      <c r="L2785">
        <v>3.1780935299999999</v>
      </c>
      <c r="M2785">
        <v>-3.8585516740000001</v>
      </c>
      <c r="N2785">
        <v>6.6865829000000002E-2</v>
      </c>
      <c r="O2785">
        <v>3.7326865840000001</v>
      </c>
      <c r="P2785">
        <v>-3.6815538910000001</v>
      </c>
      <c r="Q2785">
        <v>0.30679615799999999</v>
      </c>
      <c r="R2785">
        <v>0.15890467599999999</v>
      </c>
      <c r="S2785">
        <v>-0.19292758400000001</v>
      </c>
      <c r="T2785">
        <v>3.343291E-3</v>
      </c>
      <c r="U2785">
        <v>0.18663432899999999</v>
      </c>
      <c r="V2785">
        <v>-0.18407769500000001</v>
      </c>
      <c r="W2785">
        <v>1.5339808E-2</v>
      </c>
      <c r="X2785">
        <v>-0.20313044999999999</v>
      </c>
      <c r="Y2785">
        <v>1.356983E-2</v>
      </c>
      <c r="Z2785">
        <v>5.3823887000000001E-2</v>
      </c>
      <c r="AA2785">
        <v>-0.214030687</v>
      </c>
      <c r="AB2785">
        <v>9.374327E-3</v>
      </c>
      <c r="AC2785">
        <v>-3.1397267999999999E-2</v>
      </c>
    </row>
    <row r="2786" spans="1:29" x14ac:dyDescent="0.3">
      <c r="A2786">
        <v>27.84</v>
      </c>
      <c r="B2786">
        <v>28.2</v>
      </c>
      <c r="C2786">
        <v>100</v>
      </c>
      <c r="D2786">
        <v>-100</v>
      </c>
      <c r="E2786">
        <v>0</v>
      </c>
      <c r="F2786">
        <v>62.15384615</v>
      </c>
      <c r="G2786">
        <v>-75.307692309999993</v>
      </c>
      <c r="H2786">
        <v>0.61538461499999997</v>
      </c>
      <c r="I2786">
        <v>73</v>
      </c>
      <c r="J2786">
        <v>-71</v>
      </c>
      <c r="K2786">
        <v>4</v>
      </c>
      <c r="L2786">
        <v>3.1780935299999999</v>
      </c>
      <c r="M2786">
        <v>-3.8506851059999998</v>
      </c>
      <c r="N2786">
        <v>3.1466273000000003E-2</v>
      </c>
      <c r="O2786">
        <v>3.7326865840000001</v>
      </c>
      <c r="P2786">
        <v>-3.6304211980000001</v>
      </c>
      <c r="Q2786">
        <v>0.204530772</v>
      </c>
      <c r="R2786">
        <v>0.15890467599999999</v>
      </c>
      <c r="S2786">
        <v>-0.19253425499999999</v>
      </c>
      <c r="T2786">
        <v>1.5733139999999999E-3</v>
      </c>
      <c r="U2786">
        <v>0.18663432899999999</v>
      </c>
      <c r="V2786">
        <v>-0.18152106000000001</v>
      </c>
      <c r="W2786">
        <v>1.0226539E-2</v>
      </c>
      <c r="X2786">
        <v>-0.202903362</v>
      </c>
      <c r="Y2786">
        <v>1.2258735E-2</v>
      </c>
      <c r="Z2786">
        <v>5.6239061999999999E-2</v>
      </c>
      <c r="AA2786">
        <v>-0.212554613</v>
      </c>
      <c r="AB2786">
        <v>5.1132690000000001E-3</v>
      </c>
      <c r="AC2786">
        <v>-2.6911944E-2</v>
      </c>
    </row>
    <row r="2787" spans="1:29" x14ac:dyDescent="0.3">
      <c r="A2787">
        <v>27.85</v>
      </c>
      <c r="B2787">
        <v>28.2</v>
      </c>
      <c r="C2787">
        <v>100</v>
      </c>
      <c r="D2787">
        <v>-100</v>
      </c>
      <c r="E2787">
        <v>0</v>
      </c>
      <c r="F2787">
        <v>62.15384615</v>
      </c>
      <c r="G2787">
        <v>-75.153846150000007</v>
      </c>
      <c r="H2787">
        <v>0.23076923099999999</v>
      </c>
      <c r="I2787">
        <v>72</v>
      </c>
      <c r="J2787">
        <v>-73</v>
      </c>
      <c r="K2787">
        <v>2</v>
      </c>
      <c r="L2787">
        <v>3.1780935299999999</v>
      </c>
      <c r="M2787">
        <v>-3.842818538</v>
      </c>
      <c r="N2787">
        <v>1.1799852E-2</v>
      </c>
      <c r="O2787">
        <v>3.6815538910000001</v>
      </c>
      <c r="P2787">
        <v>-3.7326865840000001</v>
      </c>
      <c r="Q2787">
        <v>0.102265386</v>
      </c>
      <c r="R2787">
        <v>0.15890467599999999</v>
      </c>
      <c r="S2787">
        <v>-0.19214092699999999</v>
      </c>
      <c r="T2787">
        <v>5.8999300000000003E-4</v>
      </c>
      <c r="U2787">
        <v>0.18407769500000001</v>
      </c>
      <c r="V2787">
        <v>-0.18663432899999999</v>
      </c>
      <c r="W2787">
        <v>5.1132690000000001E-3</v>
      </c>
      <c r="X2787">
        <v>-0.20267627399999999</v>
      </c>
      <c r="Y2787">
        <v>1.1472079E-2</v>
      </c>
      <c r="Z2787">
        <v>5.7274136000000003E-2</v>
      </c>
      <c r="AA2787">
        <v>-0.214030687</v>
      </c>
      <c r="AB2787">
        <v>4.2610579999999999E-3</v>
      </c>
      <c r="AC2787">
        <v>-4.4853239999999997E-3</v>
      </c>
    </row>
    <row r="2788" spans="1:29" x14ac:dyDescent="0.3">
      <c r="A2788">
        <v>27.86</v>
      </c>
      <c r="B2788">
        <v>28.2</v>
      </c>
      <c r="C2788">
        <v>100</v>
      </c>
      <c r="D2788">
        <v>-100</v>
      </c>
      <c r="E2788">
        <v>0</v>
      </c>
      <c r="F2788">
        <v>62.15384615</v>
      </c>
      <c r="G2788">
        <v>-75</v>
      </c>
      <c r="H2788">
        <v>0.15384615400000001</v>
      </c>
      <c r="I2788">
        <v>73</v>
      </c>
      <c r="J2788">
        <v>-60</v>
      </c>
      <c r="K2788">
        <v>0</v>
      </c>
      <c r="L2788">
        <v>3.1780935299999999</v>
      </c>
      <c r="M2788">
        <v>-3.8349519700000001</v>
      </c>
      <c r="N2788">
        <v>7.8665680000000009E-3</v>
      </c>
      <c r="O2788">
        <v>3.7326865840000001</v>
      </c>
      <c r="P2788">
        <v>-3.0679615760000001</v>
      </c>
      <c r="Q2788">
        <v>0</v>
      </c>
      <c r="R2788">
        <v>0.15890467599999999</v>
      </c>
      <c r="S2788">
        <v>-0.19174759799999999</v>
      </c>
      <c r="T2788">
        <v>3.9332800000000003E-4</v>
      </c>
      <c r="U2788">
        <v>0.18663432899999999</v>
      </c>
      <c r="V2788">
        <v>-0.15339807899999999</v>
      </c>
      <c r="W2788">
        <v>0</v>
      </c>
      <c r="X2788">
        <v>-0.202449185</v>
      </c>
      <c r="Y2788">
        <v>1.120986E-2</v>
      </c>
      <c r="Z2788">
        <v>5.6929111999999997E-2</v>
      </c>
      <c r="AA2788">
        <v>-0.19631780200000001</v>
      </c>
      <c r="AB2788">
        <v>-1.107875E-2</v>
      </c>
      <c r="AC2788">
        <v>-5.8309211E-2</v>
      </c>
    </row>
    <row r="2789" spans="1:29" x14ac:dyDescent="0.3">
      <c r="A2789">
        <v>27.87</v>
      </c>
      <c r="B2789">
        <v>28.2</v>
      </c>
      <c r="C2789">
        <v>100</v>
      </c>
      <c r="D2789">
        <v>-100</v>
      </c>
      <c r="E2789">
        <v>0</v>
      </c>
      <c r="F2789">
        <v>62.15384615</v>
      </c>
      <c r="G2789">
        <v>-74.846153849999993</v>
      </c>
      <c r="H2789">
        <v>0.15384615400000001</v>
      </c>
      <c r="I2789">
        <v>59</v>
      </c>
      <c r="J2789">
        <v>-77</v>
      </c>
      <c r="K2789">
        <v>0</v>
      </c>
      <c r="L2789">
        <v>3.1780935299999999</v>
      </c>
      <c r="M2789">
        <v>-3.8270854019999998</v>
      </c>
      <c r="N2789">
        <v>7.8665680000000009E-3</v>
      </c>
      <c r="O2789">
        <v>3.0168288830000001</v>
      </c>
      <c r="P2789">
        <v>-3.9372173560000001</v>
      </c>
      <c r="Q2789">
        <v>0</v>
      </c>
      <c r="R2789">
        <v>0.15890467599999999</v>
      </c>
      <c r="S2789">
        <v>-0.19135426999999999</v>
      </c>
      <c r="T2789">
        <v>3.9332800000000003E-4</v>
      </c>
      <c r="U2789">
        <v>0.15084144399999999</v>
      </c>
      <c r="V2789">
        <v>-0.19686086799999999</v>
      </c>
      <c r="W2789">
        <v>0</v>
      </c>
      <c r="X2789">
        <v>-0.20222209699999999</v>
      </c>
      <c r="Y2789">
        <v>1.107875E-2</v>
      </c>
      <c r="Z2789">
        <v>5.6239061999999999E-2</v>
      </c>
      <c r="AA2789">
        <v>-0.200746023</v>
      </c>
      <c r="AB2789">
        <v>1.5339808E-2</v>
      </c>
      <c r="AC2789">
        <v>8.0735830999999994E-2</v>
      </c>
    </row>
    <row r="2790" spans="1:29" x14ac:dyDescent="0.3">
      <c r="A2790">
        <v>27.88</v>
      </c>
      <c r="B2790">
        <v>28.2</v>
      </c>
      <c r="C2790">
        <v>100</v>
      </c>
      <c r="D2790">
        <v>-100</v>
      </c>
      <c r="E2790">
        <v>0</v>
      </c>
      <c r="F2790">
        <v>62.15384615</v>
      </c>
      <c r="G2790">
        <v>-74.692307690000007</v>
      </c>
      <c r="H2790">
        <v>-7.6923077000000006E-2</v>
      </c>
      <c r="I2790">
        <v>143</v>
      </c>
      <c r="J2790">
        <v>-155</v>
      </c>
      <c r="K2790">
        <v>-6</v>
      </c>
      <c r="L2790">
        <v>3.1780935299999999</v>
      </c>
      <c r="M2790">
        <v>-3.8192188329999999</v>
      </c>
      <c r="N2790">
        <v>-3.9332840000000004E-3</v>
      </c>
      <c r="O2790">
        <v>7.3119750889999997</v>
      </c>
      <c r="P2790">
        <v>-7.9255674039999997</v>
      </c>
      <c r="Q2790">
        <v>-0.30679615799999999</v>
      </c>
      <c r="R2790">
        <v>0.15890467599999999</v>
      </c>
      <c r="S2790">
        <v>-0.19096094199999999</v>
      </c>
      <c r="T2790">
        <v>-1.9666400000000001E-4</v>
      </c>
      <c r="U2790">
        <v>0.36559875400000003</v>
      </c>
      <c r="V2790">
        <v>-0.39627836999999999</v>
      </c>
      <c r="W2790">
        <v>-1.5339808E-2</v>
      </c>
      <c r="X2790">
        <v>-0.201995009</v>
      </c>
      <c r="Y2790">
        <v>1.0554312E-2</v>
      </c>
      <c r="Z2790">
        <v>5.6584086999999998E-2</v>
      </c>
      <c r="AA2790">
        <v>-0.43986996299999997</v>
      </c>
      <c r="AB2790" s="1">
        <v>3.47E-18</v>
      </c>
      <c r="AC2790">
        <v>8.0735830999999994E-2</v>
      </c>
    </row>
    <row r="2791" spans="1:29" x14ac:dyDescent="0.3">
      <c r="A2791">
        <v>27.89</v>
      </c>
      <c r="B2791">
        <v>28.2</v>
      </c>
      <c r="C2791">
        <v>100</v>
      </c>
      <c r="D2791">
        <v>-100</v>
      </c>
      <c r="E2791">
        <v>0</v>
      </c>
      <c r="F2791">
        <v>62.84615385</v>
      </c>
      <c r="G2791">
        <v>-74.61538462</v>
      </c>
      <c r="H2791">
        <v>-0.46153846199999998</v>
      </c>
      <c r="I2791">
        <v>71</v>
      </c>
      <c r="J2791">
        <v>-80</v>
      </c>
      <c r="K2791">
        <v>-4</v>
      </c>
      <c r="L2791">
        <v>3.2134930860000002</v>
      </c>
      <c r="M2791">
        <v>-3.8152855489999999</v>
      </c>
      <c r="N2791">
        <v>-2.3599703999999999E-2</v>
      </c>
      <c r="O2791">
        <v>3.6304211980000001</v>
      </c>
      <c r="P2791">
        <v>-4.0906154340000001</v>
      </c>
      <c r="Q2791">
        <v>-0.204530772</v>
      </c>
      <c r="R2791">
        <v>0.160674654</v>
      </c>
      <c r="S2791">
        <v>-0.19076427700000001</v>
      </c>
      <c r="T2791">
        <v>-1.1799849999999999E-3</v>
      </c>
      <c r="U2791">
        <v>0.18152106000000001</v>
      </c>
      <c r="V2791">
        <v>-0.204530772</v>
      </c>
      <c r="W2791">
        <v>-1.0226539E-2</v>
      </c>
      <c r="X2791">
        <v>-0.202903362</v>
      </c>
      <c r="Y2791">
        <v>9.2432179999999992E-3</v>
      </c>
      <c r="Z2791">
        <v>5.4858961999999997E-2</v>
      </c>
      <c r="AA2791">
        <v>-0.22288712899999999</v>
      </c>
      <c r="AB2791">
        <v>8.5221199999999998E-4</v>
      </c>
      <c r="AC2791">
        <v>5.8309211E-2</v>
      </c>
    </row>
    <row r="2792" spans="1:29" x14ac:dyDescent="0.3">
      <c r="A2792">
        <v>27.9</v>
      </c>
      <c r="B2792">
        <v>28.2</v>
      </c>
      <c r="C2792">
        <v>100</v>
      </c>
      <c r="D2792">
        <v>-100</v>
      </c>
      <c r="E2792">
        <v>0</v>
      </c>
      <c r="F2792">
        <v>63.69230769</v>
      </c>
      <c r="G2792">
        <v>-73.92307692</v>
      </c>
      <c r="H2792">
        <v>-0.92307692299999999</v>
      </c>
      <c r="I2792">
        <v>70</v>
      </c>
      <c r="J2792">
        <v>-62</v>
      </c>
      <c r="K2792">
        <v>-4</v>
      </c>
      <c r="L2792">
        <v>3.2567592109999999</v>
      </c>
      <c r="M2792">
        <v>-3.7798859930000002</v>
      </c>
      <c r="N2792">
        <v>-4.7199408999999998E-2</v>
      </c>
      <c r="O2792">
        <v>3.5792885050000001</v>
      </c>
      <c r="P2792">
        <v>-3.1702269620000001</v>
      </c>
      <c r="Q2792">
        <v>-0.204530772</v>
      </c>
      <c r="R2792">
        <v>0.162837961</v>
      </c>
      <c r="S2792">
        <v>-0.1889943</v>
      </c>
      <c r="T2792">
        <v>-2.3599699999999999E-3</v>
      </c>
      <c r="U2792">
        <v>0.17896442500000001</v>
      </c>
      <c r="V2792">
        <v>-0.158511348</v>
      </c>
      <c r="W2792">
        <v>-1.0226539E-2</v>
      </c>
      <c r="X2792">
        <v>-0.20313044999999999</v>
      </c>
      <c r="Y2792">
        <v>7.1454659999999996E-3</v>
      </c>
      <c r="Z2792">
        <v>5.0028613E-2</v>
      </c>
      <c r="AA2792">
        <v>-0.19484172899999999</v>
      </c>
      <c r="AB2792">
        <v>-1.3635385E-2</v>
      </c>
      <c r="AC2792">
        <v>-1.7941295999999999E-2</v>
      </c>
    </row>
    <row r="2793" spans="1:29" x14ac:dyDescent="0.3">
      <c r="A2793">
        <v>27.91</v>
      </c>
      <c r="B2793">
        <v>28.2</v>
      </c>
      <c r="C2793">
        <v>100</v>
      </c>
      <c r="D2793">
        <v>-100</v>
      </c>
      <c r="E2793">
        <v>0</v>
      </c>
      <c r="F2793">
        <v>62.46153846</v>
      </c>
      <c r="G2793">
        <v>-74.46153846</v>
      </c>
      <c r="H2793">
        <v>-1.230769231</v>
      </c>
      <c r="I2793">
        <v>68</v>
      </c>
      <c r="J2793">
        <v>-79</v>
      </c>
      <c r="K2793">
        <v>-3</v>
      </c>
      <c r="L2793">
        <v>3.1938266660000001</v>
      </c>
      <c r="M2793">
        <v>-3.8074189810000001</v>
      </c>
      <c r="N2793">
        <v>-6.2932545000000006E-2</v>
      </c>
      <c r="O2793">
        <v>3.4770231190000001</v>
      </c>
      <c r="P2793">
        <v>-4.0394827409999996</v>
      </c>
      <c r="Q2793">
        <v>-0.15339807899999999</v>
      </c>
      <c r="R2793">
        <v>0.15969133299999999</v>
      </c>
      <c r="S2793">
        <v>-0.19037094900000001</v>
      </c>
      <c r="T2793">
        <v>-3.1466269999999999E-3</v>
      </c>
      <c r="U2793">
        <v>0.17385115600000001</v>
      </c>
      <c r="V2793">
        <v>-0.201974137</v>
      </c>
      <c r="W2793">
        <v>-7.669904E-3</v>
      </c>
      <c r="X2793">
        <v>-0.202108553</v>
      </c>
      <c r="Y2793">
        <v>8.1287870000000002E-3</v>
      </c>
      <c r="Z2793">
        <v>5.9344286000000003E-2</v>
      </c>
      <c r="AA2793">
        <v>-0.21698283400000001</v>
      </c>
      <c r="AB2793">
        <v>4.2610579999999999E-3</v>
      </c>
      <c r="AC2793">
        <v>6.2794534999999999E-2</v>
      </c>
    </row>
    <row r="2794" spans="1:29" x14ac:dyDescent="0.3">
      <c r="A2794">
        <v>27.92</v>
      </c>
      <c r="B2794">
        <v>28.2</v>
      </c>
      <c r="C2794">
        <v>100</v>
      </c>
      <c r="D2794">
        <v>-100</v>
      </c>
      <c r="E2794">
        <v>0</v>
      </c>
      <c r="F2794">
        <v>62.38461538</v>
      </c>
      <c r="G2794">
        <v>-74.92307692</v>
      </c>
      <c r="H2794">
        <v>-1.384615385</v>
      </c>
      <c r="I2794">
        <v>54</v>
      </c>
      <c r="J2794">
        <v>-77</v>
      </c>
      <c r="K2794">
        <v>-1</v>
      </c>
      <c r="L2794">
        <v>3.1898933820000002</v>
      </c>
      <c r="M2794">
        <v>-3.8310186860000002</v>
      </c>
      <c r="N2794">
        <v>-7.0799112999999997E-2</v>
      </c>
      <c r="O2794">
        <v>2.761165418</v>
      </c>
      <c r="P2794">
        <v>-3.9372173560000001</v>
      </c>
      <c r="Q2794">
        <v>-5.1132693E-2</v>
      </c>
      <c r="R2794">
        <v>0.15949466900000001</v>
      </c>
      <c r="S2794">
        <v>-0.19155093400000001</v>
      </c>
      <c r="T2794">
        <v>-3.5399559999999999E-3</v>
      </c>
      <c r="U2794">
        <v>0.13805827100000001</v>
      </c>
      <c r="V2794">
        <v>-0.19686086799999999</v>
      </c>
      <c r="W2794">
        <v>-2.5566349999999998E-3</v>
      </c>
      <c r="X2794">
        <v>-0.20267627399999999</v>
      </c>
      <c r="Y2794">
        <v>8.3254509999999993E-3</v>
      </c>
      <c r="Z2794">
        <v>6.244951E-2</v>
      </c>
      <c r="AA2794">
        <v>-0.193365655</v>
      </c>
      <c r="AB2794">
        <v>1.7896443000000001E-2</v>
      </c>
      <c r="AC2794">
        <v>0.107647775</v>
      </c>
    </row>
    <row r="2795" spans="1:29" x14ac:dyDescent="0.3">
      <c r="A2795">
        <v>27.93</v>
      </c>
      <c r="B2795">
        <v>28.2</v>
      </c>
      <c r="C2795">
        <v>100</v>
      </c>
      <c r="D2795">
        <v>-100</v>
      </c>
      <c r="E2795">
        <v>0</v>
      </c>
      <c r="F2795">
        <v>62.38461538</v>
      </c>
      <c r="G2795">
        <v>-76.307692309999993</v>
      </c>
      <c r="H2795">
        <v>-1.307692308</v>
      </c>
      <c r="I2795">
        <v>65</v>
      </c>
      <c r="J2795">
        <v>-75</v>
      </c>
      <c r="K2795">
        <v>0</v>
      </c>
      <c r="L2795">
        <v>3.1898933820000002</v>
      </c>
      <c r="M2795">
        <v>-3.9018177989999998</v>
      </c>
      <c r="N2795">
        <v>-6.6865829000000002E-2</v>
      </c>
      <c r="O2795">
        <v>3.32362504</v>
      </c>
      <c r="P2795">
        <v>-3.8349519700000001</v>
      </c>
      <c r="Q2795">
        <v>0</v>
      </c>
      <c r="R2795">
        <v>0.15949466900000001</v>
      </c>
      <c r="S2795">
        <v>-0.19509088999999999</v>
      </c>
      <c r="T2795">
        <v>-3.343291E-3</v>
      </c>
      <c r="U2795">
        <v>0.166181252</v>
      </c>
      <c r="V2795">
        <v>-0.19174759799999999</v>
      </c>
      <c r="W2795">
        <v>0</v>
      </c>
      <c r="X2795">
        <v>-0.20472006800000001</v>
      </c>
      <c r="Y2795">
        <v>9.6365459999999993E-3</v>
      </c>
      <c r="Z2795">
        <v>6.8314933999999994E-2</v>
      </c>
      <c r="AA2795">
        <v>-0.206650318</v>
      </c>
      <c r="AB2795">
        <v>8.5221150000000002E-3</v>
      </c>
      <c r="AC2795">
        <v>4.4853239000000003E-2</v>
      </c>
    </row>
    <row r="2796" spans="1:29" x14ac:dyDescent="0.3">
      <c r="A2796">
        <v>27.94</v>
      </c>
      <c r="B2796">
        <v>28.2</v>
      </c>
      <c r="C2796">
        <v>100</v>
      </c>
      <c r="D2796">
        <v>-100</v>
      </c>
      <c r="E2796">
        <v>0</v>
      </c>
      <c r="F2796">
        <v>63.61538462</v>
      </c>
      <c r="G2796">
        <v>-76.46153846</v>
      </c>
      <c r="H2796">
        <v>-1.076923077</v>
      </c>
      <c r="I2796">
        <v>68</v>
      </c>
      <c r="J2796">
        <v>-78</v>
      </c>
      <c r="K2796">
        <v>0</v>
      </c>
      <c r="L2796">
        <v>3.252825927</v>
      </c>
      <c r="M2796">
        <v>-3.9096843670000001</v>
      </c>
      <c r="N2796">
        <v>-5.5065977000000002E-2</v>
      </c>
      <c r="O2796">
        <v>3.4770231190000001</v>
      </c>
      <c r="P2796">
        <v>-3.9883500490000001</v>
      </c>
      <c r="Q2796">
        <v>0</v>
      </c>
      <c r="R2796">
        <v>0.16264129599999999</v>
      </c>
      <c r="S2796">
        <v>-0.19548421799999999</v>
      </c>
      <c r="T2796">
        <v>-2.7532989999999999E-3</v>
      </c>
      <c r="U2796">
        <v>0.17385115600000001</v>
      </c>
      <c r="V2796">
        <v>-0.199417502</v>
      </c>
      <c r="W2796">
        <v>0</v>
      </c>
      <c r="X2796">
        <v>-0.20676386199999999</v>
      </c>
      <c r="Y2796">
        <v>9.1121080000000007E-3</v>
      </c>
      <c r="Z2796">
        <v>6.244951E-2</v>
      </c>
      <c r="AA2796">
        <v>-0.21550675999999999</v>
      </c>
      <c r="AB2796">
        <v>8.5221150000000002E-3</v>
      </c>
      <c r="AC2796">
        <v>4.4853239000000003E-2</v>
      </c>
    </row>
    <row r="2797" spans="1:29" x14ac:dyDescent="0.3">
      <c r="A2797">
        <v>27.95</v>
      </c>
      <c r="B2797">
        <v>28.2</v>
      </c>
      <c r="C2797">
        <v>100</v>
      </c>
      <c r="D2797">
        <v>-100</v>
      </c>
      <c r="E2797">
        <v>0</v>
      </c>
      <c r="F2797">
        <v>64.692307690000007</v>
      </c>
      <c r="G2797">
        <v>-75.307692309999993</v>
      </c>
      <c r="H2797">
        <v>-0.15384615400000001</v>
      </c>
      <c r="I2797">
        <v>68</v>
      </c>
      <c r="J2797">
        <v>-78</v>
      </c>
      <c r="K2797">
        <v>0</v>
      </c>
      <c r="L2797">
        <v>3.3078919039999999</v>
      </c>
      <c r="M2797">
        <v>-3.8506851059999998</v>
      </c>
      <c r="N2797">
        <v>-7.8665680000000009E-3</v>
      </c>
      <c r="O2797">
        <v>3.4770231190000001</v>
      </c>
      <c r="P2797">
        <v>-3.9883500490000001</v>
      </c>
      <c r="Q2797">
        <v>0</v>
      </c>
      <c r="R2797">
        <v>0.16539459500000001</v>
      </c>
      <c r="S2797">
        <v>-0.19253425499999999</v>
      </c>
      <c r="T2797">
        <v>-3.9332800000000003E-4</v>
      </c>
      <c r="U2797">
        <v>0.17385115600000001</v>
      </c>
      <c r="V2797">
        <v>-0.199417502</v>
      </c>
      <c r="W2797">
        <v>0</v>
      </c>
      <c r="X2797">
        <v>-0.206650318</v>
      </c>
      <c r="Y2797">
        <v>8.7843339999999995E-3</v>
      </c>
      <c r="Z2797">
        <v>4.8303488999999998E-2</v>
      </c>
      <c r="AA2797">
        <v>-0.21550675999999999</v>
      </c>
      <c r="AB2797">
        <v>8.5221150000000002E-3</v>
      </c>
      <c r="AC2797">
        <v>4.4853239000000003E-2</v>
      </c>
    </row>
    <row r="2798" spans="1:29" x14ac:dyDescent="0.3">
      <c r="A2798">
        <v>27.96</v>
      </c>
      <c r="B2798">
        <v>28.2</v>
      </c>
      <c r="C2798">
        <v>100</v>
      </c>
      <c r="D2798">
        <v>-100</v>
      </c>
      <c r="E2798">
        <v>0</v>
      </c>
      <c r="F2798">
        <v>64.61538462</v>
      </c>
      <c r="G2798">
        <v>-75.153846150000007</v>
      </c>
      <c r="H2798">
        <v>0.61538461499999997</v>
      </c>
      <c r="I2798">
        <v>70</v>
      </c>
      <c r="J2798">
        <v>-63</v>
      </c>
      <c r="K2798">
        <v>0</v>
      </c>
      <c r="L2798">
        <v>3.30395862</v>
      </c>
      <c r="M2798">
        <v>-3.842818538</v>
      </c>
      <c r="N2798">
        <v>3.1466273000000003E-2</v>
      </c>
      <c r="O2798">
        <v>3.5792885050000001</v>
      </c>
      <c r="P2798">
        <v>-3.2213596550000001</v>
      </c>
      <c r="Q2798">
        <v>0</v>
      </c>
      <c r="R2798">
        <v>0.16519793099999999</v>
      </c>
      <c r="S2798">
        <v>-0.19214092699999999</v>
      </c>
      <c r="T2798">
        <v>1.5733139999999999E-3</v>
      </c>
      <c r="U2798">
        <v>0.17896442500000001</v>
      </c>
      <c r="V2798">
        <v>-0.161067983</v>
      </c>
      <c r="W2798">
        <v>0</v>
      </c>
      <c r="X2798">
        <v>-0.20630968599999999</v>
      </c>
      <c r="Y2798">
        <v>1.0029873999999999E-2</v>
      </c>
      <c r="Z2798">
        <v>4.4508213999999997E-2</v>
      </c>
      <c r="AA2798">
        <v>-0.19631780200000001</v>
      </c>
      <c r="AB2798">
        <v>-5.9654809999999999E-3</v>
      </c>
      <c r="AC2798">
        <v>-3.1397267999999999E-2</v>
      </c>
    </row>
    <row r="2799" spans="1:29" x14ac:dyDescent="0.3">
      <c r="A2799">
        <v>27.97</v>
      </c>
      <c r="B2799">
        <v>28.2</v>
      </c>
      <c r="C2799">
        <v>100</v>
      </c>
      <c r="D2799">
        <v>-100</v>
      </c>
      <c r="E2799">
        <v>0</v>
      </c>
      <c r="F2799">
        <v>65.53846154</v>
      </c>
      <c r="G2799">
        <v>-74.846153849999993</v>
      </c>
      <c r="H2799">
        <v>1.461538462</v>
      </c>
      <c r="I2799">
        <v>57</v>
      </c>
      <c r="J2799">
        <v>-78</v>
      </c>
      <c r="K2799">
        <v>0</v>
      </c>
      <c r="L2799">
        <v>3.351158029</v>
      </c>
      <c r="M2799">
        <v>-3.8270854019999998</v>
      </c>
      <c r="N2799">
        <v>7.4732397000000006E-2</v>
      </c>
      <c r="O2799">
        <v>2.9145634970000001</v>
      </c>
      <c r="P2799">
        <v>-3.9883500490000001</v>
      </c>
      <c r="Q2799">
        <v>0</v>
      </c>
      <c r="R2799">
        <v>0.16755790100000001</v>
      </c>
      <c r="S2799">
        <v>-0.19135426999999999</v>
      </c>
      <c r="T2799">
        <v>3.73662E-3</v>
      </c>
      <c r="U2799">
        <v>0.14572817499999999</v>
      </c>
      <c r="V2799">
        <v>-0.199417502</v>
      </c>
      <c r="W2799">
        <v>0</v>
      </c>
      <c r="X2799">
        <v>-0.20721803899999999</v>
      </c>
      <c r="Y2799">
        <v>1.0423203000000001E-2</v>
      </c>
      <c r="Z2799">
        <v>3.5192542E-2</v>
      </c>
      <c r="AA2799">
        <v>-0.19926995</v>
      </c>
      <c r="AB2799">
        <v>1.7896443000000001E-2</v>
      </c>
      <c r="AC2799">
        <v>9.4191803000000004E-2</v>
      </c>
    </row>
    <row r="2800" spans="1:29" x14ac:dyDescent="0.3">
      <c r="A2800">
        <v>27.98</v>
      </c>
      <c r="B2800">
        <v>28.2</v>
      </c>
      <c r="C2800">
        <v>100</v>
      </c>
      <c r="D2800">
        <v>-100</v>
      </c>
      <c r="E2800">
        <v>0</v>
      </c>
      <c r="F2800">
        <v>66.53846154</v>
      </c>
      <c r="G2800">
        <v>-74.61538462</v>
      </c>
      <c r="H2800">
        <v>2.384615385</v>
      </c>
      <c r="I2800">
        <v>71</v>
      </c>
      <c r="J2800">
        <v>-79</v>
      </c>
      <c r="K2800">
        <v>0</v>
      </c>
      <c r="L2800">
        <v>3.402290722</v>
      </c>
      <c r="M2800">
        <v>-3.8152855489999999</v>
      </c>
      <c r="N2800">
        <v>0.121931806</v>
      </c>
      <c r="O2800">
        <v>3.6304211980000001</v>
      </c>
      <c r="P2800">
        <v>-4.0394827409999996</v>
      </c>
      <c r="Q2800">
        <v>0</v>
      </c>
      <c r="R2800">
        <v>0.17011453600000001</v>
      </c>
      <c r="S2800">
        <v>-0.19076427700000001</v>
      </c>
      <c r="T2800">
        <v>6.0965899999999998E-3</v>
      </c>
      <c r="U2800">
        <v>0.18152106000000001</v>
      </c>
      <c r="V2800">
        <v>-0.201974137</v>
      </c>
      <c r="W2800">
        <v>0</v>
      </c>
      <c r="X2800">
        <v>-0.20835348000000001</v>
      </c>
      <c r="Y2800">
        <v>1.0947640999999999E-2</v>
      </c>
      <c r="Z2800">
        <v>2.5531844000000001E-2</v>
      </c>
      <c r="AA2800">
        <v>-0.221411055</v>
      </c>
      <c r="AB2800">
        <v>6.8176920000000002E-3</v>
      </c>
      <c r="AC2800">
        <v>3.5882591999999998E-2</v>
      </c>
    </row>
    <row r="2801" spans="1:29" x14ac:dyDescent="0.3">
      <c r="A2801">
        <v>27.99</v>
      </c>
      <c r="B2801">
        <v>28.2</v>
      </c>
      <c r="C2801">
        <v>100</v>
      </c>
      <c r="D2801">
        <v>-100</v>
      </c>
      <c r="E2801">
        <v>0</v>
      </c>
      <c r="F2801">
        <v>67.53846154</v>
      </c>
      <c r="G2801">
        <v>-74.38461538</v>
      </c>
      <c r="H2801">
        <v>2.923076923</v>
      </c>
      <c r="I2801">
        <v>73</v>
      </c>
      <c r="J2801">
        <v>-78</v>
      </c>
      <c r="K2801">
        <v>1</v>
      </c>
      <c r="L2801">
        <v>3.4534234150000001</v>
      </c>
      <c r="M2801">
        <v>-3.8034856970000002</v>
      </c>
      <c r="N2801">
        <v>0.14946479500000001</v>
      </c>
      <c r="O2801">
        <v>3.7326865840000001</v>
      </c>
      <c r="P2801">
        <v>-3.9883500490000001</v>
      </c>
      <c r="Q2801">
        <v>5.1132693E-2</v>
      </c>
      <c r="R2801">
        <v>0.17267117100000001</v>
      </c>
      <c r="S2801">
        <v>-0.190174285</v>
      </c>
      <c r="T2801">
        <v>7.4732399999999999E-3</v>
      </c>
      <c r="U2801">
        <v>0.18663432899999999</v>
      </c>
      <c r="V2801">
        <v>-0.199417502</v>
      </c>
      <c r="W2801">
        <v>2.5566349999999998E-3</v>
      </c>
      <c r="X2801">
        <v>-0.20948892099999999</v>
      </c>
      <c r="Y2801">
        <v>1.0816531000000001E-2</v>
      </c>
      <c r="Z2801">
        <v>1.7596271E-2</v>
      </c>
      <c r="AA2801">
        <v>-0.22288712899999999</v>
      </c>
      <c r="AB2801">
        <v>5.9654809999999999E-3</v>
      </c>
      <c r="AC2801">
        <v>1.7941295999999999E-2</v>
      </c>
    </row>
    <row r="2802" spans="1:29" x14ac:dyDescent="0.3">
      <c r="A2802">
        <v>28</v>
      </c>
      <c r="B2802">
        <v>28.2</v>
      </c>
      <c r="C2802">
        <v>100</v>
      </c>
      <c r="D2802">
        <v>-100</v>
      </c>
      <c r="E2802">
        <v>0</v>
      </c>
      <c r="F2802">
        <v>68.53846154</v>
      </c>
      <c r="G2802">
        <v>-72.92307692</v>
      </c>
      <c r="H2802">
        <v>3.307692308</v>
      </c>
      <c r="I2802">
        <v>75</v>
      </c>
      <c r="J2802">
        <v>-79</v>
      </c>
      <c r="K2802">
        <v>3</v>
      </c>
      <c r="L2802">
        <v>3.5045561080000001</v>
      </c>
      <c r="M2802">
        <v>-3.7287533000000002</v>
      </c>
      <c r="N2802">
        <v>0.169131215</v>
      </c>
      <c r="O2802">
        <v>3.8349519700000001</v>
      </c>
      <c r="P2802">
        <v>-4.0394827409999996</v>
      </c>
      <c r="Q2802">
        <v>0.15339807899999999</v>
      </c>
      <c r="R2802">
        <v>0.17522780499999999</v>
      </c>
      <c r="S2802">
        <v>-0.186437665</v>
      </c>
      <c r="T2802">
        <v>8.4565609999999996E-3</v>
      </c>
      <c r="U2802">
        <v>0.19174759799999999</v>
      </c>
      <c r="V2802">
        <v>-0.201974137</v>
      </c>
      <c r="W2802">
        <v>7.669904E-3</v>
      </c>
      <c r="X2802">
        <v>-0.20880765700000001</v>
      </c>
      <c r="Y2802">
        <v>9.374327E-3</v>
      </c>
      <c r="Z2802">
        <v>4.8303490000000003E-3</v>
      </c>
      <c r="AA2802">
        <v>-0.22731535</v>
      </c>
      <c r="AB2802">
        <v>8.5221150000000002E-3</v>
      </c>
      <c r="AC2802">
        <v>4.4853239999999997E-3</v>
      </c>
    </row>
    <row r="2803" spans="1:29" x14ac:dyDescent="0.3">
      <c r="A2803">
        <v>28.01</v>
      </c>
      <c r="B2803">
        <v>28.2</v>
      </c>
      <c r="C2803">
        <v>100</v>
      </c>
      <c r="D2803">
        <v>-100</v>
      </c>
      <c r="E2803">
        <v>0</v>
      </c>
      <c r="F2803">
        <v>69.53846154</v>
      </c>
      <c r="G2803">
        <v>-72.769230769999993</v>
      </c>
      <c r="H2803">
        <v>3.538461538</v>
      </c>
      <c r="I2803">
        <v>73</v>
      </c>
      <c r="J2803">
        <v>-62</v>
      </c>
      <c r="K2803">
        <v>6</v>
      </c>
      <c r="L2803">
        <v>3.5556888010000001</v>
      </c>
      <c r="M2803">
        <v>-3.7208867319999999</v>
      </c>
      <c r="N2803">
        <v>0.180931067</v>
      </c>
      <c r="O2803">
        <v>3.7326865840000001</v>
      </c>
      <c r="P2803">
        <v>-3.1702269620000001</v>
      </c>
      <c r="Q2803">
        <v>0.30679615799999999</v>
      </c>
      <c r="R2803">
        <v>0.17778443999999999</v>
      </c>
      <c r="S2803">
        <v>-0.186044337</v>
      </c>
      <c r="T2803">
        <v>9.0465530000000006E-3</v>
      </c>
      <c r="U2803">
        <v>0.18663432899999999</v>
      </c>
      <c r="V2803">
        <v>-0.158511348</v>
      </c>
      <c r="W2803">
        <v>1.5339808E-2</v>
      </c>
      <c r="X2803">
        <v>-0.21005664199999999</v>
      </c>
      <c r="Y2803">
        <v>8.7843339999999995E-3</v>
      </c>
      <c r="Z2803">
        <v>-1.3801E-3</v>
      </c>
      <c r="AA2803">
        <v>-0.19926995</v>
      </c>
      <c r="AB2803">
        <v>8.5221199999999998E-4</v>
      </c>
      <c r="AC2803">
        <v>-7.6250506999999995E-2</v>
      </c>
    </row>
    <row r="2804" spans="1:29" x14ac:dyDescent="0.3">
      <c r="A2804">
        <v>28.02</v>
      </c>
      <c r="B2804">
        <v>28.2</v>
      </c>
      <c r="C2804">
        <v>100</v>
      </c>
      <c r="D2804">
        <v>-100</v>
      </c>
      <c r="E2804">
        <v>0</v>
      </c>
      <c r="F2804">
        <v>68.846153849999993</v>
      </c>
      <c r="G2804">
        <v>-72.692307690000007</v>
      </c>
      <c r="H2804">
        <v>3.615384615</v>
      </c>
      <c r="I2804">
        <v>58</v>
      </c>
      <c r="J2804">
        <v>-75</v>
      </c>
      <c r="K2804">
        <v>6</v>
      </c>
      <c r="L2804">
        <v>3.5202892440000002</v>
      </c>
      <c r="M2804">
        <v>-3.7169534479999999</v>
      </c>
      <c r="N2804">
        <v>0.18486435100000001</v>
      </c>
      <c r="O2804">
        <v>2.9656961900000001</v>
      </c>
      <c r="P2804">
        <v>-3.8349519700000001</v>
      </c>
      <c r="Q2804">
        <v>0.30679615799999999</v>
      </c>
      <c r="R2804">
        <v>0.17601446200000001</v>
      </c>
      <c r="S2804">
        <v>-0.18584767199999999</v>
      </c>
      <c r="T2804">
        <v>9.2432179999999992E-3</v>
      </c>
      <c r="U2804">
        <v>0.14828480899999999</v>
      </c>
      <c r="V2804">
        <v>-0.19174759799999999</v>
      </c>
      <c r="W2804">
        <v>1.5339808E-2</v>
      </c>
      <c r="X2804">
        <v>-0.208921201</v>
      </c>
      <c r="Y2804">
        <v>9.4398820000000001E-3</v>
      </c>
      <c r="Z2804">
        <v>1.0350750000000001E-3</v>
      </c>
      <c r="AA2804">
        <v>-0.19631780200000001</v>
      </c>
      <c r="AB2804">
        <v>2.4714135000000002E-2</v>
      </c>
      <c r="AC2804">
        <v>4.9338563000000002E-2</v>
      </c>
    </row>
    <row r="2805" spans="1:29" x14ac:dyDescent="0.3">
      <c r="A2805">
        <v>28.03</v>
      </c>
      <c r="B2805">
        <v>28.2</v>
      </c>
      <c r="C2805">
        <v>100</v>
      </c>
      <c r="D2805">
        <v>-100</v>
      </c>
      <c r="E2805">
        <v>0</v>
      </c>
      <c r="F2805">
        <v>69</v>
      </c>
      <c r="G2805">
        <v>-73.61538462</v>
      </c>
      <c r="H2805">
        <v>3.615384615</v>
      </c>
      <c r="I2805">
        <v>71</v>
      </c>
      <c r="J2805">
        <v>-73</v>
      </c>
      <c r="K2805">
        <v>7</v>
      </c>
      <c r="L2805">
        <v>3.5281558120000001</v>
      </c>
      <c r="M2805">
        <v>-3.7641528559999999</v>
      </c>
      <c r="N2805">
        <v>0.18486435100000001</v>
      </c>
      <c r="O2805">
        <v>3.6304211980000001</v>
      </c>
      <c r="P2805">
        <v>-3.7326865840000001</v>
      </c>
      <c r="Q2805">
        <v>0.35792885099999999</v>
      </c>
      <c r="R2805">
        <v>0.17640779100000001</v>
      </c>
      <c r="S2805">
        <v>-0.18820764300000001</v>
      </c>
      <c r="T2805">
        <v>9.2432179999999992E-3</v>
      </c>
      <c r="U2805">
        <v>0.18152106000000001</v>
      </c>
      <c r="V2805">
        <v>-0.18663432899999999</v>
      </c>
      <c r="W2805">
        <v>1.7896443000000001E-2</v>
      </c>
      <c r="X2805">
        <v>-0.21051081899999999</v>
      </c>
      <c r="Y2805">
        <v>1.0095429E-2</v>
      </c>
      <c r="Z2805">
        <v>4.4853239999999997E-3</v>
      </c>
      <c r="AA2805">
        <v>-0.212554613</v>
      </c>
      <c r="AB2805">
        <v>1.3635385E-2</v>
      </c>
      <c r="AC2805">
        <v>-2.2426620000000001E-2</v>
      </c>
    </row>
    <row r="2806" spans="1:29" x14ac:dyDescent="0.3">
      <c r="A2806">
        <v>28.04</v>
      </c>
      <c r="B2806">
        <v>28.2</v>
      </c>
      <c r="C2806">
        <v>100</v>
      </c>
      <c r="D2806">
        <v>-100</v>
      </c>
      <c r="E2806">
        <v>0</v>
      </c>
      <c r="F2806">
        <v>70.153846150000007</v>
      </c>
      <c r="G2806">
        <v>-73.38461538</v>
      </c>
      <c r="H2806">
        <v>3.615384615</v>
      </c>
      <c r="I2806">
        <v>72</v>
      </c>
      <c r="J2806">
        <v>-74</v>
      </c>
      <c r="K2806">
        <v>9</v>
      </c>
      <c r="L2806">
        <v>3.5871550729999999</v>
      </c>
      <c r="M2806">
        <v>-3.7523530040000002</v>
      </c>
      <c r="N2806">
        <v>0.18486435100000001</v>
      </c>
      <c r="O2806">
        <v>3.6815538910000001</v>
      </c>
      <c r="P2806">
        <v>-3.7838192770000001</v>
      </c>
      <c r="Q2806">
        <v>0.46019423599999998</v>
      </c>
      <c r="R2806">
        <v>0.17935775400000001</v>
      </c>
      <c r="S2806">
        <v>-0.18761765</v>
      </c>
      <c r="T2806">
        <v>9.2432179999999992E-3</v>
      </c>
      <c r="U2806">
        <v>0.18407769500000001</v>
      </c>
      <c r="V2806">
        <v>-0.18919096399999999</v>
      </c>
      <c r="W2806">
        <v>2.3009712000000002E-2</v>
      </c>
      <c r="X2806">
        <v>-0.21187334799999999</v>
      </c>
      <c r="Y2806">
        <v>8.9154439999999998E-3</v>
      </c>
      <c r="Z2806">
        <v>-1.7251250000000001E-3</v>
      </c>
      <c r="AA2806">
        <v>-0.21550675999999999</v>
      </c>
      <c r="AB2806">
        <v>1.7044231E-2</v>
      </c>
      <c r="AC2806">
        <v>-3.1397267999999999E-2</v>
      </c>
    </row>
    <row r="2807" spans="1:29" x14ac:dyDescent="0.3">
      <c r="A2807">
        <v>28.05</v>
      </c>
      <c r="B2807">
        <v>28.2</v>
      </c>
      <c r="C2807">
        <v>100</v>
      </c>
      <c r="D2807">
        <v>-100</v>
      </c>
      <c r="E2807">
        <v>0</v>
      </c>
      <c r="F2807">
        <v>70.230769230000007</v>
      </c>
      <c r="G2807">
        <v>-73.230769230000007</v>
      </c>
      <c r="H2807">
        <v>3.615384615</v>
      </c>
      <c r="I2807">
        <v>72</v>
      </c>
      <c r="J2807">
        <v>-74</v>
      </c>
      <c r="K2807">
        <v>6</v>
      </c>
      <c r="L2807">
        <v>3.5910883569999998</v>
      </c>
      <c r="M2807">
        <v>-3.7444864359999999</v>
      </c>
      <c r="N2807">
        <v>0.18486435100000001</v>
      </c>
      <c r="O2807">
        <v>3.6815538910000001</v>
      </c>
      <c r="P2807">
        <v>-3.7838192770000001</v>
      </c>
      <c r="Q2807">
        <v>0.30679615799999999</v>
      </c>
      <c r="R2807">
        <v>0.17955441799999999</v>
      </c>
      <c r="S2807">
        <v>-0.187224322</v>
      </c>
      <c r="T2807">
        <v>9.2432179999999992E-3</v>
      </c>
      <c r="U2807">
        <v>0.18407769500000001</v>
      </c>
      <c r="V2807">
        <v>-0.18919096399999999</v>
      </c>
      <c r="W2807">
        <v>1.5339808E-2</v>
      </c>
      <c r="X2807">
        <v>-0.211759804</v>
      </c>
      <c r="Y2807">
        <v>8.7187800000000006E-3</v>
      </c>
      <c r="Z2807">
        <v>-2.7601990000000001E-3</v>
      </c>
      <c r="AA2807">
        <v>-0.21550675999999999</v>
      </c>
      <c r="AB2807">
        <v>1.1930962E-2</v>
      </c>
      <c r="AC2807">
        <v>-1.7941295999999999E-2</v>
      </c>
    </row>
    <row r="2808" spans="1:29" x14ac:dyDescent="0.3">
      <c r="A2808">
        <v>28.06</v>
      </c>
      <c r="B2808">
        <v>28.2</v>
      </c>
      <c r="C2808">
        <v>100</v>
      </c>
      <c r="D2808">
        <v>-100</v>
      </c>
      <c r="E2808">
        <v>0</v>
      </c>
      <c r="F2808">
        <v>70.153846150000007</v>
      </c>
      <c r="G2808">
        <v>-71.846153849999993</v>
      </c>
      <c r="H2808">
        <v>3.538461538</v>
      </c>
      <c r="I2808">
        <v>72</v>
      </c>
      <c r="J2808">
        <v>-58</v>
      </c>
      <c r="K2808">
        <v>5</v>
      </c>
      <c r="L2808">
        <v>3.5871550729999999</v>
      </c>
      <c r="M2808">
        <v>-3.6736873229999998</v>
      </c>
      <c r="N2808">
        <v>0.180931067</v>
      </c>
      <c r="O2808">
        <v>3.6815538910000001</v>
      </c>
      <c r="P2808">
        <v>-2.9656961900000001</v>
      </c>
      <c r="Q2808">
        <v>0.25566346499999998</v>
      </c>
      <c r="R2808">
        <v>0.17935775400000001</v>
      </c>
      <c r="S2808">
        <v>-0.18368436599999999</v>
      </c>
      <c r="T2808">
        <v>9.0465530000000006E-3</v>
      </c>
      <c r="U2808">
        <v>0.18407769500000001</v>
      </c>
      <c r="V2808">
        <v>-0.14828480899999999</v>
      </c>
      <c r="W2808">
        <v>1.2783173E-2</v>
      </c>
      <c r="X2808">
        <v>-0.20960246599999999</v>
      </c>
      <c r="Y2808">
        <v>7.4732399999999999E-3</v>
      </c>
      <c r="Z2808">
        <v>-8.2805980000000001E-3</v>
      </c>
      <c r="AA2808">
        <v>-0.191889581</v>
      </c>
      <c r="AB2808">
        <v>-3.4088460000000001E-3</v>
      </c>
      <c r="AC2808">
        <v>-8.5221155000000007E-2</v>
      </c>
    </row>
    <row r="2809" spans="1:29" x14ac:dyDescent="0.3">
      <c r="A2809">
        <v>28.07</v>
      </c>
      <c r="B2809">
        <v>28.2</v>
      </c>
      <c r="C2809">
        <v>100</v>
      </c>
      <c r="D2809">
        <v>-100</v>
      </c>
      <c r="E2809">
        <v>0</v>
      </c>
      <c r="F2809">
        <v>69.92307692</v>
      </c>
      <c r="G2809">
        <v>-71.846153849999993</v>
      </c>
      <c r="H2809">
        <v>3.307692308</v>
      </c>
      <c r="I2809">
        <v>72</v>
      </c>
      <c r="J2809">
        <v>-75</v>
      </c>
      <c r="K2809">
        <v>3</v>
      </c>
      <c r="L2809">
        <v>3.5753552210000001</v>
      </c>
      <c r="M2809">
        <v>-3.6736873229999998</v>
      </c>
      <c r="N2809">
        <v>0.169131215</v>
      </c>
      <c r="O2809">
        <v>3.6815538910000001</v>
      </c>
      <c r="P2809">
        <v>-3.8349519700000001</v>
      </c>
      <c r="Q2809">
        <v>0.15339807899999999</v>
      </c>
      <c r="R2809">
        <v>0.178767761</v>
      </c>
      <c r="S2809">
        <v>-0.18368436599999999</v>
      </c>
      <c r="T2809">
        <v>8.4565609999999996E-3</v>
      </c>
      <c r="U2809">
        <v>0.18407769500000001</v>
      </c>
      <c r="V2809">
        <v>-0.19174759799999999</v>
      </c>
      <c r="W2809">
        <v>7.669904E-3</v>
      </c>
      <c r="X2809">
        <v>-0.20926183300000001</v>
      </c>
      <c r="Y2809">
        <v>7.2765759999999999E-3</v>
      </c>
      <c r="Z2809">
        <v>-6.2104489999999998E-3</v>
      </c>
      <c r="AA2809">
        <v>-0.21698283400000001</v>
      </c>
      <c r="AB2809">
        <v>7.669904E-3</v>
      </c>
      <c r="AC2809" s="1">
        <v>-2.26E-17</v>
      </c>
    </row>
    <row r="2810" spans="1:29" x14ac:dyDescent="0.3">
      <c r="A2810">
        <v>28.08</v>
      </c>
      <c r="B2810">
        <v>28.2</v>
      </c>
      <c r="C2810">
        <v>100</v>
      </c>
      <c r="D2810">
        <v>-100</v>
      </c>
      <c r="E2810">
        <v>0</v>
      </c>
      <c r="F2810">
        <v>69.846153849999993</v>
      </c>
      <c r="G2810">
        <v>-73.153846150000007</v>
      </c>
      <c r="H2810">
        <v>2.923076923</v>
      </c>
      <c r="I2810">
        <v>59</v>
      </c>
      <c r="J2810">
        <v>-77</v>
      </c>
      <c r="K2810">
        <v>1</v>
      </c>
      <c r="L2810">
        <v>3.5714219370000002</v>
      </c>
      <c r="M2810">
        <v>-3.7405531519999999</v>
      </c>
      <c r="N2810">
        <v>0.14946479500000001</v>
      </c>
      <c r="O2810">
        <v>3.0168288830000001</v>
      </c>
      <c r="P2810">
        <v>-3.9372173560000001</v>
      </c>
      <c r="Q2810">
        <v>5.1132693E-2</v>
      </c>
      <c r="R2810">
        <v>0.17857109700000001</v>
      </c>
      <c r="S2810">
        <v>-0.18702765800000001</v>
      </c>
      <c r="T2810">
        <v>7.4732399999999999E-3</v>
      </c>
      <c r="U2810">
        <v>0.15084144399999999</v>
      </c>
      <c r="V2810">
        <v>-0.19686086799999999</v>
      </c>
      <c r="W2810">
        <v>2.5566349999999998E-3</v>
      </c>
      <c r="X2810">
        <v>-0.21107853900000001</v>
      </c>
      <c r="Y2810">
        <v>7.8010129999999999E-3</v>
      </c>
      <c r="Z2810">
        <v>1.7251250000000001E-3</v>
      </c>
      <c r="AA2810">
        <v>-0.200746023</v>
      </c>
      <c r="AB2810">
        <v>1.7044231E-2</v>
      </c>
      <c r="AC2810">
        <v>7.6250506999999995E-2</v>
      </c>
    </row>
    <row r="2811" spans="1:29" x14ac:dyDescent="0.3">
      <c r="A2811">
        <v>28.09</v>
      </c>
      <c r="B2811">
        <v>28.2</v>
      </c>
      <c r="C2811">
        <v>100</v>
      </c>
      <c r="D2811">
        <v>-100</v>
      </c>
      <c r="E2811">
        <v>0</v>
      </c>
      <c r="F2811">
        <v>70.92307692</v>
      </c>
      <c r="G2811">
        <v>-73.46153846</v>
      </c>
      <c r="H2811">
        <v>2.461538462</v>
      </c>
      <c r="I2811">
        <v>72</v>
      </c>
      <c r="J2811">
        <v>-75</v>
      </c>
      <c r="K2811">
        <v>0</v>
      </c>
      <c r="L2811">
        <v>3.6264879140000001</v>
      </c>
      <c r="M2811">
        <v>-3.7562862880000001</v>
      </c>
      <c r="N2811">
        <v>0.12586509000000001</v>
      </c>
      <c r="O2811">
        <v>3.6815538910000001</v>
      </c>
      <c r="P2811">
        <v>-3.8349519700000001</v>
      </c>
      <c r="Q2811">
        <v>0</v>
      </c>
      <c r="R2811">
        <v>0.181324396</v>
      </c>
      <c r="S2811">
        <v>-0.18781431400000001</v>
      </c>
      <c r="T2811">
        <v>6.2932550000000002E-3</v>
      </c>
      <c r="U2811">
        <v>0.18407769500000001</v>
      </c>
      <c r="V2811">
        <v>-0.19174759799999999</v>
      </c>
      <c r="W2811">
        <v>0</v>
      </c>
      <c r="X2811">
        <v>-0.213122334</v>
      </c>
      <c r="Y2811">
        <v>6.358809E-3</v>
      </c>
      <c r="Z2811">
        <v>3.45025E-4</v>
      </c>
      <c r="AA2811">
        <v>-0.21698283400000001</v>
      </c>
      <c r="AB2811">
        <v>2.5566349999999998E-3</v>
      </c>
      <c r="AC2811">
        <v>1.3455972E-2</v>
      </c>
    </row>
    <row r="2812" spans="1:29" x14ac:dyDescent="0.3">
      <c r="A2812">
        <v>28.1</v>
      </c>
      <c r="B2812">
        <v>28.2</v>
      </c>
      <c r="C2812">
        <v>100</v>
      </c>
      <c r="D2812">
        <v>-100</v>
      </c>
      <c r="E2812">
        <v>0</v>
      </c>
      <c r="F2812">
        <v>71</v>
      </c>
      <c r="G2812">
        <v>-73.92307692</v>
      </c>
      <c r="H2812">
        <v>2.230769231</v>
      </c>
      <c r="I2812">
        <v>140</v>
      </c>
      <c r="J2812">
        <v>-75</v>
      </c>
      <c r="K2812">
        <v>0</v>
      </c>
      <c r="L2812">
        <v>3.6304211980000001</v>
      </c>
      <c r="M2812">
        <v>-3.7798859930000002</v>
      </c>
      <c r="N2812">
        <v>0.114065238</v>
      </c>
      <c r="O2812">
        <v>7.1585770100000001</v>
      </c>
      <c r="P2812">
        <v>-3.8349519700000001</v>
      </c>
      <c r="Q2812">
        <v>0</v>
      </c>
      <c r="R2812">
        <v>0.18152106000000001</v>
      </c>
      <c r="S2812">
        <v>-0.1889943</v>
      </c>
      <c r="T2812">
        <v>5.7032619999999997E-3</v>
      </c>
      <c r="U2812">
        <v>0.35792885099999999</v>
      </c>
      <c r="V2812">
        <v>-0.19174759799999999</v>
      </c>
      <c r="W2812">
        <v>0</v>
      </c>
      <c r="X2812">
        <v>-0.213917143</v>
      </c>
      <c r="Y2812">
        <v>6.2932550000000002E-3</v>
      </c>
      <c r="Z2812">
        <v>3.1052240000000002E-3</v>
      </c>
      <c r="AA2812">
        <v>-0.317355846</v>
      </c>
      <c r="AB2812">
        <v>-5.5393750999999998E-2</v>
      </c>
      <c r="AC2812">
        <v>-0.291546056</v>
      </c>
    </row>
    <row r="2813" spans="1:29" x14ac:dyDescent="0.3">
      <c r="A2813">
        <v>28.11</v>
      </c>
      <c r="B2813">
        <v>28.2</v>
      </c>
      <c r="C2813">
        <v>100</v>
      </c>
      <c r="D2813">
        <v>-100</v>
      </c>
      <c r="E2813">
        <v>0</v>
      </c>
      <c r="F2813">
        <v>71</v>
      </c>
      <c r="G2813">
        <v>-74.307692309999993</v>
      </c>
      <c r="H2813">
        <v>1.538461538</v>
      </c>
      <c r="I2813">
        <v>0</v>
      </c>
      <c r="J2813">
        <v>-77</v>
      </c>
      <c r="K2813">
        <v>0</v>
      </c>
      <c r="L2813">
        <v>3.6304211980000001</v>
      </c>
      <c r="M2813">
        <v>-3.7995524129999998</v>
      </c>
      <c r="N2813">
        <v>7.8665681000000001E-2</v>
      </c>
      <c r="O2813">
        <v>0</v>
      </c>
      <c r="P2813">
        <v>-3.9372173560000001</v>
      </c>
      <c r="Q2813">
        <v>0</v>
      </c>
      <c r="R2813">
        <v>0.18152106000000001</v>
      </c>
      <c r="S2813">
        <v>-0.18997762100000001</v>
      </c>
      <c r="T2813">
        <v>3.9332840000000004E-3</v>
      </c>
      <c r="U2813">
        <v>0</v>
      </c>
      <c r="V2813">
        <v>-0.19686086799999999</v>
      </c>
      <c r="W2813">
        <v>0</v>
      </c>
      <c r="X2813">
        <v>-0.214484863</v>
      </c>
      <c r="Y2813">
        <v>5.4410429999999996E-3</v>
      </c>
      <c r="Z2813">
        <v>7.9355729999999996E-3</v>
      </c>
      <c r="AA2813">
        <v>-0.113657675</v>
      </c>
      <c r="AB2813">
        <v>6.5620288999999998E-2</v>
      </c>
      <c r="AC2813">
        <v>0.34536994300000001</v>
      </c>
    </row>
    <row r="2814" spans="1:29" x14ac:dyDescent="0.3">
      <c r="A2814">
        <v>28.12</v>
      </c>
      <c r="B2814">
        <v>28.2</v>
      </c>
      <c r="C2814">
        <v>100</v>
      </c>
      <c r="D2814">
        <v>-100</v>
      </c>
      <c r="E2814">
        <v>0</v>
      </c>
      <c r="F2814">
        <v>71</v>
      </c>
      <c r="G2814">
        <v>-74.692307690000007</v>
      </c>
      <c r="H2814">
        <v>1.076923077</v>
      </c>
      <c r="I2814">
        <v>69</v>
      </c>
      <c r="J2814">
        <v>-60</v>
      </c>
      <c r="K2814">
        <v>0</v>
      </c>
      <c r="L2814">
        <v>3.6304211980000001</v>
      </c>
      <c r="M2814">
        <v>-3.8192188329999999</v>
      </c>
      <c r="N2814">
        <v>5.5065977000000002E-2</v>
      </c>
      <c r="O2814">
        <v>3.5281558120000001</v>
      </c>
      <c r="P2814">
        <v>-3.0679615760000001</v>
      </c>
      <c r="Q2814">
        <v>0</v>
      </c>
      <c r="R2814">
        <v>0.18152106000000001</v>
      </c>
      <c r="S2814">
        <v>-0.19096094199999999</v>
      </c>
      <c r="T2814">
        <v>2.7532989999999999E-3</v>
      </c>
      <c r="U2814">
        <v>0.17640779100000001</v>
      </c>
      <c r="V2814">
        <v>-0.15339807899999999</v>
      </c>
      <c r="W2814">
        <v>0</v>
      </c>
      <c r="X2814">
        <v>-0.21505258399999999</v>
      </c>
      <c r="Y2814">
        <v>4.9821600000000002E-3</v>
      </c>
      <c r="Z2814">
        <v>1.1730847000000001E-2</v>
      </c>
      <c r="AA2814">
        <v>-0.19041350700000001</v>
      </c>
      <c r="AB2814">
        <v>-7.669904E-3</v>
      </c>
      <c r="AC2814">
        <v>-4.0367914999999997E-2</v>
      </c>
    </row>
    <row r="2815" spans="1:29" x14ac:dyDescent="0.3">
      <c r="A2815">
        <v>28.13</v>
      </c>
      <c r="B2815">
        <v>28.2</v>
      </c>
      <c r="C2815">
        <v>100</v>
      </c>
      <c r="D2815">
        <v>-100</v>
      </c>
      <c r="E2815">
        <v>0</v>
      </c>
      <c r="F2815">
        <v>70.846153849999993</v>
      </c>
      <c r="G2815">
        <v>-76.307692309999993</v>
      </c>
      <c r="H2815">
        <v>0.69230769199999997</v>
      </c>
      <c r="I2815">
        <v>54</v>
      </c>
      <c r="J2815">
        <v>-79</v>
      </c>
      <c r="K2815">
        <v>0</v>
      </c>
      <c r="L2815">
        <v>3.6225546300000002</v>
      </c>
      <c r="M2815">
        <v>-3.9018177989999998</v>
      </c>
      <c r="N2815">
        <v>3.5399556999999998E-2</v>
      </c>
      <c r="O2815">
        <v>2.761165418</v>
      </c>
      <c r="P2815">
        <v>-4.0394827409999996</v>
      </c>
      <c r="Q2815">
        <v>0</v>
      </c>
      <c r="R2815">
        <v>0.18112773099999999</v>
      </c>
      <c r="S2815">
        <v>-0.19509088999999999</v>
      </c>
      <c r="T2815">
        <v>1.769978E-3</v>
      </c>
      <c r="U2815">
        <v>0.13805827100000001</v>
      </c>
      <c r="V2815">
        <v>-0.201974137</v>
      </c>
      <c r="W2815">
        <v>0</v>
      </c>
      <c r="X2815">
        <v>-0.217209922</v>
      </c>
      <c r="Y2815">
        <v>5.8343709999999997E-3</v>
      </c>
      <c r="Z2815">
        <v>2.1391545000000001E-2</v>
      </c>
      <c r="AA2815">
        <v>-0.19631780200000001</v>
      </c>
      <c r="AB2815">
        <v>2.1305289000000002E-2</v>
      </c>
      <c r="AC2815">
        <v>0.112133099</v>
      </c>
    </row>
    <row r="2816" spans="1:29" x14ac:dyDescent="0.3">
      <c r="A2816">
        <v>28.14</v>
      </c>
      <c r="B2816">
        <v>28.2</v>
      </c>
      <c r="C2816">
        <v>100</v>
      </c>
      <c r="D2816">
        <v>-100</v>
      </c>
      <c r="E2816">
        <v>0</v>
      </c>
      <c r="F2816">
        <v>70.92307692</v>
      </c>
      <c r="G2816">
        <v>-76.61538462</v>
      </c>
      <c r="H2816">
        <v>0.46153846199999998</v>
      </c>
      <c r="I2816">
        <v>143</v>
      </c>
      <c r="J2816">
        <v>-154</v>
      </c>
      <c r="K2816">
        <v>1</v>
      </c>
      <c r="L2816">
        <v>3.6264879140000001</v>
      </c>
      <c r="M2816">
        <v>-3.917550935</v>
      </c>
      <c r="N2816">
        <v>2.3599703999999999E-2</v>
      </c>
      <c r="O2816">
        <v>7.3119750889999997</v>
      </c>
      <c r="P2816">
        <v>-7.8744347110000001</v>
      </c>
      <c r="Q2816">
        <v>5.1132693E-2</v>
      </c>
      <c r="R2816">
        <v>0.181324396</v>
      </c>
      <c r="S2816">
        <v>-0.19587754700000001</v>
      </c>
      <c r="T2816">
        <v>1.1799849999999999E-3</v>
      </c>
      <c r="U2816">
        <v>0.36559875400000003</v>
      </c>
      <c r="V2816">
        <v>-0.39372173599999999</v>
      </c>
      <c r="W2816">
        <v>2.5566349999999998E-3</v>
      </c>
      <c r="X2816">
        <v>-0.21777764299999999</v>
      </c>
      <c r="Y2816">
        <v>5.6377069999999996E-3</v>
      </c>
      <c r="Z2816">
        <v>2.3461694000000002E-2</v>
      </c>
      <c r="AA2816">
        <v>-0.43839388899999998</v>
      </c>
      <c r="AB2816">
        <v>1.107875E-2</v>
      </c>
      <c r="AC2816">
        <v>4.4853239000000003E-2</v>
      </c>
    </row>
    <row r="2817" spans="1:29" x14ac:dyDescent="0.3">
      <c r="A2817">
        <v>28.15</v>
      </c>
      <c r="B2817">
        <v>28.2</v>
      </c>
      <c r="C2817">
        <v>100</v>
      </c>
      <c r="D2817">
        <v>-100</v>
      </c>
      <c r="E2817">
        <v>0</v>
      </c>
      <c r="F2817">
        <v>71.846153849999993</v>
      </c>
      <c r="G2817">
        <v>-76.769230769999993</v>
      </c>
      <c r="H2817">
        <v>0.38461538499999998</v>
      </c>
      <c r="I2817">
        <v>0</v>
      </c>
      <c r="J2817">
        <v>0</v>
      </c>
      <c r="K2817">
        <v>0</v>
      </c>
      <c r="L2817">
        <v>3.6736873229999998</v>
      </c>
      <c r="M2817">
        <v>-3.9254175029999998</v>
      </c>
      <c r="N2817">
        <v>1.966642E-2</v>
      </c>
      <c r="O2817">
        <v>0</v>
      </c>
      <c r="P2817">
        <v>0</v>
      </c>
      <c r="Q2817">
        <v>0</v>
      </c>
      <c r="R2817">
        <v>0.18368436599999999</v>
      </c>
      <c r="S2817">
        <v>-0.19627087500000001</v>
      </c>
      <c r="T2817">
        <v>9.8332100000000011E-4</v>
      </c>
      <c r="U2817">
        <v>0</v>
      </c>
      <c r="V2817">
        <v>0</v>
      </c>
      <c r="W2817">
        <v>0</v>
      </c>
      <c r="X2817">
        <v>-0.21936726100000001</v>
      </c>
      <c r="Y2817">
        <v>4.85105E-3</v>
      </c>
      <c r="Z2817">
        <v>2.0356470000000002E-2</v>
      </c>
      <c r="AA2817">
        <v>0</v>
      </c>
      <c r="AB2817">
        <v>0</v>
      </c>
      <c r="AC2817">
        <v>0</v>
      </c>
    </row>
    <row r="2818" spans="1:29" x14ac:dyDescent="0.3">
      <c r="A2818">
        <v>28.16</v>
      </c>
      <c r="B2818">
        <v>28.2</v>
      </c>
      <c r="C2818">
        <v>100</v>
      </c>
      <c r="D2818">
        <v>-100</v>
      </c>
      <c r="E2818">
        <v>0</v>
      </c>
      <c r="F2818">
        <v>71.92307692</v>
      </c>
      <c r="G2818">
        <v>-77.07692308</v>
      </c>
      <c r="H2818">
        <v>0.38461538499999998</v>
      </c>
      <c r="I2818">
        <v>139</v>
      </c>
      <c r="J2818">
        <v>-137</v>
      </c>
      <c r="K2818">
        <v>4</v>
      </c>
      <c r="L2818">
        <v>3.6776206070000002</v>
      </c>
      <c r="M2818">
        <v>-3.94115064</v>
      </c>
      <c r="N2818">
        <v>1.966642E-2</v>
      </c>
      <c r="O2818">
        <v>7.1074443169999997</v>
      </c>
      <c r="P2818">
        <v>-7.0051789309999997</v>
      </c>
      <c r="Q2818">
        <v>0.204530772</v>
      </c>
      <c r="R2818">
        <v>0.18388103</v>
      </c>
      <c r="S2818">
        <v>-0.19705753200000001</v>
      </c>
      <c r="T2818">
        <v>9.8332100000000011E-4</v>
      </c>
      <c r="U2818">
        <v>0.35537221600000002</v>
      </c>
      <c r="V2818">
        <v>-0.35025894699999999</v>
      </c>
      <c r="W2818">
        <v>1.0226539E-2</v>
      </c>
      <c r="X2818">
        <v>-0.219934982</v>
      </c>
      <c r="Y2818">
        <v>5.0477150000000004E-3</v>
      </c>
      <c r="Z2818">
        <v>2.1391545000000001E-2</v>
      </c>
      <c r="AA2818">
        <v>-0.40739634200000002</v>
      </c>
      <c r="AB2818">
        <v>5.1132690000000001E-3</v>
      </c>
      <c r="AC2818">
        <v>-2.6911944E-2</v>
      </c>
    </row>
    <row r="2819" spans="1:29" x14ac:dyDescent="0.3">
      <c r="A2819">
        <v>28.17</v>
      </c>
      <c r="B2819">
        <v>28.2</v>
      </c>
      <c r="C2819">
        <v>100</v>
      </c>
      <c r="D2819">
        <v>-100</v>
      </c>
      <c r="E2819">
        <v>0</v>
      </c>
      <c r="F2819">
        <v>70.846153849999993</v>
      </c>
      <c r="G2819">
        <v>-77.38461538</v>
      </c>
      <c r="H2819">
        <v>0.38461538499999998</v>
      </c>
      <c r="I2819">
        <v>56</v>
      </c>
      <c r="J2819">
        <v>-75</v>
      </c>
      <c r="K2819">
        <v>0</v>
      </c>
      <c r="L2819">
        <v>3.6225546300000002</v>
      </c>
      <c r="M2819">
        <v>-3.9568837760000002</v>
      </c>
      <c r="N2819">
        <v>1.966642E-2</v>
      </c>
      <c r="O2819">
        <v>2.8634308040000001</v>
      </c>
      <c r="P2819">
        <v>-3.8349519700000001</v>
      </c>
      <c r="Q2819">
        <v>0</v>
      </c>
      <c r="R2819">
        <v>0.18112773099999999</v>
      </c>
      <c r="S2819">
        <v>-0.197844189</v>
      </c>
      <c r="T2819">
        <v>9.8332100000000011E-4</v>
      </c>
      <c r="U2819">
        <v>0.14317154000000001</v>
      </c>
      <c r="V2819">
        <v>-0.19174759799999999</v>
      </c>
      <c r="W2819">
        <v>0</v>
      </c>
      <c r="X2819">
        <v>-0.21879953999999999</v>
      </c>
      <c r="Y2819">
        <v>6.2277000000000001E-3</v>
      </c>
      <c r="Z2819">
        <v>2.7601992999999998E-2</v>
      </c>
      <c r="AA2819">
        <v>-0.193365655</v>
      </c>
      <c r="AB2819">
        <v>1.6192018999999998E-2</v>
      </c>
      <c r="AC2819">
        <v>8.5221155000000007E-2</v>
      </c>
    </row>
    <row r="2820" spans="1:29" x14ac:dyDescent="0.3">
      <c r="A2820">
        <v>28.18</v>
      </c>
      <c r="B2820">
        <v>28.2</v>
      </c>
      <c r="C2820">
        <v>100</v>
      </c>
      <c r="D2820">
        <v>-100</v>
      </c>
      <c r="E2820">
        <v>0</v>
      </c>
      <c r="F2820">
        <v>70.769230769999993</v>
      </c>
      <c r="G2820">
        <v>-77.53846154</v>
      </c>
      <c r="H2820">
        <v>0.46153846199999998</v>
      </c>
      <c r="I2820">
        <v>70</v>
      </c>
      <c r="J2820">
        <v>-76</v>
      </c>
      <c r="K2820">
        <v>0</v>
      </c>
      <c r="L2820">
        <v>3.6186213459999998</v>
      </c>
      <c r="M2820">
        <v>-3.964750344</v>
      </c>
      <c r="N2820">
        <v>2.3599703999999999E-2</v>
      </c>
      <c r="O2820">
        <v>3.5792885050000001</v>
      </c>
      <c r="P2820">
        <v>-3.8860846630000001</v>
      </c>
      <c r="Q2820">
        <v>0</v>
      </c>
      <c r="R2820">
        <v>0.180931067</v>
      </c>
      <c r="S2820">
        <v>-0.198237517</v>
      </c>
      <c r="T2820">
        <v>1.1799849999999999E-3</v>
      </c>
      <c r="U2820">
        <v>0.17896442500000001</v>
      </c>
      <c r="V2820">
        <v>-0.19430423299999999</v>
      </c>
      <c r="W2820">
        <v>0</v>
      </c>
      <c r="X2820">
        <v>-0.21891308400000001</v>
      </c>
      <c r="Y2820">
        <v>6.555473E-3</v>
      </c>
      <c r="Z2820">
        <v>2.8292042999999999E-2</v>
      </c>
      <c r="AA2820">
        <v>-0.21550675999999999</v>
      </c>
      <c r="AB2820">
        <v>5.1132690000000001E-3</v>
      </c>
      <c r="AC2820">
        <v>2.6911944E-2</v>
      </c>
    </row>
    <row r="2821" spans="1:29" x14ac:dyDescent="0.3">
      <c r="A2821">
        <v>28.19</v>
      </c>
      <c r="B2821">
        <v>28.2</v>
      </c>
      <c r="C2821">
        <v>100</v>
      </c>
      <c r="D2821">
        <v>-100</v>
      </c>
      <c r="E2821">
        <v>0</v>
      </c>
      <c r="F2821">
        <v>70.769230769999993</v>
      </c>
      <c r="G2821">
        <v>-78.230769230000007</v>
      </c>
      <c r="H2821">
        <v>0.76923076899999998</v>
      </c>
      <c r="I2821">
        <v>70</v>
      </c>
      <c r="J2821">
        <v>-73</v>
      </c>
      <c r="K2821">
        <v>0</v>
      </c>
      <c r="L2821">
        <v>3.6186213459999998</v>
      </c>
      <c r="M2821">
        <v>-4.0001499010000003</v>
      </c>
      <c r="N2821">
        <v>3.9332841E-2</v>
      </c>
      <c r="O2821">
        <v>3.5792885050000001</v>
      </c>
      <c r="P2821">
        <v>-3.7326865840000001</v>
      </c>
      <c r="Q2821">
        <v>0</v>
      </c>
      <c r="R2821">
        <v>0.180931067</v>
      </c>
      <c r="S2821">
        <v>-0.20000749500000001</v>
      </c>
      <c r="T2821">
        <v>1.9666420000000002E-3</v>
      </c>
      <c r="U2821">
        <v>0.17896442500000001</v>
      </c>
      <c r="V2821">
        <v>-0.18663432899999999</v>
      </c>
      <c r="W2821">
        <v>0</v>
      </c>
      <c r="X2821">
        <v>-0.219934982</v>
      </c>
      <c r="Y2821">
        <v>7.669904E-3</v>
      </c>
      <c r="Z2821">
        <v>3.0017168E-2</v>
      </c>
      <c r="AA2821">
        <v>-0.21107853900000001</v>
      </c>
      <c r="AB2821">
        <v>2.5566349999999998E-3</v>
      </c>
      <c r="AC2821">
        <v>1.3455972E-2</v>
      </c>
    </row>
    <row r="2822" spans="1:29" x14ac:dyDescent="0.3">
      <c r="A2822">
        <v>28.2</v>
      </c>
      <c r="B2822">
        <v>28.2</v>
      </c>
      <c r="C2822">
        <v>100</v>
      </c>
      <c r="D2822">
        <v>-100</v>
      </c>
      <c r="E2822">
        <v>0</v>
      </c>
      <c r="F2822">
        <v>70.692307690000007</v>
      </c>
      <c r="G2822">
        <v>-77.46153846</v>
      </c>
      <c r="H2822">
        <v>1.230769231</v>
      </c>
      <c r="I2822">
        <v>73</v>
      </c>
      <c r="J2822">
        <v>-77</v>
      </c>
      <c r="K2822">
        <v>0</v>
      </c>
      <c r="L2822">
        <v>3.6146880619999999</v>
      </c>
      <c r="M2822">
        <v>-3.9608170600000001</v>
      </c>
      <c r="N2822">
        <v>6.2932545000000006E-2</v>
      </c>
      <c r="O2822">
        <v>3.7326865840000001</v>
      </c>
      <c r="P2822">
        <v>-3.9372173560000001</v>
      </c>
      <c r="Q2822">
        <v>0</v>
      </c>
      <c r="R2822">
        <v>0.18073440299999999</v>
      </c>
      <c r="S2822">
        <v>-0.19804085299999999</v>
      </c>
      <c r="T2822">
        <v>3.1466269999999999E-3</v>
      </c>
      <c r="U2822">
        <v>0.18663432899999999</v>
      </c>
      <c r="V2822">
        <v>-0.19686086799999999</v>
      </c>
      <c r="W2822">
        <v>0</v>
      </c>
      <c r="X2822">
        <v>-0.21868599599999999</v>
      </c>
      <c r="Y2822">
        <v>7.8665680000000009E-3</v>
      </c>
      <c r="Z2822">
        <v>2.4841794E-2</v>
      </c>
      <c r="AA2822">
        <v>-0.221411055</v>
      </c>
      <c r="AB2822">
        <v>3.4088460000000001E-3</v>
      </c>
      <c r="AC2822">
        <v>1.7941295999999999E-2</v>
      </c>
    </row>
    <row r="2823" spans="1:29" x14ac:dyDescent="0.3">
      <c r="A2823">
        <v>28.21</v>
      </c>
      <c r="B2823">
        <v>28.2</v>
      </c>
      <c r="C2823">
        <v>100</v>
      </c>
      <c r="D2823">
        <v>-100</v>
      </c>
      <c r="E2823">
        <v>0</v>
      </c>
      <c r="F2823">
        <v>70.692307690000007</v>
      </c>
      <c r="G2823">
        <v>-75.61538462</v>
      </c>
      <c r="H2823">
        <v>1.615384615</v>
      </c>
      <c r="I2823">
        <v>71</v>
      </c>
      <c r="J2823">
        <v>-60</v>
      </c>
      <c r="K2823">
        <v>0</v>
      </c>
      <c r="L2823">
        <v>3.6146880619999999</v>
      </c>
      <c r="M2823">
        <v>-3.8664182419999999</v>
      </c>
      <c r="N2823">
        <v>8.2598965999999996E-2</v>
      </c>
      <c r="O2823">
        <v>3.6304211980000001</v>
      </c>
      <c r="P2823">
        <v>-3.0679615760000001</v>
      </c>
      <c r="Q2823">
        <v>0</v>
      </c>
      <c r="R2823">
        <v>0.18073440299999999</v>
      </c>
      <c r="S2823">
        <v>-0.19332091200000001</v>
      </c>
      <c r="T2823">
        <v>4.1299479999999996E-3</v>
      </c>
      <c r="U2823">
        <v>0.18152106000000001</v>
      </c>
      <c r="V2823">
        <v>-0.15339807899999999</v>
      </c>
      <c r="W2823">
        <v>0</v>
      </c>
      <c r="X2823">
        <v>-0.21596093699999999</v>
      </c>
      <c r="Y2823">
        <v>6.9488019999999996E-3</v>
      </c>
      <c r="Z2823">
        <v>1.4836070999999999E-2</v>
      </c>
      <c r="AA2823">
        <v>-0.193365655</v>
      </c>
      <c r="AB2823">
        <v>-9.374327E-3</v>
      </c>
      <c r="AC2823">
        <v>-4.9338563000000002E-2</v>
      </c>
    </row>
    <row r="2824" spans="1:29" x14ac:dyDescent="0.3">
      <c r="A2824">
        <v>28.22</v>
      </c>
      <c r="B2824">
        <v>28.2</v>
      </c>
      <c r="C2824">
        <v>100</v>
      </c>
      <c r="D2824">
        <v>-100</v>
      </c>
      <c r="E2824">
        <v>0</v>
      </c>
      <c r="F2824">
        <v>69.692307690000007</v>
      </c>
      <c r="G2824">
        <v>-74.769230769999993</v>
      </c>
      <c r="H2824">
        <v>1.769230769</v>
      </c>
      <c r="I2824">
        <v>73</v>
      </c>
      <c r="J2824">
        <v>-76</v>
      </c>
      <c r="K2824">
        <v>0</v>
      </c>
      <c r="L2824">
        <v>3.5635553689999999</v>
      </c>
      <c r="M2824">
        <v>-3.8231521169999998</v>
      </c>
      <c r="N2824">
        <v>9.0465534E-2</v>
      </c>
      <c r="O2824">
        <v>3.7326865840000001</v>
      </c>
      <c r="P2824">
        <v>-3.8860846630000001</v>
      </c>
      <c r="Q2824">
        <v>0</v>
      </c>
      <c r="R2824">
        <v>0.17817776799999999</v>
      </c>
      <c r="S2824">
        <v>-0.19115760600000001</v>
      </c>
      <c r="T2824">
        <v>4.523277E-3</v>
      </c>
      <c r="U2824">
        <v>0.18663432899999999</v>
      </c>
      <c r="V2824">
        <v>-0.19430423299999999</v>
      </c>
      <c r="W2824">
        <v>0</v>
      </c>
      <c r="X2824">
        <v>-0.21323587799999999</v>
      </c>
      <c r="Y2824">
        <v>7.3421299999999997E-3</v>
      </c>
      <c r="Z2824">
        <v>1.4836070999999999E-2</v>
      </c>
      <c r="AA2824">
        <v>-0.219934982</v>
      </c>
      <c r="AB2824">
        <v>2.5566349999999998E-3</v>
      </c>
      <c r="AC2824">
        <v>1.3455972E-2</v>
      </c>
    </row>
    <row r="2825" spans="1:29" x14ac:dyDescent="0.3">
      <c r="A2825">
        <v>28.23</v>
      </c>
      <c r="B2825">
        <v>28.2</v>
      </c>
      <c r="C2825">
        <v>100</v>
      </c>
      <c r="D2825">
        <v>-100</v>
      </c>
      <c r="E2825">
        <v>0</v>
      </c>
      <c r="F2825">
        <v>69.846153849999993</v>
      </c>
      <c r="G2825">
        <v>-73.92307692</v>
      </c>
      <c r="H2825">
        <v>1.461538462</v>
      </c>
      <c r="I2825">
        <v>58</v>
      </c>
      <c r="J2825">
        <v>-73</v>
      </c>
      <c r="K2825">
        <v>0</v>
      </c>
      <c r="L2825">
        <v>3.5714219370000002</v>
      </c>
      <c r="M2825">
        <v>-3.7798859930000002</v>
      </c>
      <c r="N2825">
        <v>7.4732397000000006E-2</v>
      </c>
      <c r="O2825">
        <v>2.9656961900000001</v>
      </c>
      <c r="P2825">
        <v>-3.7326865840000001</v>
      </c>
      <c r="Q2825">
        <v>0</v>
      </c>
      <c r="R2825">
        <v>0.17857109700000001</v>
      </c>
      <c r="S2825">
        <v>-0.1889943</v>
      </c>
      <c r="T2825">
        <v>3.73662E-3</v>
      </c>
      <c r="U2825">
        <v>0.14828480899999999</v>
      </c>
      <c r="V2825">
        <v>-0.18663432899999999</v>
      </c>
      <c r="W2825">
        <v>0</v>
      </c>
      <c r="X2825">
        <v>-0.212213981</v>
      </c>
      <c r="Y2825">
        <v>5.9654809999999999E-3</v>
      </c>
      <c r="Z2825">
        <v>1.1730847000000001E-2</v>
      </c>
      <c r="AA2825">
        <v>-0.193365655</v>
      </c>
      <c r="AB2825">
        <v>1.2783173E-2</v>
      </c>
      <c r="AC2825">
        <v>6.7279858999999997E-2</v>
      </c>
    </row>
    <row r="2826" spans="1:29" x14ac:dyDescent="0.3">
      <c r="A2826">
        <v>28.24</v>
      </c>
      <c r="B2826">
        <v>28.2</v>
      </c>
      <c r="C2826">
        <v>100</v>
      </c>
      <c r="D2826">
        <v>-100</v>
      </c>
      <c r="E2826">
        <v>0</v>
      </c>
      <c r="F2826">
        <v>69.846153849999993</v>
      </c>
      <c r="G2826">
        <v>-73.230769230000007</v>
      </c>
      <c r="H2826">
        <v>1.461538462</v>
      </c>
      <c r="I2826">
        <v>71</v>
      </c>
      <c r="J2826">
        <v>-69</v>
      </c>
      <c r="K2826">
        <v>1</v>
      </c>
      <c r="L2826">
        <v>3.5714219370000002</v>
      </c>
      <c r="M2826">
        <v>-3.7444864359999999</v>
      </c>
      <c r="N2826">
        <v>7.4732397000000006E-2</v>
      </c>
      <c r="O2826">
        <v>3.6304211980000001</v>
      </c>
      <c r="P2826">
        <v>-3.5281558120000001</v>
      </c>
      <c r="Q2826">
        <v>5.1132693E-2</v>
      </c>
      <c r="R2826">
        <v>0.17857109700000001</v>
      </c>
      <c r="S2826">
        <v>-0.187224322</v>
      </c>
      <c r="T2826">
        <v>3.73662E-3</v>
      </c>
      <c r="U2826">
        <v>0.18152106000000001</v>
      </c>
      <c r="V2826">
        <v>-0.17640779100000001</v>
      </c>
      <c r="W2826">
        <v>2.5566349999999998E-3</v>
      </c>
      <c r="X2826">
        <v>-0.211192083</v>
      </c>
      <c r="Y2826">
        <v>5.3754880000000003E-3</v>
      </c>
      <c r="Z2826">
        <v>8.6256230000000007E-3</v>
      </c>
      <c r="AA2826">
        <v>-0.206650318</v>
      </c>
      <c r="AB2826" s="1">
        <v>8.8899999999999997E-18</v>
      </c>
      <c r="AC2826">
        <v>-1.3455972E-2</v>
      </c>
    </row>
    <row r="2827" spans="1:29" x14ac:dyDescent="0.3">
      <c r="A2827">
        <v>28.25</v>
      </c>
      <c r="B2827">
        <v>28.2</v>
      </c>
      <c r="C2827">
        <v>100</v>
      </c>
      <c r="D2827">
        <v>-100</v>
      </c>
      <c r="E2827">
        <v>0</v>
      </c>
      <c r="F2827">
        <v>69.846153849999993</v>
      </c>
      <c r="G2827">
        <v>-72.53846154</v>
      </c>
      <c r="H2827">
        <v>1.461538462</v>
      </c>
      <c r="I2827">
        <v>72</v>
      </c>
      <c r="J2827">
        <v>-69</v>
      </c>
      <c r="K2827">
        <v>4</v>
      </c>
      <c r="L2827">
        <v>3.5714219370000002</v>
      </c>
      <c r="M2827">
        <v>-3.709086879</v>
      </c>
      <c r="N2827">
        <v>7.4732397000000006E-2</v>
      </c>
      <c r="O2827">
        <v>3.6815538910000001</v>
      </c>
      <c r="P2827">
        <v>-3.5281558120000001</v>
      </c>
      <c r="Q2827">
        <v>0.204530772</v>
      </c>
      <c r="R2827">
        <v>0.17857109700000001</v>
      </c>
      <c r="S2827">
        <v>-0.18545434399999999</v>
      </c>
      <c r="T2827">
        <v>3.73662E-3</v>
      </c>
      <c r="U2827">
        <v>0.18407769500000001</v>
      </c>
      <c r="V2827">
        <v>-0.17640779100000001</v>
      </c>
      <c r="W2827">
        <v>1.0226539E-2</v>
      </c>
      <c r="X2827">
        <v>-0.21017018600000001</v>
      </c>
      <c r="Y2827">
        <v>4.7854960000000002E-3</v>
      </c>
      <c r="Z2827">
        <v>5.5203989999999996E-3</v>
      </c>
      <c r="AA2827">
        <v>-0.20812639199999999</v>
      </c>
      <c r="AB2827">
        <v>4.2610579999999999E-3</v>
      </c>
      <c r="AC2827">
        <v>-3.1397267999999999E-2</v>
      </c>
    </row>
    <row r="2828" spans="1:29" x14ac:dyDescent="0.3">
      <c r="A2828">
        <v>28.26</v>
      </c>
      <c r="B2828">
        <v>28.2</v>
      </c>
      <c r="C2828">
        <v>100</v>
      </c>
      <c r="D2828">
        <v>-100</v>
      </c>
      <c r="E2828">
        <v>0</v>
      </c>
      <c r="F2828">
        <v>70</v>
      </c>
      <c r="G2828">
        <v>-71.846153849999993</v>
      </c>
      <c r="H2828">
        <v>1.461538462</v>
      </c>
      <c r="I2828">
        <v>71</v>
      </c>
      <c r="J2828">
        <v>-69</v>
      </c>
      <c r="K2828">
        <v>6</v>
      </c>
      <c r="L2828">
        <v>3.5792885050000001</v>
      </c>
      <c r="M2828">
        <v>-3.6736873229999998</v>
      </c>
      <c r="N2828">
        <v>7.4732397000000006E-2</v>
      </c>
      <c r="O2828">
        <v>3.6304211980000001</v>
      </c>
      <c r="P2828">
        <v>-3.5281558120000001</v>
      </c>
      <c r="Q2828">
        <v>0.30679615799999999</v>
      </c>
      <c r="R2828">
        <v>0.17896442500000001</v>
      </c>
      <c r="S2828">
        <v>-0.18368436599999999</v>
      </c>
      <c r="T2828">
        <v>3.73662E-3</v>
      </c>
      <c r="U2828">
        <v>0.18152106000000001</v>
      </c>
      <c r="V2828">
        <v>-0.17640779100000001</v>
      </c>
      <c r="W2828">
        <v>1.5339808E-2</v>
      </c>
      <c r="X2828">
        <v>-0.209375377</v>
      </c>
      <c r="Y2828">
        <v>4.0643939999999998E-3</v>
      </c>
      <c r="Z2828">
        <v>1.7251250000000001E-3</v>
      </c>
      <c r="AA2828">
        <v>-0.206650318</v>
      </c>
      <c r="AB2828">
        <v>8.5221150000000002E-3</v>
      </c>
      <c r="AC2828">
        <v>-3.5882591999999998E-2</v>
      </c>
    </row>
    <row r="2829" spans="1:29" x14ac:dyDescent="0.3">
      <c r="A2829">
        <v>28.27</v>
      </c>
      <c r="B2829">
        <v>28.2</v>
      </c>
      <c r="C2829">
        <v>100</v>
      </c>
      <c r="D2829">
        <v>-100</v>
      </c>
      <c r="E2829">
        <v>0</v>
      </c>
      <c r="F2829">
        <v>69.92307692</v>
      </c>
      <c r="G2829">
        <v>-71.153846150000007</v>
      </c>
      <c r="H2829">
        <v>2</v>
      </c>
      <c r="I2829">
        <v>72</v>
      </c>
      <c r="J2829">
        <v>-55</v>
      </c>
      <c r="K2829">
        <v>6</v>
      </c>
      <c r="L2829">
        <v>3.5753552210000001</v>
      </c>
      <c r="M2829">
        <v>-3.6382877659999999</v>
      </c>
      <c r="N2829">
        <v>0.102265386</v>
      </c>
      <c r="O2829">
        <v>3.6815538910000001</v>
      </c>
      <c r="P2829">
        <v>-2.812298111</v>
      </c>
      <c r="Q2829">
        <v>0.30679615799999999</v>
      </c>
      <c r="R2829">
        <v>0.178767761</v>
      </c>
      <c r="S2829">
        <v>-0.18191438800000001</v>
      </c>
      <c r="T2829">
        <v>5.1132690000000001E-3</v>
      </c>
      <c r="U2829">
        <v>0.18407769500000001</v>
      </c>
      <c r="V2829">
        <v>-0.14061490600000001</v>
      </c>
      <c r="W2829">
        <v>1.5339808E-2</v>
      </c>
      <c r="X2829">
        <v>-0.20823993599999999</v>
      </c>
      <c r="Y2829">
        <v>4.4577219999999999E-3</v>
      </c>
      <c r="Z2829">
        <v>-3.4502489999999999E-3</v>
      </c>
      <c r="AA2829">
        <v>-0.18746135999999999</v>
      </c>
      <c r="AB2829">
        <v>-4.2610579999999999E-3</v>
      </c>
      <c r="AC2829">
        <v>-0.103162451</v>
      </c>
    </row>
    <row r="2830" spans="1:29" x14ac:dyDescent="0.3">
      <c r="A2830">
        <v>28.28</v>
      </c>
      <c r="B2830">
        <v>28.2</v>
      </c>
      <c r="C2830">
        <v>100</v>
      </c>
      <c r="D2830">
        <v>-100</v>
      </c>
      <c r="E2830">
        <v>0</v>
      </c>
      <c r="F2830">
        <v>70</v>
      </c>
      <c r="G2830">
        <v>-70.46153846</v>
      </c>
      <c r="H2830">
        <v>2</v>
      </c>
      <c r="I2830">
        <v>59</v>
      </c>
      <c r="J2830">
        <v>-68</v>
      </c>
      <c r="K2830">
        <v>2</v>
      </c>
      <c r="L2830">
        <v>3.5792885050000001</v>
      </c>
      <c r="M2830">
        <v>-3.6028882090000001</v>
      </c>
      <c r="N2830">
        <v>0.102265386</v>
      </c>
      <c r="O2830">
        <v>3.0168288830000001</v>
      </c>
      <c r="P2830">
        <v>-3.4770231190000001</v>
      </c>
      <c r="Q2830">
        <v>0.102265386</v>
      </c>
      <c r="R2830">
        <v>0.17896442500000001</v>
      </c>
      <c r="S2830">
        <v>-0.18014441</v>
      </c>
      <c r="T2830">
        <v>5.1132690000000001E-3</v>
      </c>
      <c r="U2830">
        <v>0.15084144399999999</v>
      </c>
      <c r="V2830">
        <v>-0.17385115600000001</v>
      </c>
      <c r="W2830">
        <v>5.1132690000000001E-3</v>
      </c>
      <c r="X2830">
        <v>-0.20733158300000001</v>
      </c>
      <c r="Y2830">
        <v>3.8021750000000001E-3</v>
      </c>
      <c r="Z2830">
        <v>-6.9004979999999997E-3</v>
      </c>
      <c r="AA2830">
        <v>-0.18746135999999999</v>
      </c>
      <c r="AB2830">
        <v>1.107875E-2</v>
      </c>
      <c r="AC2830">
        <v>3.1397267999999999E-2</v>
      </c>
    </row>
    <row r="2831" spans="1:29" x14ac:dyDescent="0.3">
      <c r="A2831">
        <v>28.29</v>
      </c>
      <c r="B2831">
        <v>28.2</v>
      </c>
      <c r="C2831">
        <v>100</v>
      </c>
      <c r="D2831">
        <v>-100</v>
      </c>
      <c r="E2831">
        <v>0</v>
      </c>
      <c r="F2831">
        <v>69.92307692</v>
      </c>
      <c r="G2831">
        <v>-69.769230769999993</v>
      </c>
      <c r="H2831">
        <v>2.538461538</v>
      </c>
      <c r="I2831">
        <v>74</v>
      </c>
      <c r="J2831">
        <v>-68</v>
      </c>
      <c r="K2831">
        <v>0</v>
      </c>
      <c r="L2831">
        <v>3.5753552210000001</v>
      </c>
      <c r="M2831">
        <v>-3.5674886529999998</v>
      </c>
      <c r="N2831">
        <v>0.12979837399999999</v>
      </c>
      <c r="O2831">
        <v>3.7838192770000001</v>
      </c>
      <c r="P2831">
        <v>-3.4770231190000001</v>
      </c>
      <c r="Q2831">
        <v>0</v>
      </c>
      <c r="R2831">
        <v>0.178767761</v>
      </c>
      <c r="S2831">
        <v>-0.178374433</v>
      </c>
      <c r="T2831">
        <v>6.4899190000000002E-3</v>
      </c>
      <c r="U2831">
        <v>0.18919096399999999</v>
      </c>
      <c r="V2831">
        <v>-0.17385115600000001</v>
      </c>
      <c r="W2831">
        <v>0</v>
      </c>
      <c r="X2831">
        <v>-0.206196142</v>
      </c>
      <c r="Y2831">
        <v>4.1955029999999997E-3</v>
      </c>
      <c r="Z2831">
        <v>-1.2075872E-2</v>
      </c>
      <c r="AA2831">
        <v>-0.20960246599999999</v>
      </c>
      <c r="AB2831">
        <v>-5.1132690000000001E-3</v>
      </c>
      <c r="AC2831">
        <v>-2.6911944E-2</v>
      </c>
    </row>
    <row r="2832" spans="1:29" x14ac:dyDescent="0.3">
      <c r="A2832">
        <v>28.3</v>
      </c>
      <c r="B2832">
        <v>28.2</v>
      </c>
      <c r="C2832">
        <v>100</v>
      </c>
      <c r="D2832">
        <v>-100</v>
      </c>
      <c r="E2832">
        <v>0</v>
      </c>
      <c r="F2832">
        <v>71.307692309999993</v>
      </c>
      <c r="G2832">
        <v>-69.07692308</v>
      </c>
      <c r="H2832">
        <v>2.923076923</v>
      </c>
      <c r="I2832">
        <v>72</v>
      </c>
      <c r="J2832">
        <v>-70</v>
      </c>
      <c r="K2832">
        <v>0</v>
      </c>
      <c r="L2832">
        <v>3.6461543340000002</v>
      </c>
      <c r="M2832">
        <v>-3.532089096</v>
      </c>
      <c r="N2832">
        <v>0.14946479500000001</v>
      </c>
      <c r="O2832">
        <v>3.6815538910000001</v>
      </c>
      <c r="P2832">
        <v>-3.5792885050000001</v>
      </c>
      <c r="Q2832">
        <v>0</v>
      </c>
      <c r="R2832">
        <v>0.18230771700000001</v>
      </c>
      <c r="S2832">
        <v>-0.17660445499999999</v>
      </c>
      <c r="T2832">
        <v>7.4732399999999999E-3</v>
      </c>
      <c r="U2832">
        <v>0.18407769500000001</v>
      </c>
      <c r="V2832">
        <v>-0.17896442500000001</v>
      </c>
      <c r="W2832">
        <v>0</v>
      </c>
      <c r="X2832">
        <v>-0.20721803899999999</v>
      </c>
      <c r="Y2832">
        <v>3.0810730000000001E-3</v>
      </c>
      <c r="Z2832">
        <v>-2.3116669999999999E-2</v>
      </c>
      <c r="AA2832">
        <v>-0.20960246599999999</v>
      </c>
      <c r="AB2832">
        <v>-1.704423E-3</v>
      </c>
      <c r="AC2832">
        <v>-8.9706479999999995E-3</v>
      </c>
    </row>
    <row r="2833" spans="1:29" x14ac:dyDescent="0.3">
      <c r="A2833">
        <v>28.31</v>
      </c>
      <c r="B2833">
        <v>28.2</v>
      </c>
      <c r="C2833">
        <v>100</v>
      </c>
      <c r="D2833">
        <v>-100</v>
      </c>
      <c r="E2833">
        <v>0</v>
      </c>
      <c r="F2833">
        <v>71.61538462</v>
      </c>
      <c r="G2833">
        <v>-68.38461538</v>
      </c>
      <c r="H2833">
        <v>3.153846154</v>
      </c>
      <c r="I2833">
        <v>144</v>
      </c>
      <c r="J2833">
        <v>-129</v>
      </c>
      <c r="K2833">
        <v>0</v>
      </c>
      <c r="L2833">
        <v>3.661887471</v>
      </c>
      <c r="M2833">
        <v>-3.4966895400000002</v>
      </c>
      <c r="N2833">
        <v>0.16126464700000001</v>
      </c>
      <c r="O2833">
        <v>7.3631077820000002</v>
      </c>
      <c r="P2833">
        <v>-6.5961173879999997</v>
      </c>
      <c r="Q2833">
        <v>0</v>
      </c>
      <c r="R2833">
        <v>0.183094374</v>
      </c>
      <c r="S2833">
        <v>-0.17483447699999999</v>
      </c>
      <c r="T2833">
        <v>8.063232E-3</v>
      </c>
      <c r="U2833">
        <v>0.368155389</v>
      </c>
      <c r="V2833">
        <v>-0.32980586899999997</v>
      </c>
      <c r="W2833">
        <v>0</v>
      </c>
      <c r="X2833">
        <v>-0.206650318</v>
      </c>
      <c r="Y2833">
        <v>2.622189E-3</v>
      </c>
      <c r="Z2833">
        <v>-2.8637068000000002E-2</v>
      </c>
      <c r="AA2833">
        <v>-0.40296811999999999</v>
      </c>
      <c r="AB2833">
        <v>-1.2783173E-2</v>
      </c>
      <c r="AC2833">
        <v>-6.7279858999999997E-2</v>
      </c>
    </row>
    <row r="2834" spans="1:29" x14ac:dyDescent="0.3">
      <c r="A2834">
        <v>28.32</v>
      </c>
      <c r="B2834">
        <v>28.2</v>
      </c>
      <c r="C2834">
        <v>100</v>
      </c>
      <c r="D2834">
        <v>-100</v>
      </c>
      <c r="E2834">
        <v>0</v>
      </c>
      <c r="F2834">
        <v>70.769230769999993</v>
      </c>
      <c r="G2834">
        <v>-68.46153846</v>
      </c>
      <c r="H2834">
        <v>3.307692308</v>
      </c>
      <c r="I2834">
        <v>0</v>
      </c>
      <c r="J2834">
        <v>0</v>
      </c>
      <c r="K2834">
        <v>0</v>
      </c>
      <c r="L2834">
        <v>3.6186213459999998</v>
      </c>
      <c r="M2834">
        <v>-3.5006228240000001</v>
      </c>
      <c r="N2834">
        <v>0.169131215</v>
      </c>
      <c r="O2834">
        <v>0</v>
      </c>
      <c r="P2834">
        <v>0</v>
      </c>
      <c r="Q2834">
        <v>0</v>
      </c>
      <c r="R2834">
        <v>0.180931067</v>
      </c>
      <c r="S2834">
        <v>-0.175031141</v>
      </c>
      <c r="T2834">
        <v>8.4565609999999996E-3</v>
      </c>
      <c r="U2834">
        <v>0</v>
      </c>
      <c r="V2834">
        <v>0</v>
      </c>
      <c r="W2834">
        <v>0</v>
      </c>
      <c r="X2834">
        <v>-0.20551487700000001</v>
      </c>
      <c r="Y2834">
        <v>3.6710649999999998E-3</v>
      </c>
      <c r="Z2834">
        <v>-2.5186818999999999E-2</v>
      </c>
      <c r="AA2834">
        <v>0</v>
      </c>
      <c r="AB2834">
        <v>0</v>
      </c>
      <c r="AC2834">
        <v>0</v>
      </c>
    </row>
    <row r="2835" spans="1:29" x14ac:dyDescent="0.3">
      <c r="A2835">
        <v>28.33</v>
      </c>
      <c r="B2835">
        <v>28.2</v>
      </c>
      <c r="C2835">
        <v>100</v>
      </c>
      <c r="D2835">
        <v>-100</v>
      </c>
      <c r="E2835">
        <v>0</v>
      </c>
      <c r="F2835">
        <v>71.230769230000007</v>
      </c>
      <c r="G2835">
        <v>-68.53846154</v>
      </c>
      <c r="H2835">
        <v>3</v>
      </c>
      <c r="I2835">
        <v>125</v>
      </c>
      <c r="J2835">
        <v>-141</v>
      </c>
      <c r="K2835">
        <v>7</v>
      </c>
      <c r="L2835">
        <v>3.6422210499999998</v>
      </c>
      <c r="M2835">
        <v>-3.5045561080000001</v>
      </c>
      <c r="N2835">
        <v>0.15339807899999999</v>
      </c>
      <c r="O2835">
        <v>6.3915866159999997</v>
      </c>
      <c r="P2835">
        <v>-7.2097097029999997</v>
      </c>
      <c r="Q2835">
        <v>0.35792885099999999</v>
      </c>
      <c r="R2835">
        <v>0.18211105299999999</v>
      </c>
      <c r="S2835">
        <v>-0.17522780499999999</v>
      </c>
      <c r="T2835">
        <v>7.669904E-3</v>
      </c>
      <c r="U2835">
        <v>0.31957933100000002</v>
      </c>
      <c r="V2835">
        <v>-0.36048548499999999</v>
      </c>
      <c r="W2835">
        <v>1.7896443000000001E-2</v>
      </c>
      <c r="X2835">
        <v>-0.20630968599999999</v>
      </c>
      <c r="Y2835">
        <v>2.818854E-3</v>
      </c>
      <c r="Z2835">
        <v>-2.5531844000000001E-2</v>
      </c>
      <c r="AA2835">
        <v>-0.392635605</v>
      </c>
      <c r="AB2835">
        <v>2.5566346E-2</v>
      </c>
      <c r="AC2835">
        <v>4.0367914999999997E-2</v>
      </c>
    </row>
    <row r="2836" spans="1:29" x14ac:dyDescent="0.3">
      <c r="A2836">
        <v>28.34</v>
      </c>
      <c r="B2836">
        <v>28.2</v>
      </c>
      <c r="C2836">
        <v>100</v>
      </c>
      <c r="D2836">
        <v>-100</v>
      </c>
      <c r="E2836">
        <v>0</v>
      </c>
      <c r="F2836">
        <v>71.61538462</v>
      </c>
      <c r="G2836">
        <v>-69.846153849999993</v>
      </c>
      <c r="H2836">
        <v>2.615384615</v>
      </c>
      <c r="I2836">
        <v>72</v>
      </c>
      <c r="J2836">
        <v>0</v>
      </c>
      <c r="K2836">
        <v>0</v>
      </c>
      <c r="L2836">
        <v>3.661887471</v>
      </c>
      <c r="M2836">
        <v>-3.5714219370000002</v>
      </c>
      <c r="N2836">
        <v>0.133731658</v>
      </c>
      <c r="O2836">
        <v>3.6815538910000001</v>
      </c>
      <c r="P2836">
        <v>0</v>
      </c>
      <c r="Q2836">
        <v>0</v>
      </c>
      <c r="R2836">
        <v>0.183094374</v>
      </c>
      <c r="S2836">
        <v>-0.17857109700000001</v>
      </c>
      <c r="T2836">
        <v>6.6865830000000003E-3</v>
      </c>
      <c r="U2836">
        <v>0.18407769500000001</v>
      </c>
      <c r="V2836">
        <v>0</v>
      </c>
      <c r="W2836">
        <v>0</v>
      </c>
      <c r="X2836">
        <v>-0.20880765700000001</v>
      </c>
      <c r="Y2836">
        <v>2.9499629999999999E-3</v>
      </c>
      <c r="Z2836">
        <v>-1.966642E-2</v>
      </c>
      <c r="AA2836">
        <v>-0.106277306</v>
      </c>
      <c r="AB2836">
        <v>-6.1359232E-2</v>
      </c>
      <c r="AC2836">
        <v>-0.32294332399999998</v>
      </c>
    </row>
    <row r="2837" spans="1:29" x14ac:dyDescent="0.3">
      <c r="A2837">
        <v>28.35</v>
      </c>
      <c r="B2837">
        <v>28.2</v>
      </c>
      <c r="C2837">
        <v>100</v>
      </c>
      <c r="D2837">
        <v>-100</v>
      </c>
      <c r="E2837">
        <v>0</v>
      </c>
      <c r="F2837">
        <v>73</v>
      </c>
      <c r="G2837">
        <v>-70.07692308</v>
      </c>
      <c r="H2837">
        <v>2.461538462</v>
      </c>
      <c r="I2837">
        <v>72</v>
      </c>
      <c r="J2837">
        <v>-134</v>
      </c>
      <c r="K2837">
        <v>7</v>
      </c>
      <c r="L2837">
        <v>3.7326865840000001</v>
      </c>
      <c r="M2837">
        <v>-3.583221789</v>
      </c>
      <c r="N2837">
        <v>0.12586509000000001</v>
      </c>
      <c r="O2837">
        <v>3.6815538910000001</v>
      </c>
      <c r="P2837">
        <v>-6.8517808530000002</v>
      </c>
      <c r="Q2837">
        <v>0.35792885099999999</v>
      </c>
      <c r="R2837">
        <v>0.18663432899999999</v>
      </c>
      <c r="S2837">
        <v>-0.179161089</v>
      </c>
      <c r="T2837">
        <v>6.2932550000000002E-3</v>
      </c>
      <c r="U2837">
        <v>0.18407769500000001</v>
      </c>
      <c r="V2837">
        <v>-0.34258904299999998</v>
      </c>
      <c r="W2837">
        <v>1.7896443000000001E-2</v>
      </c>
      <c r="X2837">
        <v>-0.211192083</v>
      </c>
      <c r="Y2837">
        <v>1.704423E-3</v>
      </c>
      <c r="Z2837">
        <v>-2.4151743999999999E-2</v>
      </c>
      <c r="AA2837">
        <v>-0.304071182</v>
      </c>
      <c r="AB2837">
        <v>6.4768078000000007E-2</v>
      </c>
      <c r="AC2837">
        <v>0.24669281700000001</v>
      </c>
    </row>
    <row r="2838" spans="1:29" x14ac:dyDescent="0.3">
      <c r="A2838">
        <v>28.36</v>
      </c>
      <c r="B2838">
        <v>28.2</v>
      </c>
      <c r="C2838">
        <v>100</v>
      </c>
      <c r="D2838">
        <v>-100</v>
      </c>
      <c r="E2838">
        <v>0</v>
      </c>
      <c r="F2838">
        <v>73</v>
      </c>
      <c r="G2838">
        <v>-69.230769230000007</v>
      </c>
      <c r="H2838">
        <v>2.461538462</v>
      </c>
      <c r="I2838">
        <v>76</v>
      </c>
      <c r="J2838">
        <v>-54</v>
      </c>
      <c r="K2838">
        <v>5</v>
      </c>
      <c r="L2838">
        <v>3.7326865840000001</v>
      </c>
      <c r="M2838">
        <v>-3.5399556639999998</v>
      </c>
      <c r="N2838">
        <v>0.12586509000000001</v>
      </c>
      <c r="O2838">
        <v>3.8860846630000001</v>
      </c>
      <c r="P2838">
        <v>-2.761165418</v>
      </c>
      <c r="Q2838">
        <v>0.25566346499999998</v>
      </c>
      <c r="R2838">
        <v>0.18663432899999999</v>
      </c>
      <c r="S2838">
        <v>-0.17699778299999999</v>
      </c>
      <c r="T2838">
        <v>6.2932550000000002E-3</v>
      </c>
      <c r="U2838">
        <v>0.19430423299999999</v>
      </c>
      <c r="V2838">
        <v>-0.13805827100000001</v>
      </c>
      <c r="W2838">
        <v>1.2783173E-2</v>
      </c>
      <c r="X2838">
        <v>-0.20994309799999999</v>
      </c>
      <c r="Y2838">
        <v>9.8332100000000011E-4</v>
      </c>
      <c r="Z2838">
        <v>-2.7947018000000001E-2</v>
      </c>
      <c r="AA2838">
        <v>-0.191889581</v>
      </c>
      <c r="AB2838">
        <v>-1.0226539E-2</v>
      </c>
      <c r="AC2838">
        <v>-0.121103746</v>
      </c>
    </row>
    <row r="2839" spans="1:29" x14ac:dyDescent="0.3">
      <c r="A2839">
        <v>28.37</v>
      </c>
      <c r="B2839">
        <v>28.2</v>
      </c>
      <c r="C2839">
        <v>100</v>
      </c>
      <c r="D2839">
        <v>-100</v>
      </c>
      <c r="E2839">
        <v>0</v>
      </c>
      <c r="F2839">
        <v>71.92307692</v>
      </c>
      <c r="G2839">
        <v>-69.153846150000007</v>
      </c>
      <c r="H2839">
        <v>2.461538462</v>
      </c>
      <c r="I2839">
        <v>75</v>
      </c>
      <c r="J2839">
        <v>-69</v>
      </c>
      <c r="K2839">
        <v>4</v>
      </c>
      <c r="L2839">
        <v>3.6776206070000002</v>
      </c>
      <c r="M2839">
        <v>-3.5360223799999999</v>
      </c>
      <c r="N2839">
        <v>0.12586509000000001</v>
      </c>
      <c r="O2839">
        <v>3.8349519700000001</v>
      </c>
      <c r="P2839">
        <v>-3.5281558120000001</v>
      </c>
      <c r="Q2839">
        <v>0.204530772</v>
      </c>
      <c r="R2839">
        <v>0.18388103</v>
      </c>
      <c r="S2839">
        <v>-0.17680111900000001</v>
      </c>
      <c r="T2839">
        <v>6.2932550000000002E-3</v>
      </c>
      <c r="U2839">
        <v>0.19174759799999999</v>
      </c>
      <c r="V2839">
        <v>-0.17640779100000001</v>
      </c>
      <c r="W2839">
        <v>1.0226539E-2</v>
      </c>
      <c r="X2839">
        <v>-0.20823993599999999</v>
      </c>
      <c r="Y2839">
        <v>1.8355330000000001E-3</v>
      </c>
      <c r="Z2839">
        <v>-2.3461694000000002E-2</v>
      </c>
      <c r="AA2839">
        <v>-0.212554613</v>
      </c>
      <c r="AB2839">
        <v>1.704423E-3</v>
      </c>
      <c r="AC2839">
        <v>-4.4853239000000003E-2</v>
      </c>
    </row>
    <row r="2840" spans="1:29" x14ac:dyDescent="0.3">
      <c r="A2840">
        <v>28.38</v>
      </c>
      <c r="B2840">
        <v>28.2</v>
      </c>
      <c r="C2840">
        <v>100</v>
      </c>
      <c r="D2840">
        <v>-100</v>
      </c>
      <c r="E2840">
        <v>0</v>
      </c>
      <c r="F2840">
        <v>72</v>
      </c>
      <c r="G2840">
        <v>-69.230769230000007</v>
      </c>
      <c r="H2840">
        <v>2.461538462</v>
      </c>
      <c r="I2840">
        <v>61</v>
      </c>
      <c r="J2840">
        <v>-70</v>
      </c>
      <c r="K2840">
        <v>6</v>
      </c>
      <c r="L2840">
        <v>3.6815538910000001</v>
      </c>
      <c r="M2840">
        <v>-3.5399556639999998</v>
      </c>
      <c r="N2840">
        <v>0.12586509000000001</v>
      </c>
      <c r="O2840">
        <v>3.1190942690000001</v>
      </c>
      <c r="P2840">
        <v>-3.5792885050000001</v>
      </c>
      <c r="Q2840">
        <v>0.30679615799999999</v>
      </c>
      <c r="R2840">
        <v>0.18407769500000001</v>
      </c>
      <c r="S2840">
        <v>-0.17699778299999999</v>
      </c>
      <c r="T2840">
        <v>6.2932550000000002E-3</v>
      </c>
      <c r="U2840">
        <v>0.15595471299999999</v>
      </c>
      <c r="V2840">
        <v>-0.17896442500000001</v>
      </c>
      <c r="W2840">
        <v>1.5339808E-2</v>
      </c>
      <c r="X2840">
        <v>-0.208467024</v>
      </c>
      <c r="Y2840">
        <v>1.8355330000000001E-3</v>
      </c>
      <c r="Z2840">
        <v>-2.3461694000000002E-2</v>
      </c>
      <c r="AA2840">
        <v>-0.193365655</v>
      </c>
      <c r="AB2840">
        <v>1.7896443000000001E-2</v>
      </c>
      <c r="AC2840">
        <v>1.3455972E-2</v>
      </c>
    </row>
    <row r="2841" spans="1:29" x14ac:dyDescent="0.3">
      <c r="A2841">
        <v>28.39</v>
      </c>
      <c r="B2841">
        <v>28.2</v>
      </c>
      <c r="C2841">
        <v>100</v>
      </c>
      <c r="D2841">
        <v>-100</v>
      </c>
      <c r="E2841">
        <v>0</v>
      </c>
      <c r="F2841">
        <v>72.07692308</v>
      </c>
      <c r="G2841">
        <v>-69.46153846</v>
      </c>
      <c r="H2841">
        <v>2.538461538</v>
      </c>
      <c r="I2841">
        <v>77</v>
      </c>
      <c r="J2841">
        <v>-72</v>
      </c>
      <c r="K2841">
        <v>2</v>
      </c>
      <c r="L2841">
        <v>3.685487175</v>
      </c>
      <c r="M2841">
        <v>-3.5517555170000001</v>
      </c>
      <c r="N2841">
        <v>0.12979837399999999</v>
      </c>
      <c r="O2841">
        <v>3.9372173560000001</v>
      </c>
      <c r="P2841">
        <v>-3.6815538910000001</v>
      </c>
      <c r="Q2841">
        <v>0.102265386</v>
      </c>
      <c r="R2841">
        <v>0.184274359</v>
      </c>
      <c r="S2841">
        <v>-0.177587776</v>
      </c>
      <c r="T2841">
        <v>6.4899190000000002E-3</v>
      </c>
      <c r="U2841">
        <v>0.19686086799999999</v>
      </c>
      <c r="V2841">
        <v>-0.18407769500000001</v>
      </c>
      <c r="W2841">
        <v>5.1132690000000001E-3</v>
      </c>
      <c r="X2841">
        <v>-0.208921201</v>
      </c>
      <c r="Y2841">
        <v>2.097752E-3</v>
      </c>
      <c r="Z2841">
        <v>-2.3116669999999999E-2</v>
      </c>
      <c r="AA2841">
        <v>-0.219934982</v>
      </c>
      <c r="AB2841">
        <v>-8.5221199999999998E-4</v>
      </c>
      <c r="AC2841">
        <v>-3.1397267999999999E-2</v>
      </c>
    </row>
    <row r="2842" spans="1:29" x14ac:dyDescent="0.3">
      <c r="A2842">
        <v>28.4</v>
      </c>
      <c r="B2842">
        <v>28.2</v>
      </c>
      <c r="C2842">
        <v>100</v>
      </c>
      <c r="D2842">
        <v>-100</v>
      </c>
      <c r="E2842">
        <v>0</v>
      </c>
      <c r="F2842">
        <v>71.92307692</v>
      </c>
      <c r="G2842">
        <v>-69.61538462</v>
      </c>
      <c r="H2842">
        <v>2.307692308</v>
      </c>
      <c r="I2842">
        <v>77</v>
      </c>
      <c r="J2842">
        <v>-72</v>
      </c>
      <c r="K2842">
        <v>1</v>
      </c>
      <c r="L2842">
        <v>3.6776206070000002</v>
      </c>
      <c r="M2842">
        <v>-3.559622085</v>
      </c>
      <c r="N2842">
        <v>0.11799852199999999</v>
      </c>
      <c r="O2842">
        <v>3.9372173560000001</v>
      </c>
      <c r="P2842">
        <v>-3.6815538910000001</v>
      </c>
      <c r="Q2842">
        <v>5.1132693E-2</v>
      </c>
      <c r="R2842">
        <v>0.18388103</v>
      </c>
      <c r="S2842">
        <v>-0.177981104</v>
      </c>
      <c r="T2842">
        <v>5.8999259999999998E-3</v>
      </c>
      <c r="U2842">
        <v>0.19686086799999999</v>
      </c>
      <c r="V2842">
        <v>-0.18407769500000001</v>
      </c>
      <c r="W2842">
        <v>2.5566349999999998E-3</v>
      </c>
      <c r="X2842">
        <v>-0.208921201</v>
      </c>
      <c r="Y2842">
        <v>1.9666420000000002E-3</v>
      </c>
      <c r="Z2842">
        <v>-2.0701495E-2</v>
      </c>
      <c r="AA2842">
        <v>-0.219934982</v>
      </c>
      <c r="AB2842">
        <v>-2.5566349999999998E-3</v>
      </c>
      <c r="AC2842">
        <v>-2.6911944E-2</v>
      </c>
    </row>
    <row r="2843" spans="1:29" x14ac:dyDescent="0.3">
      <c r="A2843">
        <v>28.41</v>
      </c>
      <c r="B2843">
        <v>28.2</v>
      </c>
      <c r="C2843">
        <v>100</v>
      </c>
      <c r="D2843">
        <v>-100</v>
      </c>
      <c r="E2843">
        <v>0</v>
      </c>
      <c r="F2843">
        <v>71.846153849999993</v>
      </c>
      <c r="G2843">
        <v>-68.53846154</v>
      </c>
      <c r="H2843">
        <v>2.538461538</v>
      </c>
      <c r="I2843">
        <v>77</v>
      </c>
      <c r="J2843">
        <v>-71</v>
      </c>
      <c r="K2843">
        <v>0</v>
      </c>
      <c r="L2843">
        <v>3.6736873229999998</v>
      </c>
      <c r="M2843">
        <v>-3.5045561080000001</v>
      </c>
      <c r="N2843">
        <v>0.12979837399999999</v>
      </c>
      <c r="O2843">
        <v>3.9372173560000001</v>
      </c>
      <c r="P2843">
        <v>-3.6304211980000001</v>
      </c>
      <c r="Q2843">
        <v>0</v>
      </c>
      <c r="R2843">
        <v>0.18368436599999999</v>
      </c>
      <c r="S2843">
        <v>-0.17522780499999999</v>
      </c>
      <c r="T2843">
        <v>6.4899190000000002E-3</v>
      </c>
      <c r="U2843">
        <v>0.19686086799999999</v>
      </c>
      <c r="V2843">
        <v>-0.18152106000000001</v>
      </c>
      <c r="W2843">
        <v>0</v>
      </c>
      <c r="X2843">
        <v>-0.20721803899999999</v>
      </c>
      <c r="Y2843">
        <v>1.507759E-3</v>
      </c>
      <c r="Z2843">
        <v>-2.6221893999999999E-2</v>
      </c>
      <c r="AA2843">
        <v>-0.21845890800000001</v>
      </c>
      <c r="AB2843">
        <v>-5.1132690000000001E-3</v>
      </c>
      <c r="AC2843">
        <v>-2.6911944E-2</v>
      </c>
    </row>
    <row r="2844" spans="1:29" x14ac:dyDescent="0.3">
      <c r="A2844">
        <v>28.42</v>
      </c>
      <c r="B2844">
        <v>28.2</v>
      </c>
      <c r="C2844">
        <v>100</v>
      </c>
      <c r="D2844">
        <v>-100</v>
      </c>
      <c r="E2844">
        <v>0</v>
      </c>
      <c r="F2844">
        <v>71.846153849999993</v>
      </c>
      <c r="G2844">
        <v>-68.692307690000007</v>
      </c>
      <c r="H2844">
        <v>2.076923077</v>
      </c>
      <c r="I2844">
        <v>74</v>
      </c>
      <c r="J2844">
        <v>-57</v>
      </c>
      <c r="K2844">
        <v>0</v>
      </c>
      <c r="L2844">
        <v>3.6736873229999998</v>
      </c>
      <c r="M2844">
        <v>-3.5124226759999999</v>
      </c>
      <c r="N2844">
        <v>0.10619867</v>
      </c>
      <c r="O2844">
        <v>3.7838192770000001</v>
      </c>
      <c r="P2844">
        <v>-2.9145634970000001</v>
      </c>
      <c r="Q2844">
        <v>0</v>
      </c>
      <c r="R2844">
        <v>0.18368436599999999</v>
      </c>
      <c r="S2844">
        <v>-0.17562113400000001</v>
      </c>
      <c r="T2844">
        <v>5.3099330000000002E-3</v>
      </c>
      <c r="U2844">
        <v>0.18919096399999999</v>
      </c>
      <c r="V2844">
        <v>-0.14572817499999999</v>
      </c>
      <c r="W2844">
        <v>0</v>
      </c>
      <c r="X2844">
        <v>-0.20744512700000001</v>
      </c>
      <c r="Y2844">
        <v>8.5221199999999998E-4</v>
      </c>
      <c r="Z2844">
        <v>-2.3461694000000002E-2</v>
      </c>
      <c r="AA2844">
        <v>-0.193365655</v>
      </c>
      <c r="AB2844">
        <v>-1.4487596E-2</v>
      </c>
      <c r="AC2844">
        <v>-7.6250506999999995E-2</v>
      </c>
    </row>
    <row r="2845" spans="1:29" x14ac:dyDescent="0.3">
      <c r="A2845">
        <v>28.43</v>
      </c>
      <c r="B2845">
        <v>28.2</v>
      </c>
      <c r="C2845">
        <v>100</v>
      </c>
      <c r="D2845">
        <v>-100</v>
      </c>
      <c r="E2845">
        <v>0</v>
      </c>
      <c r="F2845">
        <v>70.38461538</v>
      </c>
      <c r="G2845">
        <v>-68.692307690000007</v>
      </c>
      <c r="H2845">
        <v>1.692307692</v>
      </c>
      <c r="I2845">
        <v>58</v>
      </c>
      <c r="J2845">
        <v>-69</v>
      </c>
      <c r="K2845">
        <v>0</v>
      </c>
      <c r="L2845">
        <v>3.5989549250000001</v>
      </c>
      <c r="M2845">
        <v>-3.5124226759999999</v>
      </c>
      <c r="N2845">
        <v>8.6532250000000005E-2</v>
      </c>
      <c r="O2845">
        <v>2.9656961900000001</v>
      </c>
      <c r="P2845">
        <v>-3.5281558120000001</v>
      </c>
      <c r="Q2845">
        <v>0</v>
      </c>
      <c r="R2845">
        <v>0.17994774599999999</v>
      </c>
      <c r="S2845">
        <v>-0.17562113400000001</v>
      </c>
      <c r="T2845">
        <v>4.3266119999999996E-3</v>
      </c>
      <c r="U2845">
        <v>0.14828480899999999</v>
      </c>
      <c r="V2845">
        <v>-0.17640779100000001</v>
      </c>
      <c r="W2845">
        <v>0</v>
      </c>
      <c r="X2845">
        <v>-0.205287789</v>
      </c>
      <c r="Y2845">
        <v>1.4422040000000001E-3</v>
      </c>
      <c r="Z2845">
        <v>-1.5181096E-2</v>
      </c>
      <c r="AA2845">
        <v>-0.18746135999999999</v>
      </c>
      <c r="AB2845">
        <v>9.374327E-3</v>
      </c>
      <c r="AC2845">
        <v>4.9338563000000002E-2</v>
      </c>
    </row>
    <row r="2846" spans="1:29" x14ac:dyDescent="0.3">
      <c r="A2846">
        <v>28.44</v>
      </c>
      <c r="B2846">
        <v>28.2</v>
      </c>
      <c r="C2846">
        <v>100</v>
      </c>
      <c r="D2846">
        <v>-100</v>
      </c>
      <c r="E2846">
        <v>0</v>
      </c>
      <c r="F2846">
        <v>70.07692308</v>
      </c>
      <c r="G2846">
        <v>-68.769230769999993</v>
      </c>
      <c r="H2846">
        <v>1.384615385</v>
      </c>
      <c r="I2846">
        <v>73</v>
      </c>
      <c r="J2846">
        <v>-71</v>
      </c>
      <c r="K2846">
        <v>0</v>
      </c>
      <c r="L2846">
        <v>3.583221789</v>
      </c>
      <c r="M2846">
        <v>-3.5163559599999998</v>
      </c>
      <c r="N2846">
        <v>7.0799112999999997E-2</v>
      </c>
      <c r="O2846">
        <v>3.7326865840000001</v>
      </c>
      <c r="P2846">
        <v>-3.6304211980000001</v>
      </c>
      <c r="Q2846">
        <v>0</v>
      </c>
      <c r="R2846">
        <v>0.179161089</v>
      </c>
      <c r="S2846">
        <v>-0.175817798</v>
      </c>
      <c r="T2846">
        <v>3.5399559999999999E-3</v>
      </c>
      <c r="U2846">
        <v>0.18663432899999999</v>
      </c>
      <c r="V2846">
        <v>-0.18152106000000001</v>
      </c>
      <c r="W2846">
        <v>0</v>
      </c>
      <c r="X2846">
        <v>-0.20494715599999999</v>
      </c>
      <c r="Y2846">
        <v>1.2455400000000001E-3</v>
      </c>
      <c r="Z2846">
        <v>-1.2075872E-2</v>
      </c>
      <c r="AA2846">
        <v>-0.212554613</v>
      </c>
      <c r="AB2846">
        <v>-1.704423E-3</v>
      </c>
      <c r="AC2846">
        <v>-8.9706479999999995E-3</v>
      </c>
    </row>
    <row r="2847" spans="1:29" x14ac:dyDescent="0.3">
      <c r="A2847">
        <v>28.45</v>
      </c>
      <c r="B2847">
        <v>28.2</v>
      </c>
      <c r="C2847">
        <v>100</v>
      </c>
      <c r="D2847">
        <v>-100</v>
      </c>
      <c r="E2847">
        <v>0</v>
      </c>
      <c r="F2847">
        <v>70.846153849999993</v>
      </c>
      <c r="G2847">
        <v>-68.61538462</v>
      </c>
      <c r="H2847">
        <v>0.92307692299999999</v>
      </c>
      <c r="I2847">
        <v>73</v>
      </c>
      <c r="J2847">
        <v>-73</v>
      </c>
      <c r="K2847">
        <v>1</v>
      </c>
      <c r="L2847">
        <v>3.6225546300000002</v>
      </c>
      <c r="M2847">
        <v>-3.508489392</v>
      </c>
      <c r="N2847">
        <v>4.7199408999999998E-2</v>
      </c>
      <c r="O2847">
        <v>3.7326865840000001</v>
      </c>
      <c r="P2847">
        <v>-3.7326865840000001</v>
      </c>
      <c r="Q2847">
        <v>5.1132693E-2</v>
      </c>
      <c r="R2847">
        <v>0.18112773099999999</v>
      </c>
      <c r="S2847">
        <v>-0.17542447</v>
      </c>
      <c r="T2847">
        <v>2.3599699999999999E-3</v>
      </c>
      <c r="U2847">
        <v>0.18663432899999999</v>
      </c>
      <c r="V2847">
        <v>-0.18663432899999999</v>
      </c>
      <c r="W2847">
        <v>2.5566349999999998E-3</v>
      </c>
      <c r="X2847">
        <v>-0.20585550899999999</v>
      </c>
      <c r="Y2847">
        <v>-3.2777400000000002E-4</v>
      </c>
      <c r="Z2847">
        <v>-1.4146021999999999E-2</v>
      </c>
      <c r="AA2847">
        <v>-0.21550675999999999</v>
      </c>
      <c r="AB2847">
        <v>1.704423E-3</v>
      </c>
      <c r="AC2847">
        <v>-4.4853239999999997E-3</v>
      </c>
    </row>
    <row r="2848" spans="1:29" x14ac:dyDescent="0.3">
      <c r="A2848">
        <v>28.46</v>
      </c>
      <c r="B2848">
        <v>28.2</v>
      </c>
      <c r="C2848">
        <v>100</v>
      </c>
      <c r="D2848">
        <v>-100</v>
      </c>
      <c r="E2848">
        <v>0</v>
      </c>
      <c r="F2848">
        <v>70.38461538</v>
      </c>
      <c r="G2848">
        <v>-68.692307690000007</v>
      </c>
      <c r="H2848">
        <v>0.76923076899999998</v>
      </c>
      <c r="I2848">
        <v>70</v>
      </c>
      <c r="J2848">
        <v>-72</v>
      </c>
      <c r="K2848">
        <v>4</v>
      </c>
      <c r="L2848">
        <v>3.5989549250000001</v>
      </c>
      <c r="M2848">
        <v>-3.5124226759999999</v>
      </c>
      <c r="N2848">
        <v>3.9332841E-2</v>
      </c>
      <c r="O2848">
        <v>3.5792885050000001</v>
      </c>
      <c r="P2848">
        <v>-3.6815538910000001</v>
      </c>
      <c r="Q2848">
        <v>0.204530772</v>
      </c>
      <c r="R2848">
        <v>0.17994774599999999</v>
      </c>
      <c r="S2848">
        <v>-0.17562113400000001</v>
      </c>
      <c r="T2848">
        <v>1.9666420000000002E-3</v>
      </c>
      <c r="U2848">
        <v>0.17896442500000001</v>
      </c>
      <c r="V2848">
        <v>-0.18407769500000001</v>
      </c>
      <c r="W2848">
        <v>1.0226539E-2</v>
      </c>
      <c r="X2848">
        <v>-0.205287789</v>
      </c>
      <c r="Y2848">
        <v>-1.3110899999999999E-4</v>
      </c>
      <c r="Z2848">
        <v>-1.1040797E-2</v>
      </c>
      <c r="AA2848">
        <v>-0.20960246599999999</v>
      </c>
      <c r="AB2848">
        <v>8.5221150000000002E-3</v>
      </c>
      <c r="AC2848">
        <v>-8.9706479999999995E-3</v>
      </c>
    </row>
    <row r="2849" spans="1:29" x14ac:dyDescent="0.3">
      <c r="A2849">
        <v>28.47</v>
      </c>
      <c r="B2849">
        <v>28.2</v>
      </c>
      <c r="C2849">
        <v>100</v>
      </c>
      <c r="D2849">
        <v>-100</v>
      </c>
      <c r="E2849">
        <v>0</v>
      </c>
      <c r="F2849">
        <v>69.92307692</v>
      </c>
      <c r="G2849">
        <v>-67.53846154</v>
      </c>
      <c r="H2849">
        <v>0.69230769199999997</v>
      </c>
      <c r="I2849">
        <v>71</v>
      </c>
      <c r="J2849">
        <v>-56</v>
      </c>
      <c r="K2849">
        <v>3</v>
      </c>
      <c r="L2849">
        <v>3.5753552210000001</v>
      </c>
      <c r="M2849">
        <v>-3.4534234150000001</v>
      </c>
      <c r="N2849">
        <v>3.5399556999999998E-2</v>
      </c>
      <c r="O2849">
        <v>3.6304211980000001</v>
      </c>
      <c r="P2849">
        <v>-2.8634308040000001</v>
      </c>
      <c r="Q2849">
        <v>0.15339807899999999</v>
      </c>
      <c r="R2849">
        <v>0.178767761</v>
      </c>
      <c r="S2849">
        <v>-0.17267117100000001</v>
      </c>
      <c r="T2849">
        <v>1.769978E-3</v>
      </c>
      <c r="U2849">
        <v>0.18152106000000001</v>
      </c>
      <c r="V2849">
        <v>-0.14317154000000001</v>
      </c>
      <c r="W2849">
        <v>7.669904E-3</v>
      </c>
      <c r="X2849">
        <v>-0.202903362</v>
      </c>
      <c r="Y2849">
        <v>-8.5221199999999998E-4</v>
      </c>
      <c r="Z2849">
        <v>-1.3800997000000001E-2</v>
      </c>
      <c r="AA2849">
        <v>-0.18746135999999999</v>
      </c>
      <c r="AB2849">
        <v>-7.669904E-3</v>
      </c>
      <c r="AC2849">
        <v>-8.0735830999999994E-2</v>
      </c>
    </row>
    <row r="2850" spans="1:29" x14ac:dyDescent="0.3">
      <c r="A2850">
        <v>28.48</v>
      </c>
      <c r="B2850">
        <v>28.2</v>
      </c>
      <c r="C2850">
        <v>100</v>
      </c>
      <c r="D2850">
        <v>-100</v>
      </c>
      <c r="E2850">
        <v>0</v>
      </c>
      <c r="F2850">
        <v>69.46153846</v>
      </c>
      <c r="G2850">
        <v>-67.692307690000007</v>
      </c>
      <c r="H2850">
        <v>0.69230769199999997</v>
      </c>
      <c r="I2850">
        <v>72</v>
      </c>
      <c r="J2850">
        <v>-72</v>
      </c>
      <c r="K2850">
        <v>1</v>
      </c>
      <c r="L2850">
        <v>3.5517555170000001</v>
      </c>
      <c r="M2850">
        <v>-3.4612899829999999</v>
      </c>
      <c r="N2850">
        <v>3.5399556999999998E-2</v>
      </c>
      <c r="O2850">
        <v>3.6815538910000001</v>
      </c>
      <c r="P2850">
        <v>-3.6815538910000001</v>
      </c>
      <c r="Q2850">
        <v>5.1132693E-2</v>
      </c>
      <c r="R2850">
        <v>0.177587776</v>
      </c>
      <c r="S2850">
        <v>-0.17306449900000001</v>
      </c>
      <c r="T2850">
        <v>1.769978E-3</v>
      </c>
      <c r="U2850">
        <v>0.18407769500000001</v>
      </c>
      <c r="V2850">
        <v>-0.18407769500000001</v>
      </c>
      <c r="W2850">
        <v>2.5566349999999998E-3</v>
      </c>
      <c r="X2850">
        <v>-0.202449185</v>
      </c>
      <c r="Y2850">
        <v>-3.2777400000000002E-4</v>
      </c>
      <c r="Z2850">
        <v>-1.1040797E-2</v>
      </c>
      <c r="AA2850">
        <v>-0.212554613</v>
      </c>
      <c r="AB2850">
        <v>1.704423E-3</v>
      </c>
      <c r="AC2850">
        <v>-4.4853239999999997E-3</v>
      </c>
    </row>
    <row r="2851" spans="1:29" x14ac:dyDescent="0.3">
      <c r="A2851">
        <v>28.49</v>
      </c>
      <c r="B2851">
        <v>28.2</v>
      </c>
      <c r="C2851">
        <v>100</v>
      </c>
      <c r="D2851">
        <v>-100</v>
      </c>
      <c r="E2851">
        <v>0</v>
      </c>
      <c r="F2851">
        <v>69.230769230000007</v>
      </c>
      <c r="G2851">
        <v>-68.92307692</v>
      </c>
      <c r="H2851">
        <v>0.69230769199999997</v>
      </c>
      <c r="I2851">
        <v>57</v>
      </c>
      <c r="J2851">
        <v>-70</v>
      </c>
      <c r="K2851">
        <v>0</v>
      </c>
      <c r="L2851">
        <v>3.5399556639999998</v>
      </c>
      <c r="M2851">
        <v>-3.5242225280000001</v>
      </c>
      <c r="N2851">
        <v>3.5399556999999998E-2</v>
      </c>
      <c r="O2851">
        <v>2.9145634970000001</v>
      </c>
      <c r="P2851">
        <v>-3.5792885050000001</v>
      </c>
      <c r="Q2851">
        <v>0</v>
      </c>
      <c r="R2851">
        <v>0.17699778299999999</v>
      </c>
      <c r="S2851">
        <v>-0.176211126</v>
      </c>
      <c r="T2851">
        <v>1.769978E-3</v>
      </c>
      <c r="U2851">
        <v>0.14572817499999999</v>
      </c>
      <c r="V2851">
        <v>-0.17896442500000001</v>
      </c>
      <c r="W2851">
        <v>0</v>
      </c>
      <c r="X2851">
        <v>-0.203925259</v>
      </c>
      <c r="Y2851">
        <v>9.1776599999999998E-4</v>
      </c>
      <c r="Z2851">
        <v>-4.4853239999999997E-3</v>
      </c>
      <c r="AA2851">
        <v>-0.18746135999999999</v>
      </c>
      <c r="AB2851">
        <v>1.107875E-2</v>
      </c>
      <c r="AC2851">
        <v>5.8309211E-2</v>
      </c>
    </row>
    <row r="2852" spans="1:29" x14ac:dyDescent="0.3">
      <c r="A2852">
        <v>28.5</v>
      </c>
      <c r="B2852">
        <v>28.2</v>
      </c>
      <c r="C2852">
        <v>100</v>
      </c>
      <c r="D2852">
        <v>-100</v>
      </c>
      <c r="E2852">
        <v>0</v>
      </c>
      <c r="F2852">
        <v>70.230769230000007</v>
      </c>
      <c r="G2852">
        <v>-69.230769230000007</v>
      </c>
      <c r="H2852">
        <v>0.69230769199999997</v>
      </c>
      <c r="I2852">
        <v>71</v>
      </c>
      <c r="J2852">
        <v>-71</v>
      </c>
      <c r="K2852">
        <v>0</v>
      </c>
      <c r="L2852">
        <v>3.5910883569999998</v>
      </c>
      <c r="M2852">
        <v>-3.5399556639999998</v>
      </c>
      <c r="N2852">
        <v>3.5399556999999998E-2</v>
      </c>
      <c r="O2852">
        <v>3.6304211980000001</v>
      </c>
      <c r="P2852">
        <v>-3.6304211980000001</v>
      </c>
      <c r="Q2852">
        <v>0</v>
      </c>
      <c r="R2852">
        <v>0.17955441799999999</v>
      </c>
      <c r="S2852">
        <v>-0.17699778299999999</v>
      </c>
      <c r="T2852">
        <v>1.769978E-3</v>
      </c>
      <c r="U2852">
        <v>0.18152106000000001</v>
      </c>
      <c r="V2852">
        <v>-0.18152106000000001</v>
      </c>
      <c r="W2852">
        <v>0</v>
      </c>
      <c r="X2852">
        <v>-0.20585550899999999</v>
      </c>
      <c r="Y2852">
        <v>3.2777400000000002E-4</v>
      </c>
      <c r="Z2852">
        <v>-7.5905479999999999E-3</v>
      </c>
      <c r="AA2852">
        <v>-0.20960246599999999</v>
      </c>
      <c r="AB2852">
        <v>0</v>
      </c>
      <c r="AC2852">
        <v>0</v>
      </c>
    </row>
    <row r="2853" spans="1:29" x14ac:dyDescent="0.3">
      <c r="A2853">
        <v>28.51</v>
      </c>
      <c r="B2853">
        <v>28.2</v>
      </c>
      <c r="C2853">
        <v>100</v>
      </c>
      <c r="D2853">
        <v>-100</v>
      </c>
      <c r="E2853">
        <v>0</v>
      </c>
      <c r="F2853">
        <v>70.07692308</v>
      </c>
      <c r="G2853">
        <v>-69.38461538</v>
      </c>
      <c r="H2853">
        <v>0.69230769199999997</v>
      </c>
      <c r="I2853">
        <v>140</v>
      </c>
      <c r="J2853">
        <v>-68</v>
      </c>
      <c r="K2853">
        <v>0</v>
      </c>
      <c r="L2853">
        <v>3.583221789</v>
      </c>
      <c r="M2853">
        <v>-3.5478222320000001</v>
      </c>
      <c r="N2853">
        <v>3.5399556999999998E-2</v>
      </c>
      <c r="O2853">
        <v>7.1585770100000001</v>
      </c>
      <c r="P2853">
        <v>-3.4770231190000001</v>
      </c>
      <c r="Q2853">
        <v>0</v>
      </c>
      <c r="R2853">
        <v>0.179161089</v>
      </c>
      <c r="S2853">
        <v>-0.17739111199999999</v>
      </c>
      <c r="T2853">
        <v>1.769978E-3</v>
      </c>
      <c r="U2853">
        <v>0.35792885099999999</v>
      </c>
      <c r="V2853">
        <v>-0.17385115600000001</v>
      </c>
      <c r="W2853">
        <v>0</v>
      </c>
      <c r="X2853">
        <v>-0.20585550899999999</v>
      </c>
      <c r="Y2853">
        <v>5.8999300000000003E-4</v>
      </c>
      <c r="Z2853">
        <v>-6.2104489999999998E-3</v>
      </c>
      <c r="AA2853">
        <v>-0.30702332999999998</v>
      </c>
      <c r="AB2853">
        <v>-6.1359232E-2</v>
      </c>
      <c r="AC2853">
        <v>-0.32294332399999998</v>
      </c>
    </row>
    <row r="2854" spans="1:29" x14ac:dyDescent="0.3">
      <c r="A2854">
        <v>28.52</v>
      </c>
      <c r="B2854">
        <v>28.2</v>
      </c>
      <c r="C2854">
        <v>100</v>
      </c>
      <c r="D2854">
        <v>-100</v>
      </c>
      <c r="E2854">
        <v>0</v>
      </c>
      <c r="F2854">
        <v>69.92307692</v>
      </c>
      <c r="G2854">
        <v>-69.38461538</v>
      </c>
      <c r="H2854">
        <v>0.61538461499999997</v>
      </c>
      <c r="I2854">
        <v>0</v>
      </c>
      <c r="J2854">
        <v>-71</v>
      </c>
      <c r="K2854">
        <v>0</v>
      </c>
      <c r="L2854">
        <v>3.5753552210000001</v>
      </c>
      <c r="M2854">
        <v>-3.5478222320000001</v>
      </c>
      <c r="N2854">
        <v>3.1466273000000003E-2</v>
      </c>
      <c r="O2854">
        <v>0</v>
      </c>
      <c r="P2854">
        <v>-3.6304211980000001</v>
      </c>
      <c r="Q2854">
        <v>0</v>
      </c>
      <c r="R2854">
        <v>0.178767761</v>
      </c>
      <c r="S2854">
        <v>-0.17739111199999999</v>
      </c>
      <c r="T2854">
        <v>1.5733139999999999E-3</v>
      </c>
      <c r="U2854">
        <v>0</v>
      </c>
      <c r="V2854">
        <v>-0.18152106000000001</v>
      </c>
      <c r="W2854">
        <v>0</v>
      </c>
      <c r="X2854">
        <v>-0.20562842100000001</v>
      </c>
      <c r="Y2854">
        <v>5.8999300000000003E-4</v>
      </c>
      <c r="Z2854">
        <v>-5.1753739999999999E-3</v>
      </c>
      <c r="AA2854">
        <v>-0.10480123299999999</v>
      </c>
      <c r="AB2854">
        <v>6.0507020000000002E-2</v>
      </c>
      <c r="AC2854">
        <v>0.31845800000000002</v>
      </c>
    </row>
    <row r="2855" spans="1:29" x14ac:dyDescent="0.3">
      <c r="A2855">
        <v>28.53</v>
      </c>
      <c r="B2855">
        <v>28.2</v>
      </c>
      <c r="C2855">
        <v>100</v>
      </c>
      <c r="D2855">
        <v>-100</v>
      </c>
      <c r="E2855">
        <v>0</v>
      </c>
      <c r="F2855">
        <v>70</v>
      </c>
      <c r="G2855">
        <v>-69.46153846</v>
      </c>
      <c r="H2855">
        <v>0.30769230800000003</v>
      </c>
      <c r="I2855">
        <v>69</v>
      </c>
      <c r="J2855">
        <v>-57</v>
      </c>
      <c r="K2855">
        <v>0</v>
      </c>
      <c r="L2855">
        <v>3.5792885050000001</v>
      </c>
      <c r="M2855">
        <v>-3.5517555170000001</v>
      </c>
      <c r="N2855">
        <v>1.5733136000000002E-2</v>
      </c>
      <c r="O2855">
        <v>3.5281558120000001</v>
      </c>
      <c r="P2855">
        <v>-2.9145634970000001</v>
      </c>
      <c r="Q2855">
        <v>0</v>
      </c>
      <c r="R2855">
        <v>0.17896442500000001</v>
      </c>
      <c r="S2855">
        <v>-0.177587776</v>
      </c>
      <c r="T2855">
        <v>7.8665699999999996E-4</v>
      </c>
      <c r="U2855">
        <v>0.17640779100000001</v>
      </c>
      <c r="V2855">
        <v>-0.14572817499999999</v>
      </c>
      <c r="W2855">
        <v>0</v>
      </c>
      <c r="X2855">
        <v>-0.20585550899999999</v>
      </c>
      <c r="Y2855" s="1">
        <v>6.5599999999999995E-5</v>
      </c>
      <c r="Z2855">
        <v>-3.795274E-3</v>
      </c>
      <c r="AA2855">
        <v>-0.185985286</v>
      </c>
      <c r="AB2855">
        <v>-1.0226539E-2</v>
      </c>
      <c r="AC2855">
        <v>-5.3823887000000001E-2</v>
      </c>
    </row>
    <row r="2856" spans="1:29" x14ac:dyDescent="0.3">
      <c r="A2856">
        <v>28.54</v>
      </c>
      <c r="B2856">
        <v>28.2</v>
      </c>
      <c r="C2856">
        <v>100</v>
      </c>
      <c r="D2856">
        <v>-100</v>
      </c>
      <c r="E2856">
        <v>0</v>
      </c>
      <c r="F2856">
        <v>70</v>
      </c>
      <c r="G2856">
        <v>-70.769230769999993</v>
      </c>
      <c r="H2856">
        <v>0.30769230800000003</v>
      </c>
      <c r="I2856">
        <v>57</v>
      </c>
      <c r="J2856">
        <v>-73</v>
      </c>
      <c r="K2856">
        <v>0</v>
      </c>
      <c r="L2856">
        <v>3.5792885050000001</v>
      </c>
      <c r="M2856">
        <v>-3.6186213459999998</v>
      </c>
      <c r="N2856">
        <v>1.5733136000000002E-2</v>
      </c>
      <c r="O2856">
        <v>2.9145634970000001</v>
      </c>
      <c r="P2856">
        <v>-3.7326865840000001</v>
      </c>
      <c r="Q2856">
        <v>0</v>
      </c>
      <c r="R2856">
        <v>0.17896442500000001</v>
      </c>
      <c r="S2856">
        <v>-0.180931067</v>
      </c>
      <c r="T2856">
        <v>7.8665699999999996E-4</v>
      </c>
      <c r="U2856">
        <v>0.14572817499999999</v>
      </c>
      <c r="V2856">
        <v>-0.18663432899999999</v>
      </c>
      <c r="W2856">
        <v>0</v>
      </c>
      <c r="X2856">
        <v>-0.20778575899999999</v>
      </c>
      <c r="Y2856">
        <v>1.1799849999999999E-3</v>
      </c>
      <c r="Z2856">
        <v>2.0701500000000002E-3</v>
      </c>
      <c r="AA2856">
        <v>-0.191889581</v>
      </c>
      <c r="AB2856">
        <v>1.3635385E-2</v>
      </c>
      <c r="AC2856">
        <v>7.1765182999999996E-2</v>
      </c>
    </row>
    <row r="2857" spans="1:29" x14ac:dyDescent="0.3">
      <c r="A2857">
        <v>28.55</v>
      </c>
      <c r="B2857">
        <v>28.2</v>
      </c>
      <c r="C2857">
        <v>100</v>
      </c>
      <c r="D2857">
        <v>-100</v>
      </c>
      <c r="E2857">
        <v>0</v>
      </c>
      <c r="F2857">
        <v>69.92307692</v>
      </c>
      <c r="G2857">
        <v>-70.846153849999993</v>
      </c>
      <c r="H2857">
        <v>0.38461538499999998</v>
      </c>
      <c r="I2857">
        <v>137</v>
      </c>
      <c r="J2857">
        <v>-146</v>
      </c>
      <c r="K2857">
        <v>0</v>
      </c>
      <c r="L2857">
        <v>3.5753552210000001</v>
      </c>
      <c r="M2857">
        <v>-3.6225546300000002</v>
      </c>
      <c r="N2857">
        <v>1.966642E-2</v>
      </c>
      <c r="O2857">
        <v>7.0051789309999997</v>
      </c>
      <c r="P2857">
        <v>-7.4653731680000002</v>
      </c>
      <c r="Q2857">
        <v>0</v>
      </c>
      <c r="R2857">
        <v>0.178767761</v>
      </c>
      <c r="S2857">
        <v>-0.18112773099999999</v>
      </c>
      <c r="T2857">
        <v>9.8332100000000011E-4</v>
      </c>
      <c r="U2857">
        <v>0.35025894699999999</v>
      </c>
      <c r="V2857">
        <v>-0.37326865799999998</v>
      </c>
      <c r="W2857">
        <v>0</v>
      </c>
      <c r="X2857">
        <v>-0.20778575899999999</v>
      </c>
      <c r="Y2857">
        <v>1.4422040000000001E-3</v>
      </c>
      <c r="Z2857">
        <v>2.415174E-3</v>
      </c>
      <c r="AA2857">
        <v>-0.41772885700000001</v>
      </c>
      <c r="AB2857">
        <v>7.669904E-3</v>
      </c>
      <c r="AC2857">
        <v>4.0367914999999997E-2</v>
      </c>
    </row>
    <row r="2858" spans="1:29" x14ac:dyDescent="0.3">
      <c r="A2858">
        <v>28.56</v>
      </c>
      <c r="B2858">
        <v>28.2</v>
      </c>
      <c r="C2858">
        <v>100</v>
      </c>
      <c r="D2858">
        <v>-100</v>
      </c>
      <c r="E2858">
        <v>0</v>
      </c>
      <c r="F2858">
        <v>71</v>
      </c>
      <c r="G2858">
        <v>-71.07692308</v>
      </c>
      <c r="H2858">
        <v>0.38461538499999998</v>
      </c>
      <c r="I2858">
        <v>0</v>
      </c>
      <c r="J2858">
        <v>0</v>
      </c>
      <c r="K2858">
        <v>0</v>
      </c>
      <c r="L2858">
        <v>3.6304211980000001</v>
      </c>
      <c r="M2858">
        <v>-3.634354482</v>
      </c>
      <c r="N2858">
        <v>1.966642E-2</v>
      </c>
      <c r="O2858">
        <v>0</v>
      </c>
      <c r="P2858">
        <v>0</v>
      </c>
      <c r="Q2858">
        <v>0</v>
      </c>
      <c r="R2858">
        <v>0.18152106000000001</v>
      </c>
      <c r="S2858">
        <v>-0.181717724</v>
      </c>
      <c r="T2858">
        <v>9.8332100000000011E-4</v>
      </c>
      <c r="U2858">
        <v>0</v>
      </c>
      <c r="V2858">
        <v>0</v>
      </c>
      <c r="W2858">
        <v>0</v>
      </c>
      <c r="X2858">
        <v>-0.20971601000000001</v>
      </c>
      <c r="Y2858">
        <v>7.2110200000000005E-4</v>
      </c>
      <c r="Z2858">
        <v>-1.3801E-3</v>
      </c>
      <c r="AA2858">
        <v>0</v>
      </c>
      <c r="AB2858">
        <v>0</v>
      </c>
      <c r="AC2858">
        <v>0</v>
      </c>
    </row>
    <row r="2859" spans="1:29" x14ac:dyDescent="0.3">
      <c r="A2859">
        <v>28.57</v>
      </c>
      <c r="B2859">
        <v>28.2</v>
      </c>
      <c r="C2859">
        <v>100</v>
      </c>
      <c r="D2859">
        <v>-100</v>
      </c>
      <c r="E2859">
        <v>0</v>
      </c>
      <c r="F2859">
        <v>71</v>
      </c>
      <c r="G2859">
        <v>-71.230769230000007</v>
      </c>
      <c r="H2859">
        <v>0.46153846199999998</v>
      </c>
      <c r="I2859">
        <v>140</v>
      </c>
      <c r="J2859">
        <v>-129</v>
      </c>
      <c r="K2859">
        <v>0</v>
      </c>
      <c r="L2859">
        <v>3.6304211980000001</v>
      </c>
      <c r="M2859">
        <v>-3.6422210499999998</v>
      </c>
      <c r="N2859">
        <v>2.3599703999999999E-2</v>
      </c>
      <c r="O2859">
        <v>7.1585770100000001</v>
      </c>
      <c r="P2859">
        <v>-6.5961173879999997</v>
      </c>
      <c r="Q2859">
        <v>0</v>
      </c>
      <c r="R2859">
        <v>0.18152106000000001</v>
      </c>
      <c r="S2859">
        <v>-0.18211105299999999</v>
      </c>
      <c r="T2859">
        <v>1.1799849999999999E-3</v>
      </c>
      <c r="U2859">
        <v>0.35792885099999999</v>
      </c>
      <c r="V2859">
        <v>-0.32980586899999997</v>
      </c>
      <c r="W2859">
        <v>0</v>
      </c>
      <c r="X2859">
        <v>-0.20994309799999999</v>
      </c>
      <c r="Y2859">
        <v>9.8332100000000011E-4</v>
      </c>
      <c r="Z2859">
        <v>-1.0350750000000001E-3</v>
      </c>
      <c r="AA2859">
        <v>-0.39706382600000001</v>
      </c>
      <c r="AB2859">
        <v>-9.374327E-3</v>
      </c>
      <c r="AC2859">
        <v>-4.9338563000000002E-2</v>
      </c>
    </row>
    <row r="2860" spans="1:29" x14ac:dyDescent="0.3">
      <c r="A2860">
        <v>28.58</v>
      </c>
      <c r="B2860">
        <v>28.2</v>
      </c>
      <c r="C2860">
        <v>100</v>
      </c>
      <c r="D2860">
        <v>-100</v>
      </c>
      <c r="E2860">
        <v>0</v>
      </c>
      <c r="F2860">
        <v>71</v>
      </c>
      <c r="G2860">
        <v>-71.61538462</v>
      </c>
      <c r="H2860">
        <v>0.61538461499999997</v>
      </c>
      <c r="I2860">
        <v>56</v>
      </c>
      <c r="J2860">
        <v>-73</v>
      </c>
      <c r="K2860">
        <v>0</v>
      </c>
      <c r="L2860">
        <v>3.6304211980000001</v>
      </c>
      <c r="M2860">
        <v>-3.661887471</v>
      </c>
      <c r="N2860">
        <v>3.1466273000000003E-2</v>
      </c>
      <c r="O2860">
        <v>2.8634308040000001</v>
      </c>
      <c r="P2860">
        <v>-3.7326865840000001</v>
      </c>
      <c r="Q2860">
        <v>0</v>
      </c>
      <c r="R2860">
        <v>0.18152106000000001</v>
      </c>
      <c r="S2860">
        <v>-0.183094374</v>
      </c>
      <c r="T2860">
        <v>1.5733139999999999E-3</v>
      </c>
      <c r="U2860">
        <v>0.14317154000000001</v>
      </c>
      <c r="V2860">
        <v>-0.18663432899999999</v>
      </c>
      <c r="W2860">
        <v>0</v>
      </c>
      <c r="X2860">
        <v>-0.21051081899999999</v>
      </c>
      <c r="Y2860">
        <v>1.5733139999999999E-3</v>
      </c>
      <c r="Z2860" s="1">
        <v>-7.8099999999999993E-18</v>
      </c>
      <c r="AA2860">
        <v>-0.19041350700000001</v>
      </c>
      <c r="AB2860">
        <v>1.4487596E-2</v>
      </c>
      <c r="AC2860">
        <v>7.6250506999999995E-2</v>
      </c>
    </row>
    <row r="2861" spans="1:29" x14ac:dyDescent="0.3">
      <c r="A2861">
        <v>28.59</v>
      </c>
      <c r="B2861">
        <v>28.2</v>
      </c>
      <c r="C2861">
        <v>100</v>
      </c>
      <c r="D2861">
        <v>-100</v>
      </c>
      <c r="E2861">
        <v>0</v>
      </c>
      <c r="F2861">
        <v>71</v>
      </c>
      <c r="G2861">
        <v>-72.153846150000007</v>
      </c>
      <c r="H2861">
        <v>0.84615384599999999</v>
      </c>
      <c r="I2861">
        <v>71</v>
      </c>
      <c r="J2861">
        <v>-74</v>
      </c>
      <c r="K2861">
        <v>0</v>
      </c>
      <c r="L2861">
        <v>3.6304211980000001</v>
      </c>
      <c r="M2861">
        <v>-3.6894204589999999</v>
      </c>
      <c r="N2861">
        <v>4.3266125000000002E-2</v>
      </c>
      <c r="O2861">
        <v>3.6304211980000001</v>
      </c>
      <c r="P2861">
        <v>-3.7838192770000001</v>
      </c>
      <c r="Q2861">
        <v>0</v>
      </c>
      <c r="R2861">
        <v>0.18152106000000001</v>
      </c>
      <c r="S2861">
        <v>-0.18447102300000001</v>
      </c>
      <c r="T2861">
        <v>2.1633059999999998E-3</v>
      </c>
      <c r="U2861">
        <v>0.18152106000000001</v>
      </c>
      <c r="V2861">
        <v>-0.18919096399999999</v>
      </c>
      <c r="W2861">
        <v>0</v>
      </c>
      <c r="X2861">
        <v>-0.211305628</v>
      </c>
      <c r="Y2861">
        <v>2.425525E-3</v>
      </c>
      <c r="Z2861">
        <v>1.3801E-3</v>
      </c>
      <c r="AA2861">
        <v>-0.214030687</v>
      </c>
      <c r="AB2861">
        <v>2.5566349999999998E-3</v>
      </c>
      <c r="AC2861">
        <v>1.3455972E-2</v>
      </c>
    </row>
    <row r="2862" spans="1:29" x14ac:dyDescent="0.3">
      <c r="A2862">
        <v>28.6</v>
      </c>
      <c r="B2862">
        <v>28.2</v>
      </c>
      <c r="C2862">
        <v>100</v>
      </c>
      <c r="D2862">
        <v>-100</v>
      </c>
      <c r="E2862">
        <v>0</v>
      </c>
      <c r="F2862">
        <v>71</v>
      </c>
      <c r="G2862">
        <v>-73.769230769999993</v>
      </c>
      <c r="H2862">
        <v>1.076923077</v>
      </c>
      <c r="I2862">
        <v>69</v>
      </c>
      <c r="J2862">
        <v>-72</v>
      </c>
      <c r="K2862">
        <v>3</v>
      </c>
      <c r="L2862">
        <v>3.6304211980000001</v>
      </c>
      <c r="M2862">
        <v>-3.7720194249999999</v>
      </c>
      <c r="N2862">
        <v>5.5065977000000002E-2</v>
      </c>
      <c r="O2862">
        <v>3.5281558120000001</v>
      </c>
      <c r="P2862">
        <v>-3.6815538910000001</v>
      </c>
      <c r="Q2862">
        <v>0.15339807899999999</v>
      </c>
      <c r="R2862">
        <v>0.18152106000000001</v>
      </c>
      <c r="S2862">
        <v>-0.18860097100000001</v>
      </c>
      <c r="T2862">
        <v>2.7532989999999999E-3</v>
      </c>
      <c r="U2862">
        <v>0.17640779100000001</v>
      </c>
      <c r="V2862">
        <v>-0.18407769500000001</v>
      </c>
      <c r="W2862">
        <v>7.669904E-3</v>
      </c>
      <c r="X2862">
        <v>-0.21369005399999999</v>
      </c>
      <c r="Y2862">
        <v>4.1955029999999997E-3</v>
      </c>
      <c r="Z2862">
        <v>7.5905479999999999E-3</v>
      </c>
      <c r="AA2862">
        <v>-0.20812639199999999</v>
      </c>
      <c r="AB2862">
        <v>7.669904E-3</v>
      </c>
      <c r="AC2862" s="1">
        <v>-2.26E-17</v>
      </c>
    </row>
    <row r="2863" spans="1:29" x14ac:dyDescent="0.3">
      <c r="A2863">
        <v>28.61</v>
      </c>
      <c r="B2863">
        <v>28.2</v>
      </c>
      <c r="C2863">
        <v>100</v>
      </c>
      <c r="D2863">
        <v>-100</v>
      </c>
      <c r="E2863">
        <v>0</v>
      </c>
      <c r="F2863">
        <v>71</v>
      </c>
      <c r="G2863">
        <v>-73.846153849999993</v>
      </c>
      <c r="H2863">
        <v>1.384615385</v>
      </c>
      <c r="I2863">
        <v>70</v>
      </c>
      <c r="J2863">
        <v>-73</v>
      </c>
      <c r="K2863">
        <v>2</v>
      </c>
      <c r="L2863">
        <v>3.6304211980000001</v>
      </c>
      <c r="M2863">
        <v>-3.7759527089999998</v>
      </c>
      <c r="N2863">
        <v>7.0799112999999997E-2</v>
      </c>
      <c r="O2863">
        <v>3.5792885050000001</v>
      </c>
      <c r="P2863">
        <v>-3.7326865840000001</v>
      </c>
      <c r="Q2863">
        <v>0.102265386</v>
      </c>
      <c r="R2863">
        <v>0.18152106000000001</v>
      </c>
      <c r="S2863">
        <v>-0.18879763499999999</v>
      </c>
      <c r="T2863">
        <v>3.5399559999999999E-3</v>
      </c>
      <c r="U2863">
        <v>0.17896442500000001</v>
      </c>
      <c r="V2863">
        <v>-0.18663432899999999</v>
      </c>
      <c r="W2863">
        <v>5.1132690000000001E-3</v>
      </c>
      <c r="X2863">
        <v>-0.21380359800000001</v>
      </c>
      <c r="Y2863">
        <v>4.7854960000000002E-3</v>
      </c>
      <c r="Z2863">
        <v>6.555473E-3</v>
      </c>
      <c r="AA2863">
        <v>-0.21107853900000001</v>
      </c>
      <c r="AB2863">
        <v>5.9654809999999999E-3</v>
      </c>
      <c r="AC2863">
        <v>4.4853239999999997E-3</v>
      </c>
    </row>
    <row r="2864" spans="1:29" x14ac:dyDescent="0.3">
      <c r="A2864">
        <v>28.62</v>
      </c>
      <c r="B2864">
        <v>28.2</v>
      </c>
      <c r="C2864">
        <v>100</v>
      </c>
      <c r="D2864">
        <v>-100</v>
      </c>
      <c r="E2864">
        <v>0</v>
      </c>
      <c r="F2864">
        <v>71</v>
      </c>
      <c r="G2864">
        <v>-72.92307692</v>
      </c>
      <c r="H2864">
        <v>1.769230769</v>
      </c>
      <c r="I2864">
        <v>74</v>
      </c>
      <c r="J2864">
        <v>-60</v>
      </c>
      <c r="K2864">
        <v>0</v>
      </c>
      <c r="L2864">
        <v>3.6304211980000001</v>
      </c>
      <c r="M2864">
        <v>-3.7287533000000002</v>
      </c>
      <c r="N2864">
        <v>9.0465534E-2</v>
      </c>
      <c r="O2864">
        <v>3.7838192770000001</v>
      </c>
      <c r="P2864">
        <v>-3.0679615760000001</v>
      </c>
      <c r="Q2864">
        <v>0</v>
      </c>
      <c r="R2864">
        <v>0.18152106000000001</v>
      </c>
      <c r="S2864">
        <v>-0.186437665</v>
      </c>
      <c r="T2864">
        <v>4.523277E-3</v>
      </c>
      <c r="U2864">
        <v>0.18919096399999999</v>
      </c>
      <c r="V2864">
        <v>-0.15339807899999999</v>
      </c>
      <c r="W2864">
        <v>0</v>
      </c>
      <c r="X2864">
        <v>-0.21244106900000001</v>
      </c>
      <c r="Y2864">
        <v>4.6543859999999999E-3</v>
      </c>
      <c r="Z2864">
        <v>6.9004999999999999E-4</v>
      </c>
      <c r="AA2864">
        <v>-0.19779387600000001</v>
      </c>
      <c r="AB2864">
        <v>-1.1930962E-2</v>
      </c>
      <c r="AC2864">
        <v>-6.2794534999999999E-2</v>
      </c>
    </row>
    <row r="2865" spans="1:29" x14ac:dyDescent="0.3">
      <c r="A2865">
        <v>28.63</v>
      </c>
      <c r="B2865">
        <v>28.2</v>
      </c>
      <c r="C2865">
        <v>100</v>
      </c>
      <c r="D2865">
        <v>-100</v>
      </c>
      <c r="E2865">
        <v>0</v>
      </c>
      <c r="F2865">
        <v>69.769230769999993</v>
      </c>
      <c r="G2865">
        <v>-72.92307692</v>
      </c>
      <c r="H2865">
        <v>2.076923077</v>
      </c>
      <c r="I2865">
        <v>70</v>
      </c>
      <c r="J2865">
        <v>-76</v>
      </c>
      <c r="K2865">
        <v>1</v>
      </c>
      <c r="L2865">
        <v>3.5674886529999998</v>
      </c>
      <c r="M2865">
        <v>-3.7287533000000002</v>
      </c>
      <c r="N2865">
        <v>0.10619867</v>
      </c>
      <c r="O2865">
        <v>3.5792885050000001</v>
      </c>
      <c r="P2865">
        <v>-3.8860846630000001</v>
      </c>
      <c r="Q2865">
        <v>5.1132693E-2</v>
      </c>
      <c r="R2865">
        <v>0.178374433</v>
      </c>
      <c r="S2865">
        <v>-0.186437665</v>
      </c>
      <c r="T2865">
        <v>5.3099330000000002E-3</v>
      </c>
      <c r="U2865">
        <v>0.17896442500000001</v>
      </c>
      <c r="V2865">
        <v>-0.19430423299999999</v>
      </c>
      <c r="W2865">
        <v>2.5566349999999998E-3</v>
      </c>
      <c r="X2865">
        <v>-0.21062436300000001</v>
      </c>
      <c r="Y2865">
        <v>6.2277000000000001E-3</v>
      </c>
      <c r="Z2865">
        <v>4.8303490000000003E-3</v>
      </c>
      <c r="AA2865">
        <v>-0.21550675999999999</v>
      </c>
      <c r="AB2865">
        <v>6.8176920000000002E-3</v>
      </c>
      <c r="AC2865">
        <v>2.2426620000000001E-2</v>
      </c>
    </row>
    <row r="2866" spans="1:29" x14ac:dyDescent="0.3">
      <c r="A2866">
        <v>28.64</v>
      </c>
      <c r="B2866">
        <v>28.2</v>
      </c>
      <c r="C2866">
        <v>100</v>
      </c>
      <c r="D2866">
        <v>-100</v>
      </c>
      <c r="E2866">
        <v>0</v>
      </c>
      <c r="F2866">
        <v>69.61538462</v>
      </c>
      <c r="G2866">
        <v>-73.153846150000007</v>
      </c>
      <c r="H2866">
        <v>2.307692308</v>
      </c>
      <c r="I2866">
        <v>58</v>
      </c>
      <c r="J2866">
        <v>-78</v>
      </c>
      <c r="K2866">
        <v>2</v>
      </c>
      <c r="L2866">
        <v>3.559622085</v>
      </c>
      <c r="M2866">
        <v>-3.7405531519999999</v>
      </c>
      <c r="N2866">
        <v>0.11799852199999999</v>
      </c>
      <c r="O2866">
        <v>2.9656961900000001</v>
      </c>
      <c r="P2866">
        <v>-3.9883500490000001</v>
      </c>
      <c r="Q2866">
        <v>0.102265386</v>
      </c>
      <c r="R2866">
        <v>0.177981104</v>
      </c>
      <c r="S2866">
        <v>-0.18702765800000001</v>
      </c>
      <c r="T2866">
        <v>5.8999259999999998E-3</v>
      </c>
      <c r="U2866">
        <v>0.14828480899999999</v>
      </c>
      <c r="V2866">
        <v>-0.199417502</v>
      </c>
      <c r="W2866">
        <v>5.1132690000000001E-3</v>
      </c>
      <c r="X2866">
        <v>-0.210737907</v>
      </c>
      <c r="Y2866">
        <v>6.9488019999999996E-3</v>
      </c>
      <c r="Z2866">
        <v>5.5203989999999996E-3</v>
      </c>
      <c r="AA2866">
        <v>-0.200746023</v>
      </c>
      <c r="AB2866">
        <v>2.0453077E-2</v>
      </c>
      <c r="AC2866">
        <v>8.0735830999999994E-2</v>
      </c>
    </row>
    <row r="2867" spans="1:29" x14ac:dyDescent="0.3">
      <c r="A2867">
        <v>28.65</v>
      </c>
      <c r="B2867">
        <v>28.2</v>
      </c>
      <c r="C2867">
        <v>100</v>
      </c>
      <c r="D2867">
        <v>-100</v>
      </c>
      <c r="E2867">
        <v>0</v>
      </c>
      <c r="F2867">
        <v>69.46153846</v>
      </c>
      <c r="G2867">
        <v>-73.230769230000007</v>
      </c>
      <c r="H2867">
        <v>2.384615385</v>
      </c>
      <c r="I2867">
        <v>71</v>
      </c>
      <c r="J2867">
        <v>-78</v>
      </c>
      <c r="K2867">
        <v>3</v>
      </c>
      <c r="L2867">
        <v>3.5517555170000001</v>
      </c>
      <c r="M2867">
        <v>-3.7444864359999999</v>
      </c>
      <c r="N2867">
        <v>0.121931806</v>
      </c>
      <c r="O2867">
        <v>3.6304211980000001</v>
      </c>
      <c r="P2867">
        <v>-3.9883500490000001</v>
      </c>
      <c r="Q2867">
        <v>0.15339807899999999</v>
      </c>
      <c r="R2867">
        <v>0.177587776</v>
      </c>
      <c r="S2867">
        <v>-0.187224322</v>
      </c>
      <c r="T2867">
        <v>6.0965899999999998E-3</v>
      </c>
      <c r="U2867">
        <v>0.18152106000000001</v>
      </c>
      <c r="V2867">
        <v>-0.199417502</v>
      </c>
      <c r="W2867">
        <v>7.669904E-3</v>
      </c>
      <c r="X2867">
        <v>-0.21062436300000001</v>
      </c>
      <c r="Y2867">
        <v>7.2765759999999999E-3</v>
      </c>
      <c r="Z2867">
        <v>6.2104489999999998E-3</v>
      </c>
      <c r="AA2867">
        <v>-0.219934982</v>
      </c>
      <c r="AB2867">
        <v>1.107875E-2</v>
      </c>
      <c r="AC2867">
        <v>1.7941295999999999E-2</v>
      </c>
    </row>
    <row r="2868" spans="1:29" x14ac:dyDescent="0.3">
      <c r="A2868">
        <v>28.66</v>
      </c>
      <c r="B2868">
        <v>28.2</v>
      </c>
      <c r="C2868">
        <v>100</v>
      </c>
      <c r="D2868">
        <v>-100</v>
      </c>
      <c r="E2868">
        <v>0</v>
      </c>
      <c r="F2868">
        <v>69.230769230000007</v>
      </c>
      <c r="G2868">
        <v>-73.230769230000007</v>
      </c>
      <c r="H2868">
        <v>2.384615385</v>
      </c>
      <c r="I2868">
        <v>69</v>
      </c>
      <c r="J2868">
        <v>-78</v>
      </c>
      <c r="K2868">
        <v>3</v>
      </c>
      <c r="L2868">
        <v>3.5399556639999998</v>
      </c>
      <c r="M2868">
        <v>-3.7444864359999999</v>
      </c>
      <c r="N2868">
        <v>0.121931806</v>
      </c>
      <c r="O2868">
        <v>3.5281558120000001</v>
      </c>
      <c r="P2868">
        <v>-3.9883500490000001</v>
      </c>
      <c r="Q2868">
        <v>0.15339807899999999</v>
      </c>
      <c r="R2868">
        <v>0.17699778299999999</v>
      </c>
      <c r="S2868">
        <v>-0.187224322</v>
      </c>
      <c r="T2868">
        <v>6.0965899999999998E-3</v>
      </c>
      <c r="U2868">
        <v>0.17640779100000001</v>
      </c>
      <c r="V2868">
        <v>-0.199417502</v>
      </c>
      <c r="W2868">
        <v>7.669904E-3</v>
      </c>
      <c r="X2868">
        <v>-0.21028373</v>
      </c>
      <c r="Y2868">
        <v>7.4732399999999999E-3</v>
      </c>
      <c r="Z2868">
        <v>7.2455230000000002E-3</v>
      </c>
      <c r="AA2868">
        <v>-0.21698283400000001</v>
      </c>
      <c r="AB2868">
        <v>1.2783173E-2</v>
      </c>
      <c r="AC2868">
        <v>2.6911944E-2</v>
      </c>
    </row>
    <row r="2869" spans="1:29" x14ac:dyDescent="0.3">
      <c r="A2869">
        <v>28.67</v>
      </c>
      <c r="B2869">
        <v>28.2</v>
      </c>
      <c r="C2869">
        <v>100</v>
      </c>
      <c r="D2869">
        <v>-100</v>
      </c>
      <c r="E2869">
        <v>0</v>
      </c>
      <c r="F2869">
        <v>68.846153849999993</v>
      </c>
      <c r="G2869">
        <v>-72.230769230000007</v>
      </c>
      <c r="H2869">
        <v>2.153846154</v>
      </c>
      <c r="I2869">
        <v>71</v>
      </c>
      <c r="J2869">
        <v>-74</v>
      </c>
      <c r="K2869">
        <v>4</v>
      </c>
      <c r="L2869">
        <v>3.5202892440000002</v>
      </c>
      <c r="M2869">
        <v>-3.6933537429999999</v>
      </c>
      <c r="N2869">
        <v>0.110131954</v>
      </c>
      <c r="O2869">
        <v>3.6304211980000001</v>
      </c>
      <c r="P2869">
        <v>-3.7838192770000001</v>
      </c>
      <c r="Q2869">
        <v>0.204530772</v>
      </c>
      <c r="R2869">
        <v>0.17601446200000001</v>
      </c>
      <c r="S2869">
        <v>-0.184667687</v>
      </c>
      <c r="T2869">
        <v>5.5065979999999997E-3</v>
      </c>
      <c r="U2869">
        <v>0.18152106000000001</v>
      </c>
      <c r="V2869">
        <v>-0.18919096399999999</v>
      </c>
      <c r="W2869">
        <v>1.0226539E-2</v>
      </c>
      <c r="X2869">
        <v>-0.20823993599999999</v>
      </c>
      <c r="Y2869">
        <v>6.555473E-3</v>
      </c>
      <c r="Z2869">
        <v>5.5203989999999996E-3</v>
      </c>
      <c r="AA2869">
        <v>-0.214030687</v>
      </c>
      <c r="AB2869">
        <v>9.374327E-3</v>
      </c>
      <c r="AC2869">
        <v>-4.4853239999999997E-3</v>
      </c>
    </row>
    <row r="2870" spans="1:29" x14ac:dyDescent="0.3">
      <c r="A2870">
        <v>28.68</v>
      </c>
      <c r="B2870">
        <v>28.2</v>
      </c>
      <c r="C2870">
        <v>100</v>
      </c>
      <c r="D2870">
        <v>-100</v>
      </c>
      <c r="E2870">
        <v>0</v>
      </c>
      <c r="F2870">
        <v>67.38461538</v>
      </c>
      <c r="G2870">
        <v>-72.307692309999993</v>
      </c>
      <c r="H2870">
        <v>2</v>
      </c>
      <c r="I2870">
        <v>71</v>
      </c>
      <c r="J2870">
        <v>-61</v>
      </c>
      <c r="K2870">
        <v>5</v>
      </c>
      <c r="L2870">
        <v>3.4455568470000002</v>
      </c>
      <c r="M2870">
        <v>-3.6972870269999998</v>
      </c>
      <c r="N2870">
        <v>0.102265386</v>
      </c>
      <c r="O2870">
        <v>3.6304211980000001</v>
      </c>
      <c r="P2870">
        <v>-3.1190942690000001</v>
      </c>
      <c r="Q2870">
        <v>0.25566346499999998</v>
      </c>
      <c r="R2870">
        <v>0.17227784199999999</v>
      </c>
      <c r="S2870">
        <v>-0.18486435100000001</v>
      </c>
      <c r="T2870">
        <v>5.1132690000000001E-3</v>
      </c>
      <c r="U2870">
        <v>0.18152106000000001</v>
      </c>
      <c r="V2870">
        <v>-0.15595471299999999</v>
      </c>
      <c r="W2870">
        <v>1.2783173E-2</v>
      </c>
      <c r="X2870">
        <v>-0.206196142</v>
      </c>
      <c r="Y2870">
        <v>7.6043489999999998E-3</v>
      </c>
      <c r="Z2870">
        <v>1.3110947E-2</v>
      </c>
      <c r="AA2870">
        <v>-0.19484172899999999</v>
      </c>
      <c r="AB2870" s="1">
        <v>1.04E-17</v>
      </c>
      <c r="AC2870">
        <v>-6.7279858999999997E-2</v>
      </c>
    </row>
    <row r="2871" spans="1:29" x14ac:dyDescent="0.3">
      <c r="A2871">
        <v>28.69</v>
      </c>
      <c r="B2871">
        <v>28.2</v>
      </c>
      <c r="C2871">
        <v>100</v>
      </c>
      <c r="D2871">
        <v>-100</v>
      </c>
      <c r="E2871">
        <v>0</v>
      </c>
      <c r="F2871">
        <v>66.769230769999993</v>
      </c>
      <c r="G2871">
        <v>-72.692307690000007</v>
      </c>
      <c r="H2871">
        <v>2</v>
      </c>
      <c r="I2871">
        <v>55</v>
      </c>
      <c r="J2871">
        <v>-73</v>
      </c>
      <c r="K2871">
        <v>4</v>
      </c>
      <c r="L2871">
        <v>3.4140905739999998</v>
      </c>
      <c r="M2871">
        <v>-3.7169534479999999</v>
      </c>
      <c r="N2871">
        <v>0.102265386</v>
      </c>
      <c r="O2871">
        <v>2.812298111</v>
      </c>
      <c r="P2871">
        <v>-3.7326865840000001</v>
      </c>
      <c r="Q2871">
        <v>0.204530772</v>
      </c>
      <c r="R2871">
        <v>0.17070452899999999</v>
      </c>
      <c r="S2871">
        <v>-0.18584767199999999</v>
      </c>
      <c r="T2871">
        <v>5.1132690000000001E-3</v>
      </c>
      <c r="U2871">
        <v>0.14061490600000001</v>
      </c>
      <c r="V2871">
        <v>-0.18663432899999999</v>
      </c>
      <c r="W2871">
        <v>1.0226539E-2</v>
      </c>
      <c r="X2871">
        <v>-0.20585550899999999</v>
      </c>
      <c r="Y2871">
        <v>8.4565609999999996E-3</v>
      </c>
      <c r="Z2871">
        <v>1.7596271E-2</v>
      </c>
      <c r="AA2871">
        <v>-0.18893743399999999</v>
      </c>
      <c r="AB2871">
        <v>2.21575E-2</v>
      </c>
      <c r="AC2871">
        <v>6.2794534999999999E-2</v>
      </c>
    </row>
    <row r="2872" spans="1:29" x14ac:dyDescent="0.3">
      <c r="A2872">
        <v>28.7</v>
      </c>
      <c r="B2872">
        <v>28.2</v>
      </c>
      <c r="C2872">
        <v>100</v>
      </c>
      <c r="D2872">
        <v>-100</v>
      </c>
      <c r="E2872">
        <v>0</v>
      </c>
      <c r="F2872">
        <v>66.153846150000007</v>
      </c>
      <c r="G2872">
        <v>-73</v>
      </c>
      <c r="H2872">
        <v>1.923076923</v>
      </c>
      <c r="I2872">
        <v>69</v>
      </c>
      <c r="J2872">
        <v>-76</v>
      </c>
      <c r="K2872">
        <v>3</v>
      </c>
      <c r="L2872">
        <v>3.3826243009999999</v>
      </c>
      <c r="M2872">
        <v>-3.7326865840000001</v>
      </c>
      <c r="N2872">
        <v>9.8332102000000005E-2</v>
      </c>
      <c r="O2872">
        <v>3.5281558120000001</v>
      </c>
      <c r="P2872">
        <v>-3.8860846630000001</v>
      </c>
      <c r="Q2872">
        <v>0.15339807899999999</v>
      </c>
      <c r="R2872">
        <v>0.169131215</v>
      </c>
      <c r="S2872">
        <v>-0.18663432899999999</v>
      </c>
      <c r="T2872">
        <v>4.9166050000000001E-3</v>
      </c>
      <c r="U2872">
        <v>0.17640779100000001</v>
      </c>
      <c r="V2872">
        <v>-0.19430423299999999</v>
      </c>
      <c r="W2872">
        <v>7.669904E-3</v>
      </c>
      <c r="X2872">
        <v>-0.20540133299999999</v>
      </c>
      <c r="Y2872">
        <v>9.1121080000000007E-3</v>
      </c>
      <c r="Z2872">
        <v>2.2081594999999999E-2</v>
      </c>
      <c r="AA2872">
        <v>-0.214030687</v>
      </c>
      <c r="AB2872">
        <v>1.107875E-2</v>
      </c>
      <c r="AC2872">
        <v>1.7941295999999999E-2</v>
      </c>
    </row>
    <row r="2873" spans="1:29" x14ac:dyDescent="0.3">
      <c r="A2873">
        <v>28.71</v>
      </c>
      <c r="B2873">
        <v>28.2</v>
      </c>
      <c r="C2873">
        <v>100</v>
      </c>
      <c r="D2873">
        <v>-100</v>
      </c>
      <c r="E2873">
        <v>0</v>
      </c>
      <c r="F2873">
        <v>65.46153846</v>
      </c>
      <c r="G2873">
        <v>-73.38461538</v>
      </c>
      <c r="H2873">
        <v>1.769230769</v>
      </c>
      <c r="I2873">
        <v>69</v>
      </c>
      <c r="J2873">
        <v>-74</v>
      </c>
      <c r="K2873">
        <v>1</v>
      </c>
      <c r="L2873">
        <v>3.3472247450000001</v>
      </c>
      <c r="M2873">
        <v>-3.7523530040000002</v>
      </c>
      <c r="N2873">
        <v>9.0465534E-2</v>
      </c>
      <c r="O2873">
        <v>3.5281558120000001</v>
      </c>
      <c r="P2873">
        <v>-3.7838192770000001</v>
      </c>
      <c r="Q2873">
        <v>5.1132693E-2</v>
      </c>
      <c r="R2873">
        <v>0.167361237</v>
      </c>
      <c r="S2873">
        <v>-0.18761765</v>
      </c>
      <c r="T2873">
        <v>4.523277E-3</v>
      </c>
      <c r="U2873">
        <v>0.17640779100000001</v>
      </c>
      <c r="V2873">
        <v>-0.18919096399999999</v>
      </c>
      <c r="W2873">
        <v>2.5566349999999998E-3</v>
      </c>
      <c r="X2873">
        <v>-0.20494715599999999</v>
      </c>
      <c r="Y2873">
        <v>9.7676550000000001E-3</v>
      </c>
      <c r="Z2873">
        <v>2.7601992999999998E-2</v>
      </c>
      <c r="AA2873">
        <v>-0.21107853900000001</v>
      </c>
      <c r="AB2873">
        <v>5.9654809999999999E-3</v>
      </c>
      <c r="AC2873">
        <v>1.7941295999999999E-2</v>
      </c>
    </row>
    <row r="2874" spans="1:29" x14ac:dyDescent="0.3">
      <c r="A2874">
        <v>28.72</v>
      </c>
      <c r="B2874">
        <v>28.2</v>
      </c>
      <c r="C2874">
        <v>100</v>
      </c>
      <c r="D2874">
        <v>-100</v>
      </c>
      <c r="E2874">
        <v>0</v>
      </c>
      <c r="F2874">
        <v>64.769230769999993</v>
      </c>
      <c r="G2874">
        <v>-73.38461538</v>
      </c>
      <c r="H2874">
        <v>1.538461538</v>
      </c>
      <c r="I2874">
        <v>68</v>
      </c>
      <c r="J2874">
        <v>-73</v>
      </c>
      <c r="K2874">
        <v>0</v>
      </c>
      <c r="L2874">
        <v>3.3118251879999998</v>
      </c>
      <c r="M2874">
        <v>-3.7523530040000002</v>
      </c>
      <c r="N2874">
        <v>7.8665681000000001E-2</v>
      </c>
      <c r="O2874">
        <v>3.4770231190000001</v>
      </c>
      <c r="P2874">
        <v>-3.7326865840000001</v>
      </c>
      <c r="Q2874">
        <v>0</v>
      </c>
      <c r="R2874">
        <v>0.16559125899999999</v>
      </c>
      <c r="S2874">
        <v>-0.18761765</v>
      </c>
      <c r="T2874">
        <v>3.9332840000000004E-3</v>
      </c>
      <c r="U2874">
        <v>0.17385115600000001</v>
      </c>
      <c r="V2874">
        <v>-0.18663432899999999</v>
      </c>
      <c r="W2874">
        <v>0</v>
      </c>
      <c r="X2874">
        <v>-0.203925259</v>
      </c>
      <c r="Y2874">
        <v>9.9643200000000005E-3</v>
      </c>
      <c r="Z2874">
        <v>3.1742292999999998E-2</v>
      </c>
      <c r="AA2874">
        <v>-0.20812639199999999</v>
      </c>
      <c r="AB2874">
        <v>4.2610579999999999E-3</v>
      </c>
      <c r="AC2874">
        <v>2.2426620000000001E-2</v>
      </c>
    </row>
    <row r="2875" spans="1:29" x14ac:dyDescent="0.3">
      <c r="A2875">
        <v>28.73</v>
      </c>
      <c r="B2875">
        <v>28.2</v>
      </c>
      <c r="C2875">
        <v>100</v>
      </c>
      <c r="D2875">
        <v>-100</v>
      </c>
      <c r="E2875">
        <v>0</v>
      </c>
      <c r="F2875">
        <v>64.07692308</v>
      </c>
      <c r="G2875">
        <v>-73.38461538</v>
      </c>
      <c r="H2875">
        <v>1.307692308</v>
      </c>
      <c r="I2875">
        <v>66</v>
      </c>
      <c r="J2875">
        <v>-60</v>
      </c>
      <c r="K2875">
        <v>0</v>
      </c>
      <c r="L2875">
        <v>3.276425632</v>
      </c>
      <c r="M2875">
        <v>-3.7523530040000002</v>
      </c>
      <c r="N2875">
        <v>6.6865829000000002E-2</v>
      </c>
      <c r="O2875">
        <v>3.374757733</v>
      </c>
      <c r="P2875">
        <v>-3.0679615760000001</v>
      </c>
      <c r="Q2875">
        <v>0</v>
      </c>
      <c r="R2875">
        <v>0.16382128200000001</v>
      </c>
      <c r="S2875">
        <v>-0.18761765</v>
      </c>
      <c r="T2875">
        <v>3.343291E-3</v>
      </c>
      <c r="U2875">
        <v>0.168737887</v>
      </c>
      <c r="V2875">
        <v>-0.15339807899999999</v>
      </c>
      <c r="W2875">
        <v>0</v>
      </c>
      <c r="X2875">
        <v>-0.202903362</v>
      </c>
      <c r="Y2875">
        <v>1.0160984E-2</v>
      </c>
      <c r="Z2875">
        <v>3.5882591999999998E-2</v>
      </c>
      <c r="AA2875">
        <v>-0.185985286</v>
      </c>
      <c r="AB2875">
        <v>-5.1132690000000001E-3</v>
      </c>
      <c r="AC2875">
        <v>-2.6911944E-2</v>
      </c>
    </row>
    <row r="2876" spans="1:29" x14ac:dyDescent="0.3">
      <c r="A2876">
        <v>28.74</v>
      </c>
      <c r="B2876">
        <v>28.2</v>
      </c>
      <c r="C2876">
        <v>100</v>
      </c>
      <c r="D2876">
        <v>-100</v>
      </c>
      <c r="E2876">
        <v>0</v>
      </c>
      <c r="F2876">
        <v>63.38461538</v>
      </c>
      <c r="G2876">
        <v>-73.692307690000007</v>
      </c>
      <c r="H2876">
        <v>1</v>
      </c>
      <c r="I2876">
        <v>52</v>
      </c>
      <c r="J2876">
        <v>-74</v>
      </c>
      <c r="K2876">
        <v>0</v>
      </c>
      <c r="L2876">
        <v>3.2410260750000002</v>
      </c>
      <c r="M2876">
        <v>-3.7680861399999999</v>
      </c>
      <c r="N2876">
        <v>5.1132693E-2</v>
      </c>
      <c r="O2876">
        <v>2.658900032</v>
      </c>
      <c r="P2876">
        <v>-3.7838192770000001</v>
      </c>
      <c r="Q2876">
        <v>0</v>
      </c>
      <c r="R2876">
        <v>0.16205130400000001</v>
      </c>
      <c r="S2876">
        <v>-0.18840430699999999</v>
      </c>
      <c r="T2876">
        <v>2.5566349999999998E-3</v>
      </c>
      <c r="U2876">
        <v>0.13294500200000001</v>
      </c>
      <c r="V2876">
        <v>-0.18919096399999999</v>
      </c>
      <c r="W2876">
        <v>0</v>
      </c>
      <c r="X2876">
        <v>-0.20233564100000001</v>
      </c>
      <c r="Y2876">
        <v>1.0488758000000001E-2</v>
      </c>
      <c r="Z2876">
        <v>4.1748014999999999E-2</v>
      </c>
      <c r="AA2876">
        <v>-0.185985286</v>
      </c>
      <c r="AB2876">
        <v>1.8748654E-2</v>
      </c>
      <c r="AC2876">
        <v>9.8677127000000003E-2</v>
      </c>
    </row>
    <row r="2877" spans="1:29" x14ac:dyDescent="0.3">
      <c r="A2877">
        <v>28.75</v>
      </c>
      <c r="B2877">
        <v>28.2</v>
      </c>
      <c r="C2877">
        <v>100</v>
      </c>
      <c r="D2877">
        <v>-100</v>
      </c>
      <c r="E2877">
        <v>0</v>
      </c>
      <c r="F2877">
        <v>63.07692308</v>
      </c>
      <c r="G2877">
        <v>-75</v>
      </c>
      <c r="H2877">
        <v>0.61538461499999997</v>
      </c>
      <c r="I2877">
        <v>63</v>
      </c>
      <c r="J2877">
        <v>-78</v>
      </c>
      <c r="K2877">
        <v>0</v>
      </c>
      <c r="L2877">
        <v>3.225292939</v>
      </c>
      <c r="M2877">
        <v>-3.8349519700000001</v>
      </c>
      <c r="N2877">
        <v>3.1466273000000003E-2</v>
      </c>
      <c r="O2877">
        <v>3.2213596550000001</v>
      </c>
      <c r="P2877">
        <v>-3.9883500490000001</v>
      </c>
      <c r="Q2877">
        <v>0</v>
      </c>
      <c r="R2877">
        <v>0.16126464700000001</v>
      </c>
      <c r="S2877">
        <v>-0.19174759799999999</v>
      </c>
      <c r="T2877">
        <v>1.5733139999999999E-3</v>
      </c>
      <c r="U2877">
        <v>0.161067983</v>
      </c>
      <c r="V2877">
        <v>-0.199417502</v>
      </c>
      <c r="W2877">
        <v>0</v>
      </c>
      <c r="X2877">
        <v>-0.203811715</v>
      </c>
      <c r="Y2877">
        <v>1.120986E-2</v>
      </c>
      <c r="Z2877">
        <v>5.0718662999999997E-2</v>
      </c>
      <c r="AA2877">
        <v>-0.20812639199999999</v>
      </c>
      <c r="AB2877">
        <v>1.2783173E-2</v>
      </c>
      <c r="AC2877">
        <v>6.7279858999999997E-2</v>
      </c>
    </row>
    <row r="2878" spans="1:29" x14ac:dyDescent="0.3">
      <c r="A2878">
        <v>28.76</v>
      </c>
      <c r="B2878">
        <v>28.2</v>
      </c>
      <c r="C2878">
        <v>100</v>
      </c>
      <c r="D2878">
        <v>-100</v>
      </c>
      <c r="E2878">
        <v>0</v>
      </c>
      <c r="F2878">
        <v>64.07692308</v>
      </c>
      <c r="G2878">
        <v>-75.38461538</v>
      </c>
      <c r="H2878">
        <v>1.153846154</v>
      </c>
      <c r="I2878">
        <v>63</v>
      </c>
      <c r="J2878">
        <v>-77</v>
      </c>
      <c r="K2878">
        <v>0</v>
      </c>
      <c r="L2878">
        <v>3.276425632</v>
      </c>
      <c r="M2878">
        <v>-3.8546183900000002</v>
      </c>
      <c r="N2878">
        <v>5.8999260999999997E-2</v>
      </c>
      <c r="O2878">
        <v>3.2213596550000001</v>
      </c>
      <c r="P2878">
        <v>-3.9372173560000001</v>
      </c>
      <c r="Q2878">
        <v>0</v>
      </c>
      <c r="R2878">
        <v>0.16382128200000001</v>
      </c>
      <c r="S2878">
        <v>-0.19273092</v>
      </c>
      <c r="T2878">
        <v>2.9499629999999999E-3</v>
      </c>
      <c r="U2878">
        <v>0.161067983</v>
      </c>
      <c r="V2878">
        <v>-0.19686086799999999</v>
      </c>
      <c r="W2878">
        <v>0</v>
      </c>
      <c r="X2878">
        <v>-0.20585550899999999</v>
      </c>
      <c r="Y2878">
        <v>1.1603188E-2</v>
      </c>
      <c r="Z2878">
        <v>4.5543289000000001E-2</v>
      </c>
      <c r="AA2878">
        <v>-0.206650318</v>
      </c>
      <c r="AB2878">
        <v>1.1930962E-2</v>
      </c>
      <c r="AC2878">
        <v>6.2794534999999999E-2</v>
      </c>
    </row>
    <row r="2879" spans="1:29" x14ac:dyDescent="0.3">
      <c r="A2879">
        <v>28.77</v>
      </c>
      <c r="B2879">
        <v>28.2</v>
      </c>
      <c r="C2879">
        <v>100</v>
      </c>
      <c r="D2879">
        <v>-100</v>
      </c>
      <c r="E2879">
        <v>0</v>
      </c>
      <c r="F2879">
        <v>64.230769230000007</v>
      </c>
      <c r="G2879">
        <v>-75.53846154</v>
      </c>
      <c r="H2879">
        <v>1.230769231</v>
      </c>
      <c r="I2879">
        <v>62</v>
      </c>
      <c r="J2879">
        <v>-78</v>
      </c>
      <c r="K2879">
        <v>0</v>
      </c>
      <c r="L2879">
        <v>3.2842921999999999</v>
      </c>
      <c r="M2879">
        <v>-3.862484958</v>
      </c>
      <c r="N2879">
        <v>6.2932545000000006E-2</v>
      </c>
      <c r="O2879">
        <v>3.1702269620000001</v>
      </c>
      <c r="P2879">
        <v>-3.9883500490000001</v>
      </c>
      <c r="Q2879">
        <v>0</v>
      </c>
      <c r="R2879">
        <v>0.16421461000000001</v>
      </c>
      <c r="S2879">
        <v>-0.193124248</v>
      </c>
      <c r="T2879">
        <v>3.1466269999999999E-3</v>
      </c>
      <c r="U2879">
        <v>0.158511348</v>
      </c>
      <c r="V2879">
        <v>-0.199417502</v>
      </c>
      <c r="W2879">
        <v>0</v>
      </c>
      <c r="X2879">
        <v>-0.20630968599999999</v>
      </c>
      <c r="Y2879">
        <v>1.1734296999999999E-2</v>
      </c>
      <c r="Z2879">
        <v>4.5198264000000002E-2</v>
      </c>
      <c r="AA2879">
        <v>-0.206650318</v>
      </c>
      <c r="AB2879">
        <v>1.3635385E-2</v>
      </c>
      <c r="AC2879">
        <v>7.1765182999999996E-2</v>
      </c>
    </row>
    <row r="2880" spans="1:29" x14ac:dyDescent="0.3">
      <c r="A2880">
        <v>28.78</v>
      </c>
      <c r="B2880">
        <v>28.2</v>
      </c>
      <c r="C2880">
        <v>100</v>
      </c>
      <c r="D2880">
        <v>-100</v>
      </c>
      <c r="E2880">
        <v>0</v>
      </c>
      <c r="F2880">
        <v>63.38461538</v>
      </c>
      <c r="G2880">
        <v>-75.846153849999993</v>
      </c>
      <c r="H2880">
        <v>1.230769231</v>
      </c>
      <c r="I2880">
        <v>132</v>
      </c>
      <c r="J2880">
        <v>-138</v>
      </c>
      <c r="K2880">
        <v>0</v>
      </c>
      <c r="L2880">
        <v>3.2410260750000002</v>
      </c>
      <c r="M2880">
        <v>-3.8782180949999998</v>
      </c>
      <c r="N2880">
        <v>6.2932545000000006E-2</v>
      </c>
      <c r="O2880">
        <v>6.7495154670000002</v>
      </c>
      <c r="P2880">
        <v>-7.0563116240000001</v>
      </c>
      <c r="Q2880">
        <v>0</v>
      </c>
      <c r="R2880">
        <v>0.16205130400000001</v>
      </c>
      <c r="S2880">
        <v>-0.19391090499999999</v>
      </c>
      <c r="T2880">
        <v>3.1466269999999999E-3</v>
      </c>
      <c r="U2880">
        <v>0.33747577299999998</v>
      </c>
      <c r="V2880">
        <v>-0.35281558099999999</v>
      </c>
      <c r="W2880">
        <v>0</v>
      </c>
      <c r="X2880">
        <v>-0.20551487700000001</v>
      </c>
      <c r="Y2880">
        <v>1.2717618E-2</v>
      </c>
      <c r="Z2880">
        <v>5.0373637999999998E-2</v>
      </c>
      <c r="AA2880">
        <v>-0.39853989899999998</v>
      </c>
      <c r="AB2880">
        <v>5.1132690000000001E-3</v>
      </c>
      <c r="AC2880">
        <v>2.6911944E-2</v>
      </c>
    </row>
    <row r="2881" spans="1:29" x14ac:dyDescent="0.3">
      <c r="A2881">
        <v>28.79</v>
      </c>
      <c r="B2881">
        <v>28.2</v>
      </c>
      <c r="C2881">
        <v>100</v>
      </c>
      <c r="D2881">
        <v>-100</v>
      </c>
      <c r="E2881">
        <v>0</v>
      </c>
      <c r="F2881">
        <v>63.61538462</v>
      </c>
      <c r="G2881">
        <v>-76.230769230000007</v>
      </c>
      <c r="H2881">
        <v>1.230769231</v>
      </c>
      <c r="I2881">
        <v>52</v>
      </c>
      <c r="J2881">
        <v>0</v>
      </c>
      <c r="K2881">
        <v>0</v>
      </c>
      <c r="L2881">
        <v>3.252825927</v>
      </c>
      <c r="M2881">
        <v>-3.8978845149999999</v>
      </c>
      <c r="N2881">
        <v>6.2932545000000006E-2</v>
      </c>
      <c r="O2881">
        <v>2.658900032</v>
      </c>
      <c r="P2881">
        <v>0</v>
      </c>
      <c r="Q2881">
        <v>0</v>
      </c>
      <c r="R2881">
        <v>0.16264129599999999</v>
      </c>
      <c r="S2881">
        <v>-0.194894226</v>
      </c>
      <c r="T2881">
        <v>3.1466269999999999E-3</v>
      </c>
      <c r="U2881">
        <v>0.13294500200000001</v>
      </c>
      <c r="V2881">
        <v>0</v>
      </c>
      <c r="W2881">
        <v>0</v>
      </c>
      <c r="X2881">
        <v>-0.20642323000000001</v>
      </c>
      <c r="Y2881">
        <v>1.2848728E-2</v>
      </c>
      <c r="Z2881">
        <v>5.1063688000000003E-2</v>
      </c>
      <c r="AA2881">
        <v>-7.6755831999999996E-2</v>
      </c>
      <c r="AB2881">
        <v>-4.4315001E-2</v>
      </c>
      <c r="AC2881">
        <v>-0.233236845</v>
      </c>
    </row>
    <row r="2882" spans="1:29" x14ac:dyDescent="0.3">
      <c r="A2882">
        <v>28.8</v>
      </c>
      <c r="B2882">
        <v>28.2</v>
      </c>
      <c r="C2882">
        <v>100</v>
      </c>
      <c r="D2882">
        <v>-100</v>
      </c>
      <c r="E2882">
        <v>0</v>
      </c>
      <c r="F2882">
        <v>63.84615385</v>
      </c>
      <c r="G2882">
        <v>-77.07692308</v>
      </c>
      <c r="H2882">
        <v>1.307692308</v>
      </c>
      <c r="I2882">
        <v>67</v>
      </c>
      <c r="J2882">
        <v>-152</v>
      </c>
      <c r="K2882">
        <v>0</v>
      </c>
      <c r="L2882">
        <v>3.2646257790000002</v>
      </c>
      <c r="M2882">
        <v>-3.94115064</v>
      </c>
      <c r="N2882">
        <v>6.6865829000000002E-2</v>
      </c>
      <c r="O2882">
        <v>3.425890426</v>
      </c>
      <c r="P2882">
        <v>-7.7721693250000001</v>
      </c>
      <c r="Q2882">
        <v>0</v>
      </c>
      <c r="R2882">
        <v>0.163231289</v>
      </c>
      <c r="S2882">
        <v>-0.19705753200000001</v>
      </c>
      <c r="T2882">
        <v>3.343291E-3</v>
      </c>
      <c r="U2882">
        <v>0.17129452100000001</v>
      </c>
      <c r="V2882">
        <v>-0.38860846599999999</v>
      </c>
      <c r="W2882">
        <v>0</v>
      </c>
      <c r="X2882">
        <v>-0.208012848</v>
      </c>
      <c r="Y2882">
        <v>1.3504275E-2</v>
      </c>
      <c r="Z2882">
        <v>5.3478862000000002E-2</v>
      </c>
      <c r="AA2882">
        <v>-0.323260141</v>
      </c>
      <c r="AB2882">
        <v>7.2437981999999998E-2</v>
      </c>
      <c r="AC2882">
        <v>0.381252535</v>
      </c>
    </row>
    <row r="2883" spans="1:29" x14ac:dyDescent="0.3">
      <c r="A2883">
        <v>28.81</v>
      </c>
      <c r="B2883">
        <v>28.2</v>
      </c>
      <c r="C2883">
        <v>100</v>
      </c>
      <c r="D2883">
        <v>-100</v>
      </c>
      <c r="E2883">
        <v>0</v>
      </c>
      <c r="F2883">
        <v>65.307692309999993</v>
      </c>
      <c r="G2883">
        <v>-77</v>
      </c>
      <c r="H2883">
        <v>1.538461538</v>
      </c>
      <c r="I2883">
        <v>67</v>
      </c>
      <c r="J2883">
        <v>0</v>
      </c>
      <c r="K2883">
        <v>0</v>
      </c>
      <c r="L2883">
        <v>3.3393581769999998</v>
      </c>
      <c r="M2883">
        <v>-3.9372173560000001</v>
      </c>
      <c r="N2883">
        <v>7.8665681000000001E-2</v>
      </c>
      <c r="O2883">
        <v>3.425890426</v>
      </c>
      <c r="P2883">
        <v>0</v>
      </c>
      <c r="Q2883">
        <v>0</v>
      </c>
      <c r="R2883">
        <v>0.166967909</v>
      </c>
      <c r="S2883">
        <v>-0.19686086799999999</v>
      </c>
      <c r="T2883">
        <v>3.9332840000000004E-3</v>
      </c>
      <c r="U2883">
        <v>0.17129452100000001</v>
      </c>
      <c r="V2883">
        <v>0</v>
      </c>
      <c r="W2883">
        <v>0</v>
      </c>
      <c r="X2883">
        <v>-0.21005664199999999</v>
      </c>
      <c r="Y2883">
        <v>1.2586508999999999E-2</v>
      </c>
      <c r="Z2883">
        <v>4.5543289000000001E-2</v>
      </c>
      <c r="AA2883">
        <v>-9.8896938000000004E-2</v>
      </c>
      <c r="AB2883">
        <v>-5.7098174000000002E-2</v>
      </c>
      <c r="AC2883">
        <v>-0.30051670400000002</v>
      </c>
    </row>
    <row r="2884" spans="1:29" x14ac:dyDescent="0.3">
      <c r="A2884">
        <v>28.82</v>
      </c>
      <c r="B2884">
        <v>28.2</v>
      </c>
      <c r="C2884">
        <v>100</v>
      </c>
      <c r="D2884">
        <v>-100</v>
      </c>
      <c r="E2884">
        <v>0</v>
      </c>
      <c r="F2884">
        <v>65.692307690000007</v>
      </c>
      <c r="G2884">
        <v>-75.53846154</v>
      </c>
      <c r="H2884">
        <v>2</v>
      </c>
      <c r="I2884">
        <v>68</v>
      </c>
      <c r="J2884">
        <v>-153</v>
      </c>
      <c r="K2884">
        <v>11</v>
      </c>
      <c r="L2884">
        <v>3.3590245969999999</v>
      </c>
      <c r="M2884">
        <v>-3.862484958</v>
      </c>
      <c r="N2884">
        <v>0.102265386</v>
      </c>
      <c r="O2884">
        <v>3.4770231190000001</v>
      </c>
      <c r="P2884">
        <v>-7.8233020179999997</v>
      </c>
      <c r="Q2884">
        <v>0.56245962199999999</v>
      </c>
      <c r="R2884">
        <v>0.16795123000000001</v>
      </c>
      <c r="S2884">
        <v>-0.193124248</v>
      </c>
      <c r="T2884">
        <v>5.1132690000000001E-3</v>
      </c>
      <c r="U2884">
        <v>0.17385115600000001</v>
      </c>
      <c r="V2884">
        <v>-0.39116510100000002</v>
      </c>
      <c r="W2884">
        <v>2.8122980999999998E-2</v>
      </c>
      <c r="X2884">
        <v>-0.208467024</v>
      </c>
      <c r="Y2884">
        <v>1.1799852E-2</v>
      </c>
      <c r="Z2884">
        <v>3.5192542E-2</v>
      </c>
      <c r="AA2884">
        <v>-0.32621228800000002</v>
      </c>
      <c r="AB2884">
        <v>9.1186636000000001E-2</v>
      </c>
      <c r="AC2884">
        <v>0.331913972</v>
      </c>
    </row>
    <row r="2885" spans="1:29" x14ac:dyDescent="0.3">
      <c r="A2885">
        <v>28.83</v>
      </c>
      <c r="B2885">
        <v>28.2</v>
      </c>
      <c r="C2885">
        <v>100</v>
      </c>
      <c r="D2885">
        <v>-100</v>
      </c>
      <c r="E2885">
        <v>0</v>
      </c>
      <c r="F2885">
        <v>65.153846150000007</v>
      </c>
      <c r="G2885">
        <v>-75.46153846</v>
      </c>
      <c r="H2885">
        <v>2.461538462</v>
      </c>
      <c r="I2885">
        <v>71</v>
      </c>
      <c r="J2885">
        <v>-59</v>
      </c>
      <c r="K2885">
        <v>4</v>
      </c>
      <c r="L2885">
        <v>3.331491609</v>
      </c>
      <c r="M2885">
        <v>-3.8585516740000001</v>
      </c>
      <c r="N2885">
        <v>0.12586509000000001</v>
      </c>
      <c r="O2885">
        <v>3.6304211980000001</v>
      </c>
      <c r="P2885">
        <v>-3.0168288830000001</v>
      </c>
      <c r="Q2885">
        <v>0.204530772</v>
      </c>
      <c r="R2885">
        <v>0.16657458</v>
      </c>
      <c r="S2885">
        <v>-0.19292758400000001</v>
      </c>
      <c r="T2885">
        <v>6.2932550000000002E-3</v>
      </c>
      <c r="U2885">
        <v>0.18152106000000001</v>
      </c>
      <c r="V2885">
        <v>-0.15084144399999999</v>
      </c>
      <c r="W2885">
        <v>1.0226539E-2</v>
      </c>
      <c r="X2885">
        <v>-0.207558671</v>
      </c>
      <c r="Y2885">
        <v>1.2979836999999999E-2</v>
      </c>
      <c r="Z2885">
        <v>3.5192542E-2</v>
      </c>
      <c r="AA2885">
        <v>-0.191889581</v>
      </c>
      <c r="AB2885">
        <v>-3.4088460000000001E-3</v>
      </c>
      <c r="AC2885">
        <v>-7.1765182999999996E-2</v>
      </c>
    </row>
    <row r="2886" spans="1:29" x14ac:dyDescent="0.3">
      <c r="A2886">
        <v>28.84</v>
      </c>
      <c r="B2886">
        <v>28.2</v>
      </c>
      <c r="C2886">
        <v>100</v>
      </c>
      <c r="D2886">
        <v>-100</v>
      </c>
      <c r="E2886">
        <v>0</v>
      </c>
      <c r="F2886">
        <v>65.92307692</v>
      </c>
      <c r="G2886">
        <v>-75.07692308</v>
      </c>
      <c r="H2886">
        <v>2.923076923</v>
      </c>
      <c r="I2886">
        <v>58</v>
      </c>
      <c r="J2886">
        <v>-75</v>
      </c>
      <c r="K2886">
        <v>1</v>
      </c>
      <c r="L2886">
        <v>3.3708244490000001</v>
      </c>
      <c r="M2886">
        <v>-3.838885254</v>
      </c>
      <c r="N2886">
        <v>0.14946479500000001</v>
      </c>
      <c r="O2886">
        <v>2.9656961900000001</v>
      </c>
      <c r="P2886">
        <v>-3.8349519700000001</v>
      </c>
      <c r="Q2886">
        <v>5.1132693E-2</v>
      </c>
      <c r="R2886">
        <v>0.16854122199999999</v>
      </c>
      <c r="S2886">
        <v>-0.191944263</v>
      </c>
      <c r="T2886">
        <v>7.4732399999999999E-3</v>
      </c>
      <c r="U2886">
        <v>0.14828480899999999</v>
      </c>
      <c r="V2886">
        <v>-0.19174759799999999</v>
      </c>
      <c r="W2886">
        <v>2.5566349999999998E-3</v>
      </c>
      <c r="X2886">
        <v>-0.20812639199999999</v>
      </c>
      <c r="Y2886">
        <v>1.2783173E-2</v>
      </c>
      <c r="Z2886">
        <v>2.7947018000000001E-2</v>
      </c>
      <c r="AA2886">
        <v>-0.19631780200000001</v>
      </c>
      <c r="AB2886">
        <v>1.6192018999999998E-2</v>
      </c>
      <c r="AC2886">
        <v>7.1765182999999996E-2</v>
      </c>
    </row>
    <row r="2887" spans="1:29" x14ac:dyDescent="0.3">
      <c r="A2887">
        <v>28.85</v>
      </c>
      <c r="B2887">
        <v>28.2</v>
      </c>
      <c r="C2887">
        <v>100</v>
      </c>
      <c r="D2887">
        <v>-100</v>
      </c>
      <c r="E2887">
        <v>0</v>
      </c>
      <c r="F2887">
        <v>66.692307690000007</v>
      </c>
      <c r="G2887">
        <v>-74.692307690000007</v>
      </c>
      <c r="H2887">
        <v>3.307692308</v>
      </c>
      <c r="I2887">
        <v>71</v>
      </c>
      <c r="J2887">
        <v>-71</v>
      </c>
      <c r="K2887">
        <v>0</v>
      </c>
      <c r="L2887">
        <v>3.4101572899999999</v>
      </c>
      <c r="M2887">
        <v>-3.8192188329999999</v>
      </c>
      <c r="N2887">
        <v>0.169131215</v>
      </c>
      <c r="O2887">
        <v>3.6304211980000001</v>
      </c>
      <c r="P2887">
        <v>-3.6304211980000001</v>
      </c>
      <c r="Q2887">
        <v>0</v>
      </c>
      <c r="R2887">
        <v>0.17050786400000001</v>
      </c>
      <c r="S2887">
        <v>-0.19096094199999999</v>
      </c>
      <c r="T2887">
        <v>8.4565609999999996E-3</v>
      </c>
      <c r="U2887">
        <v>0.18152106000000001</v>
      </c>
      <c r="V2887">
        <v>-0.18152106000000001</v>
      </c>
      <c r="W2887">
        <v>0</v>
      </c>
      <c r="X2887">
        <v>-0.20869411299999999</v>
      </c>
      <c r="Y2887">
        <v>1.24554E-2</v>
      </c>
      <c r="Z2887">
        <v>2.1046519999999999E-2</v>
      </c>
      <c r="AA2887">
        <v>-0.20960246599999999</v>
      </c>
      <c r="AB2887">
        <v>0</v>
      </c>
      <c r="AC2887">
        <v>0</v>
      </c>
    </row>
    <row r="2888" spans="1:29" x14ac:dyDescent="0.3">
      <c r="A2888">
        <v>28.86</v>
      </c>
      <c r="B2888">
        <v>28.2</v>
      </c>
      <c r="C2888">
        <v>100</v>
      </c>
      <c r="D2888">
        <v>-100</v>
      </c>
      <c r="E2888">
        <v>0</v>
      </c>
      <c r="F2888">
        <v>67.53846154</v>
      </c>
      <c r="G2888">
        <v>-74.153846150000007</v>
      </c>
      <c r="H2888">
        <v>3.461538462</v>
      </c>
      <c r="I2888">
        <v>69</v>
      </c>
      <c r="J2888">
        <v>-71</v>
      </c>
      <c r="K2888">
        <v>1</v>
      </c>
      <c r="L2888">
        <v>3.4534234150000001</v>
      </c>
      <c r="M2888">
        <v>-3.7916858449999999</v>
      </c>
      <c r="N2888">
        <v>0.17699778299999999</v>
      </c>
      <c r="O2888">
        <v>3.5281558120000001</v>
      </c>
      <c r="P2888">
        <v>-3.6304211980000001</v>
      </c>
      <c r="Q2888">
        <v>5.1132693E-2</v>
      </c>
      <c r="R2888">
        <v>0.17267117100000001</v>
      </c>
      <c r="S2888">
        <v>-0.18958429199999999</v>
      </c>
      <c r="T2888">
        <v>8.8498889999999997E-3</v>
      </c>
      <c r="U2888">
        <v>0.17640779100000001</v>
      </c>
      <c r="V2888">
        <v>-0.18152106000000001</v>
      </c>
      <c r="W2888">
        <v>2.5566349999999998E-3</v>
      </c>
      <c r="X2888">
        <v>-0.20914828899999999</v>
      </c>
      <c r="Y2888">
        <v>1.1537633E-2</v>
      </c>
      <c r="Z2888">
        <v>1.4146021999999999E-2</v>
      </c>
      <c r="AA2888">
        <v>-0.206650318</v>
      </c>
      <c r="AB2888">
        <v>3.4088460000000001E-3</v>
      </c>
      <c r="AC2888">
        <v>4.4853239999999997E-3</v>
      </c>
    </row>
    <row r="2889" spans="1:29" x14ac:dyDescent="0.3">
      <c r="A2889">
        <v>28.87</v>
      </c>
      <c r="B2889">
        <v>28.2</v>
      </c>
      <c r="C2889">
        <v>100</v>
      </c>
      <c r="D2889">
        <v>-100</v>
      </c>
      <c r="E2889">
        <v>0</v>
      </c>
      <c r="F2889">
        <v>68.230769230000007</v>
      </c>
      <c r="G2889">
        <v>-73.846153849999993</v>
      </c>
      <c r="H2889">
        <v>3.461538462</v>
      </c>
      <c r="I2889">
        <v>71</v>
      </c>
      <c r="J2889">
        <v>-73</v>
      </c>
      <c r="K2889">
        <v>3</v>
      </c>
      <c r="L2889">
        <v>3.4888229709999998</v>
      </c>
      <c r="M2889">
        <v>-3.7759527089999998</v>
      </c>
      <c r="N2889">
        <v>0.17699778299999999</v>
      </c>
      <c r="O2889">
        <v>3.6304211980000001</v>
      </c>
      <c r="P2889">
        <v>-3.7326865840000001</v>
      </c>
      <c r="Q2889">
        <v>0.15339807899999999</v>
      </c>
      <c r="R2889">
        <v>0.17444114899999999</v>
      </c>
      <c r="S2889">
        <v>-0.18879763499999999</v>
      </c>
      <c r="T2889">
        <v>8.8498889999999997E-3</v>
      </c>
      <c r="U2889">
        <v>0.18152106000000001</v>
      </c>
      <c r="V2889">
        <v>-0.18663432899999999</v>
      </c>
      <c r="W2889">
        <v>7.669904E-3</v>
      </c>
      <c r="X2889">
        <v>-0.20971601000000001</v>
      </c>
      <c r="Y2889">
        <v>1.0685422E-2</v>
      </c>
      <c r="Z2889">
        <v>9.6606980000000005E-3</v>
      </c>
      <c r="AA2889">
        <v>-0.212554613</v>
      </c>
      <c r="AB2889">
        <v>6.8176920000000002E-3</v>
      </c>
      <c r="AC2889">
        <v>-4.4853239999999997E-3</v>
      </c>
    </row>
    <row r="2890" spans="1:29" x14ac:dyDescent="0.3">
      <c r="A2890">
        <v>28.88</v>
      </c>
      <c r="B2890">
        <v>28.2</v>
      </c>
      <c r="C2890">
        <v>100</v>
      </c>
      <c r="D2890">
        <v>-100</v>
      </c>
      <c r="E2890">
        <v>0</v>
      </c>
      <c r="F2890">
        <v>68.38461538</v>
      </c>
      <c r="G2890">
        <v>-72.53846154</v>
      </c>
      <c r="H2890">
        <v>3.461538462</v>
      </c>
      <c r="I2890">
        <v>68</v>
      </c>
      <c r="J2890">
        <v>-59</v>
      </c>
      <c r="K2890">
        <v>6</v>
      </c>
      <c r="L2890">
        <v>3.4966895400000002</v>
      </c>
      <c r="M2890">
        <v>-3.709086879</v>
      </c>
      <c r="N2890">
        <v>0.17699778299999999</v>
      </c>
      <c r="O2890">
        <v>3.4770231190000001</v>
      </c>
      <c r="P2890">
        <v>-3.0168288830000001</v>
      </c>
      <c r="Q2890">
        <v>0.30679615799999999</v>
      </c>
      <c r="R2890">
        <v>0.17483447699999999</v>
      </c>
      <c r="S2890">
        <v>-0.18545434399999999</v>
      </c>
      <c r="T2890">
        <v>8.8498889999999997E-3</v>
      </c>
      <c r="U2890">
        <v>0.17385115600000001</v>
      </c>
      <c r="V2890">
        <v>-0.15084144399999999</v>
      </c>
      <c r="W2890">
        <v>1.5339808E-2</v>
      </c>
      <c r="X2890">
        <v>-0.208012848</v>
      </c>
      <c r="Y2890">
        <v>9.4398820000000001E-3</v>
      </c>
      <c r="Z2890">
        <v>3.1052240000000002E-3</v>
      </c>
      <c r="AA2890">
        <v>-0.18746135999999999</v>
      </c>
      <c r="AB2890">
        <v>2.5566349999999998E-3</v>
      </c>
      <c r="AC2890">
        <v>-6.7279858999999997E-2</v>
      </c>
    </row>
    <row r="2891" spans="1:29" x14ac:dyDescent="0.3">
      <c r="A2891">
        <v>28.89</v>
      </c>
      <c r="B2891">
        <v>28.2</v>
      </c>
      <c r="C2891">
        <v>100</v>
      </c>
      <c r="D2891">
        <v>-100</v>
      </c>
      <c r="E2891">
        <v>0</v>
      </c>
      <c r="F2891">
        <v>67.53846154</v>
      </c>
      <c r="G2891">
        <v>-72.38461538</v>
      </c>
      <c r="H2891">
        <v>2.615384615</v>
      </c>
      <c r="I2891">
        <v>56</v>
      </c>
      <c r="J2891">
        <v>-76</v>
      </c>
      <c r="K2891">
        <v>6</v>
      </c>
      <c r="L2891">
        <v>3.4534234150000001</v>
      </c>
      <c r="M2891">
        <v>-3.7012203110000002</v>
      </c>
      <c r="N2891">
        <v>0.133731658</v>
      </c>
      <c r="O2891">
        <v>2.8634308040000001</v>
      </c>
      <c r="P2891">
        <v>-3.8860846630000001</v>
      </c>
      <c r="Q2891">
        <v>0.30679615799999999</v>
      </c>
      <c r="R2891">
        <v>0.17267117100000001</v>
      </c>
      <c r="S2891">
        <v>-0.18506101599999999</v>
      </c>
      <c r="T2891">
        <v>6.6865830000000003E-3</v>
      </c>
      <c r="U2891">
        <v>0.14317154000000001</v>
      </c>
      <c r="V2891">
        <v>-0.19430423299999999</v>
      </c>
      <c r="W2891">
        <v>1.5339808E-2</v>
      </c>
      <c r="X2891">
        <v>-0.20653677400000001</v>
      </c>
      <c r="Y2891">
        <v>8.5876700000000004E-3</v>
      </c>
      <c r="Z2891">
        <v>1.0005722999999999E-2</v>
      </c>
      <c r="AA2891">
        <v>-0.19484172899999999</v>
      </c>
      <c r="AB2891">
        <v>2.727077E-2</v>
      </c>
      <c r="AC2891">
        <v>6.2794534999999999E-2</v>
      </c>
    </row>
    <row r="2892" spans="1:29" x14ac:dyDescent="0.3">
      <c r="A2892">
        <v>28.9</v>
      </c>
      <c r="B2892">
        <v>28.2</v>
      </c>
      <c r="C2892">
        <v>100</v>
      </c>
      <c r="D2892">
        <v>-100</v>
      </c>
      <c r="E2892">
        <v>0</v>
      </c>
      <c r="F2892">
        <v>67.53846154</v>
      </c>
      <c r="G2892">
        <v>-72.307692309999993</v>
      </c>
      <c r="H2892">
        <v>2.307692308</v>
      </c>
      <c r="I2892">
        <v>72</v>
      </c>
      <c r="J2892">
        <v>-73</v>
      </c>
      <c r="K2892">
        <v>6</v>
      </c>
      <c r="L2892">
        <v>3.4534234150000001</v>
      </c>
      <c r="M2892">
        <v>-3.6972870269999998</v>
      </c>
      <c r="N2892">
        <v>0.11799852199999999</v>
      </c>
      <c r="O2892">
        <v>3.6815538910000001</v>
      </c>
      <c r="P2892">
        <v>-3.7326865840000001</v>
      </c>
      <c r="Q2892">
        <v>0.30679615799999999</v>
      </c>
      <c r="R2892">
        <v>0.17267117100000001</v>
      </c>
      <c r="S2892">
        <v>-0.18486435100000001</v>
      </c>
      <c r="T2892">
        <v>5.8999259999999998E-3</v>
      </c>
      <c r="U2892">
        <v>0.18407769500000001</v>
      </c>
      <c r="V2892">
        <v>-0.18663432899999999</v>
      </c>
      <c r="W2892">
        <v>1.5339808E-2</v>
      </c>
      <c r="X2892">
        <v>-0.20642323000000001</v>
      </c>
      <c r="Y2892">
        <v>7.9976779999999994E-3</v>
      </c>
      <c r="Z2892">
        <v>1.1040797E-2</v>
      </c>
      <c r="AA2892">
        <v>-0.214030687</v>
      </c>
      <c r="AB2892">
        <v>1.107875E-2</v>
      </c>
      <c r="AC2892">
        <v>-2.2426620000000001E-2</v>
      </c>
    </row>
    <row r="2893" spans="1:29" x14ac:dyDescent="0.3">
      <c r="A2893">
        <v>28.91</v>
      </c>
      <c r="B2893">
        <v>28.2</v>
      </c>
      <c r="C2893">
        <v>100</v>
      </c>
      <c r="D2893">
        <v>-100</v>
      </c>
      <c r="E2893">
        <v>0</v>
      </c>
      <c r="F2893">
        <v>68.38461538</v>
      </c>
      <c r="G2893">
        <v>-72.38461538</v>
      </c>
      <c r="H2893">
        <v>2.230769231</v>
      </c>
      <c r="I2893">
        <v>72</v>
      </c>
      <c r="J2893">
        <v>-73</v>
      </c>
      <c r="K2893">
        <v>5</v>
      </c>
      <c r="L2893">
        <v>3.4966895400000002</v>
      </c>
      <c r="M2893">
        <v>-3.7012203110000002</v>
      </c>
      <c r="N2893">
        <v>0.114065238</v>
      </c>
      <c r="O2893">
        <v>3.6815538910000001</v>
      </c>
      <c r="P2893">
        <v>-3.7326865840000001</v>
      </c>
      <c r="Q2893">
        <v>0.25566346499999998</v>
      </c>
      <c r="R2893">
        <v>0.17483447699999999</v>
      </c>
      <c r="S2893">
        <v>-0.18506101599999999</v>
      </c>
      <c r="T2893">
        <v>5.7032619999999997E-3</v>
      </c>
      <c r="U2893">
        <v>0.18407769500000001</v>
      </c>
      <c r="V2893">
        <v>-0.18663432899999999</v>
      </c>
      <c r="W2893">
        <v>1.2783173E-2</v>
      </c>
      <c r="X2893">
        <v>-0.20778575899999999</v>
      </c>
      <c r="Y2893">
        <v>7.2110209999999998E-3</v>
      </c>
      <c r="Z2893">
        <v>7.9355729999999996E-3</v>
      </c>
      <c r="AA2893">
        <v>-0.214030687</v>
      </c>
      <c r="AB2893">
        <v>9.374327E-3</v>
      </c>
      <c r="AC2893">
        <v>-1.7941295999999999E-2</v>
      </c>
    </row>
    <row r="2894" spans="1:29" x14ac:dyDescent="0.3">
      <c r="A2894">
        <v>28.92</v>
      </c>
      <c r="B2894">
        <v>28.2</v>
      </c>
      <c r="C2894">
        <v>100</v>
      </c>
      <c r="D2894">
        <v>-100</v>
      </c>
      <c r="E2894">
        <v>0</v>
      </c>
      <c r="F2894">
        <v>68.230769230000007</v>
      </c>
      <c r="G2894">
        <v>-72.46153846</v>
      </c>
      <c r="H2894">
        <v>2.230769231</v>
      </c>
      <c r="I2894">
        <v>73</v>
      </c>
      <c r="J2894">
        <v>-71</v>
      </c>
      <c r="K2894">
        <v>2</v>
      </c>
      <c r="L2894">
        <v>3.4888229709999998</v>
      </c>
      <c r="M2894">
        <v>-3.7051535950000001</v>
      </c>
      <c r="N2894">
        <v>0.114065238</v>
      </c>
      <c r="O2894">
        <v>3.7326865840000001</v>
      </c>
      <c r="P2894">
        <v>-3.6304211980000001</v>
      </c>
      <c r="Q2894">
        <v>0.102265386</v>
      </c>
      <c r="R2894">
        <v>0.17444114899999999</v>
      </c>
      <c r="S2894">
        <v>-0.18525768000000001</v>
      </c>
      <c r="T2894">
        <v>5.7032619999999997E-3</v>
      </c>
      <c r="U2894">
        <v>0.18663432899999999</v>
      </c>
      <c r="V2894">
        <v>-0.18152106000000001</v>
      </c>
      <c r="W2894">
        <v>5.1132690000000001E-3</v>
      </c>
      <c r="X2894">
        <v>-0.20767221499999999</v>
      </c>
      <c r="Y2894">
        <v>7.4076849999999998E-3</v>
      </c>
      <c r="Z2894">
        <v>8.9706479999999995E-3</v>
      </c>
      <c r="AA2894">
        <v>-0.212554613</v>
      </c>
      <c r="AB2894">
        <v>1.704423E-3</v>
      </c>
      <c r="AC2894">
        <v>-1.7941295999999999E-2</v>
      </c>
    </row>
    <row r="2895" spans="1:29" x14ac:dyDescent="0.3">
      <c r="A2895">
        <v>28.93</v>
      </c>
      <c r="B2895">
        <v>28.2</v>
      </c>
      <c r="C2895">
        <v>100</v>
      </c>
      <c r="D2895">
        <v>-100</v>
      </c>
      <c r="E2895">
        <v>0</v>
      </c>
      <c r="F2895">
        <v>68.230769230000007</v>
      </c>
      <c r="G2895">
        <v>-71.692307690000007</v>
      </c>
      <c r="H2895">
        <v>2.153846154</v>
      </c>
      <c r="I2895">
        <v>71</v>
      </c>
      <c r="J2895">
        <v>-74</v>
      </c>
      <c r="K2895">
        <v>0</v>
      </c>
      <c r="L2895">
        <v>3.4888229709999998</v>
      </c>
      <c r="M2895">
        <v>-3.6658207549999999</v>
      </c>
      <c r="N2895">
        <v>0.110131954</v>
      </c>
      <c r="O2895">
        <v>3.6304211980000001</v>
      </c>
      <c r="P2895">
        <v>-3.7838192770000001</v>
      </c>
      <c r="Q2895">
        <v>0</v>
      </c>
      <c r="R2895">
        <v>0.17444114899999999</v>
      </c>
      <c r="S2895">
        <v>-0.18329103799999999</v>
      </c>
      <c r="T2895">
        <v>5.5065979999999997E-3</v>
      </c>
      <c r="U2895">
        <v>0.18152106000000001</v>
      </c>
      <c r="V2895">
        <v>-0.18919096399999999</v>
      </c>
      <c r="W2895">
        <v>0</v>
      </c>
      <c r="X2895">
        <v>-0.20653677400000001</v>
      </c>
      <c r="Y2895">
        <v>6.6210280000000002E-3</v>
      </c>
      <c r="Z2895">
        <v>5.8654240000000002E-3</v>
      </c>
      <c r="AA2895">
        <v>-0.214030687</v>
      </c>
      <c r="AB2895">
        <v>2.5566349999999998E-3</v>
      </c>
      <c r="AC2895">
        <v>1.3455972E-2</v>
      </c>
    </row>
    <row r="2896" spans="1:29" x14ac:dyDescent="0.3">
      <c r="A2896">
        <v>28.94</v>
      </c>
      <c r="B2896">
        <v>28.2</v>
      </c>
      <c r="C2896">
        <v>100</v>
      </c>
      <c r="D2896">
        <v>-100</v>
      </c>
      <c r="E2896">
        <v>0</v>
      </c>
      <c r="F2896">
        <v>68.07692308</v>
      </c>
      <c r="G2896">
        <v>-70.769230769999993</v>
      </c>
      <c r="H2896">
        <v>1.923076923</v>
      </c>
      <c r="I2896">
        <v>69</v>
      </c>
      <c r="J2896">
        <v>-61</v>
      </c>
      <c r="K2896">
        <v>0</v>
      </c>
      <c r="L2896">
        <v>3.480956403</v>
      </c>
      <c r="M2896">
        <v>-3.6186213459999998</v>
      </c>
      <c r="N2896">
        <v>9.8332102000000005E-2</v>
      </c>
      <c r="O2896">
        <v>3.5281558120000001</v>
      </c>
      <c r="P2896">
        <v>-3.1190942690000001</v>
      </c>
      <c r="Q2896">
        <v>0</v>
      </c>
      <c r="R2896">
        <v>0.17404781999999999</v>
      </c>
      <c r="S2896">
        <v>-0.180931067</v>
      </c>
      <c r="T2896">
        <v>4.9166050000000001E-3</v>
      </c>
      <c r="U2896">
        <v>0.17640779100000001</v>
      </c>
      <c r="V2896">
        <v>-0.15595471299999999</v>
      </c>
      <c r="W2896">
        <v>0</v>
      </c>
      <c r="X2896">
        <v>-0.20494715599999999</v>
      </c>
      <c r="Y2896">
        <v>5.5721520000000004E-3</v>
      </c>
      <c r="Z2896">
        <v>3.4502489999999999E-3</v>
      </c>
      <c r="AA2896">
        <v>-0.191889581</v>
      </c>
      <c r="AB2896">
        <v>-6.8176920000000002E-3</v>
      </c>
      <c r="AC2896">
        <v>-3.5882591999999998E-2</v>
      </c>
    </row>
    <row r="2897" spans="1:29" x14ac:dyDescent="0.3">
      <c r="A2897">
        <v>28.95</v>
      </c>
      <c r="B2897">
        <v>28.2</v>
      </c>
      <c r="C2897">
        <v>100</v>
      </c>
      <c r="D2897">
        <v>-100</v>
      </c>
      <c r="E2897">
        <v>0</v>
      </c>
      <c r="F2897">
        <v>68.153846150000007</v>
      </c>
      <c r="G2897">
        <v>-70.92307692</v>
      </c>
      <c r="H2897">
        <v>1.461538462</v>
      </c>
      <c r="I2897">
        <v>57</v>
      </c>
      <c r="J2897">
        <v>-76</v>
      </c>
      <c r="K2897">
        <v>0</v>
      </c>
      <c r="L2897">
        <v>3.4848896869999999</v>
      </c>
      <c r="M2897">
        <v>-3.6264879140000001</v>
      </c>
      <c r="N2897">
        <v>7.4732397000000006E-2</v>
      </c>
      <c r="O2897">
        <v>2.9145634970000001</v>
      </c>
      <c r="P2897">
        <v>-3.8860846630000001</v>
      </c>
      <c r="Q2897">
        <v>0</v>
      </c>
      <c r="R2897">
        <v>0.17424448400000001</v>
      </c>
      <c r="S2897">
        <v>-0.181324396</v>
      </c>
      <c r="T2897">
        <v>3.73662E-3</v>
      </c>
      <c r="U2897">
        <v>0.14572817499999999</v>
      </c>
      <c r="V2897">
        <v>-0.19430423299999999</v>
      </c>
      <c r="W2897">
        <v>0</v>
      </c>
      <c r="X2897">
        <v>-0.205287789</v>
      </c>
      <c r="Y2897">
        <v>4.85105E-3</v>
      </c>
      <c r="Z2897">
        <v>5.8654240000000002E-3</v>
      </c>
      <c r="AA2897">
        <v>-0.19631780200000001</v>
      </c>
      <c r="AB2897">
        <v>1.6192018999999998E-2</v>
      </c>
      <c r="AC2897">
        <v>8.5221155000000007E-2</v>
      </c>
    </row>
    <row r="2898" spans="1:29" x14ac:dyDescent="0.3">
      <c r="A2898">
        <v>28.96</v>
      </c>
      <c r="B2898">
        <v>28.2</v>
      </c>
      <c r="C2898">
        <v>100</v>
      </c>
      <c r="D2898">
        <v>-100</v>
      </c>
      <c r="E2898">
        <v>0</v>
      </c>
      <c r="F2898">
        <v>69.153846150000007</v>
      </c>
      <c r="G2898">
        <v>-69.769230769999993</v>
      </c>
      <c r="H2898">
        <v>1</v>
      </c>
      <c r="I2898">
        <v>71</v>
      </c>
      <c r="J2898">
        <v>-77</v>
      </c>
      <c r="K2898">
        <v>0</v>
      </c>
      <c r="L2898">
        <v>3.5360223799999999</v>
      </c>
      <c r="M2898">
        <v>-3.5674886529999998</v>
      </c>
      <c r="N2898">
        <v>5.1132693E-2</v>
      </c>
      <c r="O2898">
        <v>3.6304211980000001</v>
      </c>
      <c r="P2898">
        <v>-3.9372173560000001</v>
      </c>
      <c r="Q2898">
        <v>0</v>
      </c>
      <c r="R2898">
        <v>0.17680111900000001</v>
      </c>
      <c r="S2898">
        <v>-0.178374433</v>
      </c>
      <c r="T2898">
        <v>2.5566349999999998E-3</v>
      </c>
      <c r="U2898">
        <v>0.18152106000000001</v>
      </c>
      <c r="V2898">
        <v>-0.19686086799999999</v>
      </c>
      <c r="W2898">
        <v>0</v>
      </c>
      <c r="X2898">
        <v>-0.20506070000000001</v>
      </c>
      <c r="Y2898">
        <v>2.2288609999999999E-3</v>
      </c>
      <c r="Z2898">
        <v>-1.7251250000000001E-3</v>
      </c>
      <c r="AA2898">
        <v>-0.21845890800000001</v>
      </c>
      <c r="AB2898">
        <v>5.1132690000000001E-3</v>
      </c>
      <c r="AC2898">
        <v>2.6911944E-2</v>
      </c>
    </row>
    <row r="2899" spans="1:29" x14ac:dyDescent="0.3">
      <c r="A2899">
        <v>28.97</v>
      </c>
      <c r="B2899">
        <v>28.2</v>
      </c>
      <c r="C2899">
        <v>100</v>
      </c>
      <c r="D2899">
        <v>-100</v>
      </c>
      <c r="E2899">
        <v>0</v>
      </c>
      <c r="F2899">
        <v>68.92307692</v>
      </c>
      <c r="G2899">
        <v>-68.846153849999993</v>
      </c>
      <c r="H2899">
        <v>0.53846153799999996</v>
      </c>
      <c r="I2899">
        <v>69</v>
      </c>
      <c r="J2899">
        <v>-79</v>
      </c>
      <c r="K2899">
        <v>0</v>
      </c>
      <c r="L2899">
        <v>3.5242225280000001</v>
      </c>
      <c r="M2899">
        <v>-3.5202892440000002</v>
      </c>
      <c r="N2899">
        <v>2.7532989000000001E-2</v>
      </c>
      <c r="O2899">
        <v>3.5281558120000001</v>
      </c>
      <c r="P2899">
        <v>-4.0394827409999996</v>
      </c>
      <c r="Q2899">
        <v>0</v>
      </c>
      <c r="R2899">
        <v>0.176211126</v>
      </c>
      <c r="S2899">
        <v>-0.17601446200000001</v>
      </c>
      <c r="T2899">
        <v>1.376649E-3</v>
      </c>
      <c r="U2899">
        <v>0.17640779100000001</v>
      </c>
      <c r="V2899">
        <v>-0.201974137</v>
      </c>
      <c r="W2899">
        <v>0</v>
      </c>
      <c r="X2899">
        <v>-0.203357538</v>
      </c>
      <c r="Y2899">
        <v>8.5221199999999998E-4</v>
      </c>
      <c r="Z2899">
        <v>-2.7601990000000001E-3</v>
      </c>
      <c r="AA2899">
        <v>-0.21845890800000001</v>
      </c>
      <c r="AB2899">
        <v>8.5221150000000002E-3</v>
      </c>
      <c r="AC2899">
        <v>4.4853239000000003E-2</v>
      </c>
    </row>
    <row r="2900" spans="1:29" x14ac:dyDescent="0.3">
      <c r="A2900">
        <v>28.98</v>
      </c>
      <c r="B2900">
        <v>28.2</v>
      </c>
      <c r="C2900">
        <v>100</v>
      </c>
      <c r="D2900">
        <v>-100</v>
      </c>
      <c r="E2900">
        <v>0</v>
      </c>
      <c r="F2900">
        <v>68.692307690000007</v>
      </c>
      <c r="G2900">
        <v>-67.92307692</v>
      </c>
      <c r="H2900">
        <v>0.38461538499999998</v>
      </c>
      <c r="I2900">
        <v>137</v>
      </c>
      <c r="J2900">
        <v>-79</v>
      </c>
      <c r="K2900">
        <v>0</v>
      </c>
      <c r="L2900">
        <v>3.5124226759999999</v>
      </c>
      <c r="M2900">
        <v>-3.4730898350000001</v>
      </c>
      <c r="N2900">
        <v>1.966642E-2</v>
      </c>
      <c r="O2900">
        <v>7.0051789309999997</v>
      </c>
      <c r="P2900">
        <v>-4.0394827409999996</v>
      </c>
      <c r="Q2900">
        <v>0</v>
      </c>
      <c r="R2900">
        <v>0.17562113400000001</v>
      </c>
      <c r="S2900">
        <v>-0.17365449199999999</v>
      </c>
      <c r="T2900">
        <v>9.8332100000000011E-4</v>
      </c>
      <c r="U2900">
        <v>0.35025894699999999</v>
      </c>
      <c r="V2900">
        <v>-0.201974137</v>
      </c>
      <c r="W2900">
        <v>0</v>
      </c>
      <c r="X2900">
        <v>-0.201654376</v>
      </c>
      <c r="Y2900" s="1">
        <v>-5.0999999999999998E-18</v>
      </c>
      <c r="Z2900">
        <v>-5.1753739999999999E-3</v>
      </c>
      <c r="AA2900">
        <v>-0.31883191900000002</v>
      </c>
      <c r="AB2900">
        <v>-4.9428270000000003E-2</v>
      </c>
      <c r="AC2900">
        <v>-0.26014878899999999</v>
      </c>
    </row>
    <row r="2901" spans="1:29" x14ac:dyDescent="0.3">
      <c r="A2901">
        <v>28.99</v>
      </c>
      <c r="B2901">
        <v>28.2</v>
      </c>
      <c r="C2901">
        <v>100</v>
      </c>
      <c r="D2901">
        <v>-100</v>
      </c>
      <c r="E2901">
        <v>0</v>
      </c>
      <c r="F2901">
        <v>68.38461538</v>
      </c>
      <c r="G2901">
        <v>-67.153846150000007</v>
      </c>
      <c r="H2901">
        <v>0.23076923099999999</v>
      </c>
      <c r="I2901">
        <v>0</v>
      </c>
      <c r="J2901">
        <v>-61</v>
      </c>
      <c r="K2901">
        <v>0</v>
      </c>
      <c r="L2901">
        <v>3.4966895400000002</v>
      </c>
      <c r="M2901">
        <v>-3.4337569939999999</v>
      </c>
      <c r="N2901">
        <v>1.1799852E-2</v>
      </c>
      <c r="O2901">
        <v>0</v>
      </c>
      <c r="P2901">
        <v>-3.1190942690000001</v>
      </c>
      <c r="Q2901">
        <v>0</v>
      </c>
      <c r="R2901">
        <v>0.17483447699999999</v>
      </c>
      <c r="S2901">
        <v>-0.17168785</v>
      </c>
      <c r="T2901">
        <v>5.8999300000000003E-4</v>
      </c>
      <c r="U2901">
        <v>0</v>
      </c>
      <c r="V2901">
        <v>-0.15595471299999999</v>
      </c>
      <c r="W2901">
        <v>0</v>
      </c>
      <c r="X2901">
        <v>-0.20006475900000001</v>
      </c>
      <c r="Y2901">
        <v>-6.5554700000000003E-4</v>
      </c>
      <c r="Z2901">
        <v>-6.555473E-3</v>
      </c>
      <c r="AA2901">
        <v>-9.0040495999999998E-2</v>
      </c>
      <c r="AB2901">
        <v>5.1984903999999998E-2</v>
      </c>
      <c r="AC2901">
        <v>0.27360476</v>
      </c>
    </row>
    <row r="2902" spans="1:29" x14ac:dyDescent="0.3">
      <c r="A2902">
        <v>29</v>
      </c>
      <c r="B2902">
        <v>28.2</v>
      </c>
      <c r="C2902">
        <v>100</v>
      </c>
      <c r="D2902">
        <v>-100</v>
      </c>
      <c r="E2902">
        <v>0</v>
      </c>
      <c r="F2902">
        <v>68.230769230000007</v>
      </c>
      <c r="G2902">
        <v>-66.153846150000007</v>
      </c>
      <c r="H2902">
        <v>0.23076923099999999</v>
      </c>
      <c r="I2902">
        <v>118</v>
      </c>
      <c r="J2902">
        <v>-152</v>
      </c>
      <c r="K2902">
        <v>0</v>
      </c>
      <c r="L2902">
        <v>3.4888229709999998</v>
      </c>
      <c r="M2902">
        <v>-3.3826243009999999</v>
      </c>
      <c r="N2902">
        <v>1.1799852E-2</v>
      </c>
      <c r="O2902">
        <v>6.0336577660000001</v>
      </c>
      <c r="P2902">
        <v>-7.7721693250000001</v>
      </c>
      <c r="Q2902">
        <v>0</v>
      </c>
      <c r="R2902">
        <v>0.17444114899999999</v>
      </c>
      <c r="S2902">
        <v>-0.169131215</v>
      </c>
      <c r="T2902">
        <v>5.8999300000000003E-4</v>
      </c>
      <c r="U2902">
        <v>0.30168288799999998</v>
      </c>
      <c r="V2902">
        <v>-0.38860846599999999</v>
      </c>
      <c r="W2902">
        <v>0</v>
      </c>
      <c r="X2902">
        <v>-0.198361597</v>
      </c>
      <c r="Y2902">
        <v>-1.376649E-3</v>
      </c>
      <c r="Z2902">
        <v>-1.0350748E-2</v>
      </c>
      <c r="AA2902">
        <v>-0.39853989899999998</v>
      </c>
      <c r="AB2902">
        <v>2.8975193E-2</v>
      </c>
      <c r="AC2902">
        <v>0.15250101399999999</v>
      </c>
    </row>
    <row r="2903" spans="1:29" x14ac:dyDescent="0.3">
      <c r="A2903">
        <v>29.01</v>
      </c>
      <c r="B2903">
        <v>28.2</v>
      </c>
      <c r="C2903">
        <v>100</v>
      </c>
      <c r="D2903">
        <v>-100</v>
      </c>
      <c r="E2903">
        <v>0</v>
      </c>
      <c r="F2903">
        <v>68.230769230000007</v>
      </c>
      <c r="G2903">
        <v>-66.153846150000007</v>
      </c>
      <c r="H2903">
        <v>0.23076923099999999</v>
      </c>
      <c r="I2903">
        <v>0</v>
      </c>
      <c r="J2903">
        <v>0</v>
      </c>
      <c r="K2903">
        <v>0</v>
      </c>
      <c r="L2903">
        <v>3.4888229709999998</v>
      </c>
      <c r="M2903">
        <v>-3.3826243009999999</v>
      </c>
      <c r="N2903">
        <v>1.1799852E-2</v>
      </c>
      <c r="O2903">
        <v>0</v>
      </c>
      <c r="P2903">
        <v>0</v>
      </c>
      <c r="Q2903">
        <v>0</v>
      </c>
      <c r="R2903">
        <v>0.17444114899999999</v>
      </c>
      <c r="S2903">
        <v>-0.169131215</v>
      </c>
      <c r="T2903">
        <v>5.8999300000000003E-4</v>
      </c>
      <c r="U2903">
        <v>0</v>
      </c>
      <c r="V2903">
        <v>0</v>
      </c>
      <c r="W2903">
        <v>0</v>
      </c>
      <c r="X2903">
        <v>-0.198361597</v>
      </c>
      <c r="Y2903">
        <v>-1.376649E-3</v>
      </c>
      <c r="Z2903">
        <v>-1.0350748E-2</v>
      </c>
      <c r="AA2903">
        <v>0</v>
      </c>
      <c r="AB2903">
        <v>0</v>
      </c>
      <c r="AC2903">
        <v>0</v>
      </c>
    </row>
    <row r="2904" spans="1:29" x14ac:dyDescent="0.3">
      <c r="A2904">
        <v>29.02</v>
      </c>
      <c r="B2904">
        <v>28.2</v>
      </c>
      <c r="C2904">
        <v>100</v>
      </c>
      <c r="D2904">
        <v>-100</v>
      </c>
      <c r="E2904">
        <v>0</v>
      </c>
      <c r="F2904">
        <v>69.153846150000007</v>
      </c>
      <c r="G2904">
        <v>-65</v>
      </c>
      <c r="H2904">
        <v>0.23076923099999999</v>
      </c>
      <c r="I2904">
        <v>143</v>
      </c>
      <c r="J2904">
        <v>-149</v>
      </c>
      <c r="K2904">
        <v>0</v>
      </c>
      <c r="L2904">
        <v>3.5360223799999999</v>
      </c>
      <c r="M2904">
        <v>-3.32362504</v>
      </c>
      <c r="N2904">
        <v>1.1799852E-2</v>
      </c>
      <c r="O2904">
        <v>7.3119750889999997</v>
      </c>
      <c r="P2904">
        <v>-7.6187712459999997</v>
      </c>
      <c r="Q2904">
        <v>0</v>
      </c>
      <c r="R2904">
        <v>0.17680111900000001</v>
      </c>
      <c r="S2904">
        <v>-0.166181252</v>
      </c>
      <c r="T2904">
        <v>5.8999300000000003E-4</v>
      </c>
      <c r="U2904">
        <v>0.36559875400000003</v>
      </c>
      <c r="V2904">
        <v>-0.38093856199999998</v>
      </c>
      <c r="W2904">
        <v>0</v>
      </c>
      <c r="X2904">
        <v>-0.19802096399999999</v>
      </c>
      <c r="Y2904">
        <v>-3.1466269999999999E-3</v>
      </c>
      <c r="Z2904">
        <v>-1.966642E-2</v>
      </c>
      <c r="AA2904">
        <v>-0.43101352100000001</v>
      </c>
      <c r="AB2904">
        <v>5.1132690000000001E-3</v>
      </c>
      <c r="AC2904">
        <v>2.6911944E-2</v>
      </c>
    </row>
    <row r="2905" spans="1:29" x14ac:dyDescent="0.3">
      <c r="A2905">
        <v>29.03</v>
      </c>
      <c r="B2905">
        <v>28.2</v>
      </c>
      <c r="C2905">
        <v>100</v>
      </c>
      <c r="D2905">
        <v>-100</v>
      </c>
      <c r="E2905">
        <v>0</v>
      </c>
      <c r="F2905">
        <v>69</v>
      </c>
      <c r="G2905">
        <v>-63.76923077</v>
      </c>
      <c r="H2905">
        <v>0.23076923099999999</v>
      </c>
      <c r="I2905">
        <v>0</v>
      </c>
      <c r="J2905">
        <v>0</v>
      </c>
      <c r="K2905">
        <v>0</v>
      </c>
      <c r="L2905">
        <v>3.5281558120000001</v>
      </c>
      <c r="M2905">
        <v>-3.2606924949999998</v>
      </c>
      <c r="N2905">
        <v>1.1799852E-2</v>
      </c>
      <c r="O2905">
        <v>0</v>
      </c>
      <c r="P2905">
        <v>0</v>
      </c>
      <c r="Q2905">
        <v>0</v>
      </c>
      <c r="R2905">
        <v>0.17640779100000001</v>
      </c>
      <c r="S2905">
        <v>-0.16303462499999999</v>
      </c>
      <c r="T2905">
        <v>5.8999300000000003E-4</v>
      </c>
      <c r="U2905">
        <v>0</v>
      </c>
      <c r="V2905">
        <v>0</v>
      </c>
      <c r="W2905">
        <v>0</v>
      </c>
      <c r="X2905">
        <v>-0.19597717000000001</v>
      </c>
      <c r="Y2905">
        <v>-4.0643939999999998E-3</v>
      </c>
      <c r="Z2905">
        <v>-2.4496769000000002E-2</v>
      </c>
      <c r="AA2905">
        <v>0</v>
      </c>
      <c r="AB2905">
        <v>0</v>
      </c>
      <c r="AC2905">
        <v>0</v>
      </c>
    </row>
    <row r="2906" spans="1:29" x14ac:dyDescent="0.3">
      <c r="A2906">
        <v>29.04</v>
      </c>
      <c r="B2906">
        <v>28.2</v>
      </c>
      <c r="C2906">
        <v>100</v>
      </c>
      <c r="D2906">
        <v>-100</v>
      </c>
      <c r="E2906">
        <v>0</v>
      </c>
      <c r="F2906">
        <v>69</v>
      </c>
      <c r="G2906">
        <v>-62.38461538</v>
      </c>
      <c r="H2906">
        <v>0.23076923099999999</v>
      </c>
      <c r="I2906">
        <v>146</v>
      </c>
      <c r="J2906">
        <v>-135</v>
      </c>
      <c r="K2906">
        <v>3</v>
      </c>
      <c r="L2906">
        <v>3.5281558120000001</v>
      </c>
      <c r="M2906">
        <v>-3.1898933820000002</v>
      </c>
      <c r="N2906">
        <v>1.1799852E-2</v>
      </c>
      <c r="O2906">
        <v>7.4653731680000002</v>
      </c>
      <c r="P2906">
        <v>-6.9029135449999997</v>
      </c>
      <c r="Q2906">
        <v>0.15339807899999999</v>
      </c>
      <c r="R2906">
        <v>0.17640779100000001</v>
      </c>
      <c r="S2906">
        <v>-0.15949466900000001</v>
      </c>
      <c r="T2906">
        <v>5.8999300000000003E-4</v>
      </c>
      <c r="U2906">
        <v>0.37326865799999998</v>
      </c>
      <c r="V2906">
        <v>-0.34514567699999998</v>
      </c>
      <c r="W2906">
        <v>7.669904E-3</v>
      </c>
      <c r="X2906">
        <v>-0.19393337599999999</v>
      </c>
      <c r="Y2906">
        <v>-5.2443790000000004E-3</v>
      </c>
      <c r="Z2906">
        <v>-3.0707218000000001E-2</v>
      </c>
      <c r="AA2906">
        <v>-0.41477670999999999</v>
      </c>
      <c r="AB2906">
        <v>-4.2610579999999999E-3</v>
      </c>
      <c r="AC2906">
        <v>-6.2794534999999999E-2</v>
      </c>
    </row>
    <row r="2907" spans="1:29" x14ac:dyDescent="0.3">
      <c r="A2907">
        <v>29.05</v>
      </c>
      <c r="B2907">
        <v>28.2</v>
      </c>
      <c r="C2907">
        <v>100</v>
      </c>
      <c r="D2907">
        <v>-100</v>
      </c>
      <c r="E2907">
        <v>0</v>
      </c>
      <c r="F2907">
        <v>69</v>
      </c>
      <c r="G2907">
        <v>-61</v>
      </c>
      <c r="H2907">
        <v>0.23076923099999999</v>
      </c>
      <c r="I2907">
        <v>59</v>
      </c>
      <c r="J2907">
        <v>-74</v>
      </c>
      <c r="K2907">
        <v>0</v>
      </c>
      <c r="L2907">
        <v>3.5281558120000001</v>
      </c>
      <c r="M2907">
        <v>-3.1190942690000001</v>
      </c>
      <c r="N2907">
        <v>1.1799852E-2</v>
      </c>
      <c r="O2907">
        <v>3.0168288830000001</v>
      </c>
      <c r="P2907">
        <v>-3.7838192770000001</v>
      </c>
      <c r="Q2907">
        <v>0</v>
      </c>
      <c r="R2907">
        <v>0.17640779100000001</v>
      </c>
      <c r="S2907">
        <v>-0.15595471299999999</v>
      </c>
      <c r="T2907">
        <v>5.8999300000000003E-4</v>
      </c>
      <c r="U2907">
        <v>0.15084144399999999</v>
      </c>
      <c r="V2907">
        <v>-0.18919096399999999</v>
      </c>
      <c r="W2907">
        <v>0</v>
      </c>
      <c r="X2907">
        <v>-0.191889581</v>
      </c>
      <c r="Y2907">
        <v>-6.4243640000000001E-3</v>
      </c>
      <c r="Z2907">
        <v>-3.6917666000000002E-2</v>
      </c>
      <c r="AA2907">
        <v>-0.19631780200000001</v>
      </c>
      <c r="AB2907">
        <v>1.2783173E-2</v>
      </c>
      <c r="AC2907">
        <v>6.7279858999999997E-2</v>
      </c>
    </row>
    <row r="2908" spans="1:29" x14ac:dyDescent="0.3">
      <c r="A2908">
        <v>29.06</v>
      </c>
      <c r="B2908">
        <v>28.2</v>
      </c>
      <c r="C2908">
        <v>100</v>
      </c>
      <c r="D2908">
        <v>-100</v>
      </c>
      <c r="E2908">
        <v>0</v>
      </c>
      <c r="F2908">
        <v>69</v>
      </c>
      <c r="G2908">
        <v>-62.23076923</v>
      </c>
      <c r="H2908">
        <v>0.23076923099999999</v>
      </c>
      <c r="I2908">
        <v>73</v>
      </c>
      <c r="J2908">
        <v>-76</v>
      </c>
      <c r="K2908">
        <v>0</v>
      </c>
      <c r="L2908">
        <v>3.5281558120000001</v>
      </c>
      <c r="M2908">
        <v>-3.1820268139999999</v>
      </c>
      <c r="N2908">
        <v>1.1799852E-2</v>
      </c>
      <c r="O2908">
        <v>3.7326865840000001</v>
      </c>
      <c r="P2908">
        <v>-3.8860846630000001</v>
      </c>
      <c r="Q2908">
        <v>0</v>
      </c>
      <c r="R2908">
        <v>0.17640779100000001</v>
      </c>
      <c r="S2908">
        <v>-0.15910134100000001</v>
      </c>
      <c r="T2908">
        <v>5.8999300000000003E-4</v>
      </c>
      <c r="U2908">
        <v>0.18663432899999999</v>
      </c>
      <c r="V2908">
        <v>-0.19430423299999999</v>
      </c>
      <c r="W2908">
        <v>0</v>
      </c>
      <c r="X2908">
        <v>-0.193706287</v>
      </c>
      <c r="Y2908">
        <v>-5.3754880000000003E-3</v>
      </c>
      <c r="Z2908">
        <v>-3.1397267999999999E-2</v>
      </c>
      <c r="AA2908">
        <v>-0.219934982</v>
      </c>
      <c r="AB2908">
        <v>2.5566349999999998E-3</v>
      </c>
      <c r="AC2908">
        <v>1.3455972E-2</v>
      </c>
    </row>
    <row r="2909" spans="1:29" x14ac:dyDescent="0.3">
      <c r="A2909">
        <v>29.07</v>
      </c>
      <c r="B2909">
        <v>28.2</v>
      </c>
      <c r="C2909">
        <v>100</v>
      </c>
      <c r="D2909">
        <v>-100</v>
      </c>
      <c r="E2909">
        <v>0</v>
      </c>
      <c r="F2909">
        <v>69</v>
      </c>
      <c r="G2909">
        <v>-63.61538462</v>
      </c>
      <c r="H2909">
        <v>0.23076923099999999</v>
      </c>
      <c r="I2909">
        <v>74</v>
      </c>
      <c r="J2909">
        <v>-72</v>
      </c>
      <c r="K2909">
        <v>0</v>
      </c>
      <c r="L2909">
        <v>3.5281558120000001</v>
      </c>
      <c r="M2909">
        <v>-3.252825927</v>
      </c>
      <c r="N2909">
        <v>1.1799852E-2</v>
      </c>
      <c r="O2909">
        <v>3.7838192770000001</v>
      </c>
      <c r="P2909">
        <v>-3.6815538910000001</v>
      </c>
      <c r="Q2909">
        <v>0</v>
      </c>
      <c r="R2909">
        <v>0.17640779100000001</v>
      </c>
      <c r="S2909">
        <v>-0.16264129599999999</v>
      </c>
      <c r="T2909">
        <v>5.8999300000000003E-4</v>
      </c>
      <c r="U2909">
        <v>0.18919096399999999</v>
      </c>
      <c r="V2909">
        <v>-0.18407769500000001</v>
      </c>
      <c r="W2909">
        <v>0</v>
      </c>
      <c r="X2909">
        <v>-0.19575008199999999</v>
      </c>
      <c r="Y2909">
        <v>-4.1955029999999997E-3</v>
      </c>
      <c r="Z2909">
        <v>-2.5186818999999999E-2</v>
      </c>
      <c r="AA2909">
        <v>-0.21550675999999999</v>
      </c>
      <c r="AB2909">
        <v>-1.704423E-3</v>
      </c>
      <c r="AC2909">
        <v>-8.9706479999999995E-3</v>
      </c>
    </row>
    <row r="2910" spans="1:29" x14ac:dyDescent="0.3">
      <c r="A2910">
        <v>29.08</v>
      </c>
      <c r="B2910">
        <v>28.2</v>
      </c>
      <c r="C2910">
        <v>100</v>
      </c>
      <c r="D2910">
        <v>-100</v>
      </c>
      <c r="E2910">
        <v>0</v>
      </c>
      <c r="F2910">
        <v>69</v>
      </c>
      <c r="G2910">
        <v>-63.84615385</v>
      </c>
      <c r="H2910">
        <v>0.23076923099999999</v>
      </c>
      <c r="I2910">
        <v>72</v>
      </c>
      <c r="J2910">
        <v>-74</v>
      </c>
      <c r="K2910">
        <v>0</v>
      </c>
      <c r="L2910">
        <v>3.5281558120000001</v>
      </c>
      <c r="M2910">
        <v>-3.2646257790000002</v>
      </c>
      <c r="N2910">
        <v>1.1799852E-2</v>
      </c>
      <c r="O2910">
        <v>3.6815538910000001</v>
      </c>
      <c r="P2910">
        <v>-3.7838192770000001</v>
      </c>
      <c r="Q2910">
        <v>0</v>
      </c>
      <c r="R2910">
        <v>0.17640779100000001</v>
      </c>
      <c r="S2910">
        <v>-0.163231289</v>
      </c>
      <c r="T2910">
        <v>5.8999300000000003E-4</v>
      </c>
      <c r="U2910">
        <v>0.18407769500000001</v>
      </c>
      <c r="V2910">
        <v>-0.18919096399999999</v>
      </c>
      <c r="W2910">
        <v>0</v>
      </c>
      <c r="X2910">
        <v>-0.196090714</v>
      </c>
      <c r="Y2910">
        <v>-3.9988389999999997E-3</v>
      </c>
      <c r="Z2910">
        <v>-2.4151743999999999E-2</v>
      </c>
      <c r="AA2910">
        <v>-0.21550675999999999</v>
      </c>
      <c r="AB2910">
        <v>1.704423E-3</v>
      </c>
      <c r="AC2910">
        <v>8.9706479999999995E-3</v>
      </c>
    </row>
    <row r="2911" spans="1:29" x14ac:dyDescent="0.3">
      <c r="A2911">
        <v>29.09</v>
      </c>
      <c r="B2911">
        <v>28.2</v>
      </c>
      <c r="C2911">
        <v>100</v>
      </c>
      <c r="D2911">
        <v>-100</v>
      </c>
      <c r="E2911">
        <v>0</v>
      </c>
      <c r="F2911">
        <v>69</v>
      </c>
      <c r="G2911">
        <v>-65.38461538</v>
      </c>
      <c r="H2911">
        <v>0.23076923099999999</v>
      </c>
      <c r="I2911">
        <v>75</v>
      </c>
      <c r="J2911">
        <v>-61</v>
      </c>
      <c r="K2911">
        <v>0</v>
      </c>
      <c r="L2911">
        <v>3.5281558120000001</v>
      </c>
      <c r="M2911">
        <v>-3.3432914610000002</v>
      </c>
      <c r="N2911">
        <v>1.1799852E-2</v>
      </c>
      <c r="O2911">
        <v>3.8349519700000001</v>
      </c>
      <c r="P2911">
        <v>-3.1190942690000001</v>
      </c>
      <c r="Q2911">
        <v>0</v>
      </c>
      <c r="R2911">
        <v>0.17640779100000001</v>
      </c>
      <c r="S2911">
        <v>-0.16716457300000001</v>
      </c>
      <c r="T2911">
        <v>5.8999300000000003E-4</v>
      </c>
      <c r="U2911">
        <v>0.19174759799999999</v>
      </c>
      <c r="V2911">
        <v>-0.15595471299999999</v>
      </c>
      <c r="W2911">
        <v>0</v>
      </c>
      <c r="X2911">
        <v>-0.198361597</v>
      </c>
      <c r="Y2911">
        <v>-2.6877440000000002E-3</v>
      </c>
      <c r="Z2911">
        <v>-1.7251246000000001E-2</v>
      </c>
      <c r="AA2911">
        <v>-0.200746023</v>
      </c>
      <c r="AB2911">
        <v>-1.1930962E-2</v>
      </c>
      <c r="AC2911">
        <v>-6.2794534999999999E-2</v>
      </c>
    </row>
    <row r="2912" spans="1:29" x14ac:dyDescent="0.3">
      <c r="A2912">
        <v>29.1</v>
      </c>
      <c r="B2912">
        <v>28.2</v>
      </c>
      <c r="C2912">
        <v>100</v>
      </c>
      <c r="D2912">
        <v>-100</v>
      </c>
      <c r="E2912">
        <v>0</v>
      </c>
      <c r="F2912">
        <v>69</v>
      </c>
      <c r="G2912">
        <v>-66.846153849999993</v>
      </c>
      <c r="H2912">
        <v>7.6923077000000006E-2</v>
      </c>
      <c r="I2912">
        <v>60</v>
      </c>
      <c r="J2912">
        <v>-74</v>
      </c>
      <c r="K2912">
        <v>0</v>
      </c>
      <c r="L2912">
        <v>3.5281558120000001</v>
      </c>
      <c r="M2912">
        <v>-3.4180238580000002</v>
      </c>
      <c r="N2912">
        <v>3.9332840000000004E-3</v>
      </c>
      <c r="O2912">
        <v>3.0679615760000001</v>
      </c>
      <c r="P2912">
        <v>-3.7838192770000001</v>
      </c>
      <c r="Q2912">
        <v>0</v>
      </c>
      <c r="R2912">
        <v>0.17640779100000001</v>
      </c>
      <c r="S2912">
        <v>-0.17090119300000001</v>
      </c>
      <c r="T2912">
        <v>1.9666400000000001E-4</v>
      </c>
      <c r="U2912">
        <v>0.15339807899999999</v>
      </c>
      <c r="V2912">
        <v>-0.18919096399999999</v>
      </c>
      <c r="W2912">
        <v>0</v>
      </c>
      <c r="X2912">
        <v>-0.20051893500000001</v>
      </c>
      <c r="Y2912">
        <v>-1.704423E-3</v>
      </c>
      <c r="Z2912">
        <v>-1.0005722999999999E-2</v>
      </c>
      <c r="AA2912">
        <v>-0.19779387600000001</v>
      </c>
      <c r="AB2912">
        <v>1.1930962E-2</v>
      </c>
      <c r="AC2912">
        <v>6.2794534999999999E-2</v>
      </c>
    </row>
    <row r="2913" spans="1:29" x14ac:dyDescent="0.3">
      <c r="A2913">
        <v>29.11</v>
      </c>
      <c r="B2913">
        <v>28.2</v>
      </c>
      <c r="C2913">
        <v>100</v>
      </c>
      <c r="D2913">
        <v>-100</v>
      </c>
      <c r="E2913">
        <v>0</v>
      </c>
      <c r="F2913">
        <v>69</v>
      </c>
      <c r="G2913">
        <v>-68.307692309999993</v>
      </c>
      <c r="H2913">
        <v>-0.53846153799999996</v>
      </c>
      <c r="I2913">
        <v>74</v>
      </c>
      <c r="J2913">
        <v>-77</v>
      </c>
      <c r="K2913">
        <v>0</v>
      </c>
      <c r="L2913">
        <v>3.5281558120000001</v>
      </c>
      <c r="M2913">
        <v>-3.4927562550000002</v>
      </c>
      <c r="N2913">
        <v>-2.7532989000000001E-2</v>
      </c>
      <c r="O2913">
        <v>3.7838192770000001</v>
      </c>
      <c r="P2913">
        <v>-3.9372173560000001</v>
      </c>
      <c r="Q2913">
        <v>0</v>
      </c>
      <c r="R2913">
        <v>0.17640779100000001</v>
      </c>
      <c r="S2913">
        <v>-0.174637813</v>
      </c>
      <c r="T2913">
        <v>-1.376649E-3</v>
      </c>
      <c r="U2913">
        <v>0.18919096399999999</v>
      </c>
      <c r="V2913">
        <v>-0.19686086799999999</v>
      </c>
      <c r="W2913">
        <v>0</v>
      </c>
      <c r="X2913">
        <v>-0.20267627399999999</v>
      </c>
      <c r="Y2913">
        <v>-1.507759E-3</v>
      </c>
      <c r="Z2913">
        <v>-6.9004999999999999E-4</v>
      </c>
      <c r="AA2913">
        <v>-0.22288712899999999</v>
      </c>
      <c r="AB2913">
        <v>2.5566349999999998E-3</v>
      </c>
      <c r="AC2913">
        <v>1.3455972E-2</v>
      </c>
    </row>
    <row r="2914" spans="1:29" x14ac:dyDescent="0.3">
      <c r="A2914">
        <v>29.12</v>
      </c>
      <c r="B2914">
        <v>28.2</v>
      </c>
      <c r="C2914">
        <v>100</v>
      </c>
      <c r="D2914">
        <v>-100</v>
      </c>
      <c r="E2914">
        <v>0</v>
      </c>
      <c r="F2914">
        <v>69</v>
      </c>
      <c r="G2914">
        <v>-69.846153849999993</v>
      </c>
      <c r="H2914">
        <v>-0.92307692299999999</v>
      </c>
      <c r="I2914">
        <v>76</v>
      </c>
      <c r="J2914">
        <v>-77</v>
      </c>
      <c r="K2914">
        <v>0</v>
      </c>
      <c r="L2914">
        <v>3.5281558120000001</v>
      </c>
      <c r="M2914">
        <v>-3.5714219370000002</v>
      </c>
      <c r="N2914">
        <v>-4.7199408999999998E-2</v>
      </c>
      <c r="O2914">
        <v>3.8860846630000001</v>
      </c>
      <c r="P2914">
        <v>-3.9372173560000001</v>
      </c>
      <c r="Q2914">
        <v>0</v>
      </c>
      <c r="R2914">
        <v>0.17640779100000001</v>
      </c>
      <c r="S2914">
        <v>-0.17857109700000001</v>
      </c>
      <c r="T2914">
        <v>-2.3599699999999999E-3</v>
      </c>
      <c r="U2914">
        <v>0.19430423299999999</v>
      </c>
      <c r="V2914">
        <v>-0.19686086799999999</v>
      </c>
      <c r="W2914">
        <v>0</v>
      </c>
      <c r="X2914">
        <v>-0.20494715599999999</v>
      </c>
      <c r="Y2914">
        <v>-8.5221199999999998E-4</v>
      </c>
      <c r="Z2914">
        <v>7.9355729999999996E-3</v>
      </c>
      <c r="AA2914">
        <v>-0.22583927600000001</v>
      </c>
      <c r="AB2914">
        <v>8.5221199999999998E-4</v>
      </c>
      <c r="AC2914">
        <v>4.4853239999999997E-3</v>
      </c>
    </row>
    <row r="2915" spans="1:29" x14ac:dyDescent="0.3">
      <c r="A2915">
        <v>29.13</v>
      </c>
      <c r="B2915">
        <v>28.2</v>
      </c>
      <c r="C2915">
        <v>100</v>
      </c>
      <c r="D2915">
        <v>-100</v>
      </c>
      <c r="E2915">
        <v>0</v>
      </c>
      <c r="F2915">
        <v>69</v>
      </c>
      <c r="G2915">
        <v>-70.07692308</v>
      </c>
      <c r="H2915">
        <v>-1.384615385</v>
      </c>
      <c r="I2915">
        <v>75</v>
      </c>
      <c r="J2915">
        <v>-79</v>
      </c>
      <c r="K2915">
        <v>0</v>
      </c>
      <c r="L2915">
        <v>3.5281558120000001</v>
      </c>
      <c r="M2915">
        <v>-3.583221789</v>
      </c>
      <c r="N2915">
        <v>-7.0799112999999997E-2</v>
      </c>
      <c r="O2915">
        <v>3.8349519700000001</v>
      </c>
      <c r="P2915">
        <v>-4.0394827409999996</v>
      </c>
      <c r="Q2915">
        <v>0</v>
      </c>
      <c r="R2915">
        <v>0.17640779100000001</v>
      </c>
      <c r="S2915">
        <v>-0.179161089</v>
      </c>
      <c r="T2915">
        <v>-3.5399559999999999E-3</v>
      </c>
      <c r="U2915">
        <v>0.19174759799999999</v>
      </c>
      <c r="V2915">
        <v>-0.201974137</v>
      </c>
      <c r="W2915">
        <v>0</v>
      </c>
      <c r="X2915">
        <v>-0.205287789</v>
      </c>
      <c r="Y2915">
        <v>-1.4422040000000001E-3</v>
      </c>
      <c r="Z2915">
        <v>1.1040797E-2</v>
      </c>
      <c r="AA2915">
        <v>-0.22731535</v>
      </c>
      <c r="AB2915">
        <v>3.4088460000000001E-3</v>
      </c>
      <c r="AC2915">
        <v>1.7941295999999999E-2</v>
      </c>
    </row>
    <row r="2916" spans="1:29" x14ac:dyDescent="0.3">
      <c r="A2916">
        <v>29.14</v>
      </c>
      <c r="B2916">
        <v>28.2</v>
      </c>
      <c r="C2916">
        <v>100</v>
      </c>
      <c r="D2916">
        <v>-100</v>
      </c>
      <c r="E2916">
        <v>0</v>
      </c>
      <c r="F2916">
        <v>69</v>
      </c>
      <c r="G2916">
        <v>-71.38461538</v>
      </c>
      <c r="H2916">
        <v>-1.692307692</v>
      </c>
      <c r="I2916">
        <v>77</v>
      </c>
      <c r="J2916">
        <v>-64</v>
      </c>
      <c r="K2916">
        <v>0</v>
      </c>
      <c r="L2916">
        <v>3.5281558120000001</v>
      </c>
      <c r="M2916">
        <v>-3.6500876180000001</v>
      </c>
      <c r="N2916">
        <v>-8.6532250000000005E-2</v>
      </c>
      <c r="O2916">
        <v>3.9372173560000001</v>
      </c>
      <c r="P2916">
        <v>-3.272492347</v>
      </c>
      <c r="Q2916">
        <v>0</v>
      </c>
      <c r="R2916">
        <v>0.17640779100000001</v>
      </c>
      <c r="S2916">
        <v>-0.18250438099999999</v>
      </c>
      <c r="T2916">
        <v>-4.3266119999999996E-3</v>
      </c>
      <c r="U2916">
        <v>0.19686086799999999</v>
      </c>
      <c r="V2916">
        <v>-0.163624617</v>
      </c>
      <c r="W2916">
        <v>0</v>
      </c>
      <c r="X2916">
        <v>-0.20721803899999999</v>
      </c>
      <c r="Y2916">
        <v>-8.5221199999999998E-4</v>
      </c>
      <c r="Z2916">
        <v>1.8286321000000001E-2</v>
      </c>
      <c r="AA2916">
        <v>-0.20812639199999999</v>
      </c>
      <c r="AB2916">
        <v>-1.107875E-2</v>
      </c>
      <c r="AC2916">
        <v>-5.8309211E-2</v>
      </c>
    </row>
    <row r="2917" spans="1:29" x14ac:dyDescent="0.3">
      <c r="A2917">
        <v>29.15</v>
      </c>
      <c r="B2917">
        <v>28.2</v>
      </c>
      <c r="C2917">
        <v>100</v>
      </c>
      <c r="D2917">
        <v>-100</v>
      </c>
      <c r="E2917">
        <v>0</v>
      </c>
      <c r="F2917">
        <v>69</v>
      </c>
      <c r="G2917">
        <v>-72.846153849999993</v>
      </c>
      <c r="H2917">
        <v>-1.692307692</v>
      </c>
      <c r="I2917">
        <v>59</v>
      </c>
      <c r="J2917">
        <v>-81</v>
      </c>
      <c r="K2917">
        <v>0</v>
      </c>
      <c r="L2917">
        <v>3.5281558120000001</v>
      </c>
      <c r="M2917">
        <v>-3.7248200159999998</v>
      </c>
      <c r="N2917">
        <v>-8.6532250000000005E-2</v>
      </c>
      <c r="O2917">
        <v>3.0168288830000001</v>
      </c>
      <c r="P2917">
        <v>-4.1417481269999996</v>
      </c>
      <c r="Q2917">
        <v>0</v>
      </c>
      <c r="R2917">
        <v>0.17640779100000001</v>
      </c>
      <c r="S2917">
        <v>-0.18624100099999999</v>
      </c>
      <c r="T2917">
        <v>-4.3266119999999996E-3</v>
      </c>
      <c r="U2917">
        <v>0.15084144399999999</v>
      </c>
      <c r="V2917">
        <v>-0.207087406</v>
      </c>
      <c r="W2917">
        <v>0</v>
      </c>
      <c r="X2917">
        <v>-0.209375377</v>
      </c>
      <c r="Y2917">
        <v>3.9332800000000003E-4</v>
      </c>
      <c r="Z2917">
        <v>2.4841794E-2</v>
      </c>
      <c r="AA2917">
        <v>-0.206650318</v>
      </c>
      <c r="AB2917">
        <v>1.8748654E-2</v>
      </c>
      <c r="AC2917">
        <v>9.8677127000000003E-2</v>
      </c>
    </row>
    <row r="2918" spans="1:29" x14ac:dyDescent="0.3">
      <c r="A2918">
        <v>29.16</v>
      </c>
      <c r="B2918">
        <v>28.2</v>
      </c>
      <c r="C2918">
        <v>100</v>
      </c>
      <c r="D2918">
        <v>-100</v>
      </c>
      <c r="E2918">
        <v>0</v>
      </c>
      <c r="F2918">
        <v>69</v>
      </c>
      <c r="G2918">
        <v>-74.230769230000007</v>
      </c>
      <c r="H2918">
        <v>-1.692307692</v>
      </c>
      <c r="I2918">
        <v>75</v>
      </c>
      <c r="J2918">
        <v>-80</v>
      </c>
      <c r="K2918">
        <v>-2</v>
      </c>
      <c r="L2918">
        <v>3.5281558120000001</v>
      </c>
      <c r="M2918">
        <v>-3.7956191289999999</v>
      </c>
      <c r="N2918">
        <v>-8.6532250000000005E-2</v>
      </c>
      <c r="O2918">
        <v>3.8349519700000001</v>
      </c>
      <c r="P2918">
        <v>-4.0906154340000001</v>
      </c>
      <c r="Q2918">
        <v>-0.102265386</v>
      </c>
      <c r="R2918">
        <v>0.17640779100000001</v>
      </c>
      <c r="S2918">
        <v>-0.189780956</v>
      </c>
      <c r="T2918">
        <v>-4.3266119999999996E-3</v>
      </c>
      <c r="U2918">
        <v>0.19174759799999999</v>
      </c>
      <c r="V2918">
        <v>-0.204530772</v>
      </c>
      <c r="W2918">
        <v>-5.1132690000000001E-3</v>
      </c>
      <c r="X2918">
        <v>-0.21141917199999999</v>
      </c>
      <c r="Y2918">
        <v>1.5733139999999999E-3</v>
      </c>
      <c r="Z2918">
        <v>3.1052243E-2</v>
      </c>
      <c r="AA2918">
        <v>-0.22879142399999999</v>
      </c>
      <c r="AB2918">
        <v>8.5221199999999998E-4</v>
      </c>
      <c r="AC2918">
        <v>3.1397267999999999E-2</v>
      </c>
    </row>
    <row r="2919" spans="1:29" x14ac:dyDescent="0.3">
      <c r="A2919">
        <v>29.17</v>
      </c>
      <c r="B2919">
        <v>28.2</v>
      </c>
      <c r="C2919">
        <v>100</v>
      </c>
      <c r="D2919">
        <v>-100</v>
      </c>
      <c r="E2919">
        <v>0</v>
      </c>
      <c r="F2919">
        <v>69</v>
      </c>
      <c r="G2919">
        <v>-75.846153849999993</v>
      </c>
      <c r="H2919">
        <v>-1.692307692</v>
      </c>
      <c r="I2919">
        <v>71</v>
      </c>
      <c r="J2919">
        <v>-80</v>
      </c>
      <c r="K2919">
        <v>-5</v>
      </c>
      <c r="L2919">
        <v>3.5281558120000001</v>
      </c>
      <c r="M2919">
        <v>-3.8782180949999998</v>
      </c>
      <c r="N2919">
        <v>-8.6532250000000005E-2</v>
      </c>
      <c r="O2919">
        <v>3.6304211980000001</v>
      </c>
      <c r="P2919">
        <v>-4.0906154340000001</v>
      </c>
      <c r="Q2919">
        <v>-0.25566346499999998</v>
      </c>
      <c r="R2919">
        <v>0.17640779100000001</v>
      </c>
      <c r="S2919">
        <v>-0.19391090499999999</v>
      </c>
      <c r="T2919">
        <v>-4.3266119999999996E-3</v>
      </c>
      <c r="U2919">
        <v>0.18152106000000001</v>
      </c>
      <c r="V2919">
        <v>-0.204530772</v>
      </c>
      <c r="W2919">
        <v>-1.2783173E-2</v>
      </c>
      <c r="X2919">
        <v>-0.21380359800000001</v>
      </c>
      <c r="Y2919">
        <v>2.9499629999999999E-3</v>
      </c>
      <c r="Z2919">
        <v>3.8297765999999997E-2</v>
      </c>
      <c r="AA2919">
        <v>-0.22288712899999999</v>
      </c>
      <c r="AB2919">
        <v>-8.5221199999999998E-4</v>
      </c>
      <c r="AC2919">
        <v>6.2794534999999999E-2</v>
      </c>
    </row>
    <row r="2920" spans="1:29" x14ac:dyDescent="0.3">
      <c r="A2920">
        <v>29.18</v>
      </c>
      <c r="B2920">
        <v>28.2</v>
      </c>
      <c r="C2920">
        <v>100</v>
      </c>
      <c r="D2920">
        <v>-100</v>
      </c>
      <c r="E2920">
        <v>0</v>
      </c>
      <c r="F2920">
        <v>69</v>
      </c>
      <c r="G2920">
        <v>-77.153846150000007</v>
      </c>
      <c r="H2920">
        <v>-1.692307692</v>
      </c>
      <c r="I2920">
        <v>70</v>
      </c>
      <c r="J2920">
        <v>-81</v>
      </c>
      <c r="K2920">
        <v>-5</v>
      </c>
      <c r="L2920">
        <v>3.5281558120000001</v>
      </c>
      <c r="M2920">
        <v>-3.945083924</v>
      </c>
      <c r="N2920">
        <v>-8.6532250000000005E-2</v>
      </c>
      <c r="O2920">
        <v>3.5792885050000001</v>
      </c>
      <c r="P2920">
        <v>-4.1417481269999996</v>
      </c>
      <c r="Q2920">
        <v>-0.25566346499999998</v>
      </c>
      <c r="R2920">
        <v>0.17640779100000001</v>
      </c>
      <c r="S2920">
        <v>-0.19725419599999999</v>
      </c>
      <c r="T2920">
        <v>-4.3266119999999996E-3</v>
      </c>
      <c r="U2920">
        <v>0.17896442500000001</v>
      </c>
      <c r="V2920">
        <v>-0.207087406</v>
      </c>
      <c r="W2920">
        <v>-1.2783173E-2</v>
      </c>
      <c r="X2920">
        <v>-0.21573384900000001</v>
      </c>
      <c r="Y2920">
        <v>4.0643939999999998E-3</v>
      </c>
      <c r="Z2920">
        <v>4.4163189999999998E-2</v>
      </c>
      <c r="AA2920">
        <v>-0.22288712899999999</v>
      </c>
      <c r="AB2920">
        <v>8.5221199999999998E-4</v>
      </c>
      <c r="AC2920">
        <v>7.1765182999999996E-2</v>
      </c>
    </row>
    <row r="2921" spans="1:29" x14ac:dyDescent="0.3">
      <c r="A2921">
        <v>29.19</v>
      </c>
      <c r="B2921">
        <v>28.2</v>
      </c>
      <c r="C2921">
        <v>100</v>
      </c>
      <c r="D2921">
        <v>-100</v>
      </c>
      <c r="E2921">
        <v>0</v>
      </c>
      <c r="F2921">
        <v>69</v>
      </c>
      <c r="G2921">
        <v>-75.92307692</v>
      </c>
      <c r="H2921">
        <v>-1.692307692</v>
      </c>
      <c r="I2921">
        <v>69</v>
      </c>
      <c r="J2921">
        <v>-64</v>
      </c>
      <c r="K2921">
        <v>-6</v>
      </c>
      <c r="L2921">
        <v>3.5281558120000001</v>
      </c>
      <c r="M2921">
        <v>-3.8821513790000002</v>
      </c>
      <c r="N2921">
        <v>-8.6532250000000005E-2</v>
      </c>
      <c r="O2921">
        <v>3.5281558120000001</v>
      </c>
      <c r="P2921">
        <v>-3.272492347</v>
      </c>
      <c r="Q2921">
        <v>-0.30679615799999999</v>
      </c>
      <c r="R2921">
        <v>0.17640779100000001</v>
      </c>
      <c r="S2921">
        <v>-0.19410756900000001</v>
      </c>
      <c r="T2921">
        <v>-4.3266119999999996E-3</v>
      </c>
      <c r="U2921">
        <v>0.17640779100000001</v>
      </c>
      <c r="V2921">
        <v>-0.163624617</v>
      </c>
      <c r="W2921">
        <v>-1.5339808E-2</v>
      </c>
      <c r="X2921">
        <v>-0.213917143</v>
      </c>
      <c r="Y2921">
        <v>3.015518E-3</v>
      </c>
      <c r="Z2921">
        <v>3.8642791000000003E-2</v>
      </c>
      <c r="AA2921">
        <v>-0.19631780200000001</v>
      </c>
      <c r="AB2921">
        <v>-1.4487596E-2</v>
      </c>
      <c r="AC2921">
        <v>4.4853239999999997E-3</v>
      </c>
    </row>
    <row r="2922" spans="1:29" x14ac:dyDescent="0.3">
      <c r="A2922">
        <v>29.2</v>
      </c>
      <c r="B2922">
        <v>28.2</v>
      </c>
      <c r="C2922">
        <v>100</v>
      </c>
      <c r="D2922">
        <v>-100</v>
      </c>
      <c r="E2922">
        <v>0</v>
      </c>
      <c r="F2922">
        <v>69</v>
      </c>
      <c r="G2922">
        <v>-74.53846154</v>
      </c>
      <c r="H2922">
        <v>-1.692307692</v>
      </c>
      <c r="I2922">
        <v>67</v>
      </c>
      <c r="J2922">
        <v>-78</v>
      </c>
      <c r="K2922">
        <v>-4</v>
      </c>
      <c r="L2922">
        <v>3.5281558120000001</v>
      </c>
      <c r="M2922">
        <v>-3.811352265</v>
      </c>
      <c r="N2922">
        <v>-8.6532250000000005E-2</v>
      </c>
      <c r="O2922">
        <v>3.425890426</v>
      </c>
      <c r="P2922">
        <v>-3.9883500490000001</v>
      </c>
      <c r="Q2922">
        <v>-0.204530772</v>
      </c>
      <c r="R2922">
        <v>0.17640779100000001</v>
      </c>
      <c r="S2922">
        <v>-0.190567613</v>
      </c>
      <c r="T2922">
        <v>-4.3266119999999996E-3</v>
      </c>
      <c r="U2922">
        <v>0.17129452100000001</v>
      </c>
      <c r="V2922">
        <v>-0.199417502</v>
      </c>
      <c r="W2922">
        <v>-1.0226539E-2</v>
      </c>
      <c r="X2922">
        <v>-0.21187334799999999</v>
      </c>
      <c r="Y2922">
        <v>1.8355330000000001E-3</v>
      </c>
      <c r="Z2922">
        <v>3.2432342000000003E-2</v>
      </c>
      <c r="AA2922">
        <v>-0.214030687</v>
      </c>
      <c r="AB2922">
        <v>2.5566349999999998E-3</v>
      </c>
      <c r="AC2922">
        <v>6.7279858999999997E-2</v>
      </c>
    </row>
    <row r="2923" spans="1:29" x14ac:dyDescent="0.3">
      <c r="A2923">
        <v>29.21</v>
      </c>
      <c r="B2923">
        <v>28.2</v>
      </c>
      <c r="C2923">
        <v>100</v>
      </c>
      <c r="D2923">
        <v>-100</v>
      </c>
      <c r="E2923">
        <v>0</v>
      </c>
      <c r="F2923">
        <v>69</v>
      </c>
      <c r="G2923">
        <v>-74.307692309999993</v>
      </c>
      <c r="H2923">
        <v>-1.384615385</v>
      </c>
      <c r="I2923">
        <v>54</v>
      </c>
      <c r="J2923">
        <v>-80</v>
      </c>
      <c r="K2923">
        <v>0</v>
      </c>
      <c r="L2923">
        <v>3.5281558120000001</v>
      </c>
      <c r="M2923">
        <v>-3.7995524129999998</v>
      </c>
      <c r="N2923">
        <v>-7.0799112999999997E-2</v>
      </c>
      <c r="O2923">
        <v>2.761165418</v>
      </c>
      <c r="P2923">
        <v>-4.0906154340000001</v>
      </c>
      <c r="Q2923">
        <v>0</v>
      </c>
      <c r="R2923">
        <v>0.17640779100000001</v>
      </c>
      <c r="S2923">
        <v>-0.18997762100000001</v>
      </c>
      <c r="T2923">
        <v>-3.5399559999999999E-3</v>
      </c>
      <c r="U2923">
        <v>0.13805827100000001</v>
      </c>
      <c r="V2923">
        <v>-0.204530772</v>
      </c>
      <c r="W2923">
        <v>0</v>
      </c>
      <c r="X2923">
        <v>-0.21153271600000001</v>
      </c>
      <c r="Y2923">
        <v>2.1633059999999998E-3</v>
      </c>
      <c r="Z2923">
        <v>3.0017168E-2</v>
      </c>
      <c r="AA2923">
        <v>-0.19779387600000001</v>
      </c>
      <c r="AB2923">
        <v>2.21575E-2</v>
      </c>
      <c r="AC2923">
        <v>0.116618422</v>
      </c>
    </row>
    <row r="2924" spans="1:29" x14ac:dyDescent="0.3">
      <c r="A2924">
        <v>29.22</v>
      </c>
      <c r="B2924">
        <v>28.2</v>
      </c>
      <c r="C2924">
        <v>100</v>
      </c>
      <c r="D2924">
        <v>-100</v>
      </c>
      <c r="E2924">
        <v>0</v>
      </c>
      <c r="F2924">
        <v>69</v>
      </c>
      <c r="G2924">
        <v>-72.769230769999993</v>
      </c>
      <c r="H2924">
        <v>-1.384615385</v>
      </c>
      <c r="I2924">
        <v>143</v>
      </c>
      <c r="J2924">
        <v>-79</v>
      </c>
      <c r="K2924">
        <v>0</v>
      </c>
      <c r="L2924">
        <v>3.5281558120000001</v>
      </c>
      <c r="M2924">
        <v>-3.7208867319999999</v>
      </c>
      <c r="N2924">
        <v>-7.0799112999999997E-2</v>
      </c>
      <c r="O2924">
        <v>7.3119750889999997</v>
      </c>
      <c r="P2924">
        <v>-4.0394827409999996</v>
      </c>
      <c r="Q2924">
        <v>0</v>
      </c>
      <c r="R2924">
        <v>0.17640779100000001</v>
      </c>
      <c r="S2924">
        <v>-0.186044337</v>
      </c>
      <c r="T2924">
        <v>-3.5399559999999999E-3</v>
      </c>
      <c r="U2924">
        <v>0.36559875400000003</v>
      </c>
      <c r="V2924">
        <v>-0.201974137</v>
      </c>
      <c r="W2924">
        <v>0</v>
      </c>
      <c r="X2924">
        <v>-0.20926183300000001</v>
      </c>
      <c r="Y2924">
        <v>8.5221199999999998E-4</v>
      </c>
      <c r="Z2924">
        <v>2.3116669999999999E-2</v>
      </c>
      <c r="AA2924">
        <v>-0.32768836200000001</v>
      </c>
      <c r="AB2924">
        <v>-5.4541539E-2</v>
      </c>
      <c r="AC2924">
        <v>-0.28706073199999999</v>
      </c>
    </row>
    <row r="2925" spans="1:29" x14ac:dyDescent="0.3">
      <c r="A2925">
        <v>29.23</v>
      </c>
      <c r="B2925">
        <v>28.2</v>
      </c>
      <c r="C2925">
        <v>100</v>
      </c>
      <c r="D2925">
        <v>-100</v>
      </c>
      <c r="E2925">
        <v>0</v>
      </c>
      <c r="F2925">
        <v>69</v>
      </c>
      <c r="G2925">
        <v>-71.307692309999993</v>
      </c>
      <c r="H2925">
        <v>-1.153846154</v>
      </c>
      <c r="I2925">
        <v>0</v>
      </c>
      <c r="J2925">
        <v>-82</v>
      </c>
      <c r="K2925">
        <v>0</v>
      </c>
      <c r="L2925">
        <v>3.5281558120000001</v>
      </c>
      <c r="M2925">
        <v>-3.6461543340000002</v>
      </c>
      <c r="N2925">
        <v>-5.8999260999999997E-2</v>
      </c>
      <c r="O2925">
        <v>0</v>
      </c>
      <c r="P2925">
        <v>-4.1928808200000001</v>
      </c>
      <c r="Q2925">
        <v>0</v>
      </c>
      <c r="R2925">
        <v>0.17640779100000001</v>
      </c>
      <c r="S2925">
        <v>-0.18230771700000001</v>
      </c>
      <c r="T2925">
        <v>-2.9499629999999999E-3</v>
      </c>
      <c r="U2925">
        <v>0</v>
      </c>
      <c r="V2925">
        <v>-0.209644041</v>
      </c>
      <c r="W2925">
        <v>0</v>
      </c>
      <c r="X2925">
        <v>-0.207104495</v>
      </c>
      <c r="Y2925" s="1">
        <v>1.73E-18</v>
      </c>
      <c r="Z2925">
        <v>1.5526121E-2</v>
      </c>
      <c r="AA2925">
        <v>-0.121038044</v>
      </c>
      <c r="AB2925">
        <v>6.9881346999999996E-2</v>
      </c>
      <c r="AC2925">
        <v>0.36779656300000002</v>
      </c>
    </row>
    <row r="2926" spans="1:29" x14ac:dyDescent="0.3">
      <c r="A2926">
        <v>29.24</v>
      </c>
      <c r="B2926">
        <v>28.2</v>
      </c>
      <c r="C2926">
        <v>100</v>
      </c>
      <c r="D2926">
        <v>-100</v>
      </c>
      <c r="E2926">
        <v>0</v>
      </c>
      <c r="F2926">
        <v>69</v>
      </c>
      <c r="G2926">
        <v>-69.846153849999993</v>
      </c>
      <c r="H2926">
        <v>-0.69230769199999997</v>
      </c>
      <c r="I2926">
        <v>154</v>
      </c>
      <c r="J2926">
        <v>-78</v>
      </c>
      <c r="K2926">
        <v>0</v>
      </c>
      <c r="L2926">
        <v>3.5281558120000001</v>
      </c>
      <c r="M2926">
        <v>-3.5714219370000002</v>
      </c>
      <c r="N2926">
        <v>-3.5399556999999998E-2</v>
      </c>
      <c r="O2926">
        <v>7.8744347110000001</v>
      </c>
      <c r="P2926">
        <v>-3.9883500490000001</v>
      </c>
      <c r="Q2926">
        <v>0</v>
      </c>
      <c r="R2926">
        <v>0.17640779100000001</v>
      </c>
      <c r="S2926">
        <v>-0.17857109700000001</v>
      </c>
      <c r="T2926">
        <v>-1.769978E-3</v>
      </c>
      <c r="U2926">
        <v>0.39372173599999999</v>
      </c>
      <c r="V2926">
        <v>-0.199417502</v>
      </c>
      <c r="W2926">
        <v>0</v>
      </c>
      <c r="X2926">
        <v>-0.20494715599999999</v>
      </c>
      <c r="Y2926">
        <v>-4.5888299999999999E-4</v>
      </c>
      <c r="Z2926">
        <v>6.9004979999999997E-3</v>
      </c>
      <c r="AA2926">
        <v>-0.34244909899999998</v>
      </c>
      <c r="AB2926">
        <v>-6.4768078000000007E-2</v>
      </c>
      <c r="AC2926">
        <v>-0.34088462000000003</v>
      </c>
    </row>
    <row r="2927" spans="1:29" x14ac:dyDescent="0.3">
      <c r="A2927">
        <v>29.25</v>
      </c>
      <c r="B2927">
        <v>28.2</v>
      </c>
      <c r="C2927">
        <v>100</v>
      </c>
      <c r="D2927">
        <v>-100</v>
      </c>
      <c r="E2927">
        <v>0</v>
      </c>
      <c r="F2927">
        <v>69</v>
      </c>
      <c r="G2927">
        <v>-68.307692309999993</v>
      </c>
      <c r="H2927">
        <v>-0.30769230800000003</v>
      </c>
      <c r="I2927">
        <v>0</v>
      </c>
      <c r="J2927">
        <v>-61</v>
      </c>
      <c r="K2927">
        <v>0</v>
      </c>
      <c r="L2927">
        <v>3.5281558120000001</v>
      </c>
      <c r="M2927">
        <v>-3.4927562550000002</v>
      </c>
      <c r="N2927">
        <v>-1.5733136000000002E-2</v>
      </c>
      <c r="O2927">
        <v>0</v>
      </c>
      <c r="P2927">
        <v>-3.1190942690000001</v>
      </c>
      <c r="Q2927">
        <v>0</v>
      </c>
      <c r="R2927">
        <v>0.17640779100000001</v>
      </c>
      <c r="S2927">
        <v>-0.174637813</v>
      </c>
      <c r="T2927">
        <v>-7.8665699999999996E-4</v>
      </c>
      <c r="U2927">
        <v>0</v>
      </c>
      <c r="V2927">
        <v>-0.15595471299999999</v>
      </c>
      <c r="W2927">
        <v>0</v>
      </c>
      <c r="X2927">
        <v>-0.20267627399999999</v>
      </c>
      <c r="Y2927">
        <v>-1.11443E-3</v>
      </c>
      <c r="Z2927">
        <v>-1.7251250000000001E-3</v>
      </c>
      <c r="AA2927">
        <v>-9.0040495999999998E-2</v>
      </c>
      <c r="AB2927">
        <v>5.1984903999999998E-2</v>
      </c>
      <c r="AC2927">
        <v>0.27360476</v>
      </c>
    </row>
    <row r="2928" spans="1:29" x14ac:dyDescent="0.3">
      <c r="A2928">
        <v>29.26</v>
      </c>
      <c r="B2928">
        <v>28.2</v>
      </c>
      <c r="C2928">
        <v>100</v>
      </c>
      <c r="D2928">
        <v>-100</v>
      </c>
      <c r="E2928">
        <v>0</v>
      </c>
      <c r="F2928">
        <v>69</v>
      </c>
      <c r="G2928">
        <v>-68.07692308</v>
      </c>
      <c r="H2928">
        <v>0.15384615400000001</v>
      </c>
      <c r="I2928">
        <v>134</v>
      </c>
      <c r="J2928">
        <v>-150</v>
      </c>
      <c r="K2928">
        <v>0</v>
      </c>
      <c r="L2928">
        <v>3.5281558120000001</v>
      </c>
      <c r="M2928">
        <v>-3.480956403</v>
      </c>
      <c r="N2928">
        <v>7.8665680000000009E-3</v>
      </c>
      <c r="O2928">
        <v>6.8517808530000002</v>
      </c>
      <c r="P2928">
        <v>-7.6699039390000001</v>
      </c>
      <c r="Q2928">
        <v>0</v>
      </c>
      <c r="R2928">
        <v>0.17640779100000001</v>
      </c>
      <c r="S2928">
        <v>-0.17404781999999999</v>
      </c>
      <c r="T2928">
        <v>3.9332800000000003E-4</v>
      </c>
      <c r="U2928">
        <v>0.34258904299999998</v>
      </c>
      <c r="V2928">
        <v>-0.38349519700000001</v>
      </c>
      <c r="W2928">
        <v>0</v>
      </c>
      <c r="X2928">
        <v>-0.20233564100000001</v>
      </c>
      <c r="Y2928">
        <v>-5.2443800000000001E-4</v>
      </c>
      <c r="Z2928">
        <v>-4.8303490000000003E-3</v>
      </c>
      <c r="AA2928">
        <v>-0.419204931</v>
      </c>
      <c r="AB2928">
        <v>1.3635385E-2</v>
      </c>
      <c r="AC2928">
        <v>7.1765182999999996E-2</v>
      </c>
    </row>
    <row r="2929" spans="1:29" x14ac:dyDescent="0.3">
      <c r="A2929">
        <v>29.27</v>
      </c>
      <c r="B2929">
        <v>28.2</v>
      </c>
      <c r="C2929">
        <v>100</v>
      </c>
      <c r="D2929">
        <v>-100</v>
      </c>
      <c r="E2929">
        <v>0</v>
      </c>
      <c r="F2929">
        <v>69.46153846</v>
      </c>
      <c r="G2929">
        <v>-66.769230769999993</v>
      </c>
      <c r="H2929">
        <v>0.46153846199999998</v>
      </c>
      <c r="I2929">
        <v>73</v>
      </c>
      <c r="J2929">
        <v>-72</v>
      </c>
      <c r="K2929">
        <v>4</v>
      </c>
      <c r="L2929">
        <v>3.5517555170000001</v>
      </c>
      <c r="M2929">
        <v>-3.4140905739999998</v>
      </c>
      <c r="N2929">
        <v>2.3599703999999999E-2</v>
      </c>
      <c r="O2929">
        <v>3.7326865840000001</v>
      </c>
      <c r="P2929">
        <v>-3.6815538910000001</v>
      </c>
      <c r="Q2929">
        <v>0.204530772</v>
      </c>
      <c r="R2929">
        <v>0.177587776</v>
      </c>
      <c r="S2929">
        <v>-0.17070452899999999</v>
      </c>
      <c r="T2929">
        <v>1.1799849999999999E-3</v>
      </c>
      <c r="U2929">
        <v>0.18663432899999999</v>
      </c>
      <c r="V2929">
        <v>-0.18407769500000001</v>
      </c>
      <c r="W2929">
        <v>1.0226539E-2</v>
      </c>
      <c r="X2929">
        <v>-0.201086656</v>
      </c>
      <c r="Y2929">
        <v>-1.507759E-3</v>
      </c>
      <c r="Z2929">
        <v>-1.4146021999999999E-2</v>
      </c>
      <c r="AA2929">
        <v>-0.214030687</v>
      </c>
      <c r="AB2929">
        <v>5.9654809999999999E-3</v>
      </c>
      <c r="AC2929">
        <v>-2.2426620000000001E-2</v>
      </c>
    </row>
    <row r="2930" spans="1:29" x14ac:dyDescent="0.3">
      <c r="A2930">
        <v>29.28</v>
      </c>
      <c r="B2930">
        <v>28.2</v>
      </c>
      <c r="C2930">
        <v>100</v>
      </c>
      <c r="D2930">
        <v>-100</v>
      </c>
      <c r="E2930">
        <v>0</v>
      </c>
      <c r="F2930">
        <v>70.07692308</v>
      </c>
      <c r="G2930">
        <v>-65.307692309999993</v>
      </c>
      <c r="H2930">
        <v>0.46153846199999998</v>
      </c>
      <c r="I2930">
        <v>72</v>
      </c>
      <c r="J2930">
        <v>-71</v>
      </c>
      <c r="K2930">
        <v>0</v>
      </c>
      <c r="L2930">
        <v>3.583221789</v>
      </c>
      <c r="M2930">
        <v>-3.3393581769999998</v>
      </c>
      <c r="N2930">
        <v>2.3599703999999999E-2</v>
      </c>
      <c r="O2930">
        <v>3.6815538910000001</v>
      </c>
      <c r="P2930">
        <v>-3.6304211980000001</v>
      </c>
      <c r="Q2930">
        <v>0</v>
      </c>
      <c r="R2930">
        <v>0.179161089</v>
      </c>
      <c r="S2930">
        <v>-0.166967909</v>
      </c>
      <c r="T2930">
        <v>1.1799849999999999E-3</v>
      </c>
      <c r="U2930">
        <v>0.18407769500000001</v>
      </c>
      <c r="V2930">
        <v>-0.18152106000000001</v>
      </c>
      <c r="W2930">
        <v>0</v>
      </c>
      <c r="X2930">
        <v>-0.19983767</v>
      </c>
      <c r="Y2930">
        <v>-3.2777370000000002E-3</v>
      </c>
      <c r="Z2930">
        <v>-2.3461694000000002E-2</v>
      </c>
      <c r="AA2930">
        <v>-0.21107853900000001</v>
      </c>
      <c r="AB2930">
        <v>-8.5221199999999998E-4</v>
      </c>
      <c r="AC2930">
        <v>-4.4853239999999997E-3</v>
      </c>
    </row>
    <row r="2931" spans="1:29" x14ac:dyDescent="0.3">
      <c r="A2931">
        <v>29.29</v>
      </c>
      <c r="B2931">
        <v>28.2</v>
      </c>
      <c r="C2931">
        <v>100</v>
      </c>
      <c r="D2931">
        <v>-100</v>
      </c>
      <c r="E2931">
        <v>0</v>
      </c>
      <c r="F2931">
        <v>70.46153846</v>
      </c>
      <c r="G2931">
        <v>-63.92307692</v>
      </c>
      <c r="H2931">
        <v>0.46153846199999998</v>
      </c>
      <c r="I2931">
        <v>73</v>
      </c>
      <c r="J2931">
        <v>-59</v>
      </c>
      <c r="K2931">
        <v>1</v>
      </c>
      <c r="L2931">
        <v>3.6028882090000001</v>
      </c>
      <c r="M2931">
        <v>-3.2685590630000001</v>
      </c>
      <c r="N2931">
        <v>2.3599703999999999E-2</v>
      </c>
      <c r="O2931">
        <v>3.7326865840000001</v>
      </c>
      <c r="P2931">
        <v>-3.0168288830000001</v>
      </c>
      <c r="Q2931">
        <v>5.1132693E-2</v>
      </c>
      <c r="R2931">
        <v>0.18014441</v>
      </c>
      <c r="S2931">
        <v>-0.16342795299999999</v>
      </c>
      <c r="T2931">
        <v>1.1799849999999999E-3</v>
      </c>
      <c r="U2931">
        <v>0.18663432899999999</v>
      </c>
      <c r="V2931">
        <v>-0.15084144399999999</v>
      </c>
      <c r="W2931">
        <v>2.5566349999999998E-3</v>
      </c>
      <c r="X2931">
        <v>-0.198361597</v>
      </c>
      <c r="Y2931">
        <v>-4.7854960000000002E-3</v>
      </c>
      <c r="Z2931">
        <v>-3.1397267999999999E-2</v>
      </c>
      <c r="AA2931">
        <v>-0.19484172899999999</v>
      </c>
      <c r="AB2931">
        <v>-1.0226539E-2</v>
      </c>
      <c r="AC2931">
        <v>-6.7279858999999997E-2</v>
      </c>
    </row>
    <row r="2932" spans="1:29" x14ac:dyDescent="0.3">
      <c r="A2932">
        <v>29.3</v>
      </c>
      <c r="B2932">
        <v>28.2</v>
      </c>
      <c r="C2932">
        <v>100</v>
      </c>
      <c r="D2932">
        <v>-100</v>
      </c>
      <c r="E2932">
        <v>0</v>
      </c>
      <c r="F2932">
        <v>69.769230769999993</v>
      </c>
      <c r="G2932">
        <v>-62.30769231</v>
      </c>
      <c r="H2932">
        <v>0.46153846199999998</v>
      </c>
      <c r="I2932">
        <v>60</v>
      </c>
      <c r="J2932">
        <v>-73</v>
      </c>
      <c r="K2932">
        <v>1</v>
      </c>
      <c r="L2932">
        <v>3.5674886529999998</v>
      </c>
      <c r="M2932">
        <v>-3.1859600979999998</v>
      </c>
      <c r="N2932">
        <v>2.3599703999999999E-2</v>
      </c>
      <c r="O2932">
        <v>3.0679615760000001</v>
      </c>
      <c r="P2932">
        <v>-3.7326865840000001</v>
      </c>
      <c r="Q2932">
        <v>5.1132693E-2</v>
      </c>
      <c r="R2932">
        <v>0.178374433</v>
      </c>
      <c r="S2932">
        <v>-0.15929800499999999</v>
      </c>
      <c r="T2932">
        <v>1.1799849999999999E-3</v>
      </c>
      <c r="U2932">
        <v>0.15339807899999999</v>
      </c>
      <c r="V2932">
        <v>-0.18663432899999999</v>
      </c>
      <c r="W2932">
        <v>2.5566349999999998E-3</v>
      </c>
      <c r="X2932">
        <v>-0.19495527300000001</v>
      </c>
      <c r="Y2932">
        <v>-5.5721520000000004E-3</v>
      </c>
      <c r="Z2932">
        <v>-3.5537566999999999E-2</v>
      </c>
      <c r="AA2932">
        <v>-0.19631780200000001</v>
      </c>
      <c r="AB2932">
        <v>1.2783173E-2</v>
      </c>
      <c r="AC2932">
        <v>5.3823887000000001E-2</v>
      </c>
    </row>
    <row r="2933" spans="1:29" x14ac:dyDescent="0.3">
      <c r="A2933">
        <v>29.31</v>
      </c>
      <c r="B2933">
        <v>28.2</v>
      </c>
      <c r="C2933">
        <v>100</v>
      </c>
      <c r="D2933">
        <v>-100</v>
      </c>
      <c r="E2933">
        <v>0</v>
      </c>
      <c r="F2933">
        <v>70.07692308</v>
      </c>
      <c r="G2933">
        <v>-61</v>
      </c>
      <c r="H2933">
        <v>0.46153846199999998</v>
      </c>
      <c r="I2933">
        <v>76</v>
      </c>
      <c r="J2933">
        <v>-77</v>
      </c>
      <c r="K2933">
        <v>0</v>
      </c>
      <c r="L2933">
        <v>3.583221789</v>
      </c>
      <c r="M2933">
        <v>-3.1190942690000001</v>
      </c>
      <c r="N2933">
        <v>2.3599703999999999E-2</v>
      </c>
      <c r="O2933">
        <v>3.8860846630000001</v>
      </c>
      <c r="P2933">
        <v>-3.9372173560000001</v>
      </c>
      <c r="Q2933">
        <v>0</v>
      </c>
      <c r="R2933">
        <v>0.179161089</v>
      </c>
      <c r="S2933">
        <v>-0.15595471299999999</v>
      </c>
      <c r="T2933">
        <v>1.1799849999999999E-3</v>
      </c>
      <c r="U2933">
        <v>0.19430423299999999</v>
      </c>
      <c r="V2933">
        <v>-0.19686086799999999</v>
      </c>
      <c r="W2933">
        <v>0</v>
      </c>
      <c r="X2933">
        <v>-0.19347919899999999</v>
      </c>
      <c r="Y2933">
        <v>-6.9488019999999996E-3</v>
      </c>
      <c r="Z2933">
        <v>-4.2783090000000003E-2</v>
      </c>
      <c r="AA2933">
        <v>-0.22583927600000001</v>
      </c>
      <c r="AB2933">
        <v>8.5221199999999998E-4</v>
      </c>
      <c r="AC2933">
        <v>4.4853239999999997E-3</v>
      </c>
    </row>
    <row r="2934" spans="1:29" x14ac:dyDescent="0.3">
      <c r="A2934">
        <v>29.32</v>
      </c>
      <c r="B2934">
        <v>28.2</v>
      </c>
      <c r="C2934">
        <v>100</v>
      </c>
      <c r="D2934">
        <v>-100</v>
      </c>
      <c r="E2934">
        <v>0</v>
      </c>
      <c r="F2934">
        <v>70.38461538</v>
      </c>
      <c r="G2934">
        <v>-61</v>
      </c>
      <c r="H2934">
        <v>0.30769230800000003</v>
      </c>
      <c r="I2934">
        <v>75</v>
      </c>
      <c r="J2934">
        <v>-74</v>
      </c>
      <c r="K2934">
        <v>0</v>
      </c>
      <c r="L2934">
        <v>3.5989549250000001</v>
      </c>
      <c r="M2934">
        <v>-3.1190942690000001</v>
      </c>
      <c r="N2934">
        <v>1.5733136000000002E-2</v>
      </c>
      <c r="O2934">
        <v>3.8349519700000001</v>
      </c>
      <c r="P2934">
        <v>-3.7838192770000001</v>
      </c>
      <c r="Q2934">
        <v>0</v>
      </c>
      <c r="R2934">
        <v>0.17994774599999999</v>
      </c>
      <c r="S2934">
        <v>-0.15595471299999999</v>
      </c>
      <c r="T2934">
        <v>7.8665699999999996E-4</v>
      </c>
      <c r="U2934">
        <v>0.19174759799999999</v>
      </c>
      <c r="V2934">
        <v>-0.18919096399999999</v>
      </c>
      <c r="W2934">
        <v>0</v>
      </c>
      <c r="X2934">
        <v>-0.19393337599999999</v>
      </c>
      <c r="Y2934">
        <v>-7.4732399999999999E-3</v>
      </c>
      <c r="Z2934">
        <v>-4.347314E-2</v>
      </c>
      <c r="AA2934">
        <v>-0.219934982</v>
      </c>
      <c r="AB2934">
        <v>-8.5221199999999998E-4</v>
      </c>
      <c r="AC2934">
        <v>-4.4853239999999997E-3</v>
      </c>
    </row>
    <row r="2935" spans="1:29" x14ac:dyDescent="0.3">
      <c r="A2935">
        <v>29.33</v>
      </c>
      <c r="B2935">
        <v>28.2</v>
      </c>
      <c r="C2935">
        <v>100</v>
      </c>
      <c r="D2935">
        <v>-100</v>
      </c>
      <c r="E2935">
        <v>0</v>
      </c>
      <c r="F2935">
        <v>70.692307690000007</v>
      </c>
      <c r="G2935">
        <v>-61</v>
      </c>
      <c r="H2935">
        <v>7.6923077000000006E-2</v>
      </c>
      <c r="I2935">
        <v>75</v>
      </c>
      <c r="J2935">
        <v>-77</v>
      </c>
      <c r="K2935">
        <v>0</v>
      </c>
      <c r="L2935">
        <v>3.6146880619999999</v>
      </c>
      <c r="M2935">
        <v>-3.1190942690000001</v>
      </c>
      <c r="N2935">
        <v>3.9332840000000004E-3</v>
      </c>
      <c r="O2935">
        <v>3.8349519700000001</v>
      </c>
      <c r="P2935">
        <v>-3.9372173560000001</v>
      </c>
      <c r="Q2935">
        <v>0</v>
      </c>
      <c r="R2935">
        <v>0.18073440299999999</v>
      </c>
      <c r="S2935">
        <v>-0.15595471299999999</v>
      </c>
      <c r="T2935">
        <v>1.9666400000000001E-4</v>
      </c>
      <c r="U2935">
        <v>0.19174759799999999</v>
      </c>
      <c r="V2935">
        <v>-0.19686086799999999</v>
      </c>
      <c r="W2935">
        <v>0</v>
      </c>
      <c r="X2935">
        <v>-0.19438755199999999</v>
      </c>
      <c r="Y2935">
        <v>-8.1287870000000002E-3</v>
      </c>
      <c r="Z2935">
        <v>-4.3818164999999999E-2</v>
      </c>
      <c r="AA2935">
        <v>-0.22436320300000001</v>
      </c>
      <c r="AB2935">
        <v>1.704423E-3</v>
      </c>
      <c r="AC2935">
        <v>8.9706479999999995E-3</v>
      </c>
    </row>
    <row r="2936" spans="1:29" x14ac:dyDescent="0.3">
      <c r="A2936">
        <v>29.34</v>
      </c>
      <c r="B2936">
        <v>28.2</v>
      </c>
      <c r="C2936">
        <v>100</v>
      </c>
      <c r="D2936">
        <v>-100</v>
      </c>
      <c r="E2936">
        <v>0</v>
      </c>
      <c r="F2936">
        <v>71</v>
      </c>
      <c r="G2936">
        <v>-61</v>
      </c>
      <c r="H2936">
        <v>-0.53846153799999996</v>
      </c>
      <c r="I2936">
        <v>77</v>
      </c>
      <c r="J2936">
        <v>-62</v>
      </c>
      <c r="K2936">
        <v>0</v>
      </c>
      <c r="L2936">
        <v>3.6304211980000001</v>
      </c>
      <c r="M2936">
        <v>-3.1190942690000001</v>
      </c>
      <c r="N2936">
        <v>-2.7532989000000001E-2</v>
      </c>
      <c r="O2936">
        <v>3.9372173560000001</v>
      </c>
      <c r="P2936">
        <v>-3.1702269620000001</v>
      </c>
      <c r="Q2936">
        <v>0</v>
      </c>
      <c r="R2936">
        <v>0.18152106000000001</v>
      </c>
      <c r="S2936">
        <v>-0.15595471299999999</v>
      </c>
      <c r="T2936">
        <v>-1.376649E-3</v>
      </c>
      <c r="U2936">
        <v>0.19686086799999999</v>
      </c>
      <c r="V2936">
        <v>-0.158511348</v>
      </c>
      <c r="W2936">
        <v>0</v>
      </c>
      <c r="X2936">
        <v>-0.19484172899999999</v>
      </c>
      <c r="Y2936">
        <v>-9.4398820000000001E-3</v>
      </c>
      <c r="Z2936">
        <v>-4.2438064999999997E-2</v>
      </c>
      <c r="AA2936">
        <v>-0.20517424400000001</v>
      </c>
      <c r="AB2936">
        <v>-1.2783173E-2</v>
      </c>
      <c r="AC2936">
        <v>-6.7279858999999997E-2</v>
      </c>
    </row>
    <row r="2937" spans="1:29" x14ac:dyDescent="0.3">
      <c r="A2937">
        <v>29.35</v>
      </c>
      <c r="B2937">
        <v>28.2</v>
      </c>
      <c r="C2937">
        <v>100</v>
      </c>
      <c r="D2937">
        <v>-100</v>
      </c>
      <c r="E2937">
        <v>0</v>
      </c>
      <c r="F2937">
        <v>71.307692309999993</v>
      </c>
      <c r="G2937">
        <v>-61</v>
      </c>
      <c r="H2937">
        <v>-0.61538461499999997</v>
      </c>
      <c r="I2937">
        <v>74</v>
      </c>
      <c r="J2937">
        <v>-80</v>
      </c>
      <c r="K2937">
        <v>0</v>
      </c>
      <c r="L2937">
        <v>3.6461543340000002</v>
      </c>
      <c r="M2937">
        <v>-3.1190942690000001</v>
      </c>
      <c r="N2937">
        <v>-3.1466273000000003E-2</v>
      </c>
      <c r="O2937">
        <v>3.7838192770000001</v>
      </c>
      <c r="P2937">
        <v>-4.0906154340000001</v>
      </c>
      <c r="Q2937">
        <v>0</v>
      </c>
      <c r="R2937">
        <v>0.18230771700000001</v>
      </c>
      <c r="S2937">
        <v>-0.15595471299999999</v>
      </c>
      <c r="T2937">
        <v>-1.5733139999999999E-3</v>
      </c>
      <c r="U2937">
        <v>0.18919096399999999</v>
      </c>
      <c r="V2937">
        <v>-0.204530772</v>
      </c>
      <c r="W2937">
        <v>0</v>
      </c>
      <c r="X2937">
        <v>-0.19529590499999999</v>
      </c>
      <c r="Y2937">
        <v>-9.8332100000000002E-3</v>
      </c>
      <c r="Z2937">
        <v>-4.347314E-2</v>
      </c>
      <c r="AA2937">
        <v>-0.22731535</v>
      </c>
      <c r="AB2937">
        <v>5.1132690000000001E-3</v>
      </c>
      <c r="AC2937">
        <v>2.6911944E-2</v>
      </c>
    </row>
    <row r="2938" spans="1:29" x14ac:dyDescent="0.3">
      <c r="A2938">
        <v>29.36</v>
      </c>
      <c r="B2938">
        <v>28.2</v>
      </c>
      <c r="C2938">
        <v>100</v>
      </c>
      <c r="D2938">
        <v>-100</v>
      </c>
      <c r="E2938">
        <v>0</v>
      </c>
      <c r="F2938">
        <v>71.61538462</v>
      </c>
      <c r="G2938">
        <v>-61</v>
      </c>
      <c r="H2938">
        <v>-0.69230769199999997</v>
      </c>
      <c r="I2938">
        <v>60</v>
      </c>
      <c r="J2938">
        <v>-81</v>
      </c>
      <c r="K2938">
        <v>0</v>
      </c>
      <c r="L2938">
        <v>3.661887471</v>
      </c>
      <c r="M2938">
        <v>-3.1190942690000001</v>
      </c>
      <c r="N2938">
        <v>-3.5399556999999998E-2</v>
      </c>
      <c r="O2938">
        <v>3.0679615760000001</v>
      </c>
      <c r="P2938">
        <v>-4.1417481269999996</v>
      </c>
      <c r="Q2938">
        <v>0</v>
      </c>
      <c r="R2938">
        <v>0.183094374</v>
      </c>
      <c r="S2938">
        <v>-0.15595471299999999</v>
      </c>
      <c r="T2938">
        <v>-1.769978E-3</v>
      </c>
      <c r="U2938">
        <v>0.15339807899999999</v>
      </c>
      <c r="V2938">
        <v>-0.207087406</v>
      </c>
      <c r="W2938">
        <v>0</v>
      </c>
      <c r="X2938">
        <v>-0.19575008199999999</v>
      </c>
      <c r="Y2938">
        <v>-1.0226539E-2</v>
      </c>
      <c r="Z2938">
        <v>-4.4508213999999997E-2</v>
      </c>
      <c r="AA2938">
        <v>-0.20812639199999999</v>
      </c>
      <c r="AB2938">
        <v>1.7896443000000001E-2</v>
      </c>
      <c r="AC2938">
        <v>9.4191803000000004E-2</v>
      </c>
    </row>
    <row r="2939" spans="1:29" x14ac:dyDescent="0.3">
      <c r="A2939">
        <v>29.37</v>
      </c>
      <c r="B2939">
        <v>28.2</v>
      </c>
      <c r="C2939">
        <v>100</v>
      </c>
      <c r="D2939">
        <v>-100</v>
      </c>
      <c r="E2939">
        <v>0</v>
      </c>
      <c r="F2939">
        <v>71.92307692</v>
      </c>
      <c r="G2939">
        <v>-61</v>
      </c>
      <c r="H2939">
        <v>-0.76923076899999998</v>
      </c>
      <c r="I2939">
        <v>73</v>
      </c>
      <c r="J2939">
        <v>-83</v>
      </c>
      <c r="K2939">
        <v>0</v>
      </c>
      <c r="L2939">
        <v>3.6776206070000002</v>
      </c>
      <c r="M2939">
        <v>-3.1190942690000001</v>
      </c>
      <c r="N2939">
        <v>-3.9332841E-2</v>
      </c>
      <c r="O2939">
        <v>3.7326865840000001</v>
      </c>
      <c r="P2939">
        <v>-4.2440135129999996</v>
      </c>
      <c r="Q2939">
        <v>0</v>
      </c>
      <c r="R2939">
        <v>0.18388103</v>
      </c>
      <c r="S2939">
        <v>-0.15595471299999999</v>
      </c>
      <c r="T2939">
        <v>-1.9666420000000002E-3</v>
      </c>
      <c r="U2939">
        <v>0.18663432899999999</v>
      </c>
      <c r="V2939">
        <v>-0.212200676</v>
      </c>
      <c r="W2939">
        <v>0</v>
      </c>
      <c r="X2939">
        <v>-0.19620425799999999</v>
      </c>
      <c r="Y2939">
        <v>-1.0619867E-2</v>
      </c>
      <c r="Z2939">
        <v>-4.5543289000000001E-2</v>
      </c>
      <c r="AA2939">
        <v>-0.23026749699999999</v>
      </c>
      <c r="AB2939">
        <v>8.5221150000000002E-3</v>
      </c>
      <c r="AC2939">
        <v>4.4853239000000003E-2</v>
      </c>
    </row>
    <row r="2940" spans="1:29" x14ac:dyDescent="0.3">
      <c r="A2940">
        <v>29.38</v>
      </c>
      <c r="B2940">
        <v>28.2</v>
      </c>
      <c r="C2940">
        <v>100</v>
      </c>
      <c r="D2940">
        <v>-100</v>
      </c>
      <c r="E2940">
        <v>0</v>
      </c>
      <c r="F2940">
        <v>72.230769230000007</v>
      </c>
      <c r="G2940">
        <v>-61</v>
      </c>
      <c r="H2940">
        <v>-0.76923076899999998</v>
      </c>
      <c r="I2940">
        <v>73</v>
      </c>
      <c r="J2940">
        <v>-81</v>
      </c>
      <c r="K2940">
        <v>-2</v>
      </c>
      <c r="L2940">
        <v>3.6933537429999999</v>
      </c>
      <c r="M2940">
        <v>-3.1190942690000001</v>
      </c>
      <c r="N2940">
        <v>-3.9332841E-2</v>
      </c>
      <c r="O2940">
        <v>3.7326865840000001</v>
      </c>
      <c r="P2940">
        <v>-4.1417481269999996</v>
      </c>
      <c r="Q2940">
        <v>-0.102265386</v>
      </c>
      <c r="R2940">
        <v>0.184667687</v>
      </c>
      <c r="S2940">
        <v>-0.15595471299999999</v>
      </c>
      <c r="T2940">
        <v>-1.9666420000000002E-3</v>
      </c>
      <c r="U2940">
        <v>0.18663432899999999</v>
      </c>
      <c r="V2940">
        <v>-0.207087406</v>
      </c>
      <c r="W2940">
        <v>-5.1132690000000001E-3</v>
      </c>
      <c r="X2940">
        <v>-0.19665843499999999</v>
      </c>
      <c r="Y2940">
        <v>-1.0882085999999999E-2</v>
      </c>
      <c r="Z2940">
        <v>-4.6923389000000003E-2</v>
      </c>
      <c r="AA2940">
        <v>-0.22731535</v>
      </c>
      <c r="AB2940">
        <v>3.4088460000000001E-3</v>
      </c>
      <c r="AC2940">
        <v>4.4853239000000003E-2</v>
      </c>
    </row>
    <row r="2941" spans="1:29" x14ac:dyDescent="0.3">
      <c r="A2941">
        <v>29.39</v>
      </c>
      <c r="B2941">
        <v>28.2</v>
      </c>
      <c r="C2941">
        <v>100</v>
      </c>
      <c r="D2941">
        <v>-100</v>
      </c>
      <c r="E2941">
        <v>0</v>
      </c>
      <c r="F2941">
        <v>72.53846154</v>
      </c>
      <c r="G2941">
        <v>-61</v>
      </c>
      <c r="H2941">
        <v>-0.76923076899999998</v>
      </c>
      <c r="I2941">
        <v>141</v>
      </c>
      <c r="J2941">
        <v>-79</v>
      </c>
      <c r="K2941">
        <v>-3</v>
      </c>
      <c r="L2941">
        <v>3.709086879</v>
      </c>
      <c r="M2941">
        <v>-3.1190942690000001</v>
      </c>
      <c r="N2941">
        <v>-3.9332841E-2</v>
      </c>
      <c r="O2941">
        <v>7.2097097029999997</v>
      </c>
      <c r="P2941">
        <v>-4.0394827409999996</v>
      </c>
      <c r="Q2941">
        <v>-0.15339807899999999</v>
      </c>
      <c r="R2941">
        <v>0.18545434399999999</v>
      </c>
      <c r="S2941">
        <v>-0.15595471299999999</v>
      </c>
      <c r="T2941">
        <v>-1.9666420000000002E-3</v>
      </c>
      <c r="U2941">
        <v>0.36048548499999999</v>
      </c>
      <c r="V2941">
        <v>-0.201974137</v>
      </c>
      <c r="W2941">
        <v>-7.669904E-3</v>
      </c>
      <c r="X2941">
        <v>-0.19711261099999999</v>
      </c>
      <c r="Y2941">
        <v>-1.1144305E-2</v>
      </c>
      <c r="Z2941">
        <v>-4.8303488999999998E-2</v>
      </c>
      <c r="AA2941">
        <v>-0.32473621400000002</v>
      </c>
      <c r="AB2941">
        <v>-5.7950385E-2</v>
      </c>
      <c r="AC2941">
        <v>-0.264634113</v>
      </c>
    </row>
    <row r="2942" spans="1:29" x14ac:dyDescent="0.3">
      <c r="A2942">
        <v>29.4</v>
      </c>
      <c r="B2942">
        <v>28.2</v>
      </c>
      <c r="C2942">
        <v>100</v>
      </c>
      <c r="D2942">
        <v>-100</v>
      </c>
      <c r="E2942">
        <v>0</v>
      </c>
      <c r="F2942">
        <v>72.38461538</v>
      </c>
      <c r="G2942">
        <v>-61</v>
      </c>
      <c r="H2942">
        <v>-0.30769230800000003</v>
      </c>
      <c r="I2942">
        <v>0</v>
      </c>
      <c r="J2942">
        <v>-61</v>
      </c>
      <c r="K2942">
        <v>-4</v>
      </c>
      <c r="L2942">
        <v>3.7012203110000002</v>
      </c>
      <c r="M2942">
        <v>-3.1190942690000001</v>
      </c>
      <c r="N2942">
        <v>-1.5733136000000002E-2</v>
      </c>
      <c r="O2942">
        <v>0</v>
      </c>
      <c r="P2942">
        <v>-3.1190942690000001</v>
      </c>
      <c r="Q2942">
        <v>-0.204530772</v>
      </c>
      <c r="R2942">
        <v>0.18506101599999999</v>
      </c>
      <c r="S2942">
        <v>-0.15595471299999999</v>
      </c>
      <c r="T2942">
        <v>-7.8665699999999996E-4</v>
      </c>
      <c r="U2942">
        <v>0</v>
      </c>
      <c r="V2942">
        <v>-0.15595471299999999</v>
      </c>
      <c r="W2942">
        <v>-1.0226539E-2</v>
      </c>
      <c r="X2942">
        <v>-0.19688552300000001</v>
      </c>
      <c r="Y2942">
        <v>-1.0226539E-2</v>
      </c>
      <c r="Z2942">
        <v>-4.9683588000000001E-2</v>
      </c>
      <c r="AA2942">
        <v>-9.0040495999999998E-2</v>
      </c>
      <c r="AB2942">
        <v>4.5167211999999998E-2</v>
      </c>
      <c r="AC2942">
        <v>0.291546056</v>
      </c>
    </row>
    <row r="2943" spans="1:29" x14ac:dyDescent="0.3">
      <c r="A2943">
        <v>29.41</v>
      </c>
      <c r="B2943">
        <v>28.2</v>
      </c>
      <c r="C2943">
        <v>100</v>
      </c>
      <c r="D2943">
        <v>-100</v>
      </c>
      <c r="E2943">
        <v>0</v>
      </c>
      <c r="F2943">
        <v>72.07692308</v>
      </c>
      <c r="G2943">
        <v>-61</v>
      </c>
      <c r="H2943">
        <v>-0.23076923099999999</v>
      </c>
      <c r="I2943">
        <v>123</v>
      </c>
      <c r="J2943">
        <v>-77</v>
      </c>
      <c r="K2943">
        <v>-1</v>
      </c>
      <c r="L2943">
        <v>3.685487175</v>
      </c>
      <c r="M2943">
        <v>-3.1190942690000001</v>
      </c>
      <c r="N2943">
        <v>-1.1799852E-2</v>
      </c>
      <c r="O2943">
        <v>6.2893212299999997</v>
      </c>
      <c r="P2943">
        <v>-3.9372173560000001</v>
      </c>
      <c r="Q2943">
        <v>-5.1132693E-2</v>
      </c>
      <c r="R2943">
        <v>0.184274359</v>
      </c>
      <c r="S2943">
        <v>-0.15595471299999999</v>
      </c>
      <c r="T2943">
        <v>-5.8999300000000003E-4</v>
      </c>
      <c r="U2943">
        <v>0.31446606199999999</v>
      </c>
      <c r="V2943">
        <v>-0.19686086799999999</v>
      </c>
      <c r="W2943">
        <v>-2.5566349999999998E-3</v>
      </c>
      <c r="X2943">
        <v>-0.19643134600000001</v>
      </c>
      <c r="Y2943">
        <v>-9.8332100000000002E-3</v>
      </c>
      <c r="Z2943">
        <v>-4.8648513999999997E-2</v>
      </c>
      <c r="AA2943">
        <v>-0.29521473999999998</v>
      </c>
      <c r="AB2943">
        <v>-4.0906154E-2</v>
      </c>
      <c r="AC2943">
        <v>-0.20183957699999999</v>
      </c>
    </row>
    <row r="2944" spans="1:29" x14ac:dyDescent="0.3">
      <c r="A2944">
        <v>29.42</v>
      </c>
      <c r="B2944">
        <v>28.2</v>
      </c>
      <c r="C2944">
        <v>100</v>
      </c>
      <c r="D2944">
        <v>-100</v>
      </c>
      <c r="E2944">
        <v>0</v>
      </c>
      <c r="F2944">
        <v>72</v>
      </c>
      <c r="G2944">
        <v>-61</v>
      </c>
      <c r="H2944">
        <v>-0.23076923099999999</v>
      </c>
      <c r="I2944">
        <v>0</v>
      </c>
      <c r="J2944">
        <v>-80</v>
      </c>
      <c r="K2944">
        <v>0</v>
      </c>
      <c r="L2944">
        <v>3.6815538910000001</v>
      </c>
      <c r="M2944">
        <v>-3.1190942690000001</v>
      </c>
      <c r="N2944">
        <v>-1.1799852E-2</v>
      </c>
      <c r="O2944">
        <v>0</v>
      </c>
      <c r="P2944">
        <v>-4.0906154340000001</v>
      </c>
      <c r="Q2944">
        <v>0</v>
      </c>
      <c r="R2944">
        <v>0.18407769500000001</v>
      </c>
      <c r="S2944">
        <v>-0.15595471299999999</v>
      </c>
      <c r="T2944">
        <v>-5.8999300000000003E-4</v>
      </c>
      <c r="U2944">
        <v>0</v>
      </c>
      <c r="V2944">
        <v>-0.204530772</v>
      </c>
      <c r="W2944">
        <v>0</v>
      </c>
      <c r="X2944">
        <v>-0.19631780200000001</v>
      </c>
      <c r="Y2944">
        <v>-9.7676550000000001E-3</v>
      </c>
      <c r="Z2944">
        <v>-4.8303488999999998E-2</v>
      </c>
      <c r="AA2944">
        <v>-0.118085896</v>
      </c>
      <c r="AB2944">
        <v>6.8176924E-2</v>
      </c>
      <c r="AC2944">
        <v>0.358825915</v>
      </c>
    </row>
    <row r="2945" spans="1:29" x14ac:dyDescent="0.3">
      <c r="A2945">
        <v>29.43</v>
      </c>
      <c r="B2945">
        <v>28.2</v>
      </c>
      <c r="C2945">
        <v>100</v>
      </c>
      <c r="D2945">
        <v>-100</v>
      </c>
      <c r="E2945">
        <v>0</v>
      </c>
      <c r="F2945">
        <v>73</v>
      </c>
      <c r="G2945">
        <v>-61</v>
      </c>
      <c r="H2945">
        <v>-0.15384615400000001</v>
      </c>
      <c r="I2945">
        <v>146</v>
      </c>
      <c r="J2945">
        <v>-155</v>
      </c>
      <c r="K2945">
        <v>0</v>
      </c>
      <c r="L2945">
        <v>3.7326865840000001</v>
      </c>
      <c r="M2945">
        <v>-3.1190942690000001</v>
      </c>
      <c r="N2945">
        <v>-7.8665680000000009E-3</v>
      </c>
      <c r="O2945">
        <v>7.4653731680000002</v>
      </c>
      <c r="P2945">
        <v>-7.9255674039999997</v>
      </c>
      <c r="Q2945">
        <v>0</v>
      </c>
      <c r="R2945">
        <v>0.18663432899999999</v>
      </c>
      <c r="S2945">
        <v>-0.15595471299999999</v>
      </c>
      <c r="T2945">
        <v>-3.9332800000000003E-4</v>
      </c>
      <c r="U2945">
        <v>0.37326865799999998</v>
      </c>
      <c r="V2945">
        <v>-0.39627836999999999</v>
      </c>
      <c r="W2945">
        <v>0</v>
      </c>
      <c r="X2945">
        <v>-0.19779387600000001</v>
      </c>
      <c r="Y2945">
        <v>-1.0488758000000001E-2</v>
      </c>
      <c r="Z2945">
        <v>-5.3133837000000003E-2</v>
      </c>
      <c r="AA2945">
        <v>-0.44429818399999998</v>
      </c>
      <c r="AB2945">
        <v>7.669904E-3</v>
      </c>
      <c r="AC2945">
        <v>4.0367914999999997E-2</v>
      </c>
    </row>
    <row r="2946" spans="1:29" x14ac:dyDescent="0.3">
      <c r="A2946">
        <v>29.44</v>
      </c>
      <c r="B2946">
        <v>28.2</v>
      </c>
      <c r="C2946">
        <v>100</v>
      </c>
      <c r="D2946">
        <v>-100</v>
      </c>
      <c r="E2946">
        <v>0</v>
      </c>
      <c r="F2946">
        <v>73</v>
      </c>
      <c r="G2946">
        <v>-61</v>
      </c>
      <c r="H2946">
        <v>-0.15384615400000001</v>
      </c>
      <c r="I2946">
        <v>77</v>
      </c>
      <c r="J2946">
        <v>-61</v>
      </c>
      <c r="K2946">
        <v>0</v>
      </c>
      <c r="L2946">
        <v>3.7326865840000001</v>
      </c>
      <c r="M2946">
        <v>-3.1190942690000001</v>
      </c>
      <c r="N2946">
        <v>-7.8665680000000009E-3</v>
      </c>
      <c r="O2946">
        <v>3.9372173560000001</v>
      </c>
      <c r="P2946">
        <v>-3.1190942690000001</v>
      </c>
      <c r="Q2946">
        <v>0</v>
      </c>
      <c r="R2946">
        <v>0.18663432899999999</v>
      </c>
      <c r="S2946">
        <v>-0.15595471299999999</v>
      </c>
      <c r="T2946">
        <v>-3.9332800000000003E-4</v>
      </c>
      <c r="U2946">
        <v>0.19686086799999999</v>
      </c>
      <c r="V2946">
        <v>-0.15595471299999999</v>
      </c>
      <c r="W2946">
        <v>0</v>
      </c>
      <c r="X2946">
        <v>-0.19779387600000001</v>
      </c>
      <c r="Y2946">
        <v>-1.0488758000000001E-2</v>
      </c>
      <c r="Z2946">
        <v>-5.3133837000000003E-2</v>
      </c>
      <c r="AA2946">
        <v>-0.20369817100000001</v>
      </c>
      <c r="AB2946">
        <v>-1.3635385E-2</v>
      </c>
      <c r="AC2946">
        <v>-7.1765182999999996E-2</v>
      </c>
    </row>
    <row r="2947" spans="1:29" x14ac:dyDescent="0.3">
      <c r="A2947">
        <v>29.45</v>
      </c>
      <c r="B2947">
        <v>28.2</v>
      </c>
      <c r="C2947">
        <v>100</v>
      </c>
      <c r="D2947">
        <v>-100</v>
      </c>
      <c r="E2947">
        <v>0</v>
      </c>
      <c r="F2947">
        <v>73</v>
      </c>
      <c r="G2947">
        <v>-61</v>
      </c>
      <c r="H2947">
        <v>0</v>
      </c>
      <c r="I2947">
        <v>61</v>
      </c>
      <c r="J2947">
        <v>-77</v>
      </c>
      <c r="K2947">
        <v>0</v>
      </c>
      <c r="L2947">
        <v>3.7326865840000001</v>
      </c>
      <c r="M2947">
        <v>-3.1190942690000001</v>
      </c>
      <c r="N2947">
        <v>0</v>
      </c>
      <c r="O2947">
        <v>3.1190942690000001</v>
      </c>
      <c r="P2947">
        <v>-3.9372173560000001</v>
      </c>
      <c r="Q2947">
        <v>0</v>
      </c>
      <c r="R2947">
        <v>0.18663432899999999</v>
      </c>
      <c r="S2947">
        <v>-0.15595471299999999</v>
      </c>
      <c r="T2947">
        <v>0</v>
      </c>
      <c r="U2947">
        <v>0.15595471299999999</v>
      </c>
      <c r="V2947">
        <v>-0.19686086799999999</v>
      </c>
      <c r="W2947">
        <v>0</v>
      </c>
      <c r="X2947">
        <v>-0.19779387600000001</v>
      </c>
      <c r="Y2947">
        <v>-1.0226539E-2</v>
      </c>
      <c r="Z2947">
        <v>-5.3823887000000001E-2</v>
      </c>
      <c r="AA2947">
        <v>-0.20369817100000001</v>
      </c>
      <c r="AB2947">
        <v>1.3635385E-2</v>
      </c>
      <c r="AC2947">
        <v>7.1765182999999996E-2</v>
      </c>
    </row>
    <row r="2948" spans="1:29" x14ac:dyDescent="0.3">
      <c r="A2948">
        <v>29.46</v>
      </c>
      <c r="B2948">
        <v>28.2</v>
      </c>
      <c r="C2948">
        <v>100</v>
      </c>
      <c r="D2948">
        <v>-100</v>
      </c>
      <c r="E2948">
        <v>0</v>
      </c>
      <c r="F2948">
        <v>73</v>
      </c>
      <c r="G2948">
        <v>-62</v>
      </c>
      <c r="H2948">
        <v>0.30769230800000003</v>
      </c>
      <c r="I2948">
        <v>74</v>
      </c>
      <c r="J2948">
        <v>-73</v>
      </c>
      <c r="K2948">
        <v>6</v>
      </c>
      <c r="L2948">
        <v>3.7326865840000001</v>
      </c>
      <c r="M2948">
        <v>-3.1702269620000001</v>
      </c>
      <c r="N2948">
        <v>1.5733136000000002E-2</v>
      </c>
      <c r="O2948">
        <v>3.7838192770000001</v>
      </c>
      <c r="P2948">
        <v>-3.7326865840000001</v>
      </c>
      <c r="Q2948">
        <v>0.30679615799999999</v>
      </c>
      <c r="R2948">
        <v>0.18663432899999999</v>
      </c>
      <c r="S2948">
        <v>-0.158511348</v>
      </c>
      <c r="T2948">
        <v>7.8665699999999996E-4</v>
      </c>
      <c r="U2948">
        <v>0.18919096399999999</v>
      </c>
      <c r="V2948">
        <v>-0.18663432899999999</v>
      </c>
      <c r="W2948">
        <v>1.5339808E-2</v>
      </c>
      <c r="X2948">
        <v>-0.19926995</v>
      </c>
      <c r="Y2948">
        <v>-8.8498889999999997E-3</v>
      </c>
      <c r="Z2948">
        <v>-5.0718662999999997E-2</v>
      </c>
      <c r="AA2948">
        <v>-0.21698283400000001</v>
      </c>
      <c r="AB2948">
        <v>9.374327E-3</v>
      </c>
      <c r="AC2948">
        <v>-3.1397267999999999E-2</v>
      </c>
    </row>
    <row r="2949" spans="1:29" x14ac:dyDescent="0.3">
      <c r="A2949">
        <v>29.47</v>
      </c>
      <c r="B2949">
        <v>28.2</v>
      </c>
      <c r="C2949">
        <v>100</v>
      </c>
      <c r="D2949">
        <v>-100</v>
      </c>
      <c r="E2949">
        <v>0</v>
      </c>
      <c r="F2949">
        <v>73</v>
      </c>
      <c r="G2949">
        <v>-63.23076923</v>
      </c>
      <c r="H2949">
        <v>0.61538461499999997</v>
      </c>
      <c r="I2949">
        <v>73</v>
      </c>
      <c r="J2949">
        <v>-70</v>
      </c>
      <c r="K2949">
        <v>1</v>
      </c>
      <c r="L2949">
        <v>3.7326865840000001</v>
      </c>
      <c r="M2949">
        <v>-3.2331595069999999</v>
      </c>
      <c r="N2949">
        <v>3.1466273000000003E-2</v>
      </c>
      <c r="O2949">
        <v>3.7326865840000001</v>
      </c>
      <c r="P2949">
        <v>-3.5792885050000001</v>
      </c>
      <c r="Q2949">
        <v>5.1132693E-2</v>
      </c>
      <c r="R2949">
        <v>0.18663432899999999</v>
      </c>
      <c r="S2949">
        <v>-0.16165797500000001</v>
      </c>
      <c r="T2949">
        <v>1.5733139999999999E-3</v>
      </c>
      <c r="U2949">
        <v>0.18663432899999999</v>
      </c>
      <c r="V2949">
        <v>-0.17896442500000001</v>
      </c>
      <c r="W2949">
        <v>2.5566349999999998E-3</v>
      </c>
      <c r="X2949">
        <v>-0.201086656</v>
      </c>
      <c r="Y2949">
        <v>-7.2765759999999999E-3</v>
      </c>
      <c r="Z2949">
        <v>-4.6578363999999997E-2</v>
      </c>
      <c r="AA2949">
        <v>-0.21107853900000001</v>
      </c>
      <c r="AB2949">
        <v>-8.5221199999999998E-4</v>
      </c>
      <c r="AC2949">
        <v>-1.7941295999999999E-2</v>
      </c>
    </row>
    <row r="2950" spans="1:29" x14ac:dyDescent="0.3">
      <c r="A2950">
        <v>29.48</v>
      </c>
      <c r="B2950">
        <v>28.2</v>
      </c>
      <c r="C2950">
        <v>100</v>
      </c>
      <c r="D2950">
        <v>-100</v>
      </c>
      <c r="E2950">
        <v>0</v>
      </c>
      <c r="F2950">
        <v>73</v>
      </c>
      <c r="G2950">
        <v>-64.38461538</v>
      </c>
      <c r="H2950">
        <v>0.69230769199999997</v>
      </c>
      <c r="I2950">
        <v>71</v>
      </c>
      <c r="J2950">
        <v>-68</v>
      </c>
      <c r="K2950">
        <v>0</v>
      </c>
      <c r="L2950">
        <v>3.7326865840000001</v>
      </c>
      <c r="M2950">
        <v>-3.2921587680000002</v>
      </c>
      <c r="N2950">
        <v>3.5399556999999998E-2</v>
      </c>
      <c r="O2950">
        <v>3.6304211980000001</v>
      </c>
      <c r="P2950">
        <v>-3.4770231190000001</v>
      </c>
      <c r="Q2950">
        <v>0</v>
      </c>
      <c r="R2950">
        <v>0.18663432899999999</v>
      </c>
      <c r="S2950">
        <v>-0.16460793800000001</v>
      </c>
      <c r="T2950">
        <v>1.769978E-3</v>
      </c>
      <c r="U2950">
        <v>0.18152106000000001</v>
      </c>
      <c r="V2950">
        <v>-0.17385115600000001</v>
      </c>
      <c r="W2950">
        <v>0</v>
      </c>
      <c r="X2950">
        <v>-0.20278981800000001</v>
      </c>
      <c r="Y2950">
        <v>-6.1621449999999999E-3</v>
      </c>
      <c r="Z2950">
        <v>-4.1748014999999999E-2</v>
      </c>
      <c r="AA2950">
        <v>-0.20517424400000001</v>
      </c>
      <c r="AB2950">
        <v>-2.5566349999999998E-3</v>
      </c>
      <c r="AC2950">
        <v>-1.3455972E-2</v>
      </c>
    </row>
    <row r="2951" spans="1:29" x14ac:dyDescent="0.3">
      <c r="A2951">
        <v>29.49</v>
      </c>
      <c r="B2951">
        <v>28.2</v>
      </c>
      <c r="C2951">
        <v>100</v>
      </c>
      <c r="D2951">
        <v>-100</v>
      </c>
      <c r="E2951">
        <v>0</v>
      </c>
      <c r="F2951">
        <v>73</v>
      </c>
      <c r="G2951">
        <v>-64.307692309999993</v>
      </c>
      <c r="H2951">
        <v>0.69230769199999997</v>
      </c>
      <c r="I2951">
        <v>70</v>
      </c>
      <c r="J2951">
        <v>-55</v>
      </c>
      <c r="K2951">
        <v>1</v>
      </c>
      <c r="L2951">
        <v>3.7326865840000001</v>
      </c>
      <c r="M2951">
        <v>-3.2882254839999998</v>
      </c>
      <c r="N2951">
        <v>3.5399556999999998E-2</v>
      </c>
      <c r="O2951">
        <v>3.5792885050000001</v>
      </c>
      <c r="P2951">
        <v>-2.812298111</v>
      </c>
      <c r="Q2951">
        <v>5.1132693E-2</v>
      </c>
      <c r="R2951">
        <v>0.18663432899999999</v>
      </c>
      <c r="S2951">
        <v>-0.164411274</v>
      </c>
      <c r="T2951">
        <v>1.769978E-3</v>
      </c>
      <c r="U2951">
        <v>0.17896442500000001</v>
      </c>
      <c r="V2951">
        <v>-0.14061490600000001</v>
      </c>
      <c r="W2951">
        <v>2.5566349999999998E-3</v>
      </c>
      <c r="X2951">
        <v>-0.20267627399999999</v>
      </c>
      <c r="Y2951">
        <v>-6.2277000000000001E-3</v>
      </c>
      <c r="Z2951">
        <v>-4.2093039999999998E-2</v>
      </c>
      <c r="AA2951">
        <v>-0.18450921300000001</v>
      </c>
      <c r="AB2951">
        <v>-1.107875E-2</v>
      </c>
      <c r="AC2951">
        <v>-7.1765182999999996E-2</v>
      </c>
    </row>
    <row r="2952" spans="1:29" x14ac:dyDescent="0.3">
      <c r="A2952">
        <v>29.5</v>
      </c>
      <c r="B2952">
        <v>28.2</v>
      </c>
      <c r="C2952">
        <v>100</v>
      </c>
      <c r="D2952">
        <v>-100</v>
      </c>
      <c r="E2952">
        <v>0</v>
      </c>
      <c r="F2952">
        <v>73</v>
      </c>
      <c r="G2952">
        <v>-65.38461538</v>
      </c>
      <c r="H2952">
        <v>0.69230769199999997</v>
      </c>
      <c r="I2952">
        <v>73</v>
      </c>
      <c r="J2952">
        <v>-71</v>
      </c>
      <c r="K2952">
        <v>0</v>
      </c>
      <c r="L2952">
        <v>3.7326865840000001</v>
      </c>
      <c r="M2952">
        <v>-3.3432914610000002</v>
      </c>
      <c r="N2952">
        <v>3.5399556999999998E-2</v>
      </c>
      <c r="O2952">
        <v>3.7326865840000001</v>
      </c>
      <c r="P2952">
        <v>-3.6304211980000001</v>
      </c>
      <c r="Q2952">
        <v>0</v>
      </c>
      <c r="R2952">
        <v>0.18663432899999999</v>
      </c>
      <c r="S2952">
        <v>-0.16716457300000001</v>
      </c>
      <c r="T2952">
        <v>1.769978E-3</v>
      </c>
      <c r="U2952">
        <v>0.18663432899999999</v>
      </c>
      <c r="V2952">
        <v>-0.18152106000000001</v>
      </c>
      <c r="W2952">
        <v>0</v>
      </c>
      <c r="X2952">
        <v>-0.204265891</v>
      </c>
      <c r="Y2952">
        <v>-5.3099330000000002E-3</v>
      </c>
      <c r="Z2952">
        <v>-3.7262691000000001E-2</v>
      </c>
      <c r="AA2952">
        <v>-0.212554613</v>
      </c>
      <c r="AB2952">
        <v>-1.704423E-3</v>
      </c>
      <c r="AC2952">
        <v>-8.9706479999999995E-3</v>
      </c>
    </row>
    <row r="2953" spans="1:29" x14ac:dyDescent="0.3">
      <c r="A2953">
        <v>29.51</v>
      </c>
      <c r="B2953">
        <v>28.2</v>
      </c>
      <c r="C2953">
        <v>100</v>
      </c>
      <c r="D2953">
        <v>-100</v>
      </c>
      <c r="E2953">
        <v>0</v>
      </c>
      <c r="F2953">
        <v>73</v>
      </c>
      <c r="G2953">
        <v>-66.769230769999993</v>
      </c>
      <c r="H2953">
        <v>0.69230769199999997</v>
      </c>
      <c r="I2953">
        <v>59</v>
      </c>
      <c r="J2953">
        <v>-74</v>
      </c>
      <c r="K2953">
        <v>0</v>
      </c>
      <c r="L2953">
        <v>3.7326865840000001</v>
      </c>
      <c r="M2953">
        <v>-3.4140905739999998</v>
      </c>
      <c r="N2953">
        <v>3.5399556999999998E-2</v>
      </c>
      <c r="O2953">
        <v>3.0168288830000001</v>
      </c>
      <c r="P2953">
        <v>-3.7838192770000001</v>
      </c>
      <c r="Q2953">
        <v>0</v>
      </c>
      <c r="R2953">
        <v>0.18663432899999999</v>
      </c>
      <c r="S2953">
        <v>-0.17070452899999999</v>
      </c>
      <c r="T2953">
        <v>1.769978E-3</v>
      </c>
      <c r="U2953">
        <v>0.15084144399999999</v>
      </c>
      <c r="V2953">
        <v>-0.18919096399999999</v>
      </c>
      <c r="W2953">
        <v>0</v>
      </c>
      <c r="X2953">
        <v>-0.20630968599999999</v>
      </c>
      <c r="Y2953">
        <v>-4.1299479999999996E-3</v>
      </c>
      <c r="Z2953">
        <v>-3.1052243E-2</v>
      </c>
      <c r="AA2953">
        <v>-0.19631780200000001</v>
      </c>
      <c r="AB2953">
        <v>1.2783173E-2</v>
      </c>
      <c r="AC2953">
        <v>6.7279858999999997E-2</v>
      </c>
    </row>
    <row r="2954" spans="1:29" x14ac:dyDescent="0.3">
      <c r="A2954">
        <v>29.52</v>
      </c>
      <c r="B2954">
        <v>28.2</v>
      </c>
      <c r="C2954">
        <v>100</v>
      </c>
      <c r="D2954">
        <v>-100</v>
      </c>
      <c r="E2954">
        <v>0</v>
      </c>
      <c r="F2954">
        <v>73</v>
      </c>
      <c r="G2954">
        <v>-68.153846150000007</v>
      </c>
      <c r="H2954">
        <v>0.61538461499999997</v>
      </c>
      <c r="I2954">
        <v>74</v>
      </c>
      <c r="J2954">
        <v>-74</v>
      </c>
      <c r="K2954">
        <v>1</v>
      </c>
      <c r="L2954">
        <v>3.7326865840000001</v>
      </c>
      <c r="M2954">
        <v>-3.4848896869999999</v>
      </c>
      <c r="N2954">
        <v>3.1466273000000003E-2</v>
      </c>
      <c r="O2954">
        <v>3.7838192770000001</v>
      </c>
      <c r="P2954">
        <v>-3.7838192770000001</v>
      </c>
      <c r="Q2954">
        <v>5.1132693E-2</v>
      </c>
      <c r="R2954">
        <v>0.18663432899999999</v>
      </c>
      <c r="S2954">
        <v>-0.17424448400000001</v>
      </c>
      <c r="T2954">
        <v>1.5733139999999999E-3</v>
      </c>
      <c r="U2954">
        <v>0.18919096399999999</v>
      </c>
      <c r="V2954">
        <v>-0.18919096399999999</v>
      </c>
      <c r="W2954">
        <v>2.5566349999999998E-3</v>
      </c>
      <c r="X2954">
        <v>-0.20835348000000001</v>
      </c>
      <c r="Y2954">
        <v>-3.0810730000000001E-3</v>
      </c>
      <c r="Z2954">
        <v>-2.4496769000000002E-2</v>
      </c>
      <c r="AA2954">
        <v>-0.21845890800000001</v>
      </c>
      <c r="AB2954">
        <v>1.704423E-3</v>
      </c>
      <c r="AC2954">
        <v>-4.4853239999999997E-3</v>
      </c>
    </row>
    <row r="2955" spans="1:29" x14ac:dyDescent="0.3">
      <c r="A2955">
        <v>29.53</v>
      </c>
      <c r="B2955">
        <v>28.2</v>
      </c>
      <c r="C2955">
        <v>100</v>
      </c>
      <c r="D2955">
        <v>-100</v>
      </c>
      <c r="E2955">
        <v>0</v>
      </c>
      <c r="F2955">
        <v>73</v>
      </c>
      <c r="G2955">
        <v>-69.769230769999993</v>
      </c>
      <c r="H2955">
        <v>7.6923077000000006E-2</v>
      </c>
      <c r="I2955">
        <v>75</v>
      </c>
      <c r="J2955">
        <v>-77</v>
      </c>
      <c r="K2955">
        <v>0</v>
      </c>
      <c r="L2955">
        <v>3.7326865840000001</v>
      </c>
      <c r="M2955">
        <v>-3.5674886529999998</v>
      </c>
      <c r="N2955">
        <v>3.9332840000000004E-3</v>
      </c>
      <c r="O2955">
        <v>3.8349519700000001</v>
      </c>
      <c r="P2955">
        <v>-3.9372173560000001</v>
      </c>
      <c r="Q2955">
        <v>0</v>
      </c>
      <c r="R2955">
        <v>0.18663432899999999</v>
      </c>
      <c r="S2955">
        <v>-0.178374433</v>
      </c>
      <c r="T2955">
        <v>1.9666400000000001E-4</v>
      </c>
      <c r="U2955">
        <v>0.19174759799999999</v>
      </c>
      <c r="V2955">
        <v>-0.19686086799999999</v>
      </c>
      <c r="W2955">
        <v>0</v>
      </c>
      <c r="X2955">
        <v>-0.210737907</v>
      </c>
      <c r="Y2955">
        <v>-2.622189E-3</v>
      </c>
      <c r="Z2955">
        <v>-1.4836070999999999E-2</v>
      </c>
      <c r="AA2955">
        <v>-0.22436320300000001</v>
      </c>
      <c r="AB2955">
        <v>1.704423E-3</v>
      </c>
      <c r="AC2955">
        <v>8.9706479999999995E-3</v>
      </c>
    </row>
    <row r="2956" spans="1:29" x14ac:dyDescent="0.3">
      <c r="A2956">
        <v>29.54</v>
      </c>
      <c r="B2956">
        <v>28.2</v>
      </c>
      <c r="C2956">
        <v>100</v>
      </c>
      <c r="D2956">
        <v>-100</v>
      </c>
      <c r="E2956">
        <v>0</v>
      </c>
      <c r="F2956">
        <v>73</v>
      </c>
      <c r="G2956">
        <v>-71.38461538</v>
      </c>
      <c r="H2956">
        <v>-0.23076923099999999</v>
      </c>
      <c r="I2956">
        <v>72</v>
      </c>
      <c r="J2956">
        <v>-76</v>
      </c>
      <c r="K2956">
        <v>0</v>
      </c>
      <c r="L2956">
        <v>3.7326865840000001</v>
      </c>
      <c r="M2956">
        <v>-3.6500876180000001</v>
      </c>
      <c r="N2956">
        <v>-1.1799852E-2</v>
      </c>
      <c r="O2956">
        <v>3.6815538910000001</v>
      </c>
      <c r="P2956">
        <v>-3.8860846630000001</v>
      </c>
      <c r="Q2956">
        <v>0</v>
      </c>
      <c r="R2956">
        <v>0.18663432899999999</v>
      </c>
      <c r="S2956">
        <v>-0.18250438099999999</v>
      </c>
      <c r="T2956">
        <v>-5.8999300000000003E-4</v>
      </c>
      <c r="U2956">
        <v>0.18407769500000001</v>
      </c>
      <c r="V2956">
        <v>-0.19430423299999999</v>
      </c>
      <c r="W2956">
        <v>0</v>
      </c>
      <c r="X2956">
        <v>-0.213122334</v>
      </c>
      <c r="Y2956">
        <v>-1.769978E-3</v>
      </c>
      <c r="Z2956">
        <v>-6.2104489999999998E-3</v>
      </c>
      <c r="AA2956">
        <v>-0.21845890800000001</v>
      </c>
      <c r="AB2956">
        <v>3.4088460000000001E-3</v>
      </c>
      <c r="AC2956">
        <v>1.7941295999999999E-2</v>
      </c>
    </row>
    <row r="2957" spans="1:29" x14ac:dyDescent="0.3">
      <c r="A2957">
        <v>29.55</v>
      </c>
      <c r="B2957">
        <v>28.2</v>
      </c>
      <c r="C2957">
        <v>100</v>
      </c>
      <c r="D2957">
        <v>-100</v>
      </c>
      <c r="E2957">
        <v>0</v>
      </c>
      <c r="F2957">
        <v>73</v>
      </c>
      <c r="G2957">
        <v>-73</v>
      </c>
      <c r="H2957">
        <v>-0.38461538499999998</v>
      </c>
      <c r="I2957">
        <v>71</v>
      </c>
      <c r="J2957">
        <v>-60</v>
      </c>
      <c r="K2957">
        <v>0</v>
      </c>
      <c r="L2957">
        <v>3.7326865840000001</v>
      </c>
      <c r="M2957">
        <v>-3.7326865840000001</v>
      </c>
      <c r="N2957">
        <v>-1.966642E-2</v>
      </c>
      <c r="O2957">
        <v>3.6304211980000001</v>
      </c>
      <c r="P2957">
        <v>-3.0679615760000001</v>
      </c>
      <c r="Q2957">
        <v>0</v>
      </c>
      <c r="R2957">
        <v>0.18663432899999999</v>
      </c>
      <c r="S2957">
        <v>-0.18663432899999999</v>
      </c>
      <c r="T2957">
        <v>-9.8332100000000011E-4</v>
      </c>
      <c r="U2957">
        <v>0.18152106000000001</v>
      </c>
      <c r="V2957">
        <v>-0.15339807899999999</v>
      </c>
      <c r="W2957">
        <v>0</v>
      </c>
      <c r="X2957">
        <v>-0.21550675999999999</v>
      </c>
      <c r="Y2957">
        <v>-6.5554700000000003E-4</v>
      </c>
      <c r="Z2957">
        <v>1.7251250000000001E-3</v>
      </c>
      <c r="AA2957">
        <v>-0.193365655</v>
      </c>
      <c r="AB2957">
        <v>-9.374327E-3</v>
      </c>
      <c r="AC2957">
        <v>-4.9338563000000002E-2</v>
      </c>
    </row>
    <row r="2958" spans="1:29" x14ac:dyDescent="0.3">
      <c r="A2958">
        <v>29.56</v>
      </c>
      <c r="B2958">
        <v>28.2</v>
      </c>
      <c r="C2958">
        <v>100</v>
      </c>
      <c r="D2958">
        <v>-100</v>
      </c>
      <c r="E2958">
        <v>0</v>
      </c>
      <c r="F2958">
        <v>73</v>
      </c>
      <c r="G2958">
        <v>-74.61538462</v>
      </c>
      <c r="H2958">
        <v>-0.46153846199999998</v>
      </c>
      <c r="I2958">
        <v>127</v>
      </c>
      <c r="J2958">
        <v>-75</v>
      </c>
      <c r="K2958">
        <v>0</v>
      </c>
      <c r="L2958">
        <v>3.7326865840000001</v>
      </c>
      <c r="M2958">
        <v>-3.8152855489999999</v>
      </c>
      <c r="N2958">
        <v>-2.3599703999999999E-2</v>
      </c>
      <c r="O2958">
        <v>6.4938520019999997</v>
      </c>
      <c r="P2958">
        <v>-3.8349519700000001</v>
      </c>
      <c r="Q2958">
        <v>0</v>
      </c>
      <c r="R2958">
        <v>0.18663432899999999</v>
      </c>
      <c r="S2958">
        <v>-0.19076427700000001</v>
      </c>
      <c r="T2958">
        <v>-1.1799849999999999E-3</v>
      </c>
      <c r="U2958">
        <v>0.3246926</v>
      </c>
      <c r="V2958">
        <v>-0.19174759799999999</v>
      </c>
      <c r="W2958">
        <v>0</v>
      </c>
      <c r="X2958">
        <v>-0.21789118699999999</v>
      </c>
      <c r="Y2958">
        <v>5.8999300000000003E-4</v>
      </c>
      <c r="Z2958">
        <v>9.315673E-3</v>
      </c>
      <c r="AA2958">
        <v>-0.29816688800000002</v>
      </c>
      <c r="AB2958">
        <v>-4.4315001E-2</v>
      </c>
      <c r="AC2958">
        <v>-0.233236845</v>
      </c>
    </row>
    <row r="2959" spans="1:29" x14ac:dyDescent="0.3">
      <c r="A2959">
        <v>29.57</v>
      </c>
      <c r="B2959">
        <v>28.2</v>
      </c>
      <c r="C2959">
        <v>100</v>
      </c>
      <c r="D2959">
        <v>-100</v>
      </c>
      <c r="E2959">
        <v>0</v>
      </c>
      <c r="F2959">
        <v>73</v>
      </c>
      <c r="G2959">
        <v>-76.230769230000007</v>
      </c>
      <c r="H2959">
        <v>-0.84615384599999999</v>
      </c>
      <c r="I2959">
        <v>0</v>
      </c>
      <c r="J2959">
        <v>-79</v>
      </c>
      <c r="K2959">
        <v>0</v>
      </c>
      <c r="L2959">
        <v>3.7326865840000001</v>
      </c>
      <c r="M2959">
        <v>-3.8978845149999999</v>
      </c>
      <c r="N2959">
        <v>-4.3266125000000002E-2</v>
      </c>
      <c r="O2959">
        <v>0</v>
      </c>
      <c r="P2959">
        <v>-4.0394827409999996</v>
      </c>
      <c r="Q2959">
        <v>0</v>
      </c>
      <c r="R2959">
        <v>0.18663432899999999</v>
      </c>
      <c r="S2959">
        <v>-0.194894226</v>
      </c>
      <c r="T2959">
        <v>-2.1633059999999998E-3</v>
      </c>
      <c r="U2959">
        <v>0</v>
      </c>
      <c r="V2959">
        <v>-0.201974137</v>
      </c>
      <c r="W2959">
        <v>0</v>
      </c>
      <c r="X2959">
        <v>-0.22027561400000001</v>
      </c>
      <c r="Y2959">
        <v>1.311095E-3</v>
      </c>
      <c r="Z2959">
        <v>1.8286321000000001E-2</v>
      </c>
      <c r="AA2959">
        <v>-0.116609822</v>
      </c>
      <c r="AB2959">
        <v>6.7324711999999995E-2</v>
      </c>
      <c r="AC2959">
        <v>0.35434059099999998</v>
      </c>
    </row>
    <row r="2960" spans="1:29" x14ac:dyDescent="0.3">
      <c r="A2960">
        <v>29.58</v>
      </c>
      <c r="B2960">
        <v>28.2</v>
      </c>
      <c r="C2960">
        <v>100</v>
      </c>
      <c r="D2960">
        <v>-100</v>
      </c>
      <c r="E2960">
        <v>0</v>
      </c>
      <c r="F2960">
        <v>73</v>
      </c>
      <c r="G2960">
        <v>-77.846153849999993</v>
      </c>
      <c r="H2960">
        <v>-1.307692308</v>
      </c>
      <c r="I2960">
        <v>138</v>
      </c>
      <c r="J2960">
        <v>-79</v>
      </c>
      <c r="K2960">
        <v>-1</v>
      </c>
      <c r="L2960">
        <v>3.7326865840000001</v>
      </c>
      <c r="M2960">
        <v>-3.9804834800000002</v>
      </c>
      <c r="N2960">
        <v>-6.6865829000000002E-2</v>
      </c>
      <c r="O2960">
        <v>7.0563116240000001</v>
      </c>
      <c r="P2960">
        <v>-4.0394827409999996</v>
      </c>
      <c r="Q2960">
        <v>-5.1132693E-2</v>
      </c>
      <c r="R2960">
        <v>0.18663432899999999</v>
      </c>
      <c r="S2960">
        <v>-0.199024174</v>
      </c>
      <c r="T2960">
        <v>-3.343291E-3</v>
      </c>
      <c r="U2960">
        <v>0.35281558099999999</v>
      </c>
      <c r="V2960">
        <v>-0.201974137</v>
      </c>
      <c r="W2960">
        <v>-2.5566349999999998E-3</v>
      </c>
      <c r="X2960">
        <v>-0.222660041</v>
      </c>
      <c r="Y2960">
        <v>1.9010870000000001E-3</v>
      </c>
      <c r="Z2960">
        <v>2.7601992999999998E-2</v>
      </c>
      <c r="AA2960">
        <v>-0.32030799300000001</v>
      </c>
      <c r="AB2960">
        <v>-5.1984903999999998E-2</v>
      </c>
      <c r="AC2960">
        <v>-0.26014878899999999</v>
      </c>
    </row>
    <row r="2961" spans="1:29" x14ac:dyDescent="0.3">
      <c r="A2961">
        <v>29.59</v>
      </c>
      <c r="B2961">
        <v>28.2</v>
      </c>
      <c r="C2961">
        <v>100</v>
      </c>
      <c r="D2961">
        <v>-100</v>
      </c>
      <c r="E2961">
        <v>0</v>
      </c>
      <c r="F2961">
        <v>73</v>
      </c>
      <c r="G2961">
        <v>-78.46153846</v>
      </c>
      <c r="H2961">
        <v>-1.615384615</v>
      </c>
      <c r="I2961">
        <v>0</v>
      </c>
      <c r="J2961">
        <v>-82</v>
      </c>
      <c r="K2961">
        <v>-1</v>
      </c>
      <c r="L2961">
        <v>3.7326865840000001</v>
      </c>
      <c r="M2961">
        <v>-4.0119497529999997</v>
      </c>
      <c r="N2961">
        <v>-8.2598965999999996E-2</v>
      </c>
      <c r="O2961">
        <v>0</v>
      </c>
      <c r="P2961">
        <v>-4.1928808200000001</v>
      </c>
      <c r="Q2961">
        <v>-5.1132693E-2</v>
      </c>
      <c r="R2961">
        <v>0.18663432899999999</v>
      </c>
      <c r="S2961">
        <v>-0.20059748799999999</v>
      </c>
      <c r="T2961">
        <v>-4.1299479999999996E-3</v>
      </c>
      <c r="U2961">
        <v>0</v>
      </c>
      <c r="V2961">
        <v>-0.209644041</v>
      </c>
      <c r="W2961">
        <v>-2.5566349999999998E-3</v>
      </c>
      <c r="X2961">
        <v>-0.223568394</v>
      </c>
      <c r="Y2961">
        <v>1.9010870000000001E-3</v>
      </c>
      <c r="Z2961">
        <v>3.1742292999999998E-2</v>
      </c>
      <c r="AA2961">
        <v>-0.121038044</v>
      </c>
      <c r="AB2961">
        <v>6.8176924E-2</v>
      </c>
      <c r="AC2961">
        <v>0.37228188699999998</v>
      </c>
    </row>
    <row r="2962" spans="1:29" x14ac:dyDescent="0.3">
      <c r="A2962">
        <v>29.6</v>
      </c>
      <c r="B2962">
        <v>28.2</v>
      </c>
      <c r="C2962">
        <v>100</v>
      </c>
      <c r="D2962">
        <v>-100</v>
      </c>
      <c r="E2962">
        <v>0</v>
      </c>
      <c r="F2962">
        <v>73</v>
      </c>
      <c r="G2962">
        <v>-78.846153849999993</v>
      </c>
      <c r="H2962">
        <v>-1.615384615</v>
      </c>
      <c r="I2962">
        <v>121</v>
      </c>
      <c r="J2962">
        <v>-146</v>
      </c>
      <c r="K2962">
        <v>-3</v>
      </c>
      <c r="L2962">
        <v>3.7326865840000001</v>
      </c>
      <c r="M2962">
        <v>-4.0316161729999997</v>
      </c>
      <c r="N2962">
        <v>-8.2598965999999996E-2</v>
      </c>
      <c r="O2962">
        <v>6.1870558439999996</v>
      </c>
      <c r="P2962">
        <v>-7.4653731680000002</v>
      </c>
      <c r="Q2962">
        <v>-0.15339807899999999</v>
      </c>
      <c r="R2962">
        <v>0.18663432899999999</v>
      </c>
      <c r="S2962">
        <v>-0.201580809</v>
      </c>
      <c r="T2962">
        <v>-4.1299479999999996E-3</v>
      </c>
      <c r="U2962">
        <v>0.30935279199999999</v>
      </c>
      <c r="V2962">
        <v>-0.37326865799999998</v>
      </c>
      <c r="W2962">
        <v>-7.669904E-3</v>
      </c>
      <c r="X2962">
        <v>-0.224136114</v>
      </c>
      <c r="Y2962">
        <v>2.2288609999999999E-3</v>
      </c>
      <c r="Z2962">
        <v>3.3467416999999999E-2</v>
      </c>
      <c r="AA2962">
        <v>-0.39411167800000002</v>
      </c>
      <c r="AB2962">
        <v>1.6192018999999998E-2</v>
      </c>
      <c r="AC2962">
        <v>0.12558907</v>
      </c>
    </row>
    <row r="2963" spans="1:29" x14ac:dyDescent="0.3">
      <c r="A2963">
        <v>29.61</v>
      </c>
      <c r="B2963">
        <v>28.2</v>
      </c>
      <c r="C2963">
        <v>100</v>
      </c>
      <c r="D2963">
        <v>-100</v>
      </c>
      <c r="E2963">
        <v>0</v>
      </c>
      <c r="F2963">
        <v>73</v>
      </c>
      <c r="G2963">
        <v>-79.307692309999993</v>
      </c>
      <c r="H2963">
        <v>-1.615384615</v>
      </c>
      <c r="I2963">
        <v>0</v>
      </c>
      <c r="J2963">
        <v>0</v>
      </c>
      <c r="K2963">
        <v>-2</v>
      </c>
      <c r="L2963">
        <v>3.7326865840000001</v>
      </c>
      <c r="M2963">
        <v>-4.0552158780000003</v>
      </c>
      <c r="N2963">
        <v>-8.2598965999999996E-2</v>
      </c>
      <c r="O2963">
        <v>0</v>
      </c>
      <c r="P2963">
        <v>0</v>
      </c>
      <c r="Q2963">
        <v>-0.102265386</v>
      </c>
      <c r="R2963">
        <v>0.18663432899999999</v>
      </c>
      <c r="S2963">
        <v>-0.20276079399999999</v>
      </c>
      <c r="T2963">
        <v>-4.1299479999999996E-3</v>
      </c>
      <c r="U2963">
        <v>0</v>
      </c>
      <c r="V2963">
        <v>0</v>
      </c>
      <c r="W2963">
        <v>-5.1132690000000001E-3</v>
      </c>
      <c r="X2963">
        <v>-0.22481737900000001</v>
      </c>
      <c r="Y2963">
        <v>2.622189E-3</v>
      </c>
      <c r="Z2963">
        <v>3.5537566999999999E-2</v>
      </c>
      <c r="AA2963">
        <v>0</v>
      </c>
      <c r="AB2963">
        <v>-3.4088460000000001E-3</v>
      </c>
      <c r="AC2963">
        <v>8.9706479999999995E-3</v>
      </c>
    </row>
    <row r="2964" spans="1:29" x14ac:dyDescent="0.3">
      <c r="A2964">
        <v>29.62</v>
      </c>
      <c r="B2964">
        <v>28.2</v>
      </c>
      <c r="C2964">
        <v>100</v>
      </c>
      <c r="D2964">
        <v>-100</v>
      </c>
      <c r="E2964">
        <v>0</v>
      </c>
      <c r="F2964">
        <v>72.61538462</v>
      </c>
      <c r="G2964">
        <v>-81</v>
      </c>
      <c r="H2964">
        <v>-1.615384615</v>
      </c>
      <c r="I2964">
        <v>127</v>
      </c>
      <c r="J2964">
        <v>-161</v>
      </c>
      <c r="K2964">
        <v>0</v>
      </c>
      <c r="L2964">
        <v>3.7130201629999999</v>
      </c>
      <c r="M2964">
        <v>-4.1417481269999996</v>
      </c>
      <c r="N2964">
        <v>-8.2598965999999996E-2</v>
      </c>
      <c r="O2964">
        <v>6.4938520019999997</v>
      </c>
      <c r="P2964">
        <v>-8.2323635619999997</v>
      </c>
      <c r="Q2964">
        <v>0</v>
      </c>
      <c r="R2964">
        <v>0.18565100800000001</v>
      </c>
      <c r="S2964">
        <v>-0.207087406</v>
      </c>
      <c r="T2964">
        <v>-4.1299479999999996E-3</v>
      </c>
      <c r="U2964">
        <v>0.3246926</v>
      </c>
      <c r="V2964">
        <v>-0.411618178</v>
      </c>
      <c r="W2964">
        <v>0</v>
      </c>
      <c r="X2964">
        <v>-0.22674762900000001</v>
      </c>
      <c r="Y2964">
        <v>4.3921669999999998E-3</v>
      </c>
      <c r="Z2964">
        <v>4.4853239000000003E-2</v>
      </c>
      <c r="AA2964">
        <v>-0.42510922600000001</v>
      </c>
      <c r="AB2964">
        <v>2.8975193E-2</v>
      </c>
      <c r="AC2964">
        <v>0.15250101399999999</v>
      </c>
    </row>
    <row r="2965" spans="1:29" x14ac:dyDescent="0.3">
      <c r="A2965">
        <v>29.63</v>
      </c>
      <c r="B2965">
        <v>28.2</v>
      </c>
      <c r="C2965">
        <v>100</v>
      </c>
      <c r="D2965">
        <v>-100</v>
      </c>
      <c r="E2965">
        <v>0</v>
      </c>
      <c r="F2965">
        <v>72.153846150000007</v>
      </c>
      <c r="G2965">
        <v>-81.07692308</v>
      </c>
      <c r="H2965">
        <v>-1.615384615</v>
      </c>
      <c r="I2965">
        <v>66</v>
      </c>
      <c r="J2965">
        <v>-80</v>
      </c>
      <c r="K2965">
        <v>-5</v>
      </c>
      <c r="L2965">
        <v>3.6894204589999999</v>
      </c>
      <c r="M2965">
        <v>-4.145681411</v>
      </c>
      <c r="N2965">
        <v>-8.2598965999999996E-2</v>
      </c>
      <c r="O2965">
        <v>3.374757733</v>
      </c>
      <c r="P2965">
        <v>-4.0906154340000001</v>
      </c>
      <c r="Q2965">
        <v>-0.25566346499999998</v>
      </c>
      <c r="R2965">
        <v>0.18447102300000001</v>
      </c>
      <c r="S2965">
        <v>-0.20728407099999999</v>
      </c>
      <c r="T2965">
        <v>-4.1299479999999996E-3</v>
      </c>
      <c r="U2965">
        <v>0.168737887</v>
      </c>
      <c r="V2965">
        <v>-0.204530772</v>
      </c>
      <c r="W2965">
        <v>-1.2783173E-2</v>
      </c>
      <c r="X2965">
        <v>-0.22617990900000001</v>
      </c>
      <c r="Y2965">
        <v>4.85105E-3</v>
      </c>
      <c r="Z2965">
        <v>4.7268414000000002E-2</v>
      </c>
      <c r="AA2965">
        <v>-0.21550675999999999</v>
      </c>
      <c r="AB2965">
        <v>3.4088460000000001E-3</v>
      </c>
      <c r="AC2965">
        <v>8.5221155000000007E-2</v>
      </c>
    </row>
    <row r="2966" spans="1:29" x14ac:dyDescent="0.3">
      <c r="A2966">
        <v>29.64</v>
      </c>
      <c r="B2966">
        <v>28.2</v>
      </c>
      <c r="C2966">
        <v>100</v>
      </c>
      <c r="D2966">
        <v>-100</v>
      </c>
      <c r="E2966">
        <v>0</v>
      </c>
      <c r="F2966">
        <v>71.61538462</v>
      </c>
      <c r="G2966">
        <v>-79.769230769999993</v>
      </c>
      <c r="H2966">
        <v>-1.615384615</v>
      </c>
      <c r="I2966">
        <v>67</v>
      </c>
      <c r="J2966">
        <v>-78</v>
      </c>
      <c r="K2966">
        <v>-6</v>
      </c>
      <c r="L2966">
        <v>3.661887471</v>
      </c>
      <c r="M2966">
        <v>-4.0788155819999998</v>
      </c>
      <c r="N2966">
        <v>-8.2598965999999996E-2</v>
      </c>
      <c r="O2966">
        <v>3.425890426</v>
      </c>
      <c r="P2966">
        <v>-3.9883500490000001</v>
      </c>
      <c r="Q2966">
        <v>-0.30679615799999999</v>
      </c>
      <c r="R2966">
        <v>0.183094374</v>
      </c>
      <c r="S2966">
        <v>-0.20394077899999999</v>
      </c>
      <c r="T2966">
        <v>-4.1299479999999996E-3</v>
      </c>
      <c r="U2966">
        <v>0.17129452100000001</v>
      </c>
      <c r="V2966">
        <v>-0.199417502</v>
      </c>
      <c r="W2966">
        <v>-1.5339808E-2</v>
      </c>
      <c r="X2966">
        <v>-0.22345485000000001</v>
      </c>
      <c r="Y2966">
        <v>4.1955029999999997E-3</v>
      </c>
      <c r="Z2966">
        <v>4.3818164999999999E-2</v>
      </c>
      <c r="AA2966">
        <v>-0.214030687</v>
      </c>
      <c r="AB2966">
        <v>-8.5221199999999998E-4</v>
      </c>
      <c r="AC2966">
        <v>7.6250506999999995E-2</v>
      </c>
    </row>
    <row r="2967" spans="1:29" x14ac:dyDescent="0.3">
      <c r="A2967">
        <v>29.65</v>
      </c>
      <c r="B2967">
        <v>28.2</v>
      </c>
      <c r="C2967">
        <v>100</v>
      </c>
      <c r="D2967">
        <v>-100</v>
      </c>
      <c r="E2967">
        <v>0</v>
      </c>
      <c r="F2967">
        <v>70.153846150000007</v>
      </c>
      <c r="G2967">
        <v>-79.53846154</v>
      </c>
      <c r="H2967">
        <v>-1.538461538</v>
      </c>
      <c r="I2967">
        <v>68</v>
      </c>
      <c r="J2967">
        <v>-65</v>
      </c>
      <c r="K2967">
        <v>-3</v>
      </c>
      <c r="L2967">
        <v>3.5871550729999999</v>
      </c>
      <c r="M2967">
        <v>-4.0670157299999996</v>
      </c>
      <c r="N2967">
        <v>-7.8665681000000001E-2</v>
      </c>
      <c r="O2967">
        <v>3.4770231190000001</v>
      </c>
      <c r="P2967">
        <v>-3.32362504</v>
      </c>
      <c r="Q2967">
        <v>-0.15339807899999999</v>
      </c>
      <c r="R2967">
        <v>0.17935775400000001</v>
      </c>
      <c r="S2967">
        <v>-0.20335078600000001</v>
      </c>
      <c r="T2967">
        <v>-3.9332840000000004E-3</v>
      </c>
      <c r="U2967">
        <v>0.17385115600000001</v>
      </c>
      <c r="V2967">
        <v>-0.166181252</v>
      </c>
      <c r="W2967">
        <v>-7.669904E-3</v>
      </c>
      <c r="X2967">
        <v>-0.22095687899999999</v>
      </c>
      <c r="Y2967">
        <v>5.3754880000000003E-3</v>
      </c>
      <c r="Z2967">
        <v>4.8993538000000003E-2</v>
      </c>
      <c r="AA2967">
        <v>-0.19631780200000001</v>
      </c>
      <c r="AB2967">
        <v>-7.669904E-3</v>
      </c>
      <c r="AC2967" s="1">
        <v>2.26E-17</v>
      </c>
    </row>
    <row r="2968" spans="1:29" x14ac:dyDescent="0.3">
      <c r="A2968">
        <v>29.66</v>
      </c>
      <c r="B2968">
        <v>28.2</v>
      </c>
      <c r="C2968">
        <v>100</v>
      </c>
      <c r="D2968">
        <v>-100</v>
      </c>
      <c r="E2968">
        <v>0</v>
      </c>
      <c r="F2968">
        <v>69.692307690000007</v>
      </c>
      <c r="G2968">
        <v>-79</v>
      </c>
      <c r="H2968">
        <v>-1.615384615</v>
      </c>
      <c r="I2968">
        <v>54</v>
      </c>
      <c r="J2968">
        <v>-82</v>
      </c>
      <c r="K2968">
        <v>0</v>
      </c>
      <c r="L2968">
        <v>3.5635553689999999</v>
      </c>
      <c r="M2968">
        <v>-4.0394827409999996</v>
      </c>
      <c r="N2968">
        <v>-8.2598965999999996E-2</v>
      </c>
      <c r="O2968">
        <v>2.761165418</v>
      </c>
      <c r="P2968">
        <v>-4.1928808200000001</v>
      </c>
      <c r="Q2968">
        <v>0</v>
      </c>
      <c r="R2968">
        <v>0.17817776799999999</v>
      </c>
      <c r="S2968">
        <v>-0.201974137</v>
      </c>
      <c r="T2968">
        <v>-4.1299479999999996E-3</v>
      </c>
      <c r="U2968">
        <v>0.13805827100000001</v>
      </c>
      <c r="V2968">
        <v>-0.209644041</v>
      </c>
      <c r="W2968">
        <v>0</v>
      </c>
      <c r="X2968">
        <v>-0.219480805</v>
      </c>
      <c r="Y2968">
        <v>5.1788240000000003E-3</v>
      </c>
      <c r="Z2968">
        <v>4.8993538000000003E-2</v>
      </c>
      <c r="AA2968">
        <v>-0.200746023</v>
      </c>
      <c r="AB2968">
        <v>2.3861923E-2</v>
      </c>
      <c r="AC2968">
        <v>0.12558907</v>
      </c>
    </row>
    <row r="2969" spans="1:29" x14ac:dyDescent="0.3">
      <c r="A2969">
        <v>29.67</v>
      </c>
      <c r="B2969">
        <v>28.2</v>
      </c>
      <c r="C2969">
        <v>100</v>
      </c>
      <c r="D2969">
        <v>-100</v>
      </c>
      <c r="E2969">
        <v>0</v>
      </c>
      <c r="F2969">
        <v>69.230769230000007</v>
      </c>
      <c r="G2969">
        <v>-78.692307690000007</v>
      </c>
      <c r="H2969">
        <v>-1.923076923</v>
      </c>
      <c r="I2969">
        <v>68</v>
      </c>
      <c r="J2969">
        <v>-82</v>
      </c>
      <c r="K2969">
        <v>0</v>
      </c>
      <c r="L2969">
        <v>3.5399556639999998</v>
      </c>
      <c r="M2969">
        <v>-4.0237496049999999</v>
      </c>
      <c r="N2969">
        <v>-9.8332102000000005E-2</v>
      </c>
      <c r="O2969">
        <v>3.4770231190000001</v>
      </c>
      <c r="P2969">
        <v>-4.1928808200000001</v>
      </c>
      <c r="Q2969">
        <v>0</v>
      </c>
      <c r="R2969">
        <v>0.17699778299999999</v>
      </c>
      <c r="S2969">
        <v>-0.20118748</v>
      </c>
      <c r="T2969">
        <v>-4.9166050000000001E-3</v>
      </c>
      <c r="U2969">
        <v>0.17385115600000001</v>
      </c>
      <c r="V2969">
        <v>-0.209644041</v>
      </c>
      <c r="W2969">
        <v>0</v>
      </c>
      <c r="X2969">
        <v>-0.21834536399999999</v>
      </c>
      <c r="Y2969">
        <v>4.7854960000000002E-3</v>
      </c>
      <c r="Z2969">
        <v>5.1063688000000003E-2</v>
      </c>
      <c r="AA2969">
        <v>-0.221411055</v>
      </c>
      <c r="AB2969">
        <v>1.1930962E-2</v>
      </c>
      <c r="AC2969">
        <v>6.2794534999999999E-2</v>
      </c>
    </row>
    <row r="2970" spans="1:29" x14ac:dyDescent="0.3">
      <c r="A2970">
        <v>29.68</v>
      </c>
      <c r="B2970">
        <v>28.2</v>
      </c>
      <c r="C2970">
        <v>100</v>
      </c>
      <c r="D2970">
        <v>-100</v>
      </c>
      <c r="E2970">
        <v>0</v>
      </c>
      <c r="F2970">
        <v>68.846153849999993</v>
      </c>
      <c r="G2970">
        <v>-78.61538462</v>
      </c>
      <c r="H2970">
        <v>-2</v>
      </c>
      <c r="I2970">
        <v>68</v>
      </c>
      <c r="J2970">
        <v>-82</v>
      </c>
      <c r="K2970">
        <v>0</v>
      </c>
      <c r="L2970">
        <v>3.5202892440000002</v>
      </c>
      <c r="M2970">
        <v>-4.0198163210000004</v>
      </c>
      <c r="N2970">
        <v>-0.102265386</v>
      </c>
      <c r="O2970">
        <v>3.4770231190000001</v>
      </c>
      <c r="P2970">
        <v>-4.1928808200000001</v>
      </c>
      <c r="Q2970">
        <v>0</v>
      </c>
      <c r="R2970">
        <v>0.17601446200000001</v>
      </c>
      <c r="S2970">
        <v>-0.20099081599999999</v>
      </c>
      <c r="T2970">
        <v>-5.1132690000000001E-3</v>
      </c>
      <c r="U2970">
        <v>0.17385115600000001</v>
      </c>
      <c r="V2970">
        <v>-0.209644041</v>
      </c>
      <c r="W2970">
        <v>0</v>
      </c>
      <c r="X2970">
        <v>-0.217664099</v>
      </c>
      <c r="Y2970">
        <v>4.9166050000000001E-3</v>
      </c>
      <c r="Z2970">
        <v>5.2788812999999997E-2</v>
      </c>
      <c r="AA2970">
        <v>-0.221411055</v>
      </c>
      <c r="AB2970">
        <v>1.1930962E-2</v>
      </c>
      <c r="AC2970">
        <v>6.2794534999999999E-2</v>
      </c>
    </row>
    <row r="2971" spans="1:29" x14ac:dyDescent="0.3">
      <c r="A2971">
        <v>29.69</v>
      </c>
      <c r="B2971">
        <v>28.2</v>
      </c>
      <c r="C2971">
        <v>100</v>
      </c>
      <c r="D2971">
        <v>-100</v>
      </c>
      <c r="E2971">
        <v>0</v>
      </c>
      <c r="F2971">
        <v>68.307692309999993</v>
      </c>
      <c r="G2971">
        <v>-77.38461538</v>
      </c>
      <c r="H2971">
        <v>-2.307692308</v>
      </c>
      <c r="I2971">
        <v>67</v>
      </c>
      <c r="J2971">
        <v>-76</v>
      </c>
      <c r="K2971">
        <v>0</v>
      </c>
      <c r="L2971">
        <v>3.4927562550000002</v>
      </c>
      <c r="M2971">
        <v>-3.9568837760000002</v>
      </c>
      <c r="N2971">
        <v>-0.11799852199999999</v>
      </c>
      <c r="O2971">
        <v>3.425890426</v>
      </c>
      <c r="P2971">
        <v>-3.8860846630000001</v>
      </c>
      <c r="Q2971">
        <v>0</v>
      </c>
      <c r="R2971">
        <v>0.174637813</v>
      </c>
      <c r="S2971">
        <v>-0.197844189</v>
      </c>
      <c r="T2971">
        <v>-5.8999259999999998E-3</v>
      </c>
      <c r="U2971">
        <v>0.17129452100000001</v>
      </c>
      <c r="V2971">
        <v>-0.19430423299999999</v>
      </c>
      <c r="W2971">
        <v>0</v>
      </c>
      <c r="X2971">
        <v>-0.21505258399999999</v>
      </c>
      <c r="Y2971">
        <v>3.8021750000000001E-3</v>
      </c>
      <c r="Z2971">
        <v>5.1063688000000003E-2</v>
      </c>
      <c r="AA2971">
        <v>-0.21107853900000001</v>
      </c>
      <c r="AB2971">
        <v>7.669904E-3</v>
      </c>
      <c r="AC2971">
        <v>4.0367914999999997E-2</v>
      </c>
    </row>
    <row r="2972" spans="1:29" x14ac:dyDescent="0.3">
      <c r="A2972">
        <v>29.7</v>
      </c>
      <c r="B2972">
        <v>28.2</v>
      </c>
      <c r="C2972">
        <v>100</v>
      </c>
      <c r="D2972">
        <v>-100</v>
      </c>
      <c r="E2972">
        <v>0</v>
      </c>
      <c r="F2972">
        <v>67.61538462</v>
      </c>
      <c r="G2972">
        <v>-77.307692309999993</v>
      </c>
      <c r="H2972">
        <v>-2.153846154</v>
      </c>
      <c r="I2972">
        <v>66</v>
      </c>
      <c r="J2972">
        <v>-62</v>
      </c>
      <c r="K2972">
        <v>0</v>
      </c>
      <c r="L2972">
        <v>3.457356699</v>
      </c>
      <c r="M2972">
        <v>-3.9529504919999998</v>
      </c>
      <c r="N2972">
        <v>-0.110131954</v>
      </c>
      <c r="O2972">
        <v>3.374757733</v>
      </c>
      <c r="P2972">
        <v>-3.1702269620000001</v>
      </c>
      <c r="Q2972">
        <v>0</v>
      </c>
      <c r="R2972">
        <v>0.172867835</v>
      </c>
      <c r="S2972">
        <v>-0.19764752499999999</v>
      </c>
      <c r="T2972">
        <v>-5.5065979999999997E-3</v>
      </c>
      <c r="U2972">
        <v>0.168737887</v>
      </c>
      <c r="V2972">
        <v>-0.158511348</v>
      </c>
      <c r="W2972">
        <v>0</v>
      </c>
      <c r="X2972">
        <v>-0.213917143</v>
      </c>
      <c r="Y2972">
        <v>4.5888309999999998E-3</v>
      </c>
      <c r="Z2972">
        <v>5.3133837000000003E-2</v>
      </c>
      <c r="AA2972">
        <v>-0.18893743399999999</v>
      </c>
      <c r="AB2972">
        <v>-3.4088460000000001E-3</v>
      </c>
      <c r="AC2972">
        <v>-1.7941295999999999E-2</v>
      </c>
    </row>
    <row r="2973" spans="1:29" x14ac:dyDescent="0.3">
      <c r="A2973">
        <v>29.71</v>
      </c>
      <c r="B2973">
        <v>28.2</v>
      </c>
      <c r="C2973">
        <v>100</v>
      </c>
      <c r="D2973">
        <v>-100</v>
      </c>
      <c r="E2973">
        <v>0</v>
      </c>
      <c r="F2973">
        <v>65.92307692</v>
      </c>
      <c r="G2973">
        <v>-77.153846150000007</v>
      </c>
      <c r="H2973">
        <v>-2.230769231</v>
      </c>
      <c r="I2973">
        <v>54</v>
      </c>
      <c r="J2973">
        <v>-76</v>
      </c>
      <c r="K2973">
        <v>0</v>
      </c>
      <c r="L2973">
        <v>3.3708244490000001</v>
      </c>
      <c r="M2973">
        <v>-3.945083924</v>
      </c>
      <c r="N2973">
        <v>-0.114065238</v>
      </c>
      <c r="O2973">
        <v>2.761165418</v>
      </c>
      <c r="P2973">
        <v>-3.8860846630000001</v>
      </c>
      <c r="Q2973">
        <v>0</v>
      </c>
      <c r="R2973">
        <v>0.16854122199999999</v>
      </c>
      <c r="S2973">
        <v>-0.19725419599999999</v>
      </c>
      <c r="T2973">
        <v>-5.7032619999999997E-3</v>
      </c>
      <c r="U2973">
        <v>0.13805827100000001</v>
      </c>
      <c r="V2973">
        <v>-0.19430423299999999</v>
      </c>
      <c r="W2973">
        <v>0</v>
      </c>
      <c r="X2973">
        <v>-0.211192083</v>
      </c>
      <c r="Y2973">
        <v>5.7688169999999999E-3</v>
      </c>
      <c r="Z2973">
        <v>6.0379360999999999E-2</v>
      </c>
      <c r="AA2973">
        <v>-0.191889581</v>
      </c>
      <c r="AB2973">
        <v>1.8748654E-2</v>
      </c>
      <c r="AC2973">
        <v>9.8677127000000003E-2</v>
      </c>
    </row>
    <row r="2974" spans="1:29" x14ac:dyDescent="0.3">
      <c r="A2974">
        <v>29.72</v>
      </c>
      <c r="B2974">
        <v>28.2</v>
      </c>
      <c r="C2974">
        <v>100</v>
      </c>
      <c r="D2974">
        <v>-100</v>
      </c>
      <c r="E2974">
        <v>0</v>
      </c>
      <c r="F2974">
        <v>65.38461538</v>
      </c>
      <c r="G2974">
        <v>-76.692307690000007</v>
      </c>
      <c r="H2974">
        <v>-2.692307692</v>
      </c>
      <c r="I2974">
        <v>67</v>
      </c>
      <c r="J2974">
        <v>-75</v>
      </c>
      <c r="K2974">
        <v>-2</v>
      </c>
      <c r="L2974">
        <v>3.3432914610000002</v>
      </c>
      <c r="M2974">
        <v>-3.9214842189999999</v>
      </c>
      <c r="N2974">
        <v>-0.13766494300000001</v>
      </c>
      <c r="O2974">
        <v>3.425890426</v>
      </c>
      <c r="P2974">
        <v>-3.8349519700000001</v>
      </c>
      <c r="Q2974">
        <v>-0.102265386</v>
      </c>
      <c r="R2974">
        <v>0.16716457300000001</v>
      </c>
      <c r="S2974">
        <v>-0.196074211</v>
      </c>
      <c r="T2974">
        <v>-6.8832470000000003E-3</v>
      </c>
      <c r="U2974">
        <v>0.17129452100000001</v>
      </c>
      <c r="V2974">
        <v>-0.19174759799999999</v>
      </c>
      <c r="W2974">
        <v>-5.1132690000000001E-3</v>
      </c>
      <c r="X2974">
        <v>-0.20971601000000001</v>
      </c>
      <c r="Y2974">
        <v>5.0477150000000004E-3</v>
      </c>
      <c r="Z2974">
        <v>6.2794534999999999E-2</v>
      </c>
      <c r="AA2974">
        <v>-0.20960246599999999</v>
      </c>
      <c r="AB2974">
        <v>3.4088460000000001E-3</v>
      </c>
      <c r="AC2974">
        <v>4.4853239000000003E-2</v>
      </c>
    </row>
    <row r="2975" spans="1:29" x14ac:dyDescent="0.3">
      <c r="A2975">
        <v>29.73</v>
      </c>
      <c r="B2975">
        <v>28.2</v>
      </c>
      <c r="C2975">
        <v>100</v>
      </c>
      <c r="D2975">
        <v>-100</v>
      </c>
      <c r="E2975">
        <v>0</v>
      </c>
      <c r="F2975">
        <v>64.846153849999993</v>
      </c>
      <c r="G2975">
        <v>-76.230769230000007</v>
      </c>
      <c r="H2975">
        <v>-3.153846154</v>
      </c>
      <c r="I2975">
        <v>67</v>
      </c>
      <c r="J2975">
        <v>-78</v>
      </c>
      <c r="K2975">
        <v>-7</v>
      </c>
      <c r="L2975">
        <v>3.3157584720000002</v>
      </c>
      <c r="M2975">
        <v>-3.8978845149999999</v>
      </c>
      <c r="N2975">
        <v>-0.16126464700000001</v>
      </c>
      <c r="O2975">
        <v>3.425890426</v>
      </c>
      <c r="P2975">
        <v>-3.9883500490000001</v>
      </c>
      <c r="Q2975">
        <v>-0.35792885099999999</v>
      </c>
      <c r="R2975">
        <v>0.165787924</v>
      </c>
      <c r="S2975">
        <v>-0.194894226</v>
      </c>
      <c r="T2975">
        <v>-8.063232E-3</v>
      </c>
      <c r="U2975">
        <v>0.17129452100000001</v>
      </c>
      <c r="V2975">
        <v>-0.199417502</v>
      </c>
      <c r="W2975">
        <v>-1.7896443000000001E-2</v>
      </c>
      <c r="X2975">
        <v>-0.20823993599999999</v>
      </c>
      <c r="Y2975">
        <v>4.3266119999999996E-3</v>
      </c>
      <c r="Z2975">
        <v>6.5209710000000004E-2</v>
      </c>
      <c r="AA2975">
        <v>-0.214030687</v>
      </c>
      <c r="AB2975">
        <v>-2.5566349999999998E-3</v>
      </c>
      <c r="AC2975">
        <v>8.0735830999999994E-2</v>
      </c>
    </row>
    <row r="2976" spans="1:29" x14ac:dyDescent="0.3">
      <c r="A2976">
        <v>29.74</v>
      </c>
      <c r="B2976">
        <v>28.2</v>
      </c>
      <c r="C2976">
        <v>100</v>
      </c>
      <c r="D2976">
        <v>-100</v>
      </c>
      <c r="E2976">
        <v>0</v>
      </c>
      <c r="F2976">
        <v>64.307692309999993</v>
      </c>
      <c r="G2976">
        <v>-75.769230769999993</v>
      </c>
      <c r="H2976">
        <v>-3.769230769</v>
      </c>
      <c r="I2976">
        <v>68</v>
      </c>
      <c r="J2976">
        <v>-81</v>
      </c>
      <c r="K2976">
        <v>-3</v>
      </c>
      <c r="L2976">
        <v>3.2882254839999998</v>
      </c>
      <c r="M2976">
        <v>-3.8742848099999998</v>
      </c>
      <c r="N2976">
        <v>-0.19273092</v>
      </c>
      <c r="O2976">
        <v>3.4770231190000001</v>
      </c>
      <c r="P2976">
        <v>-4.1417481269999996</v>
      </c>
      <c r="Q2976">
        <v>-0.15339807899999999</v>
      </c>
      <c r="R2976">
        <v>0.164411274</v>
      </c>
      <c r="S2976">
        <v>-0.19371424100000001</v>
      </c>
      <c r="T2976">
        <v>-9.6365459999999993E-3</v>
      </c>
      <c r="U2976">
        <v>0.17385115600000001</v>
      </c>
      <c r="V2976">
        <v>-0.207087406</v>
      </c>
      <c r="W2976">
        <v>-7.669904E-3</v>
      </c>
      <c r="X2976">
        <v>-0.20676386199999999</v>
      </c>
      <c r="Y2976">
        <v>3.343291E-3</v>
      </c>
      <c r="Z2976">
        <v>6.8314933999999994E-2</v>
      </c>
      <c r="AA2976">
        <v>-0.219934982</v>
      </c>
      <c r="AB2976">
        <v>5.9654809999999999E-3</v>
      </c>
      <c r="AC2976">
        <v>7.1765182999999996E-2</v>
      </c>
    </row>
    <row r="2977" spans="1:29" x14ac:dyDescent="0.3">
      <c r="A2977">
        <v>29.75</v>
      </c>
      <c r="B2977">
        <v>28.2</v>
      </c>
      <c r="C2977">
        <v>100</v>
      </c>
      <c r="D2977">
        <v>-100</v>
      </c>
      <c r="E2977">
        <v>0</v>
      </c>
      <c r="F2977">
        <v>64.153846150000007</v>
      </c>
      <c r="G2977">
        <v>-75.307692309999993</v>
      </c>
      <c r="H2977">
        <v>-4.230769231</v>
      </c>
      <c r="I2977">
        <v>66</v>
      </c>
      <c r="J2977">
        <v>-66</v>
      </c>
      <c r="K2977">
        <v>-4</v>
      </c>
      <c r="L2977">
        <v>3.280358916</v>
      </c>
      <c r="M2977">
        <v>-3.8506851059999998</v>
      </c>
      <c r="N2977">
        <v>-0.216330624</v>
      </c>
      <c r="O2977">
        <v>3.374757733</v>
      </c>
      <c r="P2977">
        <v>-3.374757733</v>
      </c>
      <c r="Q2977">
        <v>-0.204530772</v>
      </c>
      <c r="R2977">
        <v>0.164017946</v>
      </c>
      <c r="S2977">
        <v>-0.19253425499999999</v>
      </c>
      <c r="T2977">
        <v>-1.0816531000000001E-2</v>
      </c>
      <c r="U2977">
        <v>0.168737887</v>
      </c>
      <c r="V2977">
        <v>-0.168737887</v>
      </c>
      <c r="W2977">
        <v>-1.0226539E-2</v>
      </c>
      <c r="X2977">
        <v>-0.20585550899999999</v>
      </c>
      <c r="Y2977">
        <v>2.2944160000000001E-3</v>
      </c>
      <c r="Z2977">
        <v>6.9004984000000005E-2</v>
      </c>
      <c r="AA2977">
        <v>-0.19484172899999999</v>
      </c>
      <c r="AB2977">
        <v>-6.8176920000000002E-3</v>
      </c>
      <c r="AC2977">
        <v>1.7941295999999999E-2</v>
      </c>
    </row>
    <row r="2978" spans="1:29" x14ac:dyDescent="0.3">
      <c r="A2978">
        <v>29.76</v>
      </c>
      <c r="B2978">
        <v>28.2</v>
      </c>
      <c r="C2978">
        <v>100</v>
      </c>
      <c r="D2978">
        <v>-100</v>
      </c>
      <c r="E2978">
        <v>0</v>
      </c>
      <c r="F2978">
        <v>64.07692308</v>
      </c>
      <c r="G2978">
        <v>-75.307692309999993</v>
      </c>
      <c r="H2978">
        <v>-4.769230769</v>
      </c>
      <c r="I2978">
        <v>64</v>
      </c>
      <c r="J2978">
        <v>-81</v>
      </c>
      <c r="K2978">
        <v>-3</v>
      </c>
      <c r="L2978">
        <v>3.276425632</v>
      </c>
      <c r="M2978">
        <v>-3.8506851059999998</v>
      </c>
      <c r="N2978">
        <v>-0.24386361200000001</v>
      </c>
      <c r="O2978">
        <v>3.272492347</v>
      </c>
      <c r="P2978">
        <v>-4.1417481269999996</v>
      </c>
      <c r="Q2978">
        <v>-0.15339807899999999</v>
      </c>
      <c r="R2978">
        <v>0.16382128200000001</v>
      </c>
      <c r="S2978">
        <v>-0.19253425499999999</v>
      </c>
      <c r="T2978">
        <v>-1.2193181000000001E-2</v>
      </c>
      <c r="U2978">
        <v>0.163624617</v>
      </c>
      <c r="V2978">
        <v>-0.207087406</v>
      </c>
      <c r="W2978">
        <v>-7.669904E-3</v>
      </c>
      <c r="X2978">
        <v>-0.205741965</v>
      </c>
      <c r="Y2978">
        <v>1.4422040000000001E-3</v>
      </c>
      <c r="Z2978">
        <v>7.1765182999999996E-2</v>
      </c>
      <c r="AA2978">
        <v>-0.214030687</v>
      </c>
      <c r="AB2978">
        <v>9.374327E-3</v>
      </c>
      <c r="AC2978">
        <v>8.9706479000000006E-2</v>
      </c>
    </row>
    <row r="2979" spans="1:29" x14ac:dyDescent="0.3">
      <c r="A2979">
        <v>29.77</v>
      </c>
      <c r="B2979">
        <v>28.2</v>
      </c>
      <c r="C2979">
        <v>100</v>
      </c>
      <c r="D2979">
        <v>-100</v>
      </c>
      <c r="E2979">
        <v>0</v>
      </c>
      <c r="F2979">
        <v>64.07692308</v>
      </c>
      <c r="G2979">
        <v>-76.38461538</v>
      </c>
      <c r="H2979">
        <v>-5.538461538</v>
      </c>
      <c r="I2979">
        <v>51</v>
      </c>
      <c r="J2979">
        <v>-80</v>
      </c>
      <c r="K2979">
        <v>-7</v>
      </c>
      <c r="L2979">
        <v>3.276425632</v>
      </c>
      <c r="M2979">
        <v>-3.9057510830000002</v>
      </c>
      <c r="N2979">
        <v>-0.28319645300000001</v>
      </c>
      <c r="O2979">
        <v>2.607767339</v>
      </c>
      <c r="P2979">
        <v>-4.0906154340000001</v>
      </c>
      <c r="Q2979">
        <v>-0.35792885099999999</v>
      </c>
      <c r="R2979">
        <v>0.16382128200000001</v>
      </c>
      <c r="S2979">
        <v>-0.195287554</v>
      </c>
      <c r="T2979">
        <v>-1.4159823E-2</v>
      </c>
      <c r="U2979">
        <v>0.13038836700000001</v>
      </c>
      <c r="V2979">
        <v>-0.204530772</v>
      </c>
      <c r="W2979">
        <v>-1.7896443000000001E-2</v>
      </c>
      <c r="X2979">
        <v>-0.20733158300000001</v>
      </c>
      <c r="Y2979">
        <v>1.048876E-3</v>
      </c>
      <c r="Z2979">
        <v>8.0045780999999996E-2</v>
      </c>
      <c r="AA2979">
        <v>-0.193365655</v>
      </c>
      <c r="AB2979">
        <v>1.2783173E-2</v>
      </c>
      <c r="AC2979">
        <v>0.16147166199999999</v>
      </c>
    </row>
    <row r="2980" spans="1:29" x14ac:dyDescent="0.3">
      <c r="A2980">
        <v>29.78</v>
      </c>
      <c r="B2980">
        <v>28.2</v>
      </c>
      <c r="C2980">
        <v>100</v>
      </c>
      <c r="D2980">
        <v>-100</v>
      </c>
      <c r="E2980">
        <v>0</v>
      </c>
      <c r="F2980">
        <v>65</v>
      </c>
      <c r="G2980">
        <v>-76.230769230000007</v>
      </c>
      <c r="H2980">
        <v>-6.307692308</v>
      </c>
      <c r="I2980">
        <v>66</v>
      </c>
      <c r="J2980">
        <v>-76</v>
      </c>
      <c r="K2980">
        <v>-9</v>
      </c>
      <c r="L2980">
        <v>3.32362504</v>
      </c>
      <c r="M2980">
        <v>-3.8978845149999999</v>
      </c>
      <c r="N2980">
        <v>-0.32252929400000002</v>
      </c>
      <c r="O2980">
        <v>3.374757733</v>
      </c>
      <c r="P2980">
        <v>-3.8860846630000001</v>
      </c>
      <c r="Q2980">
        <v>-0.46019423599999998</v>
      </c>
      <c r="R2980">
        <v>0.166181252</v>
      </c>
      <c r="S2980">
        <v>-0.194894226</v>
      </c>
      <c r="T2980">
        <v>-1.6126465E-2</v>
      </c>
      <c r="U2980">
        <v>0.168737887</v>
      </c>
      <c r="V2980">
        <v>-0.19430423299999999</v>
      </c>
      <c r="W2980">
        <v>-2.3009712000000002E-2</v>
      </c>
      <c r="X2980">
        <v>-0.208467024</v>
      </c>
      <c r="Y2980">
        <v>-1.1799849999999999E-3</v>
      </c>
      <c r="Z2980">
        <v>7.8665681000000001E-2</v>
      </c>
      <c r="AA2980">
        <v>-0.20960246599999999</v>
      </c>
      <c r="AB2980">
        <v>-6.8176920000000002E-3</v>
      </c>
      <c r="AC2980">
        <v>8.5221155000000007E-2</v>
      </c>
    </row>
    <row r="2981" spans="1:29" x14ac:dyDescent="0.3">
      <c r="A2981">
        <v>29.79</v>
      </c>
      <c r="B2981">
        <v>28.2</v>
      </c>
      <c r="C2981">
        <v>100</v>
      </c>
      <c r="D2981">
        <v>-100</v>
      </c>
      <c r="E2981">
        <v>0</v>
      </c>
      <c r="F2981">
        <v>64.92307692</v>
      </c>
      <c r="G2981">
        <v>-75</v>
      </c>
      <c r="H2981">
        <v>-7.153846154</v>
      </c>
      <c r="I2981">
        <v>132</v>
      </c>
      <c r="J2981">
        <v>-152</v>
      </c>
      <c r="K2981">
        <v>-6</v>
      </c>
      <c r="L2981">
        <v>3.3196917560000001</v>
      </c>
      <c r="M2981">
        <v>-3.8349519700000001</v>
      </c>
      <c r="N2981">
        <v>-0.36579541900000001</v>
      </c>
      <c r="O2981">
        <v>6.7495154670000002</v>
      </c>
      <c r="P2981">
        <v>-7.7721693250000001</v>
      </c>
      <c r="Q2981">
        <v>-0.30679615799999999</v>
      </c>
      <c r="R2981">
        <v>0.16598458799999999</v>
      </c>
      <c r="S2981">
        <v>-0.19174759799999999</v>
      </c>
      <c r="T2981">
        <v>-1.8289771E-2</v>
      </c>
      <c r="U2981">
        <v>0.33747577299999998</v>
      </c>
      <c r="V2981">
        <v>-0.38860846599999999</v>
      </c>
      <c r="W2981">
        <v>-1.5339808E-2</v>
      </c>
      <c r="X2981">
        <v>-0.20653677400000001</v>
      </c>
      <c r="Y2981">
        <v>-3.6055100000000001E-3</v>
      </c>
      <c r="Z2981">
        <v>7.7285582000000005E-2</v>
      </c>
      <c r="AA2981">
        <v>-0.419204931</v>
      </c>
      <c r="AB2981">
        <v>6.8176920000000002E-3</v>
      </c>
      <c r="AC2981">
        <v>0.116618422</v>
      </c>
    </row>
    <row r="2982" spans="1:29" x14ac:dyDescent="0.3">
      <c r="A2982">
        <v>29.8</v>
      </c>
      <c r="B2982">
        <v>28.2</v>
      </c>
      <c r="C2982">
        <v>100</v>
      </c>
      <c r="D2982">
        <v>-100</v>
      </c>
      <c r="E2982">
        <v>0</v>
      </c>
      <c r="F2982">
        <v>64.846153849999993</v>
      </c>
      <c r="G2982">
        <v>-74.846153849999993</v>
      </c>
      <c r="H2982">
        <v>-7.307692308</v>
      </c>
      <c r="I2982">
        <v>0</v>
      </c>
      <c r="J2982">
        <v>0</v>
      </c>
      <c r="K2982">
        <v>-8</v>
      </c>
      <c r="L2982">
        <v>3.3157584720000002</v>
      </c>
      <c r="M2982">
        <v>-3.8270854019999998</v>
      </c>
      <c r="N2982">
        <v>-0.37366198699999997</v>
      </c>
      <c r="O2982">
        <v>0</v>
      </c>
      <c r="P2982">
        <v>0</v>
      </c>
      <c r="Q2982">
        <v>-0.40906154300000003</v>
      </c>
      <c r="R2982">
        <v>0.165787924</v>
      </c>
      <c r="S2982">
        <v>-0.19135426999999999</v>
      </c>
      <c r="T2982">
        <v>-1.8683099000000002E-2</v>
      </c>
      <c r="U2982">
        <v>0</v>
      </c>
      <c r="V2982">
        <v>0</v>
      </c>
      <c r="W2982">
        <v>-2.0453077E-2</v>
      </c>
      <c r="X2982">
        <v>-0.206196142</v>
      </c>
      <c r="Y2982">
        <v>-3.9332840000000004E-3</v>
      </c>
      <c r="Z2982">
        <v>7.7630607000000004E-2</v>
      </c>
      <c r="AA2982">
        <v>0</v>
      </c>
      <c r="AB2982">
        <v>-1.3635385E-2</v>
      </c>
      <c r="AC2982">
        <v>3.5882591999999998E-2</v>
      </c>
    </row>
    <row r="2983" spans="1:29" x14ac:dyDescent="0.3">
      <c r="A2983">
        <v>29.81</v>
      </c>
      <c r="B2983">
        <v>28.2</v>
      </c>
      <c r="C2983">
        <v>100</v>
      </c>
      <c r="D2983">
        <v>-100</v>
      </c>
      <c r="E2983">
        <v>0</v>
      </c>
      <c r="F2983">
        <v>64.692307690000007</v>
      </c>
      <c r="G2983">
        <v>-74.53846154</v>
      </c>
      <c r="H2983">
        <v>-7.461538462</v>
      </c>
      <c r="I2983">
        <v>117</v>
      </c>
      <c r="J2983">
        <v>-139</v>
      </c>
      <c r="K2983">
        <v>-6</v>
      </c>
      <c r="L2983">
        <v>3.3078919039999999</v>
      </c>
      <c r="M2983">
        <v>-3.811352265</v>
      </c>
      <c r="N2983">
        <v>-0.38152855499999999</v>
      </c>
      <c r="O2983">
        <v>5.9825250729999997</v>
      </c>
      <c r="P2983">
        <v>-7.1074443169999997</v>
      </c>
      <c r="Q2983">
        <v>-0.30679615799999999</v>
      </c>
      <c r="R2983">
        <v>0.16539459500000001</v>
      </c>
      <c r="S2983">
        <v>-0.190567613</v>
      </c>
      <c r="T2983">
        <v>-1.9076427999999999E-2</v>
      </c>
      <c r="U2983">
        <v>0.29912625399999998</v>
      </c>
      <c r="V2983">
        <v>-0.35537221600000002</v>
      </c>
      <c r="W2983">
        <v>-1.5339808E-2</v>
      </c>
      <c r="X2983">
        <v>-0.20551487700000001</v>
      </c>
      <c r="Y2983">
        <v>-4.3266119999999996E-3</v>
      </c>
      <c r="Z2983">
        <v>7.7630607000000004E-2</v>
      </c>
      <c r="AA2983">
        <v>-0.37787486799999997</v>
      </c>
      <c r="AB2983">
        <v>8.5221150000000002E-3</v>
      </c>
      <c r="AC2983">
        <v>0.12558907</v>
      </c>
    </row>
    <row r="2984" spans="1:29" x14ac:dyDescent="0.3">
      <c r="A2984">
        <v>29.82</v>
      </c>
      <c r="B2984">
        <v>28.2</v>
      </c>
      <c r="C2984">
        <v>100</v>
      </c>
      <c r="D2984">
        <v>-100</v>
      </c>
      <c r="E2984">
        <v>0</v>
      </c>
      <c r="F2984">
        <v>64.692307690000007</v>
      </c>
      <c r="G2984">
        <v>-75.307692309999993</v>
      </c>
      <c r="H2984">
        <v>-7.538461538</v>
      </c>
      <c r="I2984">
        <v>65</v>
      </c>
      <c r="J2984">
        <v>-75</v>
      </c>
      <c r="K2984">
        <v>-7</v>
      </c>
      <c r="L2984">
        <v>3.3078919039999999</v>
      </c>
      <c r="M2984">
        <v>-3.8506851059999998</v>
      </c>
      <c r="N2984">
        <v>-0.38546183899999997</v>
      </c>
      <c r="O2984">
        <v>3.32362504</v>
      </c>
      <c r="P2984">
        <v>-3.8349519700000001</v>
      </c>
      <c r="Q2984">
        <v>-0.35792885099999999</v>
      </c>
      <c r="R2984">
        <v>0.16539459500000001</v>
      </c>
      <c r="S2984">
        <v>-0.19253425499999999</v>
      </c>
      <c r="T2984">
        <v>-1.9273091999999999E-2</v>
      </c>
      <c r="U2984">
        <v>0.166181252</v>
      </c>
      <c r="V2984">
        <v>-0.19174759799999999</v>
      </c>
      <c r="W2984">
        <v>-1.7896443000000001E-2</v>
      </c>
      <c r="X2984">
        <v>-0.206650318</v>
      </c>
      <c r="Y2984">
        <v>-3.8021750000000001E-3</v>
      </c>
      <c r="Z2984">
        <v>8.1425881000000006E-2</v>
      </c>
      <c r="AA2984">
        <v>-0.206650318</v>
      </c>
      <c r="AB2984">
        <v>-3.4088460000000001E-3</v>
      </c>
      <c r="AC2984">
        <v>7.6250506999999995E-2</v>
      </c>
    </row>
    <row r="2985" spans="1:29" x14ac:dyDescent="0.3">
      <c r="A2985">
        <v>29.83</v>
      </c>
      <c r="B2985">
        <v>28.2</v>
      </c>
      <c r="C2985">
        <v>100</v>
      </c>
      <c r="D2985">
        <v>-100</v>
      </c>
      <c r="E2985">
        <v>0</v>
      </c>
      <c r="F2985">
        <v>64.846153849999993</v>
      </c>
      <c r="G2985">
        <v>-74.769230769999993</v>
      </c>
      <c r="H2985">
        <v>-7.615384615</v>
      </c>
      <c r="I2985">
        <v>68</v>
      </c>
      <c r="J2985">
        <v>-74</v>
      </c>
      <c r="K2985">
        <v>-10</v>
      </c>
      <c r="L2985">
        <v>3.3157584720000002</v>
      </c>
      <c r="M2985">
        <v>-3.8231521169999998</v>
      </c>
      <c r="N2985">
        <v>-0.38939512300000001</v>
      </c>
      <c r="O2985">
        <v>3.4770231190000001</v>
      </c>
      <c r="P2985">
        <v>-3.7838192770000001</v>
      </c>
      <c r="Q2985">
        <v>-0.51132692899999999</v>
      </c>
      <c r="R2985">
        <v>0.165787924</v>
      </c>
      <c r="S2985">
        <v>-0.19115760600000001</v>
      </c>
      <c r="T2985">
        <v>-1.9469756000000001E-2</v>
      </c>
      <c r="U2985">
        <v>0.17385115600000001</v>
      </c>
      <c r="V2985">
        <v>-0.18919096399999999</v>
      </c>
      <c r="W2985">
        <v>-2.5566346E-2</v>
      </c>
      <c r="X2985">
        <v>-0.20608259800000001</v>
      </c>
      <c r="Y2985">
        <v>-4.523277E-3</v>
      </c>
      <c r="Z2985">
        <v>7.8665681000000001E-2</v>
      </c>
      <c r="AA2985">
        <v>-0.20960246599999999</v>
      </c>
      <c r="AB2985">
        <v>-1.1930962E-2</v>
      </c>
      <c r="AC2985">
        <v>7.1765182999999996E-2</v>
      </c>
    </row>
    <row r="2986" spans="1:29" x14ac:dyDescent="0.3">
      <c r="A2986">
        <v>29.84</v>
      </c>
      <c r="B2986">
        <v>28.2</v>
      </c>
      <c r="C2986">
        <v>100</v>
      </c>
      <c r="D2986">
        <v>-100</v>
      </c>
      <c r="E2986">
        <v>0</v>
      </c>
      <c r="F2986">
        <v>66.07692308</v>
      </c>
      <c r="G2986">
        <v>-73.07692308</v>
      </c>
      <c r="H2986">
        <v>-7.538461538</v>
      </c>
      <c r="I2986">
        <v>69</v>
      </c>
      <c r="J2986">
        <v>-74</v>
      </c>
      <c r="K2986">
        <v>-10</v>
      </c>
      <c r="L2986">
        <v>3.378691017</v>
      </c>
      <c r="M2986">
        <v>-3.736619868</v>
      </c>
      <c r="N2986">
        <v>-0.38546183899999997</v>
      </c>
      <c r="O2986">
        <v>3.5281558120000001</v>
      </c>
      <c r="P2986">
        <v>-3.7838192770000001</v>
      </c>
      <c r="Q2986">
        <v>-0.51132692899999999</v>
      </c>
      <c r="R2986">
        <v>0.16893455099999999</v>
      </c>
      <c r="S2986">
        <v>-0.186830993</v>
      </c>
      <c r="T2986">
        <v>-1.9273091999999999E-2</v>
      </c>
      <c r="U2986">
        <v>0.17640779100000001</v>
      </c>
      <c r="V2986">
        <v>-0.18919096399999999</v>
      </c>
      <c r="W2986">
        <v>-2.5566346E-2</v>
      </c>
      <c r="X2986">
        <v>-0.20540133299999999</v>
      </c>
      <c r="Y2986">
        <v>-6.8832470000000003E-3</v>
      </c>
      <c r="Z2986">
        <v>6.5209710000000004E-2</v>
      </c>
      <c r="AA2986">
        <v>-0.21107853900000001</v>
      </c>
      <c r="AB2986">
        <v>-1.2783173E-2</v>
      </c>
      <c r="AC2986">
        <v>6.7279858999999997E-2</v>
      </c>
    </row>
    <row r="2987" spans="1:29" x14ac:dyDescent="0.3">
      <c r="A2987">
        <v>29.85</v>
      </c>
      <c r="B2987">
        <v>28.2</v>
      </c>
      <c r="C2987">
        <v>100</v>
      </c>
      <c r="D2987">
        <v>-100</v>
      </c>
      <c r="E2987">
        <v>0</v>
      </c>
      <c r="F2987">
        <v>66.46153846</v>
      </c>
      <c r="G2987">
        <v>-72.92307692</v>
      </c>
      <c r="H2987">
        <v>-7.153846154</v>
      </c>
      <c r="I2987">
        <v>68</v>
      </c>
      <c r="J2987">
        <v>-59</v>
      </c>
      <c r="K2987">
        <v>-13</v>
      </c>
      <c r="L2987">
        <v>3.3983574380000001</v>
      </c>
      <c r="M2987">
        <v>-3.7287533000000002</v>
      </c>
      <c r="N2987">
        <v>-0.36579541900000001</v>
      </c>
      <c r="O2987">
        <v>3.4770231190000001</v>
      </c>
      <c r="P2987">
        <v>-3.0168288830000001</v>
      </c>
      <c r="Q2987">
        <v>-0.66472500800000001</v>
      </c>
      <c r="R2987">
        <v>0.169917872</v>
      </c>
      <c r="S2987">
        <v>-0.186437665</v>
      </c>
      <c r="T2987">
        <v>-1.8289771E-2</v>
      </c>
      <c r="U2987">
        <v>0.17385115600000001</v>
      </c>
      <c r="V2987">
        <v>-0.15084144399999999</v>
      </c>
      <c r="W2987">
        <v>-3.3236250000000002E-2</v>
      </c>
      <c r="X2987">
        <v>-0.205741965</v>
      </c>
      <c r="Y2987">
        <v>-6.6865830000000003E-3</v>
      </c>
      <c r="Z2987">
        <v>6.1069410999999997E-2</v>
      </c>
      <c r="AA2987">
        <v>-0.18746135999999999</v>
      </c>
      <c r="AB2987">
        <v>-2.9827403999999998E-2</v>
      </c>
      <c r="AC2987">
        <v>1.7941295999999999E-2</v>
      </c>
    </row>
    <row r="2988" spans="1:29" x14ac:dyDescent="0.3">
      <c r="A2988">
        <v>29.86</v>
      </c>
      <c r="B2988">
        <v>28.2</v>
      </c>
      <c r="C2988">
        <v>100</v>
      </c>
      <c r="D2988">
        <v>-100</v>
      </c>
      <c r="E2988">
        <v>0</v>
      </c>
      <c r="F2988">
        <v>66.846153849999993</v>
      </c>
      <c r="G2988">
        <v>-72.846153849999993</v>
      </c>
      <c r="H2988">
        <v>-6.923076923</v>
      </c>
      <c r="I2988">
        <v>56</v>
      </c>
      <c r="J2988">
        <v>-76</v>
      </c>
      <c r="K2988">
        <v>-9</v>
      </c>
      <c r="L2988">
        <v>3.4180238580000002</v>
      </c>
      <c r="M2988">
        <v>-3.7248200159999998</v>
      </c>
      <c r="N2988">
        <v>-0.35399556599999998</v>
      </c>
      <c r="O2988">
        <v>2.8634308040000001</v>
      </c>
      <c r="P2988">
        <v>-3.8860846630000001</v>
      </c>
      <c r="Q2988">
        <v>-0.46019423599999998</v>
      </c>
      <c r="R2988">
        <v>0.17090119300000001</v>
      </c>
      <c r="S2988">
        <v>-0.18624100099999999</v>
      </c>
      <c r="T2988">
        <v>-1.7699777999999999E-2</v>
      </c>
      <c r="U2988">
        <v>0.14317154000000001</v>
      </c>
      <c r="V2988">
        <v>-0.19430423299999999</v>
      </c>
      <c r="W2988">
        <v>-2.3009712000000002E-2</v>
      </c>
      <c r="X2988">
        <v>-0.206196142</v>
      </c>
      <c r="Y2988">
        <v>-6.6865830000000003E-3</v>
      </c>
      <c r="Z2988">
        <v>5.7964186000000001E-2</v>
      </c>
      <c r="AA2988">
        <v>-0.19484172899999999</v>
      </c>
      <c r="AB2988">
        <v>1.704423E-3</v>
      </c>
      <c r="AC2988">
        <v>0.13007439400000001</v>
      </c>
    </row>
    <row r="2989" spans="1:29" x14ac:dyDescent="0.3">
      <c r="A2989">
        <v>29.87</v>
      </c>
      <c r="B2989">
        <v>28.2</v>
      </c>
      <c r="C2989">
        <v>100</v>
      </c>
      <c r="D2989">
        <v>-100</v>
      </c>
      <c r="E2989">
        <v>0</v>
      </c>
      <c r="F2989">
        <v>67.230769230000007</v>
      </c>
      <c r="G2989">
        <v>-72.92307692</v>
      </c>
      <c r="H2989">
        <v>-6.384615385</v>
      </c>
      <c r="I2989">
        <v>66</v>
      </c>
      <c r="J2989">
        <v>-77</v>
      </c>
      <c r="K2989">
        <v>-5</v>
      </c>
      <c r="L2989">
        <v>3.4376902779999998</v>
      </c>
      <c r="M2989">
        <v>-3.7287533000000002</v>
      </c>
      <c r="N2989">
        <v>-0.326462578</v>
      </c>
      <c r="O2989">
        <v>3.374757733</v>
      </c>
      <c r="P2989">
        <v>-3.9372173560000001</v>
      </c>
      <c r="Q2989">
        <v>-0.25566346499999998</v>
      </c>
      <c r="R2989">
        <v>0.17188451399999999</v>
      </c>
      <c r="S2989">
        <v>-0.186437665</v>
      </c>
      <c r="T2989">
        <v>-1.6323128999999999E-2</v>
      </c>
      <c r="U2989">
        <v>0.168737887</v>
      </c>
      <c r="V2989">
        <v>-0.19686086799999999</v>
      </c>
      <c r="W2989">
        <v>-1.2783173E-2</v>
      </c>
      <c r="X2989">
        <v>-0.20687740600000001</v>
      </c>
      <c r="Y2989">
        <v>-6.031036E-3</v>
      </c>
      <c r="Z2989">
        <v>5.4168912E-2</v>
      </c>
      <c r="AA2989">
        <v>-0.21107853900000001</v>
      </c>
      <c r="AB2989">
        <v>8.5221199999999998E-4</v>
      </c>
      <c r="AC2989">
        <v>7.1765182999999996E-2</v>
      </c>
    </row>
    <row r="2990" spans="1:29" x14ac:dyDescent="0.3">
      <c r="A2990">
        <v>29.88</v>
      </c>
      <c r="B2990">
        <v>28.2</v>
      </c>
      <c r="C2990">
        <v>100</v>
      </c>
      <c r="D2990">
        <v>-100</v>
      </c>
      <c r="E2990">
        <v>0</v>
      </c>
      <c r="F2990">
        <v>67.61538462</v>
      </c>
      <c r="G2990">
        <v>-72.92307692</v>
      </c>
      <c r="H2990">
        <v>-6.076923077</v>
      </c>
      <c r="I2990">
        <v>64</v>
      </c>
      <c r="J2990">
        <v>-76</v>
      </c>
      <c r="K2990">
        <v>-5</v>
      </c>
      <c r="L2990">
        <v>3.457356699</v>
      </c>
      <c r="M2990">
        <v>-3.7287533000000002</v>
      </c>
      <c r="N2990">
        <v>-0.31072944200000002</v>
      </c>
      <c r="O2990">
        <v>3.272492347</v>
      </c>
      <c r="P2990">
        <v>-3.8860846630000001</v>
      </c>
      <c r="Q2990">
        <v>-0.25566346499999998</v>
      </c>
      <c r="R2990">
        <v>0.172867835</v>
      </c>
      <c r="S2990">
        <v>-0.186437665</v>
      </c>
      <c r="T2990">
        <v>-1.5536472000000001E-2</v>
      </c>
      <c r="U2990">
        <v>0.163624617</v>
      </c>
      <c r="V2990">
        <v>-0.19430423299999999</v>
      </c>
      <c r="W2990">
        <v>-1.2783173E-2</v>
      </c>
      <c r="X2990">
        <v>-0.20744512700000001</v>
      </c>
      <c r="Y2990">
        <v>-5.8343709999999997E-3</v>
      </c>
      <c r="Z2990">
        <v>5.1063688000000003E-2</v>
      </c>
      <c r="AA2990">
        <v>-0.206650318</v>
      </c>
      <c r="AB2990">
        <v>1.704423E-3</v>
      </c>
      <c r="AC2990">
        <v>7.6250506999999995E-2</v>
      </c>
    </row>
    <row r="2991" spans="1:29" x14ac:dyDescent="0.3">
      <c r="A2991">
        <v>29.89</v>
      </c>
      <c r="B2991">
        <v>28.2</v>
      </c>
      <c r="C2991">
        <v>100</v>
      </c>
      <c r="D2991">
        <v>-100</v>
      </c>
      <c r="E2991">
        <v>0</v>
      </c>
      <c r="F2991">
        <v>68</v>
      </c>
      <c r="G2991">
        <v>-72.92307692</v>
      </c>
      <c r="H2991">
        <v>-5.846153846</v>
      </c>
      <c r="I2991">
        <v>67</v>
      </c>
      <c r="J2991">
        <v>-74</v>
      </c>
      <c r="K2991">
        <v>-4</v>
      </c>
      <c r="L2991">
        <v>3.4770231190000001</v>
      </c>
      <c r="M2991">
        <v>-3.7287533000000002</v>
      </c>
      <c r="N2991">
        <v>-0.298929589</v>
      </c>
      <c r="O2991">
        <v>3.425890426</v>
      </c>
      <c r="P2991">
        <v>-3.7838192770000001</v>
      </c>
      <c r="Q2991">
        <v>-0.204530772</v>
      </c>
      <c r="R2991">
        <v>0.17385115600000001</v>
      </c>
      <c r="S2991">
        <v>-0.186437665</v>
      </c>
      <c r="T2991">
        <v>-1.4946479E-2</v>
      </c>
      <c r="U2991">
        <v>0.17129452100000001</v>
      </c>
      <c r="V2991">
        <v>-0.18919096399999999</v>
      </c>
      <c r="W2991">
        <v>-1.0226539E-2</v>
      </c>
      <c r="X2991">
        <v>-0.208012848</v>
      </c>
      <c r="Y2991">
        <v>-5.7688169999999999E-3</v>
      </c>
      <c r="Z2991">
        <v>4.8303488999999998E-2</v>
      </c>
      <c r="AA2991">
        <v>-0.20812639199999999</v>
      </c>
      <c r="AB2991">
        <v>-8.5221199999999998E-4</v>
      </c>
      <c r="AC2991">
        <v>4.9338563000000002E-2</v>
      </c>
    </row>
    <row r="2992" spans="1:29" x14ac:dyDescent="0.3">
      <c r="A2992">
        <v>29.9</v>
      </c>
      <c r="B2992">
        <v>28.2</v>
      </c>
      <c r="C2992">
        <v>100</v>
      </c>
      <c r="D2992">
        <v>-100</v>
      </c>
      <c r="E2992">
        <v>0</v>
      </c>
      <c r="F2992">
        <v>68.38461538</v>
      </c>
      <c r="G2992">
        <v>-71.769230769999993</v>
      </c>
      <c r="H2992">
        <v>-5.615384615</v>
      </c>
      <c r="I2992">
        <v>67</v>
      </c>
      <c r="J2992">
        <v>-58</v>
      </c>
      <c r="K2992">
        <v>-6</v>
      </c>
      <c r="L2992">
        <v>3.4966895400000002</v>
      </c>
      <c r="M2992">
        <v>-3.6697540389999999</v>
      </c>
      <c r="N2992">
        <v>-0.287129737</v>
      </c>
      <c r="O2992">
        <v>3.425890426</v>
      </c>
      <c r="P2992">
        <v>-2.9656961900000001</v>
      </c>
      <c r="Q2992">
        <v>-0.30679615799999999</v>
      </c>
      <c r="R2992">
        <v>0.17483447699999999</v>
      </c>
      <c r="S2992">
        <v>-0.183487702</v>
      </c>
      <c r="T2992">
        <v>-1.4356486999999999E-2</v>
      </c>
      <c r="U2992">
        <v>0.17129452100000001</v>
      </c>
      <c r="V2992">
        <v>-0.14828480899999999</v>
      </c>
      <c r="W2992">
        <v>-1.5339808E-2</v>
      </c>
      <c r="X2992">
        <v>-0.20687740600000001</v>
      </c>
      <c r="Y2992">
        <v>-6.6865830000000003E-3</v>
      </c>
      <c r="Z2992">
        <v>4.0367914999999997E-2</v>
      </c>
      <c r="AA2992">
        <v>-0.18450921300000001</v>
      </c>
      <c r="AB2992">
        <v>-1.7896443000000001E-2</v>
      </c>
      <c r="AC2992">
        <v>-1.3455972E-2</v>
      </c>
    </row>
    <row r="2993" spans="1:29" x14ac:dyDescent="0.3">
      <c r="A2993">
        <v>29.91</v>
      </c>
      <c r="B2993">
        <v>28.2</v>
      </c>
      <c r="C2993">
        <v>100</v>
      </c>
      <c r="D2993">
        <v>-100</v>
      </c>
      <c r="E2993">
        <v>0</v>
      </c>
      <c r="F2993">
        <v>68.769230769999993</v>
      </c>
      <c r="G2993">
        <v>-72.07692308</v>
      </c>
      <c r="H2993">
        <v>-5.538461538</v>
      </c>
      <c r="I2993">
        <v>71</v>
      </c>
      <c r="J2993">
        <v>-74</v>
      </c>
      <c r="K2993">
        <v>-4</v>
      </c>
      <c r="L2993">
        <v>3.5163559599999998</v>
      </c>
      <c r="M2993">
        <v>-3.685487175</v>
      </c>
      <c r="N2993">
        <v>-0.28319645300000001</v>
      </c>
      <c r="O2993">
        <v>3.6304211980000001</v>
      </c>
      <c r="P2993">
        <v>-3.7838192770000001</v>
      </c>
      <c r="Q2993">
        <v>-0.204530772</v>
      </c>
      <c r="R2993">
        <v>0.175817798</v>
      </c>
      <c r="S2993">
        <v>-0.184274359</v>
      </c>
      <c r="T2993">
        <v>-1.4159823E-2</v>
      </c>
      <c r="U2993">
        <v>0.18152106000000001</v>
      </c>
      <c r="V2993">
        <v>-0.18919096399999999</v>
      </c>
      <c r="W2993">
        <v>-1.0226539E-2</v>
      </c>
      <c r="X2993">
        <v>-0.20789930400000001</v>
      </c>
      <c r="Y2993">
        <v>-6.6210280000000002E-3</v>
      </c>
      <c r="Z2993">
        <v>3.9677865999999999E-2</v>
      </c>
      <c r="AA2993">
        <v>-0.214030687</v>
      </c>
      <c r="AB2993">
        <v>-4.2610579999999999E-3</v>
      </c>
      <c r="AC2993">
        <v>3.1397267999999999E-2</v>
      </c>
    </row>
    <row r="2994" spans="1:29" x14ac:dyDescent="0.3">
      <c r="A2994">
        <v>29.92</v>
      </c>
      <c r="B2994">
        <v>28.2</v>
      </c>
      <c r="C2994">
        <v>100</v>
      </c>
      <c r="D2994">
        <v>-100</v>
      </c>
      <c r="E2994">
        <v>0</v>
      </c>
      <c r="F2994">
        <v>69.153846150000007</v>
      </c>
      <c r="G2994">
        <v>-73.53846154</v>
      </c>
      <c r="H2994">
        <v>-5.076923077</v>
      </c>
      <c r="I2994">
        <v>123</v>
      </c>
      <c r="J2994">
        <v>-75</v>
      </c>
      <c r="K2994">
        <v>-3</v>
      </c>
      <c r="L2994">
        <v>3.5360223799999999</v>
      </c>
      <c r="M2994">
        <v>-3.760219572</v>
      </c>
      <c r="N2994">
        <v>-0.25959674900000002</v>
      </c>
      <c r="O2994">
        <v>6.2893212299999997</v>
      </c>
      <c r="P2994">
        <v>-3.8349519700000001</v>
      </c>
      <c r="Q2994">
        <v>-0.15339807899999999</v>
      </c>
      <c r="R2994">
        <v>0.17680111900000001</v>
      </c>
      <c r="S2994">
        <v>-0.18801097899999999</v>
      </c>
      <c r="T2994">
        <v>-1.2979836999999999E-2</v>
      </c>
      <c r="U2994">
        <v>0.31446606199999999</v>
      </c>
      <c r="V2994">
        <v>-0.19174759799999999</v>
      </c>
      <c r="W2994">
        <v>-7.669904E-3</v>
      </c>
      <c r="X2994">
        <v>-0.21062436300000001</v>
      </c>
      <c r="Y2994">
        <v>-4.9166050000000001E-3</v>
      </c>
      <c r="Z2994">
        <v>4.2438064999999997E-2</v>
      </c>
      <c r="AA2994">
        <v>-0.29226259300000001</v>
      </c>
      <c r="AB2994">
        <v>-4.6019424000000003E-2</v>
      </c>
      <c r="AC2994">
        <v>-0.20183957699999999</v>
      </c>
    </row>
    <row r="2995" spans="1:29" x14ac:dyDescent="0.3">
      <c r="A2995">
        <v>29.93</v>
      </c>
      <c r="B2995">
        <v>28.2</v>
      </c>
      <c r="C2995">
        <v>100</v>
      </c>
      <c r="D2995">
        <v>-100</v>
      </c>
      <c r="E2995">
        <v>0</v>
      </c>
      <c r="F2995">
        <v>69.53846154</v>
      </c>
      <c r="G2995">
        <v>-73.692307690000007</v>
      </c>
      <c r="H2995">
        <v>-4.615384615</v>
      </c>
      <c r="I2995">
        <v>0</v>
      </c>
      <c r="J2995">
        <v>-77</v>
      </c>
      <c r="K2995">
        <v>-1</v>
      </c>
      <c r="L2995">
        <v>3.5556888010000001</v>
      </c>
      <c r="M2995">
        <v>-3.7680861399999999</v>
      </c>
      <c r="N2995">
        <v>-0.23599704399999999</v>
      </c>
      <c r="O2995">
        <v>0</v>
      </c>
      <c r="P2995">
        <v>-3.9372173560000001</v>
      </c>
      <c r="Q2995">
        <v>-5.1132693E-2</v>
      </c>
      <c r="R2995">
        <v>0.17778443999999999</v>
      </c>
      <c r="S2995">
        <v>-0.18840430699999999</v>
      </c>
      <c r="T2995">
        <v>-1.1799852E-2</v>
      </c>
      <c r="U2995">
        <v>0</v>
      </c>
      <c r="V2995">
        <v>-0.19686086799999999</v>
      </c>
      <c r="W2995">
        <v>-2.5566349999999998E-3</v>
      </c>
      <c r="X2995">
        <v>-0.21141917199999999</v>
      </c>
      <c r="Y2995">
        <v>-4.3266119999999996E-3</v>
      </c>
      <c r="Z2995">
        <v>3.9332841E-2</v>
      </c>
      <c r="AA2995">
        <v>-0.113657675</v>
      </c>
      <c r="AB2995">
        <v>6.3915866000000002E-2</v>
      </c>
      <c r="AC2995">
        <v>0.34985526700000003</v>
      </c>
    </row>
    <row r="2996" spans="1:29" x14ac:dyDescent="0.3">
      <c r="A2996">
        <v>29.94</v>
      </c>
      <c r="B2996">
        <v>28.2</v>
      </c>
      <c r="C2996">
        <v>100</v>
      </c>
      <c r="D2996">
        <v>-100</v>
      </c>
      <c r="E2996">
        <v>0</v>
      </c>
      <c r="F2996">
        <v>69.92307692</v>
      </c>
      <c r="G2996">
        <v>-73.769230769999993</v>
      </c>
      <c r="H2996">
        <v>-4.230769231</v>
      </c>
      <c r="I2996">
        <v>68</v>
      </c>
      <c r="J2996">
        <v>-76</v>
      </c>
      <c r="K2996">
        <v>-2</v>
      </c>
      <c r="L2996">
        <v>3.5753552210000001</v>
      </c>
      <c r="M2996">
        <v>-3.7720194249999999</v>
      </c>
      <c r="N2996">
        <v>-0.216330624</v>
      </c>
      <c r="O2996">
        <v>3.4770231190000001</v>
      </c>
      <c r="P2996">
        <v>-3.8860846630000001</v>
      </c>
      <c r="Q2996">
        <v>-0.102265386</v>
      </c>
      <c r="R2996">
        <v>0.178767761</v>
      </c>
      <c r="S2996">
        <v>-0.18860097100000001</v>
      </c>
      <c r="T2996">
        <v>-1.0816531000000001E-2</v>
      </c>
      <c r="U2996">
        <v>0.17385115600000001</v>
      </c>
      <c r="V2996">
        <v>-0.19430423299999999</v>
      </c>
      <c r="W2996">
        <v>-5.1132690000000001E-3</v>
      </c>
      <c r="X2996">
        <v>-0.212100436</v>
      </c>
      <c r="Y2996">
        <v>-3.9332840000000004E-3</v>
      </c>
      <c r="Z2996">
        <v>3.6227615999999997E-2</v>
      </c>
      <c r="AA2996">
        <v>-0.212554613</v>
      </c>
      <c r="AB2996">
        <v>3.4088460000000001E-3</v>
      </c>
      <c r="AC2996">
        <v>4.4853239000000003E-2</v>
      </c>
    </row>
    <row r="2997" spans="1:29" x14ac:dyDescent="0.3">
      <c r="A2997">
        <v>29.95</v>
      </c>
      <c r="B2997">
        <v>28.2</v>
      </c>
      <c r="C2997">
        <v>100</v>
      </c>
      <c r="D2997">
        <v>-100</v>
      </c>
      <c r="E2997">
        <v>0</v>
      </c>
      <c r="F2997">
        <v>70.307692309999993</v>
      </c>
      <c r="G2997">
        <v>-73.92307692</v>
      </c>
      <c r="H2997">
        <v>-3.846153846</v>
      </c>
      <c r="I2997">
        <v>67</v>
      </c>
      <c r="J2997">
        <v>-76</v>
      </c>
      <c r="K2997">
        <v>-4</v>
      </c>
      <c r="L2997">
        <v>3.5950216410000002</v>
      </c>
      <c r="M2997">
        <v>-3.7798859930000002</v>
      </c>
      <c r="N2997">
        <v>-0.19666420400000001</v>
      </c>
      <c r="O2997">
        <v>3.425890426</v>
      </c>
      <c r="P2997">
        <v>-3.8860846630000001</v>
      </c>
      <c r="Q2997">
        <v>-0.204530772</v>
      </c>
      <c r="R2997">
        <v>0.17975108200000001</v>
      </c>
      <c r="S2997">
        <v>-0.1889943</v>
      </c>
      <c r="T2997">
        <v>-9.8332100000000002E-3</v>
      </c>
      <c r="U2997">
        <v>0.17129452100000001</v>
      </c>
      <c r="V2997">
        <v>-0.19430423299999999</v>
      </c>
      <c r="W2997">
        <v>-1.0226539E-2</v>
      </c>
      <c r="X2997">
        <v>-0.21289524500000001</v>
      </c>
      <c r="Y2997">
        <v>-3.4744009999999998E-3</v>
      </c>
      <c r="Z2997">
        <v>3.3467416999999999E-2</v>
      </c>
      <c r="AA2997">
        <v>-0.21107853900000001</v>
      </c>
      <c r="AB2997">
        <v>8.5221199999999998E-4</v>
      </c>
      <c r="AC2997">
        <v>5.8309211E-2</v>
      </c>
    </row>
    <row r="2998" spans="1:29" x14ac:dyDescent="0.3">
      <c r="A2998">
        <v>29.96</v>
      </c>
      <c r="B2998">
        <v>28.2</v>
      </c>
      <c r="C2998">
        <v>100</v>
      </c>
      <c r="D2998">
        <v>-100</v>
      </c>
      <c r="E2998">
        <v>0</v>
      </c>
      <c r="F2998">
        <v>70.692307690000007</v>
      </c>
      <c r="G2998">
        <v>-74.230769230000007</v>
      </c>
      <c r="H2998">
        <v>-3.538461538</v>
      </c>
      <c r="I2998">
        <v>69</v>
      </c>
      <c r="J2998">
        <v>-61</v>
      </c>
      <c r="K2998">
        <v>-7</v>
      </c>
      <c r="L2998">
        <v>3.6146880619999999</v>
      </c>
      <c r="M2998">
        <v>-3.7956191289999999</v>
      </c>
      <c r="N2998">
        <v>-0.180931067</v>
      </c>
      <c r="O2998">
        <v>3.5281558120000001</v>
      </c>
      <c r="P2998">
        <v>-3.1190942690000001</v>
      </c>
      <c r="Q2998">
        <v>-0.35792885099999999</v>
      </c>
      <c r="R2998">
        <v>0.18073440299999999</v>
      </c>
      <c r="S2998">
        <v>-0.189780956</v>
      </c>
      <c r="T2998">
        <v>-9.0465530000000006E-3</v>
      </c>
      <c r="U2998">
        <v>0.17640779100000001</v>
      </c>
      <c r="V2998">
        <v>-0.15595471299999999</v>
      </c>
      <c r="W2998">
        <v>-1.7896443000000001E-2</v>
      </c>
      <c r="X2998">
        <v>-0.213917143</v>
      </c>
      <c r="Y2998">
        <v>-3.015518E-3</v>
      </c>
      <c r="Z2998">
        <v>3.1742292999999998E-2</v>
      </c>
      <c r="AA2998">
        <v>-0.191889581</v>
      </c>
      <c r="AB2998">
        <v>-1.8748654E-2</v>
      </c>
      <c r="AC2998">
        <v>-4.4853239999999997E-3</v>
      </c>
    </row>
    <row r="2999" spans="1:29" x14ac:dyDescent="0.3">
      <c r="A2999">
        <v>29.97</v>
      </c>
      <c r="B2999">
        <v>28.2</v>
      </c>
      <c r="C2999">
        <v>100</v>
      </c>
      <c r="D2999">
        <v>-100</v>
      </c>
      <c r="E2999">
        <v>0</v>
      </c>
      <c r="F2999">
        <v>71</v>
      </c>
      <c r="G2999">
        <v>-75.769230769999993</v>
      </c>
      <c r="H2999">
        <v>-3.076923077</v>
      </c>
      <c r="I2999">
        <v>54</v>
      </c>
      <c r="J2999">
        <v>-78</v>
      </c>
      <c r="K2999">
        <v>-9</v>
      </c>
      <c r="L2999">
        <v>3.6304211980000001</v>
      </c>
      <c r="M2999">
        <v>-3.8742848099999998</v>
      </c>
      <c r="N2999">
        <v>-0.157331363</v>
      </c>
      <c r="O2999">
        <v>2.761165418</v>
      </c>
      <c r="P2999">
        <v>-3.9883500490000001</v>
      </c>
      <c r="Q2999">
        <v>-0.46019423599999998</v>
      </c>
      <c r="R2999">
        <v>0.18152106000000001</v>
      </c>
      <c r="S2999">
        <v>-0.19371424100000001</v>
      </c>
      <c r="T2999">
        <v>-7.8665680000000009E-3</v>
      </c>
      <c r="U2999">
        <v>0.13805827100000001</v>
      </c>
      <c r="V2999">
        <v>-0.199417502</v>
      </c>
      <c r="W2999">
        <v>-2.3009712000000002E-2</v>
      </c>
      <c r="X2999">
        <v>-0.21664220200000001</v>
      </c>
      <c r="Y2999">
        <v>-1.1799849999999999E-3</v>
      </c>
      <c r="Z2999">
        <v>3.5192542E-2</v>
      </c>
      <c r="AA2999">
        <v>-0.19484172899999999</v>
      </c>
      <c r="AB2999">
        <v>5.1132690000000001E-3</v>
      </c>
      <c r="AC2999">
        <v>0.14801569000000001</v>
      </c>
    </row>
    <row r="3000" spans="1:29" x14ac:dyDescent="0.3">
      <c r="A3000">
        <v>29.98</v>
      </c>
      <c r="B3000">
        <v>28.2</v>
      </c>
      <c r="C3000">
        <v>100</v>
      </c>
      <c r="D3000">
        <v>-100</v>
      </c>
      <c r="E3000">
        <v>0</v>
      </c>
      <c r="F3000">
        <v>70.46153846</v>
      </c>
      <c r="G3000">
        <v>-76.07692308</v>
      </c>
      <c r="H3000">
        <v>-2.769230769</v>
      </c>
      <c r="I3000">
        <v>133</v>
      </c>
      <c r="J3000">
        <v>-154</v>
      </c>
      <c r="K3000">
        <v>-7</v>
      </c>
      <c r="L3000">
        <v>3.6028882090000001</v>
      </c>
      <c r="M3000">
        <v>-3.890017947</v>
      </c>
      <c r="N3000">
        <v>-0.14159822699999999</v>
      </c>
      <c r="O3000">
        <v>6.8006481599999997</v>
      </c>
      <c r="P3000">
        <v>-7.8744347110000001</v>
      </c>
      <c r="Q3000">
        <v>-0.35792885099999999</v>
      </c>
      <c r="R3000">
        <v>0.18014441</v>
      </c>
      <c r="S3000">
        <v>-0.19450089700000001</v>
      </c>
      <c r="T3000">
        <v>-7.0799110000000004E-3</v>
      </c>
      <c r="U3000">
        <v>0.34003240800000001</v>
      </c>
      <c r="V3000">
        <v>-0.39372173599999999</v>
      </c>
      <c r="W3000">
        <v>-1.7896443000000001E-2</v>
      </c>
      <c r="X3000">
        <v>-0.216301569</v>
      </c>
      <c r="Y3000" s="1">
        <v>6.5599999999999995E-5</v>
      </c>
      <c r="Z3000">
        <v>3.7607715999999999E-2</v>
      </c>
      <c r="AA3000">
        <v>-0.42363315200000001</v>
      </c>
      <c r="AB3000">
        <v>5.9654809999999999E-3</v>
      </c>
      <c r="AC3000">
        <v>0.12558907</v>
      </c>
    </row>
    <row r="3001" spans="1:29" x14ac:dyDescent="0.3">
      <c r="A3001">
        <v>29.99</v>
      </c>
      <c r="B3001">
        <v>28.2</v>
      </c>
      <c r="C3001">
        <v>100</v>
      </c>
      <c r="D3001">
        <v>-100</v>
      </c>
      <c r="E3001">
        <v>0</v>
      </c>
      <c r="F3001">
        <v>69.846153849999993</v>
      </c>
      <c r="G3001">
        <v>-76.307692309999993</v>
      </c>
      <c r="H3001">
        <v>-2.538461538</v>
      </c>
      <c r="I3001">
        <v>0</v>
      </c>
      <c r="J3001">
        <v>0</v>
      </c>
      <c r="K3001">
        <v>-3</v>
      </c>
      <c r="L3001">
        <v>3.5714219370000002</v>
      </c>
      <c r="M3001">
        <v>-3.9018177989999998</v>
      </c>
      <c r="N3001">
        <v>-0.12979837399999999</v>
      </c>
      <c r="O3001">
        <v>0</v>
      </c>
      <c r="P3001">
        <v>0</v>
      </c>
      <c r="Q3001">
        <v>-0.15339807899999999</v>
      </c>
      <c r="R3001">
        <v>0.17857109700000001</v>
      </c>
      <c r="S3001">
        <v>-0.19509088999999999</v>
      </c>
      <c r="T3001">
        <v>-6.4899190000000002E-3</v>
      </c>
      <c r="U3001">
        <v>0</v>
      </c>
      <c r="V3001">
        <v>0</v>
      </c>
      <c r="W3001">
        <v>-7.669904E-3</v>
      </c>
      <c r="X3001">
        <v>-0.21573384900000001</v>
      </c>
      <c r="Y3001">
        <v>1.1799849999999999E-3</v>
      </c>
      <c r="Z3001">
        <v>4.0367914999999997E-2</v>
      </c>
      <c r="AA3001">
        <v>0</v>
      </c>
      <c r="AB3001">
        <v>-5.1132690000000001E-3</v>
      </c>
      <c r="AC3001">
        <v>1.3455972E-2</v>
      </c>
    </row>
    <row r="3002" spans="1:29" x14ac:dyDescent="0.3">
      <c r="A3002">
        <v>30</v>
      </c>
      <c r="B3002">
        <v>28.2</v>
      </c>
      <c r="C3002">
        <v>100</v>
      </c>
      <c r="D3002">
        <v>-100</v>
      </c>
      <c r="E3002">
        <v>0</v>
      </c>
      <c r="F3002">
        <v>69.153846150000007</v>
      </c>
      <c r="G3002">
        <v>-76.38461538</v>
      </c>
      <c r="H3002">
        <v>-2.846153846</v>
      </c>
      <c r="I3002">
        <v>124</v>
      </c>
      <c r="J3002">
        <v>-140</v>
      </c>
      <c r="K3002">
        <v>0</v>
      </c>
      <c r="L3002">
        <v>3.5360223799999999</v>
      </c>
      <c r="M3002">
        <v>-3.9057510830000002</v>
      </c>
      <c r="N3002">
        <v>-0.145531511</v>
      </c>
      <c r="O3002">
        <v>6.3404539230000001</v>
      </c>
      <c r="P3002">
        <v>-7.1585770100000001</v>
      </c>
      <c r="Q3002">
        <v>0</v>
      </c>
      <c r="R3002">
        <v>0.17680111900000001</v>
      </c>
      <c r="S3002">
        <v>-0.195287554</v>
      </c>
      <c r="T3002">
        <v>-7.2765759999999999E-3</v>
      </c>
      <c r="U3002">
        <v>0.31702269599999999</v>
      </c>
      <c r="V3002">
        <v>-0.35792885099999999</v>
      </c>
      <c r="W3002">
        <v>0</v>
      </c>
      <c r="X3002">
        <v>-0.214825496</v>
      </c>
      <c r="Y3002">
        <v>1.311095E-3</v>
      </c>
      <c r="Z3002">
        <v>4.5198264000000002E-2</v>
      </c>
      <c r="AA3002">
        <v>-0.38968345700000001</v>
      </c>
      <c r="AB3002">
        <v>1.3635385E-2</v>
      </c>
      <c r="AC3002">
        <v>7.1765182999999996E-2</v>
      </c>
    </row>
    <row r="3003" spans="1:29" x14ac:dyDescent="0.3">
      <c r="A3003">
        <v>30.01</v>
      </c>
      <c r="B3003">
        <v>28.2</v>
      </c>
      <c r="C3003">
        <v>100</v>
      </c>
      <c r="D3003">
        <v>-100</v>
      </c>
      <c r="E3003">
        <v>0</v>
      </c>
      <c r="F3003">
        <v>67.46153846</v>
      </c>
      <c r="G3003">
        <v>-76.53846154</v>
      </c>
      <c r="H3003">
        <v>-2.692307692</v>
      </c>
      <c r="I3003">
        <v>63</v>
      </c>
      <c r="J3003">
        <v>0</v>
      </c>
      <c r="K3003">
        <v>0</v>
      </c>
      <c r="L3003">
        <v>3.4494901310000001</v>
      </c>
      <c r="M3003">
        <v>-3.913617651</v>
      </c>
      <c r="N3003">
        <v>-0.13766494300000001</v>
      </c>
      <c r="O3003">
        <v>3.2213596550000001</v>
      </c>
      <c r="P3003">
        <v>0</v>
      </c>
      <c r="Q3003">
        <v>0</v>
      </c>
      <c r="R3003">
        <v>0.172474507</v>
      </c>
      <c r="S3003">
        <v>-0.195680883</v>
      </c>
      <c r="T3003">
        <v>-6.8832470000000003E-3</v>
      </c>
      <c r="U3003">
        <v>0.161067983</v>
      </c>
      <c r="V3003">
        <v>0</v>
      </c>
      <c r="W3003">
        <v>0</v>
      </c>
      <c r="X3003">
        <v>-0.212554613</v>
      </c>
      <c r="Y3003">
        <v>3.1466269999999999E-3</v>
      </c>
      <c r="Z3003">
        <v>5.2788812999999997E-2</v>
      </c>
      <c r="AA3003">
        <v>-9.2992643E-2</v>
      </c>
      <c r="AB3003">
        <v>-5.3689328000000001E-2</v>
      </c>
      <c r="AC3003">
        <v>-0.28257540799999997</v>
      </c>
    </row>
    <row r="3004" spans="1:29" x14ac:dyDescent="0.3">
      <c r="A3004">
        <v>30.02</v>
      </c>
      <c r="B3004">
        <v>28.2</v>
      </c>
      <c r="C3004">
        <v>100</v>
      </c>
      <c r="D3004">
        <v>-100</v>
      </c>
      <c r="E3004">
        <v>0</v>
      </c>
      <c r="F3004">
        <v>67</v>
      </c>
      <c r="G3004">
        <v>-76.692307690000007</v>
      </c>
      <c r="H3004">
        <v>-2.769230769</v>
      </c>
      <c r="I3004">
        <v>52</v>
      </c>
      <c r="J3004">
        <v>-151</v>
      </c>
      <c r="K3004">
        <v>0</v>
      </c>
      <c r="L3004">
        <v>3.425890426</v>
      </c>
      <c r="M3004">
        <v>-3.9214842189999999</v>
      </c>
      <c r="N3004">
        <v>-0.14159822699999999</v>
      </c>
      <c r="O3004">
        <v>2.658900032</v>
      </c>
      <c r="P3004">
        <v>-7.7210366319999997</v>
      </c>
      <c r="Q3004">
        <v>0</v>
      </c>
      <c r="R3004">
        <v>0.17129452100000001</v>
      </c>
      <c r="S3004">
        <v>-0.196074211</v>
      </c>
      <c r="T3004">
        <v>-7.0799110000000004E-3</v>
      </c>
      <c r="U3004">
        <v>0.13294500200000001</v>
      </c>
      <c r="V3004">
        <v>-0.38605183199999998</v>
      </c>
      <c r="W3004">
        <v>0</v>
      </c>
      <c r="X3004">
        <v>-0.212100436</v>
      </c>
      <c r="Y3004">
        <v>3.5399559999999999E-3</v>
      </c>
      <c r="Z3004">
        <v>5.5894037000000001E-2</v>
      </c>
      <c r="AA3004">
        <v>-0.29964296099999999</v>
      </c>
      <c r="AB3004">
        <v>8.4368943000000002E-2</v>
      </c>
      <c r="AC3004">
        <v>0.44404706999999999</v>
      </c>
    </row>
    <row r="3005" spans="1:29" x14ac:dyDescent="0.3">
      <c r="A3005">
        <v>30.03</v>
      </c>
      <c r="B3005">
        <v>28.2</v>
      </c>
      <c r="C3005">
        <v>100</v>
      </c>
      <c r="D3005">
        <v>-100</v>
      </c>
      <c r="E3005">
        <v>0</v>
      </c>
      <c r="F3005">
        <v>66.307692309999993</v>
      </c>
      <c r="G3005">
        <v>-78</v>
      </c>
      <c r="H3005">
        <v>-2.461538462</v>
      </c>
      <c r="I3005">
        <v>64</v>
      </c>
      <c r="J3005">
        <v>0</v>
      </c>
      <c r="K3005">
        <v>0</v>
      </c>
      <c r="L3005">
        <v>3.3904908699999998</v>
      </c>
      <c r="M3005">
        <v>-3.9883500490000001</v>
      </c>
      <c r="N3005">
        <v>-0.12586509000000001</v>
      </c>
      <c r="O3005">
        <v>3.272492347</v>
      </c>
      <c r="P3005">
        <v>0</v>
      </c>
      <c r="Q3005">
        <v>0</v>
      </c>
      <c r="R3005">
        <v>0.169524543</v>
      </c>
      <c r="S3005">
        <v>-0.199417502</v>
      </c>
      <c r="T3005">
        <v>-6.2932550000000002E-3</v>
      </c>
      <c r="U3005">
        <v>0.163624617</v>
      </c>
      <c r="V3005">
        <v>0</v>
      </c>
      <c r="W3005">
        <v>0</v>
      </c>
      <c r="X3005">
        <v>-0.21300879</v>
      </c>
      <c r="Y3005">
        <v>5.7688169999999999E-3</v>
      </c>
      <c r="Z3005">
        <v>6.3484584999999996E-2</v>
      </c>
      <c r="AA3005">
        <v>-9.4468716999999994E-2</v>
      </c>
      <c r="AB3005">
        <v>-5.4541539E-2</v>
      </c>
      <c r="AC3005">
        <v>-0.28706073199999999</v>
      </c>
    </row>
    <row r="3006" spans="1:29" x14ac:dyDescent="0.3">
      <c r="A3006">
        <v>30.04</v>
      </c>
      <c r="B3006">
        <v>28.2</v>
      </c>
      <c r="C3006">
        <v>100</v>
      </c>
      <c r="D3006">
        <v>-100</v>
      </c>
      <c r="E3006">
        <v>0</v>
      </c>
      <c r="F3006">
        <v>65.61538462</v>
      </c>
      <c r="G3006">
        <v>-78</v>
      </c>
      <c r="H3006">
        <v>-1.846153846</v>
      </c>
      <c r="I3006">
        <v>64</v>
      </c>
      <c r="J3006">
        <v>-150</v>
      </c>
      <c r="K3006">
        <v>0</v>
      </c>
      <c r="L3006">
        <v>3.355091313</v>
      </c>
      <c r="M3006">
        <v>-3.9883500490000001</v>
      </c>
      <c r="N3006">
        <v>-9.4398817999999995E-2</v>
      </c>
      <c r="O3006">
        <v>3.272492347</v>
      </c>
      <c r="P3006">
        <v>-7.6699039390000001</v>
      </c>
      <c r="Q3006">
        <v>0</v>
      </c>
      <c r="R3006">
        <v>0.16775456599999999</v>
      </c>
      <c r="S3006">
        <v>-0.199417502</v>
      </c>
      <c r="T3006">
        <v>-4.7199410000000001E-3</v>
      </c>
      <c r="U3006">
        <v>0.163624617</v>
      </c>
      <c r="V3006">
        <v>-0.38349519700000001</v>
      </c>
      <c r="W3006">
        <v>0</v>
      </c>
      <c r="X3006">
        <v>-0.21198689200000001</v>
      </c>
      <c r="Y3006">
        <v>7.4076849999999998E-3</v>
      </c>
      <c r="Z3006">
        <v>6.3829609999999995E-2</v>
      </c>
      <c r="AA3006">
        <v>-0.315879772</v>
      </c>
      <c r="AB3006">
        <v>7.3290193000000003E-2</v>
      </c>
      <c r="AC3006">
        <v>0.38573785900000002</v>
      </c>
    </row>
    <row r="3007" spans="1:29" x14ac:dyDescent="0.3">
      <c r="A3007">
        <v>30.05</v>
      </c>
      <c r="B3007">
        <v>28.2</v>
      </c>
      <c r="C3007">
        <v>100</v>
      </c>
      <c r="D3007">
        <v>-100</v>
      </c>
      <c r="E3007">
        <v>0</v>
      </c>
      <c r="F3007">
        <v>65</v>
      </c>
      <c r="G3007">
        <v>-78</v>
      </c>
      <c r="H3007">
        <v>-1.307692308</v>
      </c>
      <c r="I3007">
        <v>63</v>
      </c>
      <c r="J3007">
        <v>-78</v>
      </c>
      <c r="K3007">
        <v>0</v>
      </c>
      <c r="L3007">
        <v>3.32362504</v>
      </c>
      <c r="M3007">
        <v>-3.9883500490000001</v>
      </c>
      <c r="N3007">
        <v>-6.6865829000000002E-2</v>
      </c>
      <c r="O3007">
        <v>3.2213596550000001</v>
      </c>
      <c r="P3007">
        <v>-3.9883500490000001</v>
      </c>
      <c r="Q3007">
        <v>0</v>
      </c>
      <c r="R3007">
        <v>0.166181252</v>
      </c>
      <c r="S3007">
        <v>-0.199417502</v>
      </c>
      <c r="T3007">
        <v>-3.343291E-3</v>
      </c>
      <c r="U3007">
        <v>0.161067983</v>
      </c>
      <c r="V3007">
        <v>-0.199417502</v>
      </c>
      <c r="W3007">
        <v>0</v>
      </c>
      <c r="X3007">
        <v>-0.21107853900000001</v>
      </c>
      <c r="Y3007">
        <v>8.8498889999999997E-3</v>
      </c>
      <c r="Z3007">
        <v>6.4174634999999994E-2</v>
      </c>
      <c r="AA3007">
        <v>-0.20812639199999999</v>
      </c>
      <c r="AB3007">
        <v>1.2783173E-2</v>
      </c>
      <c r="AC3007">
        <v>6.7279858999999997E-2</v>
      </c>
    </row>
    <row r="3008" spans="1:29" x14ac:dyDescent="0.3">
      <c r="A3008">
        <v>30.06</v>
      </c>
      <c r="B3008">
        <v>28.2</v>
      </c>
      <c r="C3008">
        <v>100</v>
      </c>
      <c r="D3008">
        <v>-100</v>
      </c>
      <c r="E3008">
        <v>0</v>
      </c>
      <c r="F3008">
        <v>63.53846154</v>
      </c>
      <c r="G3008">
        <v>-78</v>
      </c>
      <c r="H3008">
        <v>-1.076923077</v>
      </c>
      <c r="I3008">
        <v>62</v>
      </c>
      <c r="J3008">
        <v>-62</v>
      </c>
      <c r="K3008">
        <v>-5</v>
      </c>
      <c r="L3008">
        <v>3.248892643</v>
      </c>
      <c r="M3008">
        <v>-3.9883500490000001</v>
      </c>
      <c r="N3008">
        <v>-5.5065977000000002E-2</v>
      </c>
      <c r="O3008">
        <v>3.1702269620000001</v>
      </c>
      <c r="P3008">
        <v>-3.1702269620000001</v>
      </c>
      <c r="Q3008">
        <v>-0.25566346499999998</v>
      </c>
      <c r="R3008">
        <v>0.16244463200000001</v>
      </c>
      <c r="S3008">
        <v>-0.199417502</v>
      </c>
      <c r="T3008">
        <v>-2.7532989999999999E-3</v>
      </c>
      <c r="U3008">
        <v>0.158511348</v>
      </c>
      <c r="V3008">
        <v>-0.158511348</v>
      </c>
      <c r="W3008">
        <v>-1.2783173E-2</v>
      </c>
      <c r="X3008">
        <v>-0.208921201</v>
      </c>
      <c r="Y3008">
        <v>1.0488758000000001E-2</v>
      </c>
      <c r="Z3008">
        <v>6.9695034000000003E-2</v>
      </c>
      <c r="AA3008">
        <v>-0.18303313900000001</v>
      </c>
      <c r="AB3008">
        <v>-8.5221150000000002E-3</v>
      </c>
      <c r="AC3008">
        <v>2.2426620000000001E-2</v>
      </c>
    </row>
    <row r="3009" spans="1:29" x14ac:dyDescent="0.3">
      <c r="A3009">
        <v>30.07</v>
      </c>
      <c r="B3009">
        <v>28.2</v>
      </c>
      <c r="C3009">
        <v>100</v>
      </c>
      <c r="D3009">
        <v>-100</v>
      </c>
      <c r="E3009">
        <v>0</v>
      </c>
      <c r="F3009">
        <v>63.07692308</v>
      </c>
      <c r="G3009">
        <v>-78</v>
      </c>
      <c r="H3009">
        <v>-1.076923077</v>
      </c>
      <c r="I3009">
        <v>49</v>
      </c>
      <c r="J3009">
        <v>-77</v>
      </c>
      <c r="K3009">
        <v>0</v>
      </c>
      <c r="L3009">
        <v>3.225292939</v>
      </c>
      <c r="M3009">
        <v>-3.9883500490000001</v>
      </c>
      <c r="N3009">
        <v>-5.5065977000000002E-2</v>
      </c>
      <c r="O3009">
        <v>2.5055019540000001</v>
      </c>
      <c r="P3009">
        <v>-3.9372173560000001</v>
      </c>
      <c r="Q3009">
        <v>0</v>
      </c>
      <c r="R3009">
        <v>0.16126464700000001</v>
      </c>
      <c r="S3009">
        <v>-0.199417502</v>
      </c>
      <c r="T3009">
        <v>-2.7532989999999999E-3</v>
      </c>
      <c r="U3009">
        <v>0.125275098</v>
      </c>
      <c r="V3009">
        <v>-0.19686086799999999</v>
      </c>
      <c r="W3009">
        <v>0</v>
      </c>
      <c r="X3009">
        <v>-0.20823993599999999</v>
      </c>
      <c r="Y3009">
        <v>1.0882085999999999E-2</v>
      </c>
      <c r="Z3009">
        <v>7.1765182999999996E-2</v>
      </c>
      <c r="AA3009">
        <v>-0.185985286</v>
      </c>
      <c r="AB3009">
        <v>2.3861923E-2</v>
      </c>
      <c r="AC3009">
        <v>0.12558907</v>
      </c>
    </row>
    <row r="3010" spans="1:29" x14ac:dyDescent="0.3">
      <c r="A3010">
        <v>30.08</v>
      </c>
      <c r="B3010">
        <v>28.2</v>
      </c>
      <c r="C3010">
        <v>100</v>
      </c>
      <c r="D3010">
        <v>-100</v>
      </c>
      <c r="E3010">
        <v>0</v>
      </c>
      <c r="F3010">
        <v>62.92307692</v>
      </c>
      <c r="G3010">
        <v>-77.769230769999993</v>
      </c>
      <c r="H3010">
        <v>-1.076923077</v>
      </c>
      <c r="I3010">
        <v>65</v>
      </c>
      <c r="J3010">
        <v>-80</v>
      </c>
      <c r="K3010">
        <v>-5</v>
      </c>
      <c r="L3010">
        <v>3.2174263700000001</v>
      </c>
      <c r="M3010">
        <v>-3.9765501959999998</v>
      </c>
      <c r="N3010">
        <v>-5.5065977000000002E-2</v>
      </c>
      <c r="O3010">
        <v>3.32362504</v>
      </c>
      <c r="P3010">
        <v>-4.0906154340000001</v>
      </c>
      <c r="Q3010">
        <v>-0.25566346499999998</v>
      </c>
      <c r="R3010">
        <v>0.16087131900000001</v>
      </c>
      <c r="S3010">
        <v>-0.19882751000000001</v>
      </c>
      <c r="T3010">
        <v>-2.7532989999999999E-3</v>
      </c>
      <c r="U3010">
        <v>0.166181252</v>
      </c>
      <c r="V3010">
        <v>-0.204530772</v>
      </c>
      <c r="W3010">
        <v>-1.2783173E-2</v>
      </c>
      <c r="X3010">
        <v>-0.20767221499999999</v>
      </c>
      <c r="Y3010">
        <v>1.0816531000000001E-2</v>
      </c>
      <c r="Z3010">
        <v>7.1420157999999997E-2</v>
      </c>
      <c r="AA3010">
        <v>-0.214030687</v>
      </c>
      <c r="AB3010">
        <v>4.2610579999999999E-3</v>
      </c>
      <c r="AC3010">
        <v>8.9706479000000006E-2</v>
      </c>
    </row>
    <row r="3011" spans="1:29" x14ac:dyDescent="0.3">
      <c r="A3011">
        <v>30.09</v>
      </c>
      <c r="B3011">
        <v>28.2</v>
      </c>
      <c r="C3011">
        <v>100</v>
      </c>
      <c r="D3011">
        <v>-100</v>
      </c>
      <c r="E3011">
        <v>0</v>
      </c>
      <c r="F3011">
        <v>63</v>
      </c>
      <c r="G3011">
        <v>-77.38461538</v>
      </c>
      <c r="H3011">
        <v>-1.076923077</v>
      </c>
      <c r="I3011">
        <v>62</v>
      </c>
      <c r="J3011">
        <v>-77</v>
      </c>
      <c r="K3011">
        <v>-3</v>
      </c>
      <c r="L3011">
        <v>3.2213596550000001</v>
      </c>
      <c r="M3011">
        <v>-3.9568837760000002</v>
      </c>
      <c r="N3011">
        <v>-5.5065977000000002E-2</v>
      </c>
      <c r="O3011">
        <v>3.1702269620000001</v>
      </c>
      <c r="P3011">
        <v>-3.9372173560000001</v>
      </c>
      <c r="Q3011">
        <v>-0.15339807899999999</v>
      </c>
      <c r="R3011">
        <v>0.161067983</v>
      </c>
      <c r="S3011">
        <v>-0.197844189</v>
      </c>
      <c r="T3011">
        <v>-2.7532989999999999E-3</v>
      </c>
      <c r="U3011">
        <v>0.158511348</v>
      </c>
      <c r="V3011">
        <v>-0.19686086799999999</v>
      </c>
      <c r="W3011">
        <v>-7.669904E-3</v>
      </c>
      <c r="X3011">
        <v>-0.20721803899999999</v>
      </c>
      <c r="Y3011">
        <v>1.0423203000000001E-2</v>
      </c>
      <c r="Z3011">
        <v>6.9350009000000004E-2</v>
      </c>
      <c r="AA3011">
        <v>-0.20517424400000001</v>
      </c>
      <c r="AB3011">
        <v>7.669904E-3</v>
      </c>
      <c r="AC3011">
        <v>8.0735830999999994E-2</v>
      </c>
    </row>
    <row r="3012" spans="1:29" x14ac:dyDescent="0.3">
      <c r="A3012">
        <v>30.1</v>
      </c>
      <c r="B3012">
        <v>28.2</v>
      </c>
      <c r="C3012">
        <v>100</v>
      </c>
      <c r="D3012">
        <v>-100</v>
      </c>
      <c r="E3012">
        <v>0</v>
      </c>
      <c r="F3012">
        <v>62.92307692</v>
      </c>
      <c r="G3012">
        <v>-75.769230769999993</v>
      </c>
      <c r="H3012">
        <v>-1.076923077</v>
      </c>
      <c r="I3012">
        <v>62</v>
      </c>
      <c r="J3012">
        <v>-76</v>
      </c>
      <c r="K3012">
        <v>-1</v>
      </c>
      <c r="L3012">
        <v>3.2174263700000001</v>
      </c>
      <c r="M3012">
        <v>-3.8742848099999998</v>
      </c>
      <c r="N3012">
        <v>-5.5065977000000002E-2</v>
      </c>
      <c r="O3012">
        <v>3.1702269620000001</v>
      </c>
      <c r="P3012">
        <v>-3.8860846630000001</v>
      </c>
      <c r="Q3012">
        <v>-5.1132693E-2</v>
      </c>
      <c r="R3012">
        <v>0.16087131900000001</v>
      </c>
      <c r="S3012">
        <v>-0.19371424100000001</v>
      </c>
      <c r="T3012">
        <v>-2.7532989999999999E-3</v>
      </c>
      <c r="U3012">
        <v>0.158511348</v>
      </c>
      <c r="V3012">
        <v>-0.19430423299999999</v>
      </c>
      <c r="W3012">
        <v>-2.5566349999999998E-3</v>
      </c>
      <c r="X3012">
        <v>-0.20472006800000001</v>
      </c>
      <c r="Y3012">
        <v>9.1121080000000007E-3</v>
      </c>
      <c r="Z3012">
        <v>6.244951E-2</v>
      </c>
      <c r="AA3012">
        <v>-0.20369817100000001</v>
      </c>
      <c r="AB3012">
        <v>1.0226539E-2</v>
      </c>
      <c r="AC3012">
        <v>6.7279858999999997E-2</v>
      </c>
    </row>
    <row r="3013" spans="1:29" x14ac:dyDescent="0.3">
      <c r="A3013">
        <v>30.11</v>
      </c>
      <c r="B3013">
        <v>28.2</v>
      </c>
      <c r="C3013">
        <v>100</v>
      </c>
      <c r="D3013">
        <v>-100</v>
      </c>
      <c r="E3013">
        <v>0</v>
      </c>
      <c r="F3013">
        <v>62</v>
      </c>
      <c r="G3013">
        <v>-74.92307692</v>
      </c>
      <c r="H3013">
        <v>-1.076923077</v>
      </c>
      <c r="I3013">
        <v>63</v>
      </c>
      <c r="J3013">
        <v>-62</v>
      </c>
      <c r="K3013">
        <v>0</v>
      </c>
      <c r="L3013">
        <v>3.1702269620000001</v>
      </c>
      <c r="M3013">
        <v>-3.8310186860000002</v>
      </c>
      <c r="N3013">
        <v>-5.5065977000000002E-2</v>
      </c>
      <c r="O3013">
        <v>3.2213596550000001</v>
      </c>
      <c r="P3013">
        <v>-3.1702269620000001</v>
      </c>
      <c r="Q3013">
        <v>0</v>
      </c>
      <c r="R3013">
        <v>0.158511348</v>
      </c>
      <c r="S3013">
        <v>-0.19155093400000001</v>
      </c>
      <c r="T3013">
        <v>-2.7532989999999999E-3</v>
      </c>
      <c r="U3013">
        <v>0.161067983</v>
      </c>
      <c r="V3013">
        <v>-0.158511348</v>
      </c>
      <c r="W3013">
        <v>0</v>
      </c>
      <c r="X3013">
        <v>-0.202108553</v>
      </c>
      <c r="Y3013">
        <v>9.1776630000000008E-3</v>
      </c>
      <c r="Z3013">
        <v>6.2794534999999999E-2</v>
      </c>
      <c r="AA3013">
        <v>-0.18450921300000001</v>
      </c>
      <c r="AB3013">
        <v>-8.5221199999999998E-4</v>
      </c>
      <c r="AC3013">
        <v>-4.4853239999999997E-3</v>
      </c>
    </row>
    <row r="3014" spans="1:29" x14ac:dyDescent="0.3">
      <c r="A3014">
        <v>30.12</v>
      </c>
      <c r="B3014">
        <v>28.2</v>
      </c>
      <c r="C3014">
        <v>100</v>
      </c>
      <c r="D3014">
        <v>-100</v>
      </c>
      <c r="E3014">
        <v>0</v>
      </c>
      <c r="F3014">
        <v>59.84615385</v>
      </c>
      <c r="G3014">
        <v>-72.846153849999993</v>
      </c>
      <c r="H3014">
        <v>-1.076923077</v>
      </c>
      <c r="I3014">
        <v>52</v>
      </c>
      <c r="J3014">
        <v>-78</v>
      </c>
      <c r="K3014">
        <v>0</v>
      </c>
      <c r="L3014">
        <v>3.0600950079999998</v>
      </c>
      <c r="M3014">
        <v>-3.7248200159999998</v>
      </c>
      <c r="N3014">
        <v>-5.5065977000000002E-2</v>
      </c>
      <c r="O3014">
        <v>2.658900032</v>
      </c>
      <c r="P3014">
        <v>-3.9883500490000001</v>
      </c>
      <c r="Q3014">
        <v>0</v>
      </c>
      <c r="R3014">
        <v>0.15300474999999999</v>
      </c>
      <c r="S3014">
        <v>-0.18624100099999999</v>
      </c>
      <c r="T3014">
        <v>-2.7532989999999999E-3</v>
      </c>
      <c r="U3014">
        <v>0.13294500200000001</v>
      </c>
      <c r="V3014">
        <v>-0.199417502</v>
      </c>
      <c r="W3014">
        <v>0</v>
      </c>
      <c r="X3014">
        <v>-0.19586362600000001</v>
      </c>
      <c r="Y3014">
        <v>9.2432179999999992E-3</v>
      </c>
      <c r="Z3014">
        <v>6.3139559999999997E-2</v>
      </c>
      <c r="AA3014">
        <v>-0.191889581</v>
      </c>
      <c r="AB3014">
        <v>2.21575E-2</v>
      </c>
      <c r="AC3014">
        <v>0.116618422</v>
      </c>
    </row>
    <row r="3015" spans="1:29" x14ac:dyDescent="0.3">
      <c r="A3015">
        <v>30.13</v>
      </c>
      <c r="B3015">
        <v>28.2</v>
      </c>
      <c r="C3015">
        <v>100</v>
      </c>
      <c r="D3015">
        <v>-100</v>
      </c>
      <c r="E3015">
        <v>0</v>
      </c>
      <c r="F3015">
        <v>58.69230769</v>
      </c>
      <c r="G3015">
        <v>-71.307692309999993</v>
      </c>
      <c r="H3015">
        <v>-0.69230769199999997</v>
      </c>
      <c r="I3015">
        <v>65</v>
      </c>
      <c r="J3015">
        <v>-75</v>
      </c>
      <c r="K3015">
        <v>0</v>
      </c>
      <c r="L3015">
        <v>3.0010957469999999</v>
      </c>
      <c r="M3015">
        <v>-3.6461543340000002</v>
      </c>
      <c r="N3015">
        <v>-3.5399556999999998E-2</v>
      </c>
      <c r="O3015">
        <v>3.32362504</v>
      </c>
      <c r="P3015">
        <v>-3.8349519700000001</v>
      </c>
      <c r="Q3015">
        <v>0</v>
      </c>
      <c r="R3015">
        <v>0.150054787</v>
      </c>
      <c r="S3015">
        <v>-0.18230771700000001</v>
      </c>
      <c r="T3015">
        <v>-1.769978E-3</v>
      </c>
      <c r="U3015">
        <v>0.166181252</v>
      </c>
      <c r="V3015">
        <v>-0.19174759799999999</v>
      </c>
      <c r="W3015">
        <v>0</v>
      </c>
      <c r="X3015">
        <v>-0.191889581</v>
      </c>
      <c r="Y3015">
        <v>9.5709909999999992E-3</v>
      </c>
      <c r="Z3015">
        <v>5.9689311000000002E-2</v>
      </c>
      <c r="AA3015">
        <v>-0.206650318</v>
      </c>
      <c r="AB3015">
        <v>8.5221150000000002E-3</v>
      </c>
      <c r="AC3015">
        <v>4.4853239000000003E-2</v>
      </c>
    </row>
    <row r="3016" spans="1:29" x14ac:dyDescent="0.3">
      <c r="A3016">
        <v>30.14</v>
      </c>
      <c r="B3016">
        <v>28.2</v>
      </c>
      <c r="C3016">
        <v>0</v>
      </c>
      <c r="D3016">
        <v>0</v>
      </c>
      <c r="E3016">
        <v>0</v>
      </c>
      <c r="F3016">
        <v>58.30769231</v>
      </c>
      <c r="G3016">
        <v>-69</v>
      </c>
      <c r="H3016">
        <v>-0.69230769199999997</v>
      </c>
      <c r="I3016">
        <v>69</v>
      </c>
      <c r="J3016">
        <v>-75</v>
      </c>
      <c r="K3016">
        <v>0</v>
      </c>
      <c r="L3016">
        <v>2.9814293260000002</v>
      </c>
      <c r="M3016">
        <v>-3.5281558120000001</v>
      </c>
      <c r="N3016">
        <v>-3.5399556999999998E-2</v>
      </c>
      <c r="O3016">
        <v>3.5281558120000001</v>
      </c>
      <c r="P3016">
        <v>-3.8349519700000001</v>
      </c>
      <c r="Q3016">
        <v>0</v>
      </c>
      <c r="R3016">
        <v>0.14907146600000001</v>
      </c>
      <c r="S3016">
        <v>-0.17640779100000001</v>
      </c>
      <c r="T3016">
        <v>-1.769978E-3</v>
      </c>
      <c r="U3016">
        <v>0.17640779100000001</v>
      </c>
      <c r="V3016">
        <v>-0.19174759799999999</v>
      </c>
      <c r="W3016">
        <v>0</v>
      </c>
      <c r="X3016">
        <v>-0.18791553699999999</v>
      </c>
      <c r="Y3016">
        <v>7.9321229999999993E-3</v>
      </c>
      <c r="Z3016">
        <v>5.1063688000000003E-2</v>
      </c>
      <c r="AA3016">
        <v>-0.212554613</v>
      </c>
      <c r="AB3016">
        <v>5.1132690000000001E-3</v>
      </c>
      <c r="AC3016">
        <v>2.6911944E-2</v>
      </c>
    </row>
    <row r="3017" spans="1:29" x14ac:dyDescent="0.3">
      <c r="A3017">
        <v>30.15</v>
      </c>
      <c r="B3017">
        <v>28.2</v>
      </c>
      <c r="C3017">
        <v>0</v>
      </c>
      <c r="D3017">
        <v>0</v>
      </c>
      <c r="E3017">
        <v>0</v>
      </c>
      <c r="F3017">
        <v>56.61538462</v>
      </c>
      <c r="G3017">
        <v>-66.53846154</v>
      </c>
      <c r="H3017">
        <v>-0.30769230800000003</v>
      </c>
      <c r="I3017">
        <v>72</v>
      </c>
      <c r="J3017">
        <v>-73</v>
      </c>
      <c r="K3017">
        <v>0</v>
      </c>
      <c r="L3017">
        <v>2.894897077</v>
      </c>
      <c r="M3017">
        <v>-3.402290722</v>
      </c>
      <c r="N3017">
        <v>-1.5733136000000002E-2</v>
      </c>
      <c r="O3017">
        <v>3.6815538910000001</v>
      </c>
      <c r="P3017">
        <v>-3.7326865840000001</v>
      </c>
      <c r="Q3017">
        <v>0</v>
      </c>
      <c r="R3017">
        <v>0.14474485400000001</v>
      </c>
      <c r="S3017">
        <v>-0.17011453600000001</v>
      </c>
      <c r="T3017">
        <v>-7.8665699999999996E-4</v>
      </c>
      <c r="U3017">
        <v>0.18407769500000001</v>
      </c>
      <c r="V3017">
        <v>-0.18663432899999999</v>
      </c>
      <c r="W3017">
        <v>0</v>
      </c>
      <c r="X3017">
        <v>-0.181784154</v>
      </c>
      <c r="Y3017">
        <v>7.9321229999999993E-3</v>
      </c>
      <c r="Z3017">
        <v>4.5888313999999999E-2</v>
      </c>
      <c r="AA3017">
        <v>-0.214030687</v>
      </c>
      <c r="AB3017">
        <v>8.5221199999999998E-4</v>
      </c>
      <c r="AC3017">
        <v>4.4853239999999997E-3</v>
      </c>
    </row>
    <row r="3018" spans="1:29" x14ac:dyDescent="0.3">
      <c r="A3018">
        <v>30.16</v>
      </c>
      <c r="B3018">
        <v>28.2</v>
      </c>
      <c r="C3018">
        <v>0</v>
      </c>
      <c r="D3018">
        <v>0</v>
      </c>
      <c r="E3018">
        <v>0</v>
      </c>
      <c r="F3018">
        <v>55</v>
      </c>
      <c r="G3018">
        <v>-63.30769231</v>
      </c>
      <c r="H3018">
        <v>-7.6923077000000006E-2</v>
      </c>
      <c r="I3018">
        <v>70</v>
      </c>
      <c r="J3018">
        <v>-57</v>
      </c>
      <c r="K3018">
        <v>0</v>
      </c>
      <c r="L3018">
        <v>2.812298111</v>
      </c>
      <c r="M3018">
        <v>-3.2370927909999998</v>
      </c>
      <c r="N3018">
        <v>-3.9332840000000004E-3</v>
      </c>
      <c r="O3018">
        <v>3.5792885050000001</v>
      </c>
      <c r="P3018">
        <v>-2.9145634970000001</v>
      </c>
      <c r="Q3018">
        <v>0</v>
      </c>
      <c r="R3018">
        <v>0.14061490600000001</v>
      </c>
      <c r="S3018">
        <v>-0.16185463999999999</v>
      </c>
      <c r="T3018">
        <v>-1.9666400000000001E-4</v>
      </c>
      <c r="U3018">
        <v>0.17896442500000001</v>
      </c>
      <c r="V3018">
        <v>-0.14572817499999999</v>
      </c>
      <c r="W3018">
        <v>0</v>
      </c>
      <c r="X3018">
        <v>-0.17463087299999999</v>
      </c>
      <c r="Y3018">
        <v>6.9488019999999996E-3</v>
      </c>
      <c r="Z3018">
        <v>3.7607715999999999E-2</v>
      </c>
      <c r="AA3018">
        <v>-0.18746135999999999</v>
      </c>
      <c r="AB3018">
        <v>-1.107875E-2</v>
      </c>
      <c r="AC3018">
        <v>-5.8309211E-2</v>
      </c>
    </row>
    <row r="3019" spans="1:29" x14ac:dyDescent="0.3">
      <c r="A3019">
        <v>30.17</v>
      </c>
      <c r="B3019">
        <v>28.2</v>
      </c>
      <c r="C3019">
        <v>0</v>
      </c>
      <c r="D3019">
        <v>0</v>
      </c>
      <c r="E3019">
        <v>0</v>
      </c>
      <c r="F3019">
        <v>52.84615385</v>
      </c>
      <c r="G3019">
        <v>-60.61538462</v>
      </c>
      <c r="H3019">
        <v>-7.6923077000000006E-2</v>
      </c>
      <c r="I3019">
        <v>52</v>
      </c>
      <c r="J3019">
        <v>-67</v>
      </c>
      <c r="K3019">
        <v>0</v>
      </c>
      <c r="L3019">
        <v>2.7021661570000002</v>
      </c>
      <c r="M3019">
        <v>-3.0994278479999999</v>
      </c>
      <c r="N3019">
        <v>-3.9332840000000004E-3</v>
      </c>
      <c r="O3019">
        <v>2.658900032</v>
      </c>
      <c r="P3019">
        <v>-3.425890426</v>
      </c>
      <c r="Q3019">
        <v>0</v>
      </c>
      <c r="R3019">
        <v>0.13510830800000001</v>
      </c>
      <c r="S3019">
        <v>-0.15497139200000001</v>
      </c>
      <c r="T3019">
        <v>-1.9666400000000001E-4</v>
      </c>
      <c r="U3019">
        <v>0.13294500200000001</v>
      </c>
      <c r="V3019">
        <v>-0.17129452100000001</v>
      </c>
      <c r="W3019">
        <v>0</v>
      </c>
      <c r="X3019">
        <v>-0.16747759300000001</v>
      </c>
      <c r="Y3019">
        <v>6.4899190000000002E-3</v>
      </c>
      <c r="Z3019">
        <v>3.5192542E-2</v>
      </c>
      <c r="AA3019">
        <v>-0.17565277000000001</v>
      </c>
      <c r="AB3019">
        <v>1.2783173E-2</v>
      </c>
      <c r="AC3019">
        <v>6.7279858999999997E-2</v>
      </c>
    </row>
    <row r="3020" spans="1:29" x14ac:dyDescent="0.3">
      <c r="A3020">
        <v>30.18</v>
      </c>
      <c r="B3020">
        <v>28.2</v>
      </c>
      <c r="C3020">
        <v>0</v>
      </c>
      <c r="D3020">
        <v>0</v>
      </c>
      <c r="E3020">
        <v>0</v>
      </c>
      <c r="F3020">
        <v>50.84615385</v>
      </c>
      <c r="G3020">
        <v>-57.69230769</v>
      </c>
      <c r="H3020">
        <v>-7.6923077000000006E-2</v>
      </c>
      <c r="I3020">
        <v>35</v>
      </c>
      <c r="J3020">
        <v>-51</v>
      </c>
      <c r="K3020">
        <v>0</v>
      </c>
      <c r="L3020">
        <v>2.5999007710000002</v>
      </c>
      <c r="M3020">
        <v>-2.9499630539999999</v>
      </c>
      <c r="N3020">
        <v>-3.9332840000000004E-3</v>
      </c>
      <c r="O3020">
        <v>1.7896442530000001</v>
      </c>
      <c r="P3020">
        <v>-2.607767339</v>
      </c>
      <c r="Q3020">
        <v>0</v>
      </c>
      <c r="R3020">
        <v>0.12999503900000001</v>
      </c>
      <c r="S3020">
        <v>-0.14749815299999999</v>
      </c>
      <c r="T3020">
        <v>-1.9666400000000001E-4</v>
      </c>
      <c r="U3020">
        <v>8.9482213000000005E-2</v>
      </c>
      <c r="V3020">
        <v>-0.13038836700000001</v>
      </c>
      <c r="W3020">
        <v>0</v>
      </c>
      <c r="X3020">
        <v>-0.160210769</v>
      </c>
      <c r="Y3020">
        <v>5.7032619999999997E-3</v>
      </c>
      <c r="Z3020">
        <v>3.1052243E-2</v>
      </c>
      <c r="AA3020">
        <v>-0.12694233799999999</v>
      </c>
      <c r="AB3020">
        <v>1.3635385E-2</v>
      </c>
      <c r="AC3020">
        <v>7.1765182999999996E-2</v>
      </c>
    </row>
    <row r="3021" spans="1:29" x14ac:dyDescent="0.3">
      <c r="A3021">
        <v>30.19</v>
      </c>
      <c r="B3021">
        <v>28.2</v>
      </c>
      <c r="C3021">
        <v>0</v>
      </c>
      <c r="D3021">
        <v>0</v>
      </c>
      <c r="E3021">
        <v>0</v>
      </c>
      <c r="F3021">
        <v>49.38461538</v>
      </c>
      <c r="G3021">
        <v>-54.30769231</v>
      </c>
      <c r="H3021">
        <v>-7.6923077000000006E-2</v>
      </c>
      <c r="I3021">
        <v>47</v>
      </c>
      <c r="J3021">
        <v>-58</v>
      </c>
      <c r="K3021">
        <v>0</v>
      </c>
      <c r="L3021">
        <v>2.5251683740000002</v>
      </c>
      <c r="M3021">
        <v>-2.7768985540000002</v>
      </c>
      <c r="N3021">
        <v>-3.9332840000000004E-3</v>
      </c>
      <c r="O3021">
        <v>2.4032365680000001</v>
      </c>
      <c r="P3021">
        <v>-2.9656961900000001</v>
      </c>
      <c r="Q3021">
        <v>0</v>
      </c>
      <c r="R3021">
        <v>0.12625841900000001</v>
      </c>
      <c r="S3021">
        <v>-0.13884492800000001</v>
      </c>
      <c r="T3021">
        <v>-1.9666400000000001E-4</v>
      </c>
      <c r="U3021">
        <v>0.120161828</v>
      </c>
      <c r="V3021">
        <v>-0.14828480899999999</v>
      </c>
      <c r="W3021">
        <v>0</v>
      </c>
      <c r="X3021">
        <v>-0.15305748799999999</v>
      </c>
      <c r="Y3021">
        <v>4.0643939999999998E-3</v>
      </c>
      <c r="Z3021">
        <v>2.2426620000000001E-2</v>
      </c>
      <c r="AA3021">
        <v>-0.15498773900000001</v>
      </c>
      <c r="AB3021">
        <v>9.374327E-3</v>
      </c>
      <c r="AC3021">
        <v>4.9338563000000002E-2</v>
      </c>
    </row>
    <row r="3022" spans="1:29" x14ac:dyDescent="0.3">
      <c r="A3022">
        <v>30.2</v>
      </c>
      <c r="B3022">
        <v>28.2</v>
      </c>
      <c r="C3022">
        <v>0</v>
      </c>
      <c r="D3022">
        <v>0</v>
      </c>
      <c r="E3022">
        <v>0</v>
      </c>
      <c r="F3022">
        <v>46.92307692</v>
      </c>
      <c r="G3022">
        <v>-52.15384615</v>
      </c>
      <c r="H3022">
        <v>-0.23076923099999999</v>
      </c>
      <c r="I3022">
        <v>44</v>
      </c>
      <c r="J3022">
        <v>-48</v>
      </c>
      <c r="K3022">
        <v>0</v>
      </c>
      <c r="L3022">
        <v>2.3993032840000001</v>
      </c>
      <c r="M3022">
        <v>-2.6667665999999999</v>
      </c>
      <c r="N3022">
        <v>-1.1799852E-2</v>
      </c>
      <c r="O3022">
        <v>2.2498384890000001</v>
      </c>
      <c r="P3022">
        <v>-2.4543692610000001</v>
      </c>
      <c r="Q3022">
        <v>0</v>
      </c>
      <c r="R3022">
        <v>0.119965164</v>
      </c>
      <c r="S3022">
        <v>-0.13333833</v>
      </c>
      <c r="T3022">
        <v>-5.8999300000000003E-4</v>
      </c>
      <c r="U3022">
        <v>0.11249192399999999</v>
      </c>
      <c r="V3022">
        <v>-0.122718463</v>
      </c>
      <c r="W3022">
        <v>0</v>
      </c>
      <c r="X3022">
        <v>-0.14624484099999999</v>
      </c>
      <c r="Y3022">
        <v>4.0643939999999998E-3</v>
      </c>
      <c r="Z3022">
        <v>2.4496769000000002E-2</v>
      </c>
      <c r="AA3022">
        <v>-0.13579878100000001</v>
      </c>
      <c r="AB3022">
        <v>3.4088460000000001E-3</v>
      </c>
      <c r="AC3022">
        <v>1.7941295999999999E-2</v>
      </c>
    </row>
    <row r="3023" spans="1:29" x14ac:dyDescent="0.3">
      <c r="A3023">
        <v>30.21</v>
      </c>
      <c r="B3023">
        <v>28.2</v>
      </c>
      <c r="C3023">
        <v>0</v>
      </c>
      <c r="D3023">
        <v>0</v>
      </c>
      <c r="E3023">
        <v>0</v>
      </c>
      <c r="F3023">
        <v>44.15384615</v>
      </c>
      <c r="G3023">
        <v>-50.23076923</v>
      </c>
      <c r="H3023">
        <v>-0.23076923099999999</v>
      </c>
      <c r="I3023">
        <v>43</v>
      </c>
      <c r="J3023">
        <v>-46</v>
      </c>
      <c r="K3023">
        <v>0</v>
      </c>
      <c r="L3023">
        <v>2.2577050569999999</v>
      </c>
      <c r="M3023">
        <v>-2.5684344989999999</v>
      </c>
      <c r="N3023">
        <v>-1.1799852E-2</v>
      </c>
      <c r="O3023">
        <v>2.198705796</v>
      </c>
      <c r="P3023">
        <v>-2.3521038750000001</v>
      </c>
      <c r="Q3023">
        <v>0</v>
      </c>
      <c r="R3023">
        <v>0.112885253</v>
      </c>
      <c r="S3023">
        <v>-0.12842172499999999</v>
      </c>
      <c r="T3023">
        <v>-5.8999300000000003E-4</v>
      </c>
      <c r="U3023">
        <v>0.10993529</v>
      </c>
      <c r="V3023">
        <v>-0.117605194</v>
      </c>
      <c r="W3023">
        <v>0</v>
      </c>
      <c r="X3023">
        <v>-0.13931864899999999</v>
      </c>
      <c r="Y3023">
        <v>4.7854960000000002E-3</v>
      </c>
      <c r="Z3023">
        <v>2.8292042999999999E-2</v>
      </c>
      <c r="AA3023">
        <v>-0.131370559</v>
      </c>
      <c r="AB3023">
        <v>2.5566349999999998E-3</v>
      </c>
      <c r="AC3023">
        <v>1.3455972E-2</v>
      </c>
    </row>
    <row r="3024" spans="1:29" x14ac:dyDescent="0.3">
      <c r="A3024">
        <v>30.22</v>
      </c>
      <c r="B3024">
        <v>28.2</v>
      </c>
      <c r="C3024">
        <v>0</v>
      </c>
      <c r="D3024">
        <v>0</v>
      </c>
      <c r="E3024">
        <v>0</v>
      </c>
      <c r="F3024">
        <v>41.15384615</v>
      </c>
      <c r="G3024">
        <v>-48.46153846</v>
      </c>
      <c r="H3024">
        <v>-0.38461538499999998</v>
      </c>
      <c r="I3024">
        <v>41</v>
      </c>
      <c r="J3024">
        <v>-36</v>
      </c>
      <c r="K3024">
        <v>0</v>
      </c>
      <c r="L3024">
        <v>2.1043069779999999</v>
      </c>
      <c r="M3024">
        <v>-2.4779689650000001</v>
      </c>
      <c r="N3024">
        <v>-1.966642E-2</v>
      </c>
      <c r="O3024">
        <v>2.09644041</v>
      </c>
      <c r="P3024">
        <v>-1.840776945</v>
      </c>
      <c r="Q3024">
        <v>0</v>
      </c>
      <c r="R3024">
        <v>0.105215349</v>
      </c>
      <c r="S3024">
        <v>-0.12389844799999999</v>
      </c>
      <c r="T3024">
        <v>-9.8332100000000011E-4</v>
      </c>
      <c r="U3024">
        <v>0.104822021</v>
      </c>
      <c r="V3024">
        <v>-9.2038846999999993E-2</v>
      </c>
      <c r="W3024">
        <v>0</v>
      </c>
      <c r="X3024">
        <v>-0.132278912</v>
      </c>
      <c r="Y3024">
        <v>5.5721520000000004E-3</v>
      </c>
      <c r="Z3024">
        <v>3.4502492000000003E-2</v>
      </c>
      <c r="AA3024">
        <v>-0.113657675</v>
      </c>
      <c r="AB3024">
        <v>-4.2610579999999999E-3</v>
      </c>
      <c r="AC3024">
        <v>-2.2426620000000001E-2</v>
      </c>
    </row>
    <row r="3025" spans="1:29" x14ac:dyDescent="0.3">
      <c r="A3025">
        <v>30.23</v>
      </c>
      <c r="B3025">
        <v>28.2</v>
      </c>
      <c r="C3025">
        <v>0</v>
      </c>
      <c r="D3025">
        <v>0</v>
      </c>
      <c r="E3025">
        <v>0</v>
      </c>
      <c r="F3025">
        <v>38.30769231</v>
      </c>
      <c r="G3025">
        <v>-47.92307692</v>
      </c>
      <c r="H3025">
        <v>-0.38461538499999998</v>
      </c>
      <c r="I3025">
        <v>34</v>
      </c>
      <c r="J3025">
        <v>-43</v>
      </c>
      <c r="K3025">
        <v>-1</v>
      </c>
      <c r="L3025">
        <v>1.958775468</v>
      </c>
      <c r="M3025">
        <v>-2.4504359770000002</v>
      </c>
      <c r="N3025">
        <v>-1.966642E-2</v>
      </c>
      <c r="O3025">
        <v>1.7385115600000001</v>
      </c>
      <c r="P3025">
        <v>-2.198705796</v>
      </c>
      <c r="Q3025">
        <v>-5.1132693E-2</v>
      </c>
      <c r="R3025">
        <v>9.7938773000000007E-2</v>
      </c>
      <c r="S3025">
        <v>-0.122521799</v>
      </c>
      <c r="T3025">
        <v>-9.8332100000000011E-4</v>
      </c>
      <c r="U3025">
        <v>8.6925578000000003E-2</v>
      </c>
      <c r="V3025">
        <v>-0.10993529</v>
      </c>
      <c r="W3025">
        <v>-2.5566349999999998E-3</v>
      </c>
      <c r="X3025">
        <v>-0.12728297099999999</v>
      </c>
      <c r="Y3025">
        <v>7.5387939999999997E-3</v>
      </c>
      <c r="Z3025">
        <v>4.4853239000000003E-2</v>
      </c>
      <c r="AA3025">
        <v>-0.113657675</v>
      </c>
      <c r="AB3025">
        <v>5.9654809999999999E-3</v>
      </c>
      <c r="AC3025">
        <v>4.4853239000000003E-2</v>
      </c>
    </row>
    <row r="3026" spans="1:29" x14ac:dyDescent="0.3">
      <c r="A3026">
        <v>30.24</v>
      </c>
      <c r="B3026">
        <v>28.2</v>
      </c>
      <c r="C3026">
        <v>0</v>
      </c>
      <c r="D3026">
        <v>0</v>
      </c>
      <c r="E3026">
        <v>0</v>
      </c>
      <c r="F3026">
        <v>36.84615385</v>
      </c>
      <c r="G3026">
        <v>-46.61538462</v>
      </c>
      <c r="H3026">
        <v>-0.38461538499999998</v>
      </c>
      <c r="I3026">
        <v>37</v>
      </c>
      <c r="J3026">
        <v>-40</v>
      </c>
      <c r="K3026">
        <v>0</v>
      </c>
      <c r="L3026">
        <v>1.8840430699999999</v>
      </c>
      <c r="M3026">
        <v>-2.3835701469999999</v>
      </c>
      <c r="N3026">
        <v>-1.966642E-2</v>
      </c>
      <c r="O3026">
        <v>1.891909638</v>
      </c>
      <c r="P3026">
        <v>-2.045307717</v>
      </c>
      <c r="Q3026">
        <v>0</v>
      </c>
      <c r="R3026">
        <v>9.4202153999999996E-2</v>
      </c>
      <c r="S3026">
        <v>-0.119178507</v>
      </c>
      <c r="T3026">
        <v>-9.8332100000000011E-4</v>
      </c>
      <c r="U3026">
        <v>9.4595481999999995E-2</v>
      </c>
      <c r="V3026">
        <v>-0.102265386</v>
      </c>
      <c r="W3026">
        <v>0</v>
      </c>
      <c r="X3026">
        <v>-0.12319538200000001</v>
      </c>
      <c r="Y3026">
        <v>7.669904E-3</v>
      </c>
      <c r="Z3026">
        <v>4.5543289000000001E-2</v>
      </c>
      <c r="AA3026">
        <v>-0.113657675</v>
      </c>
      <c r="AB3026">
        <v>2.5566349999999998E-3</v>
      </c>
      <c r="AC3026">
        <v>1.3455972E-2</v>
      </c>
    </row>
    <row r="3027" spans="1:29" x14ac:dyDescent="0.3">
      <c r="A3027">
        <v>30.25</v>
      </c>
      <c r="B3027">
        <v>28.2</v>
      </c>
      <c r="C3027">
        <v>0</v>
      </c>
      <c r="D3027">
        <v>0</v>
      </c>
      <c r="E3027">
        <v>0</v>
      </c>
      <c r="F3027">
        <v>36.69230769</v>
      </c>
      <c r="G3027">
        <v>-46.53846154</v>
      </c>
      <c r="H3027">
        <v>-0.38461538499999998</v>
      </c>
      <c r="I3027">
        <v>33</v>
      </c>
      <c r="J3027">
        <v>-34</v>
      </c>
      <c r="K3027">
        <v>0</v>
      </c>
      <c r="L3027">
        <v>1.8761765020000001</v>
      </c>
      <c r="M3027">
        <v>-2.379636863</v>
      </c>
      <c r="N3027">
        <v>-1.966642E-2</v>
      </c>
      <c r="O3027">
        <v>1.6873788670000001</v>
      </c>
      <c r="P3027">
        <v>-1.7385115600000001</v>
      </c>
      <c r="Q3027">
        <v>0</v>
      </c>
      <c r="R3027">
        <v>9.3808824999999998E-2</v>
      </c>
      <c r="S3027">
        <v>-0.118981843</v>
      </c>
      <c r="T3027">
        <v>-9.8332100000000011E-4</v>
      </c>
      <c r="U3027">
        <v>8.4368943000000002E-2</v>
      </c>
      <c r="V3027">
        <v>-8.6925578000000003E-2</v>
      </c>
      <c r="W3027">
        <v>0</v>
      </c>
      <c r="X3027">
        <v>-0.12285475</v>
      </c>
      <c r="Y3027">
        <v>7.7354590000000001E-3</v>
      </c>
      <c r="Z3027">
        <v>4.5888313999999999E-2</v>
      </c>
      <c r="AA3027">
        <v>-9.8896938000000004E-2</v>
      </c>
      <c r="AB3027">
        <v>8.5221199999999998E-4</v>
      </c>
      <c r="AC3027">
        <v>4.4853239999999997E-3</v>
      </c>
    </row>
    <row r="3028" spans="1:29" x14ac:dyDescent="0.3">
      <c r="A3028">
        <v>30.26</v>
      </c>
      <c r="B3028">
        <v>28.2</v>
      </c>
      <c r="C3028">
        <v>0</v>
      </c>
      <c r="D3028">
        <v>0</v>
      </c>
      <c r="E3028">
        <v>0</v>
      </c>
      <c r="F3028">
        <v>35.61538462</v>
      </c>
      <c r="G3028">
        <v>-45.92307692</v>
      </c>
      <c r="H3028">
        <v>-0.46153846199999998</v>
      </c>
      <c r="I3028">
        <v>54</v>
      </c>
      <c r="J3028">
        <v>-50</v>
      </c>
      <c r="K3028">
        <v>-2</v>
      </c>
      <c r="L3028">
        <v>1.8211105249999999</v>
      </c>
      <c r="M3028">
        <v>-2.3481705910000001</v>
      </c>
      <c r="N3028">
        <v>-2.3599703999999999E-2</v>
      </c>
      <c r="O3028">
        <v>2.761165418</v>
      </c>
      <c r="P3028">
        <v>-2.556634646</v>
      </c>
      <c r="Q3028">
        <v>-0.102265386</v>
      </c>
      <c r="R3028">
        <v>9.1055525999999998E-2</v>
      </c>
      <c r="S3028">
        <v>-0.11740853</v>
      </c>
      <c r="T3028">
        <v>-1.1799849999999999E-3</v>
      </c>
      <c r="U3028">
        <v>0.13805827100000001</v>
      </c>
      <c r="V3028">
        <v>-0.127831732</v>
      </c>
      <c r="W3028">
        <v>-5.1132690000000001E-3</v>
      </c>
      <c r="X3028">
        <v>-0.120356779</v>
      </c>
      <c r="Y3028">
        <v>7.9976779999999994E-3</v>
      </c>
      <c r="Z3028">
        <v>4.8303488999999998E-2</v>
      </c>
      <c r="AA3028">
        <v>-0.15351166499999999</v>
      </c>
      <c r="AB3028">
        <v>-6.8176920000000002E-3</v>
      </c>
      <c r="AC3028">
        <v>-8.9706479999999995E-3</v>
      </c>
    </row>
    <row r="3029" spans="1:29" x14ac:dyDescent="0.3">
      <c r="A3029">
        <v>30.27</v>
      </c>
      <c r="B3029">
        <v>28.2</v>
      </c>
      <c r="C3029">
        <v>0</v>
      </c>
      <c r="D3029">
        <v>0</v>
      </c>
      <c r="E3029">
        <v>0</v>
      </c>
      <c r="F3029">
        <v>34.76923077</v>
      </c>
      <c r="G3029">
        <v>-46.07692308</v>
      </c>
      <c r="H3029">
        <v>-0.46153846199999998</v>
      </c>
      <c r="I3029">
        <v>0</v>
      </c>
      <c r="J3029">
        <v>0</v>
      </c>
      <c r="K3029">
        <v>0</v>
      </c>
      <c r="L3029">
        <v>1.7778444</v>
      </c>
      <c r="M3029">
        <v>-2.356037159</v>
      </c>
      <c r="N3029">
        <v>-2.3599703999999999E-2</v>
      </c>
      <c r="O3029">
        <v>0</v>
      </c>
      <c r="P3029">
        <v>0</v>
      </c>
      <c r="Q3029">
        <v>0</v>
      </c>
      <c r="R3029">
        <v>8.8892219999999994E-2</v>
      </c>
      <c r="S3029">
        <v>-0.117801858</v>
      </c>
      <c r="T3029">
        <v>-1.1799849999999999E-3</v>
      </c>
      <c r="U3029">
        <v>0</v>
      </c>
      <c r="V3029">
        <v>0</v>
      </c>
      <c r="W3029">
        <v>0</v>
      </c>
      <c r="X3029">
        <v>-0.119334882</v>
      </c>
      <c r="Y3029">
        <v>8.8498889999999997E-3</v>
      </c>
      <c r="Z3029">
        <v>5.2788812999999997E-2</v>
      </c>
      <c r="AA3029">
        <v>0</v>
      </c>
      <c r="AB3029">
        <v>0</v>
      </c>
      <c r="AC3029">
        <v>0</v>
      </c>
    </row>
    <row r="3030" spans="1:29" x14ac:dyDescent="0.3">
      <c r="A3030">
        <v>30.28</v>
      </c>
      <c r="B3030">
        <v>28.2</v>
      </c>
      <c r="C3030">
        <v>0</v>
      </c>
      <c r="D3030">
        <v>0</v>
      </c>
      <c r="E3030">
        <v>0</v>
      </c>
      <c r="F3030">
        <v>34</v>
      </c>
      <c r="G3030">
        <v>-46.38461538</v>
      </c>
      <c r="H3030">
        <v>-0.69230769199999997</v>
      </c>
      <c r="I3030">
        <v>37</v>
      </c>
      <c r="J3030">
        <v>-45</v>
      </c>
      <c r="K3030">
        <v>-2</v>
      </c>
      <c r="L3030">
        <v>1.7385115600000001</v>
      </c>
      <c r="M3030">
        <v>-2.3717702950000001</v>
      </c>
      <c r="N3030">
        <v>-3.5399556999999998E-2</v>
      </c>
      <c r="O3030">
        <v>1.891909638</v>
      </c>
      <c r="P3030">
        <v>-2.3009711820000001</v>
      </c>
      <c r="Q3030">
        <v>-0.102265386</v>
      </c>
      <c r="R3030">
        <v>8.6925578000000003E-2</v>
      </c>
      <c r="S3030">
        <v>-0.11858851500000001</v>
      </c>
      <c r="T3030">
        <v>-1.769978E-3</v>
      </c>
      <c r="U3030">
        <v>9.4595481999999995E-2</v>
      </c>
      <c r="V3030">
        <v>-0.11504855899999999</v>
      </c>
      <c r="W3030">
        <v>-5.1132690000000001E-3</v>
      </c>
      <c r="X3030">
        <v>-0.118653617</v>
      </c>
      <c r="Y3030">
        <v>9.374327E-3</v>
      </c>
      <c r="Z3030">
        <v>5.8654235999999998E-2</v>
      </c>
      <c r="AA3030">
        <v>-0.121038044</v>
      </c>
      <c r="AB3030">
        <v>3.4088460000000001E-3</v>
      </c>
      <c r="AC3030">
        <v>4.4853239000000003E-2</v>
      </c>
    </row>
    <row r="3031" spans="1:29" x14ac:dyDescent="0.3">
      <c r="A3031">
        <v>30.29</v>
      </c>
      <c r="B3031">
        <v>28.2</v>
      </c>
      <c r="C3031">
        <v>0</v>
      </c>
      <c r="D3031">
        <v>0</v>
      </c>
      <c r="E3031">
        <v>0</v>
      </c>
      <c r="F3031">
        <v>33.38461538</v>
      </c>
      <c r="G3031">
        <v>-47.46153846</v>
      </c>
      <c r="H3031">
        <v>-0.69230769199999997</v>
      </c>
      <c r="I3031">
        <v>16</v>
      </c>
      <c r="J3031">
        <v>0</v>
      </c>
      <c r="K3031">
        <v>0</v>
      </c>
      <c r="L3031">
        <v>1.7070452869999999</v>
      </c>
      <c r="M3031">
        <v>-2.4268362720000001</v>
      </c>
      <c r="N3031">
        <v>-3.5399556999999998E-2</v>
      </c>
      <c r="O3031">
        <v>0.81812308700000003</v>
      </c>
      <c r="P3031">
        <v>0</v>
      </c>
      <c r="Q3031">
        <v>0</v>
      </c>
      <c r="R3031">
        <v>8.5352263999999997E-2</v>
      </c>
      <c r="S3031">
        <v>-0.12134181400000001</v>
      </c>
      <c r="T3031">
        <v>-1.769978E-3</v>
      </c>
      <c r="U3031">
        <v>4.0906154E-2</v>
      </c>
      <c r="V3031">
        <v>0</v>
      </c>
      <c r="W3031">
        <v>0</v>
      </c>
      <c r="X3031">
        <v>-0.119334882</v>
      </c>
      <c r="Y3031">
        <v>1.0816531000000001E-2</v>
      </c>
      <c r="Z3031">
        <v>6.6244784000000001E-2</v>
      </c>
      <c r="AA3031">
        <v>-2.3617178999999999E-2</v>
      </c>
      <c r="AB3031">
        <v>-1.3635385E-2</v>
      </c>
      <c r="AC3031">
        <v>-7.1765182999999996E-2</v>
      </c>
    </row>
    <row r="3032" spans="1:29" x14ac:dyDescent="0.3">
      <c r="A3032">
        <v>30.3</v>
      </c>
      <c r="B3032">
        <v>28.2</v>
      </c>
      <c r="C3032">
        <v>0</v>
      </c>
      <c r="D3032">
        <v>0</v>
      </c>
      <c r="E3032">
        <v>0</v>
      </c>
      <c r="F3032">
        <v>33.30769231</v>
      </c>
      <c r="G3032">
        <v>-48</v>
      </c>
      <c r="H3032">
        <v>-0.61538461499999997</v>
      </c>
      <c r="I3032">
        <v>14</v>
      </c>
      <c r="J3032">
        <v>-33</v>
      </c>
      <c r="K3032">
        <v>0</v>
      </c>
      <c r="L3032">
        <v>1.703112003</v>
      </c>
      <c r="M3032">
        <v>-2.4543692610000001</v>
      </c>
      <c r="N3032">
        <v>-3.1466273000000003E-2</v>
      </c>
      <c r="O3032">
        <v>0.71585770100000001</v>
      </c>
      <c r="P3032">
        <v>-1.6873788670000001</v>
      </c>
      <c r="Q3032">
        <v>0</v>
      </c>
      <c r="R3032">
        <v>8.5155599999999998E-2</v>
      </c>
      <c r="S3032">
        <v>-0.122718463</v>
      </c>
      <c r="T3032">
        <v>-1.5733139999999999E-3</v>
      </c>
      <c r="U3032">
        <v>3.5792885000000003E-2</v>
      </c>
      <c r="V3032">
        <v>-8.4368943000000002E-2</v>
      </c>
      <c r="W3032">
        <v>0</v>
      </c>
      <c r="X3032">
        <v>-0.120016146</v>
      </c>
      <c r="Y3032">
        <v>1.1472079E-2</v>
      </c>
      <c r="Z3032">
        <v>6.8659959000000007E-2</v>
      </c>
      <c r="AA3032">
        <v>-6.9375463999999998E-2</v>
      </c>
      <c r="AB3032">
        <v>1.6192018999999998E-2</v>
      </c>
      <c r="AC3032">
        <v>8.5221155000000007E-2</v>
      </c>
    </row>
    <row r="3033" spans="1:29" x14ac:dyDescent="0.3">
      <c r="A3033">
        <v>30.31</v>
      </c>
      <c r="B3033">
        <v>28.2</v>
      </c>
      <c r="C3033">
        <v>0</v>
      </c>
      <c r="D3033">
        <v>0</v>
      </c>
      <c r="E3033">
        <v>0</v>
      </c>
      <c r="F3033">
        <v>30.46153846</v>
      </c>
      <c r="G3033">
        <v>-48.76923077</v>
      </c>
      <c r="H3033">
        <v>-0.69230769199999997</v>
      </c>
      <c r="I3033">
        <v>10</v>
      </c>
      <c r="J3033">
        <v>-11</v>
      </c>
      <c r="K3033">
        <v>0</v>
      </c>
      <c r="L3033">
        <v>1.557580492</v>
      </c>
      <c r="M3033">
        <v>-2.4937021009999998</v>
      </c>
      <c r="N3033">
        <v>-3.5399556999999998E-2</v>
      </c>
      <c r="O3033">
        <v>0.51132692899999999</v>
      </c>
      <c r="P3033">
        <v>-0.56245962199999999</v>
      </c>
      <c r="Q3033">
        <v>0</v>
      </c>
      <c r="R3033">
        <v>7.7879025000000004E-2</v>
      </c>
      <c r="S3033">
        <v>-0.124685105</v>
      </c>
      <c r="T3033">
        <v>-1.769978E-3</v>
      </c>
      <c r="U3033">
        <v>2.5566346E-2</v>
      </c>
      <c r="V3033">
        <v>-2.8122980999999998E-2</v>
      </c>
      <c r="W3033">
        <v>0</v>
      </c>
      <c r="X3033">
        <v>-0.11695045499999999</v>
      </c>
      <c r="Y3033">
        <v>1.4422042E-2</v>
      </c>
      <c r="Z3033">
        <v>8.5221155000000007E-2</v>
      </c>
      <c r="AA3033">
        <v>-3.0997548E-2</v>
      </c>
      <c r="AB3033">
        <v>8.5221199999999998E-4</v>
      </c>
      <c r="AC3033">
        <v>4.4853239999999997E-3</v>
      </c>
    </row>
    <row r="3034" spans="1:29" x14ac:dyDescent="0.3">
      <c r="A3034">
        <v>30.32</v>
      </c>
      <c r="B3034">
        <v>28.2</v>
      </c>
      <c r="C3034">
        <v>0</v>
      </c>
      <c r="D3034">
        <v>0</v>
      </c>
      <c r="E3034">
        <v>0</v>
      </c>
      <c r="F3034">
        <v>27.92307692</v>
      </c>
      <c r="G3034">
        <v>-46.15384615</v>
      </c>
      <c r="H3034">
        <v>-0.69230769199999997</v>
      </c>
      <c r="I3034">
        <v>7</v>
      </c>
      <c r="J3034">
        <v>-8</v>
      </c>
      <c r="K3034">
        <v>-1</v>
      </c>
      <c r="L3034">
        <v>1.4277821180000001</v>
      </c>
      <c r="M3034">
        <v>-2.3599704429999999</v>
      </c>
      <c r="N3034">
        <v>-3.5399556999999998E-2</v>
      </c>
      <c r="O3034">
        <v>0.35792885099999999</v>
      </c>
      <c r="P3034">
        <v>-0.40906154300000003</v>
      </c>
      <c r="Q3034">
        <v>-5.1132693E-2</v>
      </c>
      <c r="R3034">
        <v>7.1389105999999994E-2</v>
      </c>
      <c r="S3034">
        <v>-0.11799852199999999</v>
      </c>
      <c r="T3034">
        <v>-1.769978E-3</v>
      </c>
      <c r="U3034">
        <v>1.7896443000000001E-2</v>
      </c>
      <c r="V3034">
        <v>-2.0453077E-2</v>
      </c>
      <c r="W3034">
        <v>-2.5566349999999998E-3</v>
      </c>
      <c r="X3034">
        <v>-0.109342998</v>
      </c>
      <c r="Y3034">
        <v>1.4356486999999999E-2</v>
      </c>
      <c r="Z3034">
        <v>8.4876129999999994E-2</v>
      </c>
      <c r="AA3034">
        <v>-2.2141106000000001E-2</v>
      </c>
      <c r="AB3034">
        <v>-8.5221199999999998E-4</v>
      </c>
      <c r="AC3034">
        <v>8.9706479999999995E-3</v>
      </c>
    </row>
    <row r="3035" spans="1:29" x14ac:dyDescent="0.3">
      <c r="A3035">
        <v>30.33</v>
      </c>
      <c r="B3035">
        <v>28.2</v>
      </c>
      <c r="C3035">
        <v>0</v>
      </c>
      <c r="D3035">
        <v>0</v>
      </c>
      <c r="E3035">
        <v>0</v>
      </c>
      <c r="F3035">
        <v>25.38461538</v>
      </c>
      <c r="G3035">
        <v>-42.23076923</v>
      </c>
      <c r="H3035">
        <v>-0.61538461499999997</v>
      </c>
      <c r="I3035">
        <v>5</v>
      </c>
      <c r="J3035">
        <v>-7</v>
      </c>
      <c r="K3035">
        <v>0</v>
      </c>
      <c r="L3035">
        <v>1.2979837439999999</v>
      </c>
      <c r="M3035">
        <v>-2.1593729549999998</v>
      </c>
      <c r="N3035">
        <v>-3.1466273000000003E-2</v>
      </c>
      <c r="O3035">
        <v>0.25566346499999998</v>
      </c>
      <c r="P3035">
        <v>-0.35792885099999999</v>
      </c>
      <c r="Q3035">
        <v>0</v>
      </c>
      <c r="R3035">
        <v>6.4899186999999997E-2</v>
      </c>
      <c r="S3035">
        <v>-0.107968648</v>
      </c>
      <c r="T3035">
        <v>-1.5733139999999999E-3</v>
      </c>
      <c r="U3035">
        <v>1.2783173E-2</v>
      </c>
      <c r="V3035">
        <v>-1.7896443000000001E-2</v>
      </c>
      <c r="W3035">
        <v>0</v>
      </c>
      <c r="X3035">
        <v>-9.9805291000000004E-2</v>
      </c>
      <c r="Y3035">
        <v>1.3307611E-2</v>
      </c>
      <c r="Z3035">
        <v>7.8320657000000002E-2</v>
      </c>
      <c r="AA3035">
        <v>-1.7712884000000002E-2</v>
      </c>
      <c r="AB3035">
        <v>1.704423E-3</v>
      </c>
      <c r="AC3035">
        <v>8.9706479999999995E-3</v>
      </c>
    </row>
    <row r="3036" spans="1:29" x14ac:dyDescent="0.3">
      <c r="A3036">
        <v>30.34</v>
      </c>
      <c r="B3036">
        <v>28.2</v>
      </c>
      <c r="C3036">
        <v>0</v>
      </c>
      <c r="D3036">
        <v>0</v>
      </c>
      <c r="E3036">
        <v>0</v>
      </c>
      <c r="F3036">
        <v>22.76923077</v>
      </c>
      <c r="G3036">
        <v>-38.30769231</v>
      </c>
      <c r="H3036">
        <v>-0.69230769199999997</v>
      </c>
      <c r="I3036">
        <v>3</v>
      </c>
      <c r="J3036">
        <v>-5</v>
      </c>
      <c r="K3036">
        <v>-3</v>
      </c>
      <c r="L3036">
        <v>1.164252085</v>
      </c>
      <c r="M3036">
        <v>-1.958775468</v>
      </c>
      <c r="N3036">
        <v>-3.5399556999999998E-2</v>
      </c>
      <c r="O3036">
        <v>0.15339807899999999</v>
      </c>
      <c r="P3036">
        <v>-0.25566346499999998</v>
      </c>
      <c r="Q3036">
        <v>-0.15339807899999999</v>
      </c>
      <c r="R3036">
        <v>5.8212604000000001E-2</v>
      </c>
      <c r="S3036">
        <v>-9.7938773000000007E-2</v>
      </c>
      <c r="T3036">
        <v>-1.769978E-3</v>
      </c>
      <c r="U3036">
        <v>7.669904E-3</v>
      </c>
      <c r="V3036">
        <v>-1.2783173E-2</v>
      </c>
      <c r="W3036">
        <v>-7.669904E-3</v>
      </c>
      <c r="X3036">
        <v>-9.0154040000000005E-2</v>
      </c>
      <c r="Y3036">
        <v>1.2062071000000001E-2</v>
      </c>
      <c r="Z3036">
        <v>7.2800258000000007E-2</v>
      </c>
      <c r="AA3036">
        <v>-1.1808590000000001E-2</v>
      </c>
      <c r="AB3036">
        <v>-3.4088460000000001E-3</v>
      </c>
      <c r="AC3036">
        <v>2.2426620000000001E-2</v>
      </c>
    </row>
    <row r="3037" spans="1:29" x14ac:dyDescent="0.3">
      <c r="A3037">
        <v>30.35</v>
      </c>
      <c r="B3037">
        <v>28.2</v>
      </c>
      <c r="C3037">
        <v>0</v>
      </c>
      <c r="D3037">
        <v>0</v>
      </c>
      <c r="E3037">
        <v>0</v>
      </c>
      <c r="F3037">
        <v>20</v>
      </c>
      <c r="G3037">
        <v>-34.38461538</v>
      </c>
      <c r="H3037">
        <v>-0.61538461499999997</v>
      </c>
      <c r="I3037">
        <v>1</v>
      </c>
      <c r="J3037">
        <v>-3</v>
      </c>
      <c r="K3037">
        <v>0</v>
      </c>
      <c r="L3037">
        <v>1.0226538590000001</v>
      </c>
      <c r="M3037">
        <v>-1.7581779799999999</v>
      </c>
      <c r="N3037">
        <v>-3.1466273000000003E-2</v>
      </c>
      <c r="O3037">
        <v>5.1132693E-2</v>
      </c>
      <c r="P3037">
        <v>-0.15339807899999999</v>
      </c>
      <c r="Q3037">
        <v>0</v>
      </c>
      <c r="R3037">
        <v>5.1132693E-2</v>
      </c>
      <c r="S3037">
        <v>-8.7908898999999999E-2</v>
      </c>
      <c r="T3037">
        <v>-1.5733139999999999E-3</v>
      </c>
      <c r="U3037">
        <v>2.5566349999999998E-3</v>
      </c>
      <c r="V3037">
        <v>-7.669904E-3</v>
      </c>
      <c r="W3037">
        <v>0</v>
      </c>
      <c r="X3037">
        <v>-8.0275701000000005E-2</v>
      </c>
      <c r="Y3037">
        <v>1.120986E-2</v>
      </c>
      <c r="Z3037">
        <v>6.7279858999999997E-2</v>
      </c>
      <c r="AA3037">
        <v>-5.9042950000000004E-3</v>
      </c>
      <c r="AB3037">
        <v>1.704423E-3</v>
      </c>
      <c r="AC3037">
        <v>8.9706479999999995E-3</v>
      </c>
    </row>
    <row r="3038" spans="1:29" x14ac:dyDescent="0.3">
      <c r="A3038">
        <v>30.36</v>
      </c>
      <c r="B3038">
        <v>28.2</v>
      </c>
      <c r="C3038">
        <v>0</v>
      </c>
      <c r="D3038">
        <v>0</v>
      </c>
      <c r="E3038">
        <v>0</v>
      </c>
      <c r="F3038">
        <v>17.23076923</v>
      </c>
      <c r="G3038">
        <v>-30.46153846</v>
      </c>
      <c r="H3038">
        <v>-0.69230769199999997</v>
      </c>
      <c r="I3038">
        <v>0</v>
      </c>
      <c r="J3038">
        <v>-1</v>
      </c>
      <c r="K3038">
        <v>0</v>
      </c>
      <c r="L3038">
        <v>0.88105563200000003</v>
      </c>
      <c r="M3038">
        <v>-1.557580492</v>
      </c>
      <c r="N3038">
        <v>-3.5399556999999998E-2</v>
      </c>
      <c r="O3038">
        <v>0</v>
      </c>
      <c r="P3038">
        <v>-5.1132693E-2</v>
      </c>
      <c r="Q3038">
        <v>0</v>
      </c>
      <c r="R3038">
        <v>4.4052781999999999E-2</v>
      </c>
      <c r="S3038">
        <v>-7.7879025000000004E-2</v>
      </c>
      <c r="T3038">
        <v>-1.769978E-3</v>
      </c>
      <c r="U3038">
        <v>0</v>
      </c>
      <c r="V3038">
        <v>-2.5566349999999998E-3</v>
      </c>
      <c r="W3038">
        <v>0</v>
      </c>
      <c r="X3038">
        <v>-7.0397361000000006E-2</v>
      </c>
      <c r="Y3038">
        <v>1.0095429E-2</v>
      </c>
      <c r="Z3038">
        <v>6.244951E-2</v>
      </c>
      <c r="AA3038">
        <v>-1.476074E-3</v>
      </c>
      <c r="AB3038">
        <v>8.5221199999999998E-4</v>
      </c>
      <c r="AC3038">
        <v>4.4853239999999997E-3</v>
      </c>
    </row>
    <row r="3039" spans="1:29" x14ac:dyDescent="0.3">
      <c r="A3039">
        <v>30.37</v>
      </c>
      <c r="B3039">
        <v>28.2</v>
      </c>
      <c r="C3039">
        <v>0</v>
      </c>
      <c r="D3039">
        <v>0</v>
      </c>
      <c r="E3039">
        <v>0</v>
      </c>
      <c r="F3039">
        <v>14.53846154</v>
      </c>
      <c r="G3039">
        <v>-26.46153846</v>
      </c>
      <c r="H3039">
        <v>-0.76923076899999998</v>
      </c>
      <c r="I3039">
        <v>0</v>
      </c>
      <c r="J3039">
        <v>0</v>
      </c>
      <c r="K3039">
        <v>-1</v>
      </c>
      <c r="L3039">
        <v>0.74339069000000002</v>
      </c>
      <c r="M3039">
        <v>-1.3530497210000001</v>
      </c>
      <c r="N3039">
        <v>-3.9332841E-2</v>
      </c>
      <c r="O3039">
        <v>0</v>
      </c>
      <c r="P3039">
        <v>0</v>
      </c>
      <c r="Q3039">
        <v>-5.1132693E-2</v>
      </c>
      <c r="R3039">
        <v>3.7169533999999997E-2</v>
      </c>
      <c r="S3039">
        <v>-6.7652485999999998E-2</v>
      </c>
      <c r="T3039">
        <v>-1.9666420000000002E-3</v>
      </c>
      <c r="U3039">
        <v>0</v>
      </c>
      <c r="V3039">
        <v>0</v>
      </c>
      <c r="W3039">
        <v>-2.5566349999999998E-3</v>
      </c>
      <c r="X3039">
        <v>-6.0519021999999999E-2</v>
      </c>
      <c r="Y3039">
        <v>8.8498889999999997E-3</v>
      </c>
      <c r="Z3039">
        <v>5.6929111999999997E-2</v>
      </c>
      <c r="AA3039">
        <v>0</v>
      </c>
      <c r="AB3039">
        <v>-1.704423E-3</v>
      </c>
      <c r="AC3039">
        <v>4.4853239999999997E-3</v>
      </c>
    </row>
    <row r="3040" spans="1:29" x14ac:dyDescent="0.3">
      <c r="A3040">
        <v>30.38</v>
      </c>
      <c r="B3040">
        <v>28.2</v>
      </c>
      <c r="C3040">
        <v>0</v>
      </c>
      <c r="D3040">
        <v>0</v>
      </c>
      <c r="E3040">
        <v>0</v>
      </c>
      <c r="F3040">
        <v>11.84615385</v>
      </c>
      <c r="G3040">
        <v>-22.53846154</v>
      </c>
      <c r="H3040">
        <v>-0.92307692299999999</v>
      </c>
      <c r="I3040">
        <v>0</v>
      </c>
      <c r="J3040">
        <v>0</v>
      </c>
      <c r="K3040">
        <v>0</v>
      </c>
      <c r="L3040">
        <v>0.60572574700000004</v>
      </c>
      <c r="M3040">
        <v>-1.152452233</v>
      </c>
      <c r="N3040">
        <v>-4.7199408999999998E-2</v>
      </c>
      <c r="O3040">
        <v>0</v>
      </c>
      <c r="P3040">
        <v>0</v>
      </c>
      <c r="Q3040">
        <v>0</v>
      </c>
      <c r="R3040">
        <v>3.0286286999999999E-2</v>
      </c>
      <c r="S3040">
        <v>-5.7622611999999997E-2</v>
      </c>
      <c r="T3040">
        <v>-2.3599699999999999E-3</v>
      </c>
      <c r="U3040">
        <v>0</v>
      </c>
      <c r="V3040">
        <v>0</v>
      </c>
      <c r="W3040">
        <v>0</v>
      </c>
      <c r="X3040">
        <v>-5.0754226999999999E-2</v>
      </c>
      <c r="Y3040">
        <v>7.5387939999999997E-3</v>
      </c>
      <c r="Z3040">
        <v>5.2098762999999999E-2</v>
      </c>
      <c r="AA3040">
        <v>0</v>
      </c>
      <c r="AB3040">
        <v>0</v>
      </c>
      <c r="AC3040">
        <v>0</v>
      </c>
    </row>
    <row r="3041" spans="1:29" x14ac:dyDescent="0.3">
      <c r="A3041">
        <v>30.39</v>
      </c>
      <c r="B3041">
        <v>28.2</v>
      </c>
      <c r="C3041">
        <v>0</v>
      </c>
      <c r="D3041">
        <v>0</v>
      </c>
      <c r="E3041">
        <v>0</v>
      </c>
      <c r="F3041">
        <v>9.153846154</v>
      </c>
      <c r="G3041">
        <v>-18.53846154</v>
      </c>
      <c r="H3041">
        <v>-1</v>
      </c>
      <c r="I3041">
        <v>0</v>
      </c>
      <c r="J3041">
        <v>1</v>
      </c>
      <c r="K3041">
        <v>-1</v>
      </c>
      <c r="L3041">
        <v>0.46806080500000002</v>
      </c>
      <c r="M3041">
        <v>-0.94792146099999997</v>
      </c>
      <c r="N3041">
        <v>-5.1132693E-2</v>
      </c>
      <c r="O3041">
        <v>0</v>
      </c>
      <c r="P3041">
        <v>5.1132693E-2</v>
      </c>
      <c r="Q3041">
        <v>-5.1132693E-2</v>
      </c>
      <c r="R3041">
        <v>2.340304E-2</v>
      </c>
      <c r="S3041">
        <v>-4.7396072999999997E-2</v>
      </c>
      <c r="T3041">
        <v>-2.5566349999999998E-3</v>
      </c>
      <c r="U3041">
        <v>0</v>
      </c>
      <c r="V3041">
        <v>2.5566349999999998E-3</v>
      </c>
      <c r="W3041">
        <v>-2.5566349999999998E-3</v>
      </c>
      <c r="X3041">
        <v>-4.0875887E-2</v>
      </c>
      <c r="Y3041">
        <v>6.2932550000000002E-3</v>
      </c>
      <c r="Z3041">
        <v>4.6578363999999997E-2</v>
      </c>
      <c r="AA3041">
        <v>1.476074E-3</v>
      </c>
      <c r="AB3041">
        <v>-2.5566349999999998E-3</v>
      </c>
      <c r="AC3041">
        <v>0</v>
      </c>
    </row>
    <row r="3042" spans="1:29" x14ac:dyDescent="0.3">
      <c r="A3042">
        <v>30.4</v>
      </c>
      <c r="B3042">
        <v>28.2</v>
      </c>
      <c r="C3042">
        <v>0</v>
      </c>
      <c r="D3042">
        <v>0</v>
      </c>
      <c r="E3042">
        <v>0</v>
      </c>
      <c r="F3042">
        <v>6.461538462</v>
      </c>
      <c r="G3042">
        <v>-14.61538462</v>
      </c>
      <c r="H3042">
        <v>-1.153846154</v>
      </c>
      <c r="I3042">
        <v>-1</v>
      </c>
      <c r="J3042">
        <v>1</v>
      </c>
      <c r="K3042">
        <v>-1</v>
      </c>
      <c r="L3042">
        <v>0.33039586199999998</v>
      </c>
      <c r="M3042">
        <v>-0.74732397399999995</v>
      </c>
      <c r="N3042">
        <v>-5.8999260999999997E-2</v>
      </c>
      <c r="O3042">
        <v>-5.1132693E-2</v>
      </c>
      <c r="P3042">
        <v>5.1132693E-2</v>
      </c>
      <c r="Q3042">
        <v>-5.1132693E-2</v>
      </c>
      <c r="R3042">
        <v>1.6519793000000001E-2</v>
      </c>
      <c r="S3042">
        <v>-3.7366199000000003E-2</v>
      </c>
      <c r="T3042">
        <v>-2.9499629999999999E-3</v>
      </c>
      <c r="U3042">
        <v>-2.5566349999999998E-3</v>
      </c>
      <c r="V3042">
        <v>2.5566349999999998E-3</v>
      </c>
      <c r="W3042">
        <v>-2.5566349999999998E-3</v>
      </c>
      <c r="X3042">
        <v>-3.1111092E-2</v>
      </c>
      <c r="Y3042">
        <v>4.9821600000000002E-3</v>
      </c>
      <c r="Z3042">
        <v>4.1748014999999999E-2</v>
      </c>
      <c r="AA3042">
        <v>2.952147E-3</v>
      </c>
      <c r="AB3042">
        <v>-1.704423E-3</v>
      </c>
      <c r="AC3042">
        <v>4.4853239999999997E-3</v>
      </c>
    </row>
    <row r="3043" spans="1:29" x14ac:dyDescent="0.3">
      <c r="A3043">
        <v>30.41</v>
      </c>
      <c r="B3043">
        <v>28.2</v>
      </c>
      <c r="C3043">
        <v>0</v>
      </c>
      <c r="D3043">
        <v>0</v>
      </c>
      <c r="E3043">
        <v>0</v>
      </c>
      <c r="F3043">
        <v>3.846153846</v>
      </c>
      <c r="G3043">
        <v>-10.69230769</v>
      </c>
      <c r="H3043">
        <v>-1.076923077</v>
      </c>
      <c r="I3043">
        <v>-3</v>
      </c>
      <c r="J3043">
        <v>1</v>
      </c>
      <c r="K3043">
        <v>-1</v>
      </c>
      <c r="L3043">
        <v>0.19666420400000001</v>
      </c>
      <c r="M3043">
        <v>-0.54672648599999996</v>
      </c>
      <c r="N3043">
        <v>-5.5065977000000002E-2</v>
      </c>
      <c r="O3043">
        <v>-0.15339807899999999</v>
      </c>
      <c r="P3043">
        <v>5.1132693E-2</v>
      </c>
      <c r="Q3043">
        <v>-5.1132693E-2</v>
      </c>
      <c r="R3043">
        <v>9.8332100000000002E-3</v>
      </c>
      <c r="S3043">
        <v>-2.7336323999999999E-2</v>
      </c>
      <c r="T3043">
        <v>-2.7532989999999999E-3</v>
      </c>
      <c r="U3043">
        <v>-7.669904E-3</v>
      </c>
      <c r="V3043">
        <v>2.5566349999999998E-3</v>
      </c>
      <c r="W3043">
        <v>-2.5566349999999998E-3</v>
      </c>
      <c r="X3043">
        <v>-2.1459841E-2</v>
      </c>
      <c r="Y3043">
        <v>3.9988389999999997E-3</v>
      </c>
      <c r="Z3043">
        <v>3.5537566999999999E-2</v>
      </c>
      <c r="AA3043">
        <v>5.9042950000000004E-3</v>
      </c>
      <c r="AB3043" s="1">
        <v>-2.1699999999999998E-19</v>
      </c>
      <c r="AC3043">
        <v>1.3455972E-2</v>
      </c>
    </row>
    <row r="3044" spans="1:29" x14ac:dyDescent="0.3">
      <c r="A3044">
        <v>30.42</v>
      </c>
      <c r="B3044">
        <v>28.2</v>
      </c>
      <c r="C3044">
        <v>0</v>
      </c>
      <c r="D3044">
        <v>0</v>
      </c>
      <c r="E3044">
        <v>0</v>
      </c>
      <c r="F3044">
        <v>1.230769231</v>
      </c>
      <c r="G3044">
        <v>-6.769230769</v>
      </c>
      <c r="H3044">
        <v>-1.230769231</v>
      </c>
      <c r="I3044">
        <v>-3</v>
      </c>
      <c r="J3044">
        <v>1</v>
      </c>
      <c r="K3044">
        <v>-1</v>
      </c>
      <c r="L3044">
        <v>6.2932545000000006E-2</v>
      </c>
      <c r="M3044">
        <v>-0.34612899800000002</v>
      </c>
      <c r="N3044">
        <v>-6.2932545000000006E-2</v>
      </c>
      <c r="O3044">
        <v>-0.15339807899999999</v>
      </c>
      <c r="P3044">
        <v>5.1132693E-2</v>
      </c>
      <c r="Q3044">
        <v>-5.1132693E-2</v>
      </c>
      <c r="R3044">
        <v>3.1466269999999999E-3</v>
      </c>
      <c r="S3044">
        <v>-1.7306450000000001E-2</v>
      </c>
      <c r="T3044">
        <v>-3.1466269999999999E-3</v>
      </c>
      <c r="U3044">
        <v>-7.669904E-3</v>
      </c>
      <c r="V3044">
        <v>2.5566349999999998E-3</v>
      </c>
      <c r="W3044">
        <v>-2.5566349999999998E-3</v>
      </c>
      <c r="X3044">
        <v>-1.1808590000000001E-2</v>
      </c>
      <c r="Y3044">
        <v>2.622189E-3</v>
      </c>
      <c r="Z3044">
        <v>3.0362192999999999E-2</v>
      </c>
      <c r="AA3044">
        <v>5.9042950000000004E-3</v>
      </c>
      <c r="AB3044" s="1">
        <v>-2.1699999999999998E-19</v>
      </c>
      <c r="AC3044">
        <v>1.3455972E-2</v>
      </c>
    </row>
    <row r="3045" spans="1:29" x14ac:dyDescent="0.3">
      <c r="A3045">
        <v>30.43</v>
      </c>
      <c r="B3045">
        <v>28.2</v>
      </c>
      <c r="C3045">
        <v>0</v>
      </c>
      <c r="D3045">
        <v>0</v>
      </c>
      <c r="E3045">
        <v>0</v>
      </c>
      <c r="F3045">
        <v>-1.384615385</v>
      </c>
      <c r="G3045">
        <v>-2.923076923</v>
      </c>
      <c r="H3045">
        <v>-1.307692308</v>
      </c>
      <c r="I3045">
        <v>-2</v>
      </c>
      <c r="J3045">
        <v>2</v>
      </c>
      <c r="K3045">
        <v>-1</v>
      </c>
      <c r="L3045">
        <v>-7.0799112999999997E-2</v>
      </c>
      <c r="M3045">
        <v>-0.14946479500000001</v>
      </c>
      <c r="N3045">
        <v>-6.6865829000000002E-2</v>
      </c>
      <c r="O3045">
        <v>-0.102265386</v>
      </c>
      <c r="P3045">
        <v>0.102265386</v>
      </c>
      <c r="Q3045">
        <v>-5.1132693E-2</v>
      </c>
      <c r="R3045">
        <v>-3.5399559999999999E-3</v>
      </c>
      <c r="S3045">
        <v>-7.4732399999999999E-3</v>
      </c>
      <c r="T3045">
        <v>-3.343291E-3</v>
      </c>
      <c r="U3045">
        <v>-5.1132690000000001E-3</v>
      </c>
      <c r="V3045">
        <v>5.1132690000000001E-3</v>
      </c>
      <c r="W3045">
        <v>-2.5566349999999998E-3</v>
      </c>
      <c r="X3045">
        <v>-2.270883E-3</v>
      </c>
      <c r="Y3045">
        <v>1.4422040000000001E-3</v>
      </c>
      <c r="Z3045">
        <v>2.5186818999999999E-2</v>
      </c>
      <c r="AA3045">
        <v>5.9042950000000004E-3</v>
      </c>
      <c r="AB3045">
        <v>-1.704423E-3</v>
      </c>
      <c r="AC3045">
        <v>4.4853239999999997E-3</v>
      </c>
    </row>
    <row r="3046" spans="1:29" x14ac:dyDescent="0.3">
      <c r="A3046">
        <v>30.44</v>
      </c>
      <c r="B3046">
        <v>28.2</v>
      </c>
      <c r="C3046">
        <v>0</v>
      </c>
      <c r="D3046">
        <v>0</v>
      </c>
      <c r="E3046">
        <v>0</v>
      </c>
      <c r="F3046">
        <v>-1.461538462</v>
      </c>
      <c r="G3046">
        <v>0.92307692299999999</v>
      </c>
      <c r="H3046">
        <v>-1.384615385</v>
      </c>
      <c r="I3046">
        <v>-2</v>
      </c>
      <c r="J3046">
        <v>1</v>
      </c>
      <c r="K3046">
        <v>-2</v>
      </c>
      <c r="L3046">
        <v>-7.4732397000000006E-2</v>
      </c>
      <c r="M3046">
        <v>4.7199408999999998E-2</v>
      </c>
      <c r="N3046">
        <v>-7.0799112999999997E-2</v>
      </c>
      <c r="O3046">
        <v>-0.102265386</v>
      </c>
      <c r="P3046">
        <v>5.1132693E-2</v>
      </c>
      <c r="Q3046">
        <v>-0.102265386</v>
      </c>
      <c r="R3046">
        <v>-3.73662E-3</v>
      </c>
      <c r="S3046">
        <v>2.3599699999999999E-3</v>
      </c>
      <c r="T3046">
        <v>-3.5399559999999999E-3</v>
      </c>
      <c r="U3046">
        <v>-5.1132690000000001E-3</v>
      </c>
      <c r="V3046">
        <v>2.5566349999999998E-3</v>
      </c>
      <c r="W3046">
        <v>-5.1132690000000001E-3</v>
      </c>
      <c r="X3046">
        <v>3.5198680000000002E-3</v>
      </c>
      <c r="Y3046">
        <v>-1.9010870000000001E-3</v>
      </c>
      <c r="Z3046">
        <v>8.6256230000000007E-3</v>
      </c>
      <c r="AA3046">
        <v>4.4282210000000004E-3</v>
      </c>
      <c r="AB3046">
        <v>-2.5566349999999998E-3</v>
      </c>
      <c r="AC3046">
        <v>1.3455972E-2</v>
      </c>
    </row>
    <row r="3047" spans="1:29" x14ac:dyDescent="0.3">
      <c r="A3047">
        <v>30.45</v>
      </c>
      <c r="B3047">
        <v>28.2</v>
      </c>
      <c r="C3047">
        <v>0</v>
      </c>
      <c r="D3047">
        <v>0</v>
      </c>
      <c r="E3047">
        <v>0</v>
      </c>
      <c r="F3047">
        <v>-1.461538462</v>
      </c>
      <c r="G3047">
        <v>0.92307692299999999</v>
      </c>
      <c r="H3047">
        <v>-1.461538462</v>
      </c>
      <c r="I3047">
        <v>-2</v>
      </c>
      <c r="J3047">
        <v>2</v>
      </c>
      <c r="K3047">
        <v>-2</v>
      </c>
      <c r="L3047">
        <v>-7.4732397000000006E-2</v>
      </c>
      <c r="M3047">
        <v>4.7199408999999998E-2</v>
      </c>
      <c r="N3047">
        <v>-7.4732397000000006E-2</v>
      </c>
      <c r="O3047">
        <v>-0.102265386</v>
      </c>
      <c r="P3047">
        <v>0.102265386</v>
      </c>
      <c r="Q3047">
        <v>-0.102265386</v>
      </c>
      <c r="R3047">
        <v>-3.73662E-3</v>
      </c>
      <c r="S3047">
        <v>2.3599699999999999E-3</v>
      </c>
      <c r="T3047">
        <v>-3.73662E-3</v>
      </c>
      <c r="U3047">
        <v>-5.1132690000000001E-3</v>
      </c>
      <c r="V3047">
        <v>5.1132690000000001E-3</v>
      </c>
      <c r="W3047">
        <v>-5.1132690000000001E-3</v>
      </c>
      <c r="X3047">
        <v>3.5198680000000002E-3</v>
      </c>
      <c r="Y3047">
        <v>-2.0321969999999999E-3</v>
      </c>
      <c r="Z3047">
        <v>8.9706479999999995E-3</v>
      </c>
      <c r="AA3047">
        <v>5.9042950000000004E-3</v>
      </c>
      <c r="AB3047">
        <v>-3.4088460000000001E-3</v>
      </c>
      <c r="AC3047">
        <v>8.9706479999999995E-3</v>
      </c>
    </row>
    <row r="3048" spans="1:29" x14ac:dyDescent="0.3">
      <c r="A3048">
        <v>30.46</v>
      </c>
      <c r="B3048">
        <v>28.2</v>
      </c>
      <c r="C3048">
        <v>0</v>
      </c>
      <c r="D3048">
        <v>0</v>
      </c>
      <c r="E3048">
        <v>0</v>
      </c>
      <c r="F3048">
        <v>-1.538461538</v>
      </c>
      <c r="G3048">
        <v>0.84615384599999999</v>
      </c>
      <c r="H3048">
        <v>-1.384615385</v>
      </c>
      <c r="I3048">
        <v>-2</v>
      </c>
      <c r="J3048">
        <v>1</v>
      </c>
      <c r="K3048">
        <v>-2</v>
      </c>
      <c r="L3048">
        <v>-7.8665681000000001E-2</v>
      </c>
      <c r="M3048">
        <v>4.3266125000000002E-2</v>
      </c>
      <c r="N3048">
        <v>-7.0799112999999997E-2</v>
      </c>
      <c r="O3048">
        <v>-0.102265386</v>
      </c>
      <c r="P3048">
        <v>5.1132693E-2</v>
      </c>
      <c r="Q3048">
        <v>-0.102265386</v>
      </c>
      <c r="R3048">
        <v>-3.9332840000000004E-3</v>
      </c>
      <c r="S3048">
        <v>2.1633059999999998E-3</v>
      </c>
      <c r="T3048">
        <v>-3.5399559999999999E-3</v>
      </c>
      <c r="U3048">
        <v>-5.1132690000000001E-3</v>
      </c>
      <c r="V3048">
        <v>2.5566349999999998E-3</v>
      </c>
      <c r="W3048">
        <v>-5.1132690000000001E-3</v>
      </c>
      <c r="X3048">
        <v>3.5198680000000002E-3</v>
      </c>
      <c r="Y3048">
        <v>-1.769978E-3</v>
      </c>
      <c r="Z3048">
        <v>9.315673E-3</v>
      </c>
      <c r="AA3048">
        <v>4.4282210000000004E-3</v>
      </c>
      <c r="AB3048">
        <v>-2.5566349999999998E-3</v>
      </c>
      <c r="AC3048">
        <v>1.3455972E-2</v>
      </c>
    </row>
    <row r="3049" spans="1:29" x14ac:dyDescent="0.3">
      <c r="A3049">
        <v>30.47</v>
      </c>
      <c r="B3049">
        <v>28.2</v>
      </c>
      <c r="C3049">
        <v>0</v>
      </c>
      <c r="D3049">
        <v>0</v>
      </c>
      <c r="E3049">
        <v>0</v>
      </c>
      <c r="F3049">
        <v>-1.461538462</v>
      </c>
      <c r="G3049">
        <v>0.76923076899999998</v>
      </c>
      <c r="H3049">
        <v>-1.307692308</v>
      </c>
      <c r="I3049">
        <v>-1</v>
      </c>
      <c r="J3049">
        <v>1</v>
      </c>
      <c r="K3049">
        <v>-2</v>
      </c>
      <c r="L3049">
        <v>-7.4732397000000006E-2</v>
      </c>
      <c r="M3049">
        <v>3.9332841E-2</v>
      </c>
      <c r="N3049">
        <v>-6.6865829000000002E-2</v>
      </c>
      <c r="O3049">
        <v>-5.1132693E-2</v>
      </c>
      <c r="P3049">
        <v>5.1132693E-2</v>
      </c>
      <c r="Q3049">
        <v>-0.102265386</v>
      </c>
      <c r="R3049">
        <v>-3.73662E-3</v>
      </c>
      <c r="S3049">
        <v>1.9666420000000002E-3</v>
      </c>
      <c r="T3049">
        <v>-3.343291E-3</v>
      </c>
      <c r="U3049">
        <v>-2.5566349999999998E-3</v>
      </c>
      <c r="V3049">
        <v>2.5566349999999998E-3</v>
      </c>
      <c r="W3049">
        <v>-5.1132690000000001E-3</v>
      </c>
      <c r="X3049">
        <v>3.2927799999999999E-3</v>
      </c>
      <c r="Y3049">
        <v>-1.6388679999999999E-3</v>
      </c>
      <c r="Z3049">
        <v>8.9706479999999995E-3</v>
      </c>
      <c r="AA3049">
        <v>2.952147E-3</v>
      </c>
      <c r="AB3049">
        <v>-3.4088460000000001E-3</v>
      </c>
      <c r="AC3049">
        <v>8.9706479999999995E-3</v>
      </c>
    </row>
    <row r="3050" spans="1:29" x14ac:dyDescent="0.3">
      <c r="A3050">
        <v>30.48</v>
      </c>
      <c r="B3050">
        <v>28.2</v>
      </c>
      <c r="C3050">
        <v>0</v>
      </c>
      <c r="D3050">
        <v>0</v>
      </c>
      <c r="E3050">
        <v>0</v>
      </c>
      <c r="F3050">
        <v>-1.230769231</v>
      </c>
      <c r="G3050">
        <v>0.69230769199999997</v>
      </c>
      <c r="H3050">
        <v>-1.230769231</v>
      </c>
      <c r="I3050">
        <v>-1</v>
      </c>
      <c r="J3050">
        <v>1</v>
      </c>
      <c r="K3050">
        <v>-2</v>
      </c>
      <c r="L3050">
        <v>-6.2932545000000006E-2</v>
      </c>
      <c r="M3050">
        <v>3.5399556999999998E-2</v>
      </c>
      <c r="N3050">
        <v>-6.2932545000000006E-2</v>
      </c>
      <c r="O3050">
        <v>-5.1132693E-2</v>
      </c>
      <c r="P3050">
        <v>5.1132693E-2</v>
      </c>
      <c r="Q3050">
        <v>-0.102265386</v>
      </c>
      <c r="R3050">
        <v>-3.1466269999999999E-3</v>
      </c>
      <c r="S3050">
        <v>1.769978E-3</v>
      </c>
      <c r="T3050">
        <v>-3.1466269999999999E-3</v>
      </c>
      <c r="U3050">
        <v>-2.5566349999999998E-3</v>
      </c>
      <c r="V3050">
        <v>2.5566349999999998E-3</v>
      </c>
      <c r="W3050">
        <v>-5.1132690000000001E-3</v>
      </c>
      <c r="X3050">
        <v>2.8386029999999999E-3</v>
      </c>
      <c r="Y3050">
        <v>-1.6388679999999999E-3</v>
      </c>
      <c r="Z3050">
        <v>7.9355729999999996E-3</v>
      </c>
      <c r="AA3050">
        <v>2.952147E-3</v>
      </c>
      <c r="AB3050">
        <v>-3.4088460000000001E-3</v>
      </c>
      <c r="AC3050">
        <v>8.9706479999999995E-3</v>
      </c>
    </row>
    <row r="3051" spans="1:29" x14ac:dyDescent="0.3">
      <c r="A3051">
        <v>30.49</v>
      </c>
      <c r="B3051">
        <v>28.2</v>
      </c>
      <c r="C3051">
        <v>0</v>
      </c>
      <c r="D3051">
        <v>0</v>
      </c>
      <c r="E3051">
        <v>0</v>
      </c>
      <c r="F3051">
        <v>-1</v>
      </c>
      <c r="G3051">
        <v>0.61538461499999997</v>
      </c>
      <c r="H3051">
        <v>-1.153846154</v>
      </c>
      <c r="I3051">
        <v>-1</v>
      </c>
      <c r="J3051">
        <v>0</v>
      </c>
      <c r="K3051">
        <v>-1</v>
      </c>
      <c r="L3051">
        <v>-5.1132693E-2</v>
      </c>
      <c r="M3051">
        <v>3.1466273000000003E-2</v>
      </c>
      <c r="N3051">
        <v>-5.8999260999999997E-2</v>
      </c>
      <c r="O3051">
        <v>-5.1132693E-2</v>
      </c>
      <c r="P3051">
        <v>0</v>
      </c>
      <c r="Q3051">
        <v>-5.1132693E-2</v>
      </c>
      <c r="R3051">
        <v>-2.5566349999999998E-3</v>
      </c>
      <c r="S3051">
        <v>1.5733139999999999E-3</v>
      </c>
      <c r="T3051">
        <v>-2.9499629999999999E-3</v>
      </c>
      <c r="U3051">
        <v>-2.5566349999999998E-3</v>
      </c>
      <c r="V3051">
        <v>0</v>
      </c>
      <c r="W3051">
        <v>-2.5566349999999998E-3</v>
      </c>
      <c r="X3051">
        <v>2.3844270000000002E-3</v>
      </c>
      <c r="Y3051">
        <v>-1.6388679999999999E-3</v>
      </c>
      <c r="Z3051">
        <v>6.9004979999999997E-3</v>
      </c>
      <c r="AA3051">
        <v>1.476074E-3</v>
      </c>
      <c r="AB3051">
        <v>-8.5221199999999998E-4</v>
      </c>
      <c r="AC3051">
        <v>8.9706479999999995E-3</v>
      </c>
    </row>
    <row r="3052" spans="1:29" x14ac:dyDescent="0.3">
      <c r="A3052">
        <v>30.5</v>
      </c>
      <c r="B3052">
        <v>28.2</v>
      </c>
      <c r="C3052">
        <v>0</v>
      </c>
      <c r="D3052">
        <v>0</v>
      </c>
      <c r="E3052">
        <v>0</v>
      </c>
      <c r="F3052">
        <v>-0.84615384599999999</v>
      </c>
      <c r="G3052">
        <v>0.46153846199999998</v>
      </c>
      <c r="H3052">
        <v>-1.076923077</v>
      </c>
      <c r="I3052">
        <v>-1</v>
      </c>
      <c r="J3052">
        <v>0</v>
      </c>
      <c r="K3052">
        <v>-2</v>
      </c>
      <c r="L3052">
        <v>-4.3266125000000002E-2</v>
      </c>
      <c r="M3052">
        <v>2.3599703999999999E-2</v>
      </c>
      <c r="N3052">
        <v>-5.5065977000000002E-2</v>
      </c>
      <c r="O3052">
        <v>-5.1132693E-2</v>
      </c>
      <c r="P3052">
        <v>0</v>
      </c>
      <c r="Q3052">
        <v>-0.102265386</v>
      </c>
      <c r="R3052">
        <v>-2.1633059999999998E-3</v>
      </c>
      <c r="S3052">
        <v>1.1799849999999999E-3</v>
      </c>
      <c r="T3052">
        <v>-2.7532989999999999E-3</v>
      </c>
      <c r="U3052">
        <v>-2.5566349999999998E-3</v>
      </c>
      <c r="V3052">
        <v>0</v>
      </c>
      <c r="W3052">
        <v>-5.1132690000000001E-3</v>
      </c>
      <c r="X3052">
        <v>1.9302500000000001E-3</v>
      </c>
      <c r="Y3052">
        <v>-1.507759E-3</v>
      </c>
      <c r="Z3052">
        <v>6.555473E-3</v>
      </c>
      <c r="AA3052">
        <v>1.476074E-3</v>
      </c>
      <c r="AB3052">
        <v>-2.5566349999999998E-3</v>
      </c>
      <c r="AC3052">
        <v>1.3455972E-2</v>
      </c>
    </row>
    <row r="3053" spans="1:29" x14ac:dyDescent="0.3">
      <c r="A3053">
        <v>30.51</v>
      </c>
      <c r="B3053">
        <v>28.2</v>
      </c>
      <c r="C3053">
        <v>0</v>
      </c>
      <c r="D3053">
        <v>0</v>
      </c>
      <c r="E3053">
        <v>0</v>
      </c>
      <c r="F3053">
        <v>-0.69230769199999997</v>
      </c>
      <c r="G3053">
        <v>0.38461538499999998</v>
      </c>
      <c r="H3053">
        <v>-0.92307692299999999</v>
      </c>
      <c r="I3053">
        <v>0</v>
      </c>
      <c r="J3053">
        <v>0</v>
      </c>
      <c r="K3053">
        <v>-1</v>
      </c>
      <c r="L3053">
        <v>-3.5399556999999998E-2</v>
      </c>
      <c r="M3053">
        <v>1.966642E-2</v>
      </c>
      <c r="N3053">
        <v>-4.7199408999999998E-2</v>
      </c>
      <c r="O3053">
        <v>0</v>
      </c>
      <c r="P3053">
        <v>0</v>
      </c>
      <c r="Q3053">
        <v>-5.1132693E-2</v>
      </c>
      <c r="R3053">
        <v>-1.769978E-3</v>
      </c>
      <c r="S3053">
        <v>9.8332100000000011E-4</v>
      </c>
      <c r="T3053">
        <v>-2.3599699999999999E-3</v>
      </c>
      <c r="U3053">
        <v>0</v>
      </c>
      <c r="V3053">
        <v>0</v>
      </c>
      <c r="W3053">
        <v>-2.5566349999999998E-3</v>
      </c>
      <c r="X3053">
        <v>1.5896180000000001E-3</v>
      </c>
      <c r="Y3053">
        <v>-1.311095E-3</v>
      </c>
      <c r="Z3053">
        <v>5.5203989999999996E-3</v>
      </c>
      <c r="AA3053">
        <v>0</v>
      </c>
      <c r="AB3053">
        <v>-1.704423E-3</v>
      </c>
      <c r="AC3053">
        <v>4.4853239999999997E-3</v>
      </c>
    </row>
    <row r="3054" spans="1:29" x14ac:dyDescent="0.3">
      <c r="A3054">
        <v>30.52</v>
      </c>
      <c r="B3054">
        <v>28.2</v>
      </c>
      <c r="C3054">
        <v>0</v>
      </c>
      <c r="D3054">
        <v>0</v>
      </c>
      <c r="E3054">
        <v>0</v>
      </c>
      <c r="F3054">
        <v>-0.53846153799999996</v>
      </c>
      <c r="G3054">
        <v>0.23076923099999999</v>
      </c>
      <c r="H3054">
        <v>-0.76923076899999998</v>
      </c>
      <c r="I3054">
        <v>-1</v>
      </c>
      <c r="J3054">
        <v>0</v>
      </c>
      <c r="K3054">
        <v>0</v>
      </c>
      <c r="L3054">
        <v>-2.7532989000000001E-2</v>
      </c>
      <c r="M3054">
        <v>1.1799852E-2</v>
      </c>
      <c r="N3054">
        <v>-3.9332841E-2</v>
      </c>
      <c r="O3054">
        <v>-5.1132693E-2</v>
      </c>
      <c r="P3054">
        <v>0</v>
      </c>
      <c r="Q3054">
        <v>0</v>
      </c>
      <c r="R3054">
        <v>-1.376649E-3</v>
      </c>
      <c r="S3054">
        <v>5.8999300000000003E-4</v>
      </c>
      <c r="T3054">
        <v>-1.9666420000000002E-3</v>
      </c>
      <c r="U3054">
        <v>-2.5566349999999998E-3</v>
      </c>
      <c r="V3054">
        <v>0</v>
      </c>
      <c r="W3054">
        <v>0</v>
      </c>
      <c r="X3054">
        <v>1.1354410000000001E-3</v>
      </c>
      <c r="Y3054">
        <v>-1.048876E-3</v>
      </c>
      <c r="Z3054">
        <v>4.8303490000000003E-3</v>
      </c>
      <c r="AA3054">
        <v>1.476074E-3</v>
      </c>
      <c r="AB3054">
        <v>8.5221199999999998E-4</v>
      </c>
      <c r="AC3054">
        <v>4.4853239999999997E-3</v>
      </c>
    </row>
    <row r="3055" spans="1:29" x14ac:dyDescent="0.3">
      <c r="A3055">
        <v>30.53</v>
      </c>
      <c r="B3055">
        <v>28.2</v>
      </c>
      <c r="C3055">
        <v>0</v>
      </c>
      <c r="D3055">
        <v>0</v>
      </c>
      <c r="E3055">
        <v>0</v>
      </c>
      <c r="F3055">
        <v>-0.38461538499999998</v>
      </c>
      <c r="G3055">
        <v>0.15384615400000001</v>
      </c>
      <c r="H3055">
        <v>-0.61538461499999997</v>
      </c>
      <c r="I3055">
        <v>0</v>
      </c>
      <c r="J3055">
        <v>0</v>
      </c>
      <c r="K3055">
        <v>0</v>
      </c>
      <c r="L3055">
        <v>-1.966642E-2</v>
      </c>
      <c r="M3055">
        <v>7.8665680000000009E-3</v>
      </c>
      <c r="N3055">
        <v>-3.1466273000000003E-2</v>
      </c>
      <c r="O3055">
        <v>0</v>
      </c>
      <c r="P3055">
        <v>0</v>
      </c>
      <c r="Q3055">
        <v>0</v>
      </c>
      <c r="R3055">
        <v>-9.8332100000000011E-4</v>
      </c>
      <c r="S3055">
        <v>3.9332800000000003E-4</v>
      </c>
      <c r="T3055">
        <v>-1.5733139999999999E-3</v>
      </c>
      <c r="U3055">
        <v>0</v>
      </c>
      <c r="V3055">
        <v>0</v>
      </c>
      <c r="W3055">
        <v>0</v>
      </c>
      <c r="X3055">
        <v>7.9480900000000005E-4</v>
      </c>
      <c r="Y3055">
        <v>-8.5221199999999998E-4</v>
      </c>
      <c r="Z3055">
        <v>3.795274E-3</v>
      </c>
      <c r="AA3055">
        <v>0</v>
      </c>
      <c r="AB3055">
        <v>0</v>
      </c>
      <c r="AC3055">
        <v>0</v>
      </c>
    </row>
    <row r="3056" spans="1:29" x14ac:dyDescent="0.3">
      <c r="A3056">
        <v>30.54</v>
      </c>
      <c r="B3056">
        <v>28.2</v>
      </c>
      <c r="C3056">
        <v>0</v>
      </c>
      <c r="D3056">
        <v>0</v>
      </c>
      <c r="E3056">
        <v>0</v>
      </c>
      <c r="F3056">
        <v>-0.30769230800000003</v>
      </c>
      <c r="G3056">
        <v>7.6923077000000006E-2</v>
      </c>
      <c r="H3056">
        <v>-0.46153846199999998</v>
      </c>
      <c r="I3056">
        <v>0</v>
      </c>
      <c r="J3056">
        <v>0</v>
      </c>
      <c r="K3056">
        <v>0</v>
      </c>
      <c r="L3056">
        <v>-1.5733136000000002E-2</v>
      </c>
      <c r="M3056">
        <v>3.9332840000000004E-3</v>
      </c>
      <c r="N3056">
        <v>-2.3599703999999999E-2</v>
      </c>
      <c r="O3056">
        <v>0</v>
      </c>
      <c r="P3056">
        <v>0</v>
      </c>
      <c r="Q3056">
        <v>0</v>
      </c>
      <c r="R3056">
        <v>-7.8665699999999996E-4</v>
      </c>
      <c r="S3056">
        <v>1.9666400000000001E-4</v>
      </c>
      <c r="T3056">
        <v>-1.1799849999999999E-3</v>
      </c>
      <c r="U3056">
        <v>0</v>
      </c>
      <c r="V3056">
        <v>0</v>
      </c>
      <c r="W3056">
        <v>0</v>
      </c>
      <c r="X3056">
        <v>5.6772099999999998E-4</v>
      </c>
      <c r="Y3056">
        <v>-5.8999300000000003E-4</v>
      </c>
      <c r="Z3056">
        <v>3.1052240000000002E-3</v>
      </c>
      <c r="AA3056">
        <v>0</v>
      </c>
      <c r="AB3056">
        <v>0</v>
      </c>
      <c r="AC3056">
        <v>0</v>
      </c>
    </row>
    <row r="3057" spans="1:29" x14ac:dyDescent="0.3">
      <c r="A3057">
        <v>30.55</v>
      </c>
      <c r="B3057">
        <v>28.2</v>
      </c>
      <c r="C3057">
        <v>0</v>
      </c>
      <c r="D3057">
        <v>0</v>
      </c>
      <c r="E3057">
        <v>0</v>
      </c>
      <c r="F3057">
        <v>-0.23076923099999999</v>
      </c>
      <c r="G3057">
        <v>0</v>
      </c>
      <c r="H3057">
        <v>-0.30769230800000003</v>
      </c>
      <c r="I3057">
        <v>0</v>
      </c>
      <c r="J3057">
        <v>0</v>
      </c>
      <c r="K3057">
        <v>0</v>
      </c>
      <c r="L3057">
        <v>-1.1799852E-2</v>
      </c>
      <c r="M3057">
        <v>0</v>
      </c>
      <c r="N3057">
        <v>-1.5733136000000002E-2</v>
      </c>
      <c r="O3057">
        <v>0</v>
      </c>
      <c r="P3057">
        <v>0</v>
      </c>
      <c r="Q3057">
        <v>0</v>
      </c>
      <c r="R3057">
        <v>-5.8999300000000003E-4</v>
      </c>
      <c r="S3057">
        <v>0</v>
      </c>
      <c r="T3057">
        <v>-7.8665699999999996E-4</v>
      </c>
      <c r="U3057">
        <v>0</v>
      </c>
      <c r="V3057">
        <v>0</v>
      </c>
      <c r="W3057">
        <v>0</v>
      </c>
      <c r="X3057">
        <v>3.40632E-4</v>
      </c>
      <c r="Y3057">
        <v>-3.2777400000000002E-4</v>
      </c>
      <c r="Z3057">
        <v>2.415174E-3</v>
      </c>
      <c r="AA3057">
        <v>0</v>
      </c>
      <c r="AB3057">
        <v>0</v>
      </c>
      <c r="AC3057">
        <v>0</v>
      </c>
    </row>
    <row r="3058" spans="1:29" x14ac:dyDescent="0.3">
      <c r="A3058">
        <v>30.56</v>
      </c>
      <c r="B3058">
        <v>28.2</v>
      </c>
      <c r="C3058">
        <v>0</v>
      </c>
      <c r="D3058">
        <v>0</v>
      </c>
      <c r="E3058">
        <v>0</v>
      </c>
      <c r="F3058">
        <v>-0.15384615400000001</v>
      </c>
      <c r="G3058">
        <v>0</v>
      </c>
      <c r="H3058">
        <v>-0.23076923099999999</v>
      </c>
      <c r="I3058">
        <v>0</v>
      </c>
      <c r="J3058">
        <v>0</v>
      </c>
      <c r="K3058">
        <v>0</v>
      </c>
      <c r="L3058">
        <v>-7.8665680000000009E-3</v>
      </c>
      <c r="M3058">
        <v>0</v>
      </c>
      <c r="N3058">
        <v>-1.1799852E-2</v>
      </c>
      <c r="O3058">
        <v>0</v>
      </c>
      <c r="P3058">
        <v>0</v>
      </c>
      <c r="Q3058">
        <v>0</v>
      </c>
      <c r="R3058">
        <v>-3.9332800000000003E-4</v>
      </c>
      <c r="S3058">
        <v>0</v>
      </c>
      <c r="T3058">
        <v>-5.8999300000000003E-4</v>
      </c>
      <c r="U3058">
        <v>0</v>
      </c>
      <c r="V3058">
        <v>0</v>
      </c>
      <c r="W3058">
        <v>0</v>
      </c>
      <c r="X3058">
        <v>2.2708799999999999E-4</v>
      </c>
      <c r="Y3058">
        <v>-2.62219E-4</v>
      </c>
      <c r="Z3058">
        <v>1.7251250000000001E-3</v>
      </c>
      <c r="AA3058">
        <v>0</v>
      </c>
      <c r="AB3058">
        <v>0</v>
      </c>
      <c r="AC3058">
        <v>0</v>
      </c>
    </row>
    <row r="3059" spans="1:29" x14ac:dyDescent="0.3">
      <c r="A3059">
        <v>30.57</v>
      </c>
      <c r="B3059">
        <v>28.2</v>
      </c>
      <c r="C3059">
        <v>0</v>
      </c>
      <c r="D3059">
        <v>0</v>
      </c>
      <c r="E3059">
        <v>0</v>
      </c>
      <c r="F3059">
        <v>-7.6923077000000006E-2</v>
      </c>
      <c r="G3059">
        <v>0</v>
      </c>
      <c r="H3059">
        <v>-7.6923077000000006E-2</v>
      </c>
      <c r="I3059">
        <v>0</v>
      </c>
      <c r="J3059">
        <v>0</v>
      </c>
      <c r="K3059">
        <v>0</v>
      </c>
      <c r="L3059">
        <v>-3.9332840000000004E-3</v>
      </c>
      <c r="M3059">
        <v>0</v>
      </c>
      <c r="N3059">
        <v>-3.9332840000000004E-3</v>
      </c>
      <c r="O3059">
        <v>0</v>
      </c>
      <c r="P3059">
        <v>0</v>
      </c>
      <c r="Q3059">
        <v>0</v>
      </c>
      <c r="R3059">
        <v>-1.9666400000000001E-4</v>
      </c>
      <c r="S3059">
        <v>0</v>
      </c>
      <c r="T3059">
        <v>-1.9666400000000001E-4</v>
      </c>
      <c r="U3059">
        <v>0</v>
      </c>
      <c r="V3059">
        <v>0</v>
      </c>
      <c r="W3059">
        <v>0</v>
      </c>
      <c r="X3059">
        <v>1.13544E-4</v>
      </c>
      <c r="Y3059" s="1">
        <v>-6.5599999999999995E-5</v>
      </c>
      <c r="Z3059">
        <v>6.9004999999999999E-4</v>
      </c>
      <c r="AA3059">
        <v>0</v>
      </c>
      <c r="AB3059">
        <v>0</v>
      </c>
      <c r="AC3059">
        <v>0</v>
      </c>
    </row>
    <row r="3060" spans="1:29" x14ac:dyDescent="0.3">
      <c r="A3060">
        <v>30.58</v>
      </c>
      <c r="B3060">
        <v>28.2</v>
      </c>
      <c r="C3060">
        <v>0</v>
      </c>
      <c r="D3060">
        <v>0</v>
      </c>
      <c r="E3060">
        <v>0</v>
      </c>
      <c r="F3060">
        <v>-7.6923077000000006E-2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-3.9332840000000004E-3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-1.9666400000000001E-4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1.13544E-4</v>
      </c>
      <c r="Y3060" s="1">
        <v>6.5599999999999995E-5</v>
      </c>
      <c r="Z3060">
        <v>3.45025E-4</v>
      </c>
      <c r="AA3060">
        <v>0</v>
      </c>
      <c r="AB3060">
        <v>0</v>
      </c>
      <c r="AC3060">
        <v>0</v>
      </c>
    </row>
    <row r="3061" spans="1:29" x14ac:dyDescent="0.3">
      <c r="A3061">
        <v>30.59</v>
      </c>
      <c r="B3061">
        <v>28.2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</row>
    <row r="3062" spans="1:29" x14ac:dyDescent="0.3">
      <c r="A3062">
        <v>30.6</v>
      </c>
      <c r="B3062">
        <v>28.2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 x14ac:dyDescent="0.3">
      <c r="A3063">
        <v>30.61</v>
      </c>
      <c r="B3063">
        <v>28.2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3">
      <c r="A3064">
        <v>30.62</v>
      </c>
      <c r="B3064">
        <v>28.2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3">
      <c r="A3065">
        <v>30.63</v>
      </c>
      <c r="B3065">
        <v>28.2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 x14ac:dyDescent="0.3">
      <c r="A3066">
        <v>30.64</v>
      </c>
      <c r="B3066">
        <v>28.2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</row>
    <row r="3067" spans="1:29" x14ac:dyDescent="0.3">
      <c r="A3067">
        <v>30.65</v>
      </c>
      <c r="B3067">
        <v>28.2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</row>
    <row r="3068" spans="1:29" x14ac:dyDescent="0.3">
      <c r="A3068">
        <v>30.66</v>
      </c>
      <c r="B3068">
        <v>28.2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</row>
    <row r="3069" spans="1:29" x14ac:dyDescent="0.3">
      <c r="A3069">
        <v>30.67</v>
      </c>
      <c r="B3069">
        <v>28.2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</row>
    <row r="3070" spans="1:29" x14ac:dyDescent="0.3">
      <c r="A3070">
        <v>30.68</v>
      </c>
      <c r="B3070">
        <v>28.2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</row>
    <row r="3071" spans="1:29" x14ac:dyDescent="0.3">
      <c r="A3071">
        <v>30.69</v>
      </c>
      <c r="B3071">
        <v>28.2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</row>
    <row r="3072" spans="1:29" x14ac:dyDescent="0.3">
      <c r="A3072">
        <v>30.7</v>
      </c>
      <c r="B3072">
        <v>28.2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</row>
    <row r="3073" spans="1:29" x14ac:dyDescent="0.3">
      <c r="A3073">
        <v>30.71</v>
      </c>
      <c r="B3073">
        <v>28.2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</row>
    <row r="3074" spans="1:29" x14ac:dyDescent="0.3">
      <c r="A3074">
        <v>30.72</v>
      </c>
      <c r="B3074">
        <v>28.2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</row>
    <row r="3075" spans="1:29" x14ac:dyDescent="0.3">
      <c r="A3075">
        <v>30.73</v>
      </c>
      <c r="B3075">
        <v>28.2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</row>
    <row r="3076" spans="1:29" x14ac:dyDescent="0.3">
      <c r="A3076">
        <v>30.74</v>
      </c>
      <c r="B3076">
        <v>28.2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 spans="1:29" x14ac:dyDescent="0.3">
      <c r="A3077">
        <v>30.75</v>
      </c>
      <c r="B3077">
        <v>28.2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 x14ac:dyDescent="0.3">
      <c r="A3078">
        <v>30.76</v>
      </c>
      <c r="B3078">
        <v>28.2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</row>
    <row r="3079" spans="1:29" x14ac:dyDescent="0.3">
      <c r="A3079">
        <v>30.77</v>
      </c>
      <c r="B3079">
        <v>28.2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</row>
    <row r="3080" spans="1:29" x14ac:dyDescent="0.3">
      <c r="A3080">
        <v>30.78</v>
      </c>
      <c r="B3080">
        <v>28.2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 spans="1:29" x14ac:dyDescent="0.3">
      <c r="A3081">
        <v>30.79</v>
      </c>
      <c r="B3081">
        <v>28.2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29" x14ac:dyDescent="0.3">
      <c r="A3082">
        <v>30.8</v>
      </c>
      <c r="B3082">
        <v>28.2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</row>
    <row r="3083" spans="1:29" x14ac:dyDescent="0.3">
      <c r="A3083">
        <v>30.81</v>
      </c>
      <c r="B3083">
        <v>28.2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</row>
    <row r="3084" spans="1:29" x14ac:dyDescent="0.3">
      <c r="A3084">
        <v>30.82</v>
      </c>
      <c r="B3084">
        <v>28.2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</row>
    <row r="3085" spans="1:29" x14ac:dyDescent="0.3">
      <c r="A3085">
        <v>30.83</v>
      </c>
      <c r="B3085">
        <v>28.2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-7.6923077000000006E-2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-3.9332840000000004E-3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-1.9666400000000001E-4</v>
      </c>
      <c r="U3085">
        <v>0</v>
      </c>
      <c r="V3085">
        <v>0</v>
      </c>
      <c r="W3085">
        <v>0</v>
      </c>
      <c r="X3085">
        <v>0</v>
      </c>
      <c r="Y3085">
        <v>-1.3110899999999999E-4</v>
      </c>
      <c r="Z3085">
        <v>3.45025E-4</v>
      </c>
      <c r="AA3085">
        <v>0</v>
      </c>
      <c r="AB3085">
        <v>0</v>
      </c>
      <c r="AC3085">
        <v>0</v>
      </c>
    </row>
    <row r="3086" spans="1:29" x14ac:dyDescent="0.3">
      <c r="A3086">
        <v>30.84</v>
      </c>
      <c r="B3086">
        <v>28.2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-7.6923077000000006E-2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-3.9332840000000004E-3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-1.9666400000000001E-4</v>
      </c>
      <c r="U3086">
        <v>0</v>
      </c>
      <c r="V3086">
        <v>0</v>
      </c>
      <c r="W3086">
        <v>0</v>
      </c>
      <c r="X3086">
        <v>0</v>
      </c>
      <c r="Y3086">
        <v>-1.3110899999999999E-4</v>
      </c>
      <c r="Z3086">
        <v>3.45025E-4</v>
      </c>
      <c r="AA3086">
        <v>0</v>
      </c>
      <c r="AB3086">
        <v>0</v>
      </c>
      <c r="AC3086">
        <v>0</v>
      </c>
    </row>
    <row r="3087" spans="1:29" x14ac:dyDescent="0.3">
      <c r="A3087">
        <v>30.85</v>
      </c>
      <c r="B3087">
        <v>28.2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-7.6923077000000006E-2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-3.9332840000000004E-3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-1.9666400000000001E-4</v>
      </c>
      <c r="U3087">
        <v>0</v>
      </c>
      <c r="V3087">
        <v>0</v>
      </c>
      <c r="W3087">
        <v>0</v>
      </c>
      <c r="X3087">
        <v>0</v>
      </c>
      <c r="Y3087">
        <v>-1.3110899999999999E-4</v>
      </c>
      <c r="Z3087">
        <v>3.45025E-4</v>
      </c>
      <c r="AA3087">
        <v>0</v>
      </c>
      <c r="AB3087">
        <v>0</v>
      </c>
      <c r="AC3087">
        <v>0</v>
      </c>
    </row>
    <row r="3088" spans="1:29" x14ac:dyDescent="0.3">
      <c r="A3088">
        <v>30.86</v>
      </c>
      <c r="B3088">
        <v>28.2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-7.6923077000000006E-2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-3.9332840000000004E-3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-1.9666400000000001E-4</v>
      </c>
      <c r="U3088">
        <v>0</v>
      </c>
      <c r="V3088">
        <v>0</v>
      </c>
      <c r="W3088">
        <v>0</v>
      </c>
      <c r="X3088">
        <v>0</v>
      </c>
      <c r="Y3088">
        <v>-1.3110899999999999E-4</v>
      </c>
      <c r="Z3088">
        <v>3.45025E-4</v>
      </c>
      <c r="AA3088">
        <v>0</v>
      </c>
      <c r="AB3088">
        <v>0</v>
      </c>
      <c r="AC3088">
        <v>0</v>
      </c>
    </row>
    <row r="3089" spans="1:29" x14ac:dyDescent="0.3">
      <c r="A3089">
        <v>30.87</v>
      </c>
      <c r="B3089">
        <v>28.2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-7.6923077000000006E-2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-3.9332840000000004E-3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-1.9666400000000001E-4</v>
      </c>
      <c r="U3089">
        <v>0</v>
      </c>
      <c r="V3089">
        <v>0</v>
      </c>
      <c r="W3089">
        <v>0</v>
      </c>
      <c r="X3089">
        <v>0</v>
      </c>
      <c r="Y3089">
        <v>-1.3110899999999999E-4</v>
      </c>
      <c r="Z3089">
        <v>3.45025E-4</v>
      </c>
      <c r="AA3089">
        <v>0</v>
      </c>
      <c r="AB3089">
        <v>0</v>
      </c>
      <c r="AC3089">
        <v>0</v>
      </c>
    </row>
    <row r="3090" spans="1:29" x14ac:dyDescent="0.3">
      <c r="A3090">
        <v>30.88</v>
      </c>
      <c r="B3090">
        <v>28.2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-7.6923077000000006E-2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-3.9332840000000004E-3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-1.9666400000000001E-4</v>
      </c>
      <c r="U3090">
        <v>0</v>
      </c>
      <c r="V3090">
        <v>0</v>
      </c>
      <c r="W3090">
        <v>0</v>
      </c>
      <c r="X3090">
        <v>0</v>
      </c>
      <c r="Y3090">
        <v>-1.3110899999999999E-4</v>
      </c>
      <c r="Z3090">
        <v>3.45025E-4</v>
      </c>
      <c r="AA3090">
        <v>0</v>
      </c>
      <c r="AB3090">
        <v>0</v>
      </c>
      <c r="AC3090">
        <v>0</v>
      </c>
    </row>
    <row r="3091" spans="1:29" x14ac:dyDescent="0.3">
      <c r="A3091">
        <v>30.89</v>
      </c>
      <c r="B3091">
        <v>28.2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-7.6923077000000006E-2</v>
      </c>
      <c r="I3091">
        <v>0</v>
      </c>
      <c r="J3091">
        <v>0</v>
      </c>
      <c r="K3091">
        <v>-1</v>
      </c>
      <c r="L3091">
        <v>0</v>
      </c>
      <c r="M3091">
        <v>0</v>
      </c>
      <c r="N3091">
        <v>-3.9332840000000004E-3</v>
      </c>
      <c r="O3091">
        <v>0</v>
      </c>
      <c r="P3091">
        <v>0</v>
      </c>
      <c r="Q3091">
        <v>-5.1132693E-2</v>
      </c>
      <c r="R3091">
        <v>0</v>
      </c>
      <c r="S3091">
        <v>0</v>
      </c>
      <c r="T3091">
        <v>-1.9666400000000001E-4</v>
      </c>
      <c r="U3091">
        <v>0</v>
      </c>
      <c r="V3091">
        <v>0</v>
      </c>
      <c r="W3091">
        <v>-2.5566349999999998E-3</v>
      </c>
      <c r="X3091">
        <v>0</v>
      </c>
      <c r="Y3091">
        <v>-1.3110899999999999E-4</v>
      </c>
      <c r="Z3091">
        <v>3.45025E-4</v>
      </c>
      <c r="AA3091">
        <v>0</v>
      </c>
      <c r="AB3091">
        <v>-1.704423E-3</v>
      </c>
      <c r="AC3091">
        <v>4.4853239999999997E-3</v>
      </c>
    </row>
    <row r="3092" spans="1:29" x14ac:dyDescent="0.3">
      <c r="A3092">
        <v>30.9</v>
      </c>
      <c r="B3092">
        <v>28.2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-7.6923077000000006E-2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-3.9332840000000004E-3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-1.9666400000000001E-4</v>
      </c>
      <c r="U3092">
        <v>0</v>
      </c>
      <c r="V3092">
        <v>0</v>
      </c>
      <c r="W3092">
        <v>0</v>
      </c>
      <c r="X3092">
        <v>0</v>
      </c>
      <c r="Y3092">
        <v>-1.3110899999999999E-4</v>
      </c>
      <c r="Z3092">
        <v>3.45025E-4</v>
      </c>
      <c r="AA3092">
        <v>0</v>
      </c>
      <c r="AB3092">
        <v>0</v>
      </c>
      <c r="AC3092">
        <v>0</v>
      </c>
    </row>
    <row r="3093" spans="1:29" x14ac:dyDescent="0.3">
      <c r="A3093">
        <v>30.91</v>
      </c>
      <c r="B3093">
        <v>28.2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-7.6923077000000006E-2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-3.9332840000000004E-3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-1.9666400000000001E-4</v>
      </c>
      <c r="U3093">
        <v>0</v>
      </c>
      <c r="V3093">
        <v>0</v>
      </c>
      <c r="W3093">
        <v>0</v>
      </c>
      <c r="X3093">
        <v>0</v>
      </c>
      <c r="Y3093">
        <v>-1.3110899999999999E-4</v>
      </c>
      <c r="Z3093">
        <v>3.45025E-4</v>
      </c>
      <c r="AA3093">
        <v>0</v>
      </c>
      <c r="AB3093">
        <v>0</v>
      </c>
      <c r="AC3093">
        <v>0</v>
      </c>
    </row>
    <row r="3094" spans="1:29" x14ac:dyDescent="0.3">
      <c r="A3094">
        <v>30.92</v>
      </c>
      <c r="B3094">
        <v>28.2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-7.6923077000000006E-2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-3.9332840000000004E-3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-1.9666400000000001E-4</v>
      </c>
      <c r="U3094">
        <v>0</v>
      </c>
      <c r="V3094">
        <v>0</v>
      </c>
      <c r="W3094">
        <v>0</v>
      </c>
      <c r="X3094">
        <v>0</v>
      </c>
      <c r="Y3094">
        <v>-1.3110899999999999E-4</v>
      </c>
      <c r="Z3094">
        <v>3.45025E-4</v>
      </c>
      <c r="AA3094">
        <v>0</v>
      </c>
      <c r="AB3094">
        <v>0</v>
      </c>
      <c r="AC3094">
        <v>0</v>
      </c>
    </row>
    <row r="3095" spans="1:29" x14ac:dyDescent="0.3">
      <c r="A3095">
        <v>30.93</v>
      </c>
      <c r="B3095">
        <v>28.2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-7.6923077000000006E-2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-3.9332840000000004E-3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-1.9666400000000001E-4</v>
      </c>
      <c r="U3095">
        <v>0</v>
      </c>
      <c r="V3095">
        <v>0</v>
      </c>
      <c r="W3095">
        <v>0</v>
      </c>
      <c r="X3095">
        <v>0</v>
      </c>
      <c r="Y3095">
        <v>-1.3110899999999999E-4</v>
      </c>
      <c r="Z3095">
        <v>3.45025E-4</v>
      </c>
      <c r="AA3095">
        <v>0</v>
      </c>
      <c r="AB3095">
        <v>0</v>
      </c>
      <c r="AC3095">
        <v>0</v>
      </c>
    </row>
    <row r="3096" spans="1:29" x14ac:dyDescent="0.3">
      <c r="A3096">
        <v>30.94</v>
      </c>
      <c r="B3096">
        <v>28.2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-7.6923077000000006E-2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-3.9332840000000004E-3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-1.9666400000000001E-4</v>
      </c>
      <c r="U3096">
        <v>0</v>
      </c>
      <c r="V3096">
        <v>0</v>
      </c>
      <c r="W3096">
        <v>0</v>
      </c>
      <c r="X3096">
        <v>0</v>
      </c>
      <c r="Y3096">
        <v>-1.3110899999999999E-4</v>
      </c>
      <c r="Z3096">
        <v>3.45025E-4</v>
      </c>
      <c r="AA3096">
        <v>0</v>
      </c>
      <c r="AB3096">
        <v>0</v>
      </c>
      <c r="AC3096">
        <v>0</v>
      </c>
    </row>
    <row r="3097" spans="1:29" x14ac:dyDescent="0.3">
      <c r="A3097">
        <v>30.95</v>
      </c>
      <c r="B3097">
        <v>28.2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-7.6923077000000006E-2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-3.9332840000000004E-3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-1.9666400000000001E-4</v>
      </c>
      <c r="U3097">
        <v>0</v>
      </c>
      <c r="V3097">
        <v>0</v>
      </c>
      <c r="W3097">
        <v>0</v>
      </c>
      <c r="X3097">
        <v>0</v>
      </c>
      <c r="Y3097">
        <v>-1.3110899999999999E-4</v>
      </c>
      <c r="Z3097">
        <v>3.45025E-4</v>
      </c>
      <c r="AA3097">
        <v>0</v>
      </c>
      <c r="AB3097">
        <v>0</v>
      </c>
      <c r="AC3097">
        <v>0</v>
      </c>
    </row>
    <row r="3098" spans="1:29" x14ac:dyDescent="0.3">
      <c r="A3098">
        <v>30.96</v>
      </c>
      <c r="B3098">
        <v>28.2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</row>
    <row r="3099" spans="1:29" x14ac:dyDescent="0.3">
      <c r="A3099">
        <v>30.97</v>
      </c>
      <c r="B3099">
        <v>28.2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</row>
    <row r="3100" spans="1:29" x14ac:dyDescent="0.3">
      <c r="A3100">
        <v>30.98</v>
      </c>
      <c r="B3100">
        <v>28.2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29" x14ac:dyDescent="0.3">
      <c r="A3101">
        <v>30.99</v>
      </c>
      <c r="B3101">
        <v>28.2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 spans="1:29" x14ac:dyDescent="0.3">
      <c r="A3102">
        <v>31</v>
      </c>
      <c r="B3102">
        <v>28.2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</row>
    <row r="3103" spans="1:29" x14ac:dyDescent="0.3">
      <c r="A3103">
        <v>31.01</v>
      </c>
      <c r="B3103">
        <v>28.2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 spans="1:29" x14ac:dyDescent="0.3">
      <c r="A3104">
        <v>31.02</v>
      </c>
      <c r="B3104">
        <v>28.2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 spans="1:29" x14ac:dyDescent="0.3">
      <c r="A3105">
        <v>31.03</v>
      </c>
      <c r="B3105">
        <v>28.2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29" x14ac:dyDescent="0.3">
      <c r="A3106">
        <v>31.04</v>
      </c>
      <c r="B3106">
        <v>28.2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</row>
    <row r="3107" spans="1:29" x14ac:dyDescent="0.3">
      <c r="A3107">
        <v>31.05</v>
      </c>
      <c r="B3107">
        <v>28.2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</row>
    <row r="3108" spans="1:29" x14ac:dyDescent="0.3">
      <c r="A3108">
        <v>31.06</v>
      </c>
      <c r="B3108">
        <v>28.2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 spans="1:29" x14ac:dyDescent="0.3">
      <c r="A3109">
        <v>31.07</v>
      </c>
      <c r="B3109">
        <v>28.2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29" x14ac:dyDescent="0.3">
      <c r="A3110">
        <v>31.08</v>
      </c>
      <c r="B3110">
        <v>28.2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</row>
    <row r="3111" spans="1:29" x14ac:dyDescent="0.3">
      <c r="A3111">
        <v>31.09</v>
      </c>
      <c r="B3111">
        <v>28.2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</row>
    <row r="3112" spans="1:29" x14ac:dyDescent="0.3">
      <c r="A3112">
        <v>31.1</v>
      </c>
      <c r="B3112">
        <v>28.2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</row>
    <row r="3113" spans="1:29" x14ac:dyDescent="0.3">
      <c r="A3113">
        <v>31.11</v>
      </c>
      <c r="B3113">
        <v>28.2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</row>
    <row r="3114" spans="1:29" x14ac:dyDescent="0.3">
      <c r="A3114">
        <v>31.12</v>
      </c>
      <c r="B3114">
        <v>28.2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 x14ac:dyDescent="0.3">
      <c r="A3115">
        <v>31.13</v>
      </c>
      <c r="B3115">
        <v>28.2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 x14ac:dyDescent="0.3">
      <c r="A3116">
        <v>31.14</v>
      </c>
      <c r="B3116">
        <v>28.2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 x14ac:dyDescent="0.3">
      <c r="A3117">
        <v>31.15</v>
      </c>
      <c r="B3117">
        <v>28.2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</row>
    <row r="3118" spans="1:29" x14ac:dyDescent="0.3">
      <c r="A3118">
        <v>31.16</v>
      </c>
      <c r="B3118">
        <v>28.2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29" x14ac:dyDescent="0.3">
      <c r="A3119">
        <v>31.17</v>
      </c>
      <c r="B3119">
        <v>28.2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</row>
    <row r="3120" spans="1:29" x14ac:dyDescent="0.3">
      <c r="A3120">
        <v>31.18</v>
      </c>
      <c r="B3120">
        <v>28.2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</row>
    <row r="3121" spans="1:29" x14ac:dyDescent="0.3">
      <c r="A3121">
        <v>31.19</v>
      </c>
      <c r="B3121">
        <v>28.2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</row>
    <row r="3122" spans="1:29" x14ac:dyDescent="0.3">
      <c r="A3122">
        <v>31.2</v>
      </c>
      <c r="B3122">
        <v>28.2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</row>
    <row r="3123" spans="1:29" x14ac:dyDescent="0.3">
      <c r="A3123">
        <v>31.21</v>
      </c>
      <c r="B3123">
        <v>28.2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</row>
    <row r="3124" spans="1:29" x14ac:dyDescent="0.3">
      <c r="A3124">
        <v>31.22</v>
      </c>
      <c r="B3124">
        <v>28.2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</row>
    <row r="3125" spans="1:29" x14ac:dyDescent="0.3">
      <c r="A3125">
        <v>31.23</v>
      </c>
      <c r="B3125">
        <v>28.2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 spans="1:29" x14ac:dyDescent="0.3">
      <c r="A3126">
        <v>31.24</v>
      </c>
      <c r="B3126">
        <v>28.2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</row>
    <row r="3127" spans="1:29" x14ac:dyDescent="0.3">
      <c r="A3127">
        <v>31.25</v>
      </c>
      <c r="B3127">
        <v>28.2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29" x14ac:dyDescent="0.3">
      <c r="A3128">
        <v>31.26</v>
      </c>
      <c r="B3128">
        <v>28.2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</row>
    <row r="3129" spans="1:29" x14ac:dyDescent="0.3">
      <c r="A3129">
        <v>31.27</v>
      </c>
      <c r="B3129">
        <v>28.2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 spans="1:29" x14ac:dyDescent="0.3">
      <c r="A3130">
        <v>31.28</v>
      </c>
      <c r="B3130">
        <v>28.2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 spans="1:29" x14ac:dyDescent="0.3">
      <c r="A3131">
        <v>31.29</v>
      </c>
      <c r="B3131">
        <v>28.2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</row>
    <row r="3132" spans="1:29" x14ac:dyDescent="0.3">
      <c r="A3132">
        <v>31.3</v>
      </c>
      <c r="B3132">
        <v>28.2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 spans="1:29" x14ac:dyDescent="0.3">
      <c r="A3133">
        <v>31.31</v>
      </c>
      <c r="B3133">
        <v>28.2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29" x14ac:dyDescent="0.3">
      <c r="A3134">
        <v>31.32</v>
      </c>
      <c r="B3134">
        <v>28.2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 spans="1:29" x14ac:dyDescent="0.3">
      <c r="A3135">
        <v>31.33</v>
      </c>
      <c r="B3135">
        <v>28.2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</row>
    <row r="3136" spans="1:29" x14ac:dyDescent="0.3">
      <c r="A3136">
        <v>31.34</v>
      </c>
      <c r="B3136">
        <v>28.2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3">
      <c r="A3137">
        <v>31.35</v>
      </c>
      <c r="B3137">
        <v>28.2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 spans="1:29" x14ac:dyDescent="0.3">
      <c r="A3138">
        <v>31.36</v>
      </c>
      <c r="B3138">
        <v>28.2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</row>
    <row r="3139" spans="1:29" x14ac:dyDescent="0.3">
      <c r="A3139">
        <v>31.37</v>
      </c>
      <c r="B3139">
        <v>28.2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3">
      <c r="A3140">
        <v>31.38</v>
      </c>
      <c r="B3140">
        <v>28.2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3">
      <c r="A3141">
        <v>31.39</v>
      </c>
      <c r="B3141">
        <v>28.2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 x14ac:dyDescent="0.3">
      <c r="A3142">
        <v>31.4</v>
      </c>
      <c r="B3142">
        <v>28.2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 x14ac:dyDescent="0.3">
      <c r="A3143">
        <v>31.41</v>
      </c>
      <c r="B3143">
        <v>28.2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 spans="1:29" x14ac:dyDescent="0.3">
      <c r="A3144">
        <v>31.42</v>
      </c>
      <c r="B3144">
        <v>28.2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29" x14ac:dyDescent="0.3">
      <c r="A3145">
        <v>31.43</v>
      </c>
      <c r="B3145">
        <v>28.2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 x14ac:dyDescent="0.3">
      <c r="A3146">
        <v>31.44</v>
      </c>
      <c r="B3146">
        <v>28.2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</row>
    <row r="3147" spans="1:29" x14ac:dyDescent="0.3">
      <c r="A3147">
        <v>31.45</v>
      </c>
      <c r="B3147">
        <v>28.2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 x14ac:dyDescent="0.3">
      <c r="A3148">
        <v>31.46</v>
      </c>
      <c r="B3148">
        <v>28.2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</row>
    <row r="3149" spans="1:29" x14ac:dyDescent="0.3">
      <c r="A3149">
        <v>31.47</v>
      </c>
      <c r="B3149">
        <v>28.2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</row>
    <row r="3150" spans="1:29" x14ac:dyDescent="0.3">
      <c r="A3150">
        <v>31.48</v>
      </c>
      <c r="B3150">
        <v>28.2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</row>
    <row r="3151" spans="1:29" x14ac:dyDescent="0.3">
      <c r="A3151">
        <v>31.49</v>
      </c>
      <c r="B3151">
        <v>28.2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3">
      <c r="A3152">
        <v>31.5</v>
      </c>
      <c r="B3152">
        <v>28.2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</row>
    <row r="3153" spans="1:29" x14ac:dyDescent="0.3">
      <c r="A3153">
        <v>31.51</v>
      </c>
      <c r="B3153">
        <v>28.2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3">
      <c r="A3154">
        <v>31.52</v>
      </c>
      <c r="B3154">
        <v>28.2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3">
      <c r="A3155">
        <v>31.53</v>
      </c>
      <c r="B3155">
        <v>28.2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3">
      <c r="A3156">
        <v>31.54</v>
      </c>
      <c r="B3156">
        <v>28.2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</row>
    <row r="3157" spans="1:29" x14ac:dyDescent="0.3">
      <c r="A3157">
        <v>31.55</v>
      </c>
      <c r="B3157">
        <v>28.2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</row>
    <row r="3158" spans="1:29" x14ac:dyDescent="0.3">
      <c r="A3158">
        <v>31.56</v>
      </c>
      <c r="B3158">
        <v>28.2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</row>
    <row r="3159" spans="1:29" x14ac:dyDescent="0.3">
      <c r="A3159">
        <v>31.57</v>
      </c>
      <c r="B3159">
        <v>28.2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</row>
    <row r="3160" spans="1:29" x14ac:dyDescent="0.3">
      <c r="A3160">
        <v>31.58</v>
      </c>
      <c r="B3160">
        <v>28.2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</row>
    <row r="3161" spans="1:29" x14ac:dyDescent="0.3">
      <c r="A3161">
        <v>31.59</v>
      </c>
      <c r="B3161">
        <v>28.2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 spans="1:29" x14ac:dyDescent="0.3">
      <c r="A3162">
        <v>31.6</v>
      </c>
      <c r="B3162">
        <v>28.2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 x14ac:dyDescent="0.3">
      <c r="A3163">
        <v>31.61</v>
      </c>
      <c r="B3163">
        <v>28.2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 spans="1:29" x14ac:dyDescent="0.3">
      <c r="A3164">
        <v>31.62</v>
      </c>
      <c r="B3164">
        <v>28.2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</row>
    <row r="3165" spans="1:29" x14ac:dyDescent="0.3">
      <c r="A3165">
        <v>31.63</v>
      </c>
      <c r="B3165">
        <v>28.2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</row>
    <row r="3166" spans="1:29" x14ac:dyDescent="0.3">
      <c r="A3166">
        <v>31.64</v>
      </c>
      <c r="B3166">
        <v>28.2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</row>
    <row r="3167" spans="1:29" x14ac:dyDescent="0.3">
      <c r="A3167">
        <v>31.65</v>
      </c>
      <c r="B3167">
        <v>28.2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</row>
    <row r="3168" spans="1:29" x14ac:dyDescent="0.3">
      <c r="A3168">
        <v>31.66</v>
      </c>
      <c r="B3168">
        <v>28.2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 spans="1:29" x14ac:dyDescent="0.3">
      <c r="A3169">
        <v>31.67</v>
      </c>
      <c r="B3169">
        <v>28.2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</row>
    <row r="3170" spans="1:29" x14ac:dyDescent="0.3">
      <c r="A3170">
        <v>31.68</v>
      </c>
      <c r="B3170">
        <v>28.2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</row>
    <row r="3171" spans="1:29" x14ac:dyDescent="0.3">
      <c r="A3171">
        <v>31.69</v>
      </c>
      <c r="B3171">
        <v>28.2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 x14ac:dyDescent="0.3">
      <c r="A3172">
        <v>31.7</v>
      </c>
      <c r="B3172">
        <v>28.2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</row>
    <row r="3173" spans="1:29" x14ac:dyDescent="0.3">
      <c r="A3173">
        <v>31.71</v>
      </c>
      <c r="B3173">
        <v>28.2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</row>
    <row r="3174" spans="1:29" x14ac:dyDescent="0.3">
      <c r="A3174">
        <v>31.72</v>
      </c>
      <c r="B3174">
        <v>28.2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</row>
    <row r="3175" spans="1:29" x14ac:dyDescent="0.3">
      <c r="A3175">
        <v>31.73</v>
      </c>
      <c r="B3175">
        <v>28.2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 spans="1:29" x14ac:dyDescent="0.3">
      <c r="A3176">
        <v>31.74</v>
      </c>
      <c r="B3176">
        <v>28.2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</row>
    <row r="3177" spans="1:29" x14ac:dyDescent="0.3">
      <c r="A3177">
        <v>31.75</v>
      </c>
      <c r="B3177">
        <v>28.2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</row>
    <row r="3178" spans="1:29" x14ac:dyDescent="0.3">
      <c r="A3178">
        <v>31.76</v>
      </c>
      <c r="B3178">
        <v>28.2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</row>
    <row r="3179" spans="1:29" x14ac:dyDescent="0.3">
      <c r="A3179">
        <v>31.77</v>
      </c>
      <c r="B3179">
        <v>28.2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</row>
    <row r="3180" spans="1:29" x14ac:dyDescent="0.3">
      <c r="A3180">
        <v>31.78</v>
      </c>
      <c r="B3180">
        <v>28.2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</row>
    <row r="3181" spans="1:29" x14ac:dyDescent="0.3">
      <c r="A3181">
        <v>31.79</v>
      </c>
      <c r="B3181">
        <v>28.2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</row>
    <row r="3182" spans="1:29" x14ac:dyDescent="0.3">
      <c r="A3182">
        <v>31.8</v>
      </c>
      <c r="B3182">
        <v>28.2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</row>
    <row r="3183" spans="1:29" x14ac:dyDescent="0.3">
      <c r="A3183">
        <v>31.81</v>
      </c>
      <c r="B3183">
        <v>28.2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</row>
    <row r="3184" spans="1:29" x14ac:dyDescent="0.3">
      <c r="A3184">
        <v>31.82</v>
      </c>
      <c r="B3184">
        <v>28.2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</row>
    <row r="3185" spans="1:29" x14ac:dyDescent="0.3">
      <c r="A3185">
        <v>31.83</v>
      </c>
      <c r="B3185">
        <v>28.2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</row>
    <row r="3186" spans="1:29" x14ac:dyDescent="0.3">
      <c r="A3186">
        <v>31.84</v>
      </c>
      <c r="B3186">
        <v>28.2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</row>
    <row r="3187" spans="1:29" x14ac:dyDescent="0.3">
      <c r="A3187">
        <v>31.85</v>
      </c>
      <c r="B3187">
        <v>28.2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</row>
    <row r="3188" spans="1:29" x14ac:dyDescent="0.3">
      <c r="A3188">
        <v>31.86</v>
      </c>
      <c r="B3188">
        <v>28.2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</row>
    <row r="3189" spans="1:29" x14ac:dyDescent="0.3">
      <c r="A3189">
        <v>31.87</v>
      </c>
      <c r="B3189">
        <v>28.2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</row>
    <row r="3190" spans="1:29" x14ac:dyDescent="0.3">
      <c r="A3190">
        <v>31.88</v>
      </c>
      <c r="B3190">
        <v>28.2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29" x14ac:dyDescent="0.3">
      <c r="A3191">
        <v>31.89</v>
      </c>
      <c r="B3191">
        <v>28.2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</row>
    <row r="3192" spans="1:29" x14ac:dyDescent="0.3">
      <c r="A3192">
        <v>31.9</v>
      </c>
      <c r="B3192">
        <v>28.2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</row>
    <row r="3193" spans="1:29" x14ac:dyDescent="0.3">
      <c r="A3193">
        <v>31.91</v>
      </c>
      <c r="B3193">
        <v>28.2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</row>
    <row r="3194" spans="1:29" x14ac:dyDescent="0.3">
      <c r="A3194">
        <v>31.92</v>
      </c>
      <c r="B3194">
        <v>28.2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 x14ac:dyDescent="0.3">
      <c r="A3195">
        <v>31.93</v>
      </c>
      <c r="B3195">
        <v>28.2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 x14ac:dyDescent="0.3">
      <c r="A3196">
        <v>31.94</v>
      </c>
      <c r="B3196">
        <v>28.2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 x14ac:dyDescent="0.3">
      <c r="A3197">
        <v>31.95</v>
      </c>
      <c r="B3197">
        <v>28.2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</row>
    <row r="3198" spans="1:29" x14ac:dyDescent="0.3">
      <c r="A3198">
        <v>31.96</v>
      </c>
      <c r="B3198">
        <v>28.2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</row>
    <row r="3199" spans="1:29" x14ac:dyDescent="0.3">
      <c r="A3199">
        <v>31.97</v>
      </c>
      <c r="B3199">
        <v>28.2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 spans="1:29" x14ac:dyDescent="0.3">
      <c r="A3200">
        <v>31.98</v>
      </c>
      <c r="B3200">
        <v>28.2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3">
      <c r="A3201">
        <v>31.99</v>
      </c>
      <c r="B3201">
        <v>28.2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 spans="1:29" x14ac:dyDescent="0.3">
      <c r="A3202">
        <v>32</v>
      </c>
      <c r="B3202">
        <v>28.2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</row>
    <row r="3203" spans="1:29" x14ac:dyDescent="0.3">
      <c r="A3203">
        <v>32.01</v>
      </c>
      <c r="B3203">
        <v>28.2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</row>
    <row r="3204" spans="1:29" x14ac:dyDescent="0.3">
      <c r="A3204">
        <v>32.020000000000003</v>
      </c>
      <c r="B3204">
        <v>28.2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</row>
    <row r="3205" spans="1:29" x14ac:dyDescent="0.3">
      <c r="A3205">
        <v>32.03</v>
      </c>
      <c r="B3205">
        <v>28.2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</row>
    <row r="3206" spans="1:29" x14ac:dyDescent="0.3">
      <c r="A3206">
        <v>32.04</v>
      </c>
      <c r="B3206">
        <v>28.2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</row>
    <row r="3207" spans="1:29" x14ac:dyDescent="0.3">
      <c r="A3207">
        <v>32.049999999999997</v>
      </c>
      <c r="B3207">
        <v>28.2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</row>
    <row r="3208" spans="1:29" x14ac:dyDescent="0.3">
      <c r="A3208">
        <v>32.06</v>
      </c>
      <c r="B3208">
        <v>28.2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 x14ac:dyDescent="0.3">
      <c r="A3209">
        <v>32.07</v>
      </c>
      <c r="B3209">
        <v>28.2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 x14ac:dyDescent="0.3">
      <c r="A3210">
        <v>32.08</v>
      </c>
      <c r="B3210">
        <v>28.2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</row>
    <row r="3211" spans="1:29" x14ac:dyDescent="0.3">
      <c r="A3211">
        <v>32.090000000000003</v>
      </c>
      <c r="B3211">
        <v>28.2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</row>
    <row r="3212" spans="1:29" x14ac:dyDescent="0.3">
      <c r="A3212">
        <v>32.1</v>
      </c>
      <c r="B3212">
        <v>28.2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</row>
    <row r="3213" spans="1:29" x14ac:dyDescent="0.3">
      <c r="A3213">
        <v>32.11</v>
      </c>
      <c r="B3213">
        <v>28.2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</row>
    <row r="3214" spans="1:29" x14ac:dyDescent="0.3">
      <c r="A3214">
        <v>32.119999999999997</v>
      </c>
      <c r="B3214">
        <v>28.2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</row>
    <row r="3215" spans="1:29" x14ac:dyDescent="0.3">
      <c r="A3215">
        <v>32.130000000000003</v>
      </c>
      <c r="B3215">
        <v>28.2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</row>
    <row r="3216" spans="1:29" x14ac:dyDescent="0.3">
      <c r="A3216">
        <v>32.14</v>
      </c>
      <c r="B3216">
        <v>28.2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 spans="1:29" x14ac:dyDescent="0.3">
      <c r="A3217">
        <v>32.15</v>
      </c>
      <c r="B3217">
        <v>28.2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</row>
    <row r="3218" spans="1:29" x14ac:dyDescent="0.3">
      <c r="A3218">
        <v>32.159999999999997</v>
      </c>
      <c r="B3218">
        <v>28.2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</row>
    <row r="3219" spans="1:29" x14ac:dyDescent="0.3">
      <c r="A3219">
        <v>32.17</v>
      </c>
      <c r="B3219">
        <v>28.2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 spans="1:29" x14ac:dyDescent="0.3">
      <c r="A3220">
        <v>32.18</v>
      </c>
      <c r="B3220">
        <v>28.2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</row>
    <row r="3221" spans="1:29" x14ac:dyDescent="0.3">
      <c r="A3221">
        <v>32.19</v>
      </c>
      <c r="B3221">
        <v>28.2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</row>
    <row r="3222" spans="1:29" x14ac:dyDescent="0.3">
      <c r="A3222">
        <v>32.200000000000003</v>
      </c>
      <c r="B3222">
        <v>28.2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</row>
    <row r="3223" spans="1:29" x14ac:dyDescent="0.3">
      <c r="A3223">
        <v>32.21</v>
      </c>
      <c r="B3223">
        <v>28.2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</row>
    <row r="3224" spans="1:29" x14ac:dyDescent="0.3">
      <c r="A3224">
        <v>32.22</v>
      </c>
      <c r="B3224">
        <v>28.2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</row>
    <row r="3225" spans="1:29" x14ac:dyDescent="0.3">
      <c r="A3225">
        <v>32.229999999999997</v>
      </c>
      <c r="B3225">
        <v>28.2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</row>
    <row r="3226" spans="1:29" x14ac:dyDescent="0.3">
      <c r="A3226">
        <v>32.24</v>
      </c>
      <c r="B3226">
        <v>28.2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</row>
    <row r="3227" spans="1:29" x14ac:dyDescent="0.3">
      <c r="A3227">
        <v>32.25</v>
      </c>
      <c r="B3227">
        <v>28.2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</row>
    <row r="3228" spans="1:29" x14ac:dyDescent="0.3">
      <c r="A3228">
        <v>32.26</v>
      </c>
      <c r="B3228">
        <v>28.2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</row>
    <row r="3229" spans="1:29" x14ac:dyDescent="0.3">
      <c r="A3229">
        <v>32.270000000000003</v>
      </c>
      <c r="B3229">
        <v>28.2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</row>
    <row r="3230" spans="1:29" x14ac:dyDescent="0.3">
      <c r="A3230">
        <v>32.28</v>
      </c>
      <c r="B3230">
        <v>28.2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</row>
    <row r="3231" spans="1:29" x14ac:dyDescent="0.3">
      <c r="A3231">
        <v>32.29</v>
      </c>
      <c r="B3231">
        <v>28.2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</row>
    <row r="3232" spans="1:29" x14ac:dyDescent="0.3">
      <c r="A3232">
        <v>32.299999999999997</v>
      </c>
      <c r="B3232">
        <v>28.2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</row>
    <row r="3233" spans="1:29" x14ac:dyDescent="0.3">
      <c r="A3233">
        <v>32.31</v>
      </c>
      <c r="B3233">
        <v>28.2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</row>
    <row r="3234" spans="1:29" x14ac:dyDescent="0.3">
      <c r="A3234">
        <v>32.32</v>
      </c>
      <c r="B3234">
        <v>28.2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</row>
    <row r="3235" spans="1:29" x14ac:dyDescent="0.3">
      <c r="A3235">
        <v>32.33</v>
      </c>
      <c r="B3235">
        <v>28.2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</row>
    <row r="3236" spans="1:29" x14ac:dyDescent="0.3">
      <c r="A3236">
        <v>32.340000000000003</v>
      </c>
      <c r="B3236">
        <v>28.2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 spans="1:29" x14ac:dyDescent="0.3">
      <c r="A3237">
        <v>32.35</v>
      </c>
      <c r="B3237">
        <v>28.2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</row>
    <row r="3238" spans="1:29" x14ac:dyDescent="0.3">
      <c r="A3238">
        <v>32.36</v>
      </c>
      <c r="B3238">
        <v>28.2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</row>
    <row r="3239" spans="1:29" x14ac:dyDescent="0.3">
      <c r="A3239">
        <v>32.369999999999997</v>
      </c>
      <c r="B3239">
        <v>28.2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</row>
    <row r="3240" spans="1:29" x14ac:dyDescent="0.3">
      <c r="A3240">
        <v>32.380000000000003</v>
      </c>
      <c r="B3240">
        <v>28.2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 spans="1:29" x14ac:dyDescent="0.3">
      <c r="A3241">
        <v>32.39</v>
      </c>
      <c r="B3241">
        <v>28.2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3">
      <c r="A3242">
        <v>32.4</v>
      </c>
      <c r="B3242">
        <v>28.2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3">
      <c r="A3243">
        <v>32.409999999999997</v>
      </c>
      <c r="B3243">
        <v>28.2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29" x14ac:dyDescent="0.3">
      <c r="A3244">
        <v>32.42</v>
      </c>
      <c r="B3244">
        <v>28.2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 x14ac:dyDescent="0.3">
      <c r="A3245">
        <v>32.43</v>
      </c>
      <c r="B3245">
        <v>28.2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 x14ac:dyDescent="0.3">
      <c r="A3246">
        <v>32.44</v>
      </c>
      <c r="B3246">
        <v>28.2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 x14ac:dyDescent="0.3">
      <c r="A3247">
        <v>32.450000000000003</v>
      </c>
      <c r="B3247">
        <v>28.2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</row>
    <row r="3248" spans="1:29" x14ac:dyDescent="0.3">
      <c r="A3248">
        <v>32.46</v>
      </c>
      <c r="B3248">
        <v>28.2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</row>
    <row r="3249" spans="1:29" x14ac:dyDescent="0.3">
      <c r="A3249">
        <v>32.47</v>
      </c>
      <c r="B3249">
        <v>28.2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</row>
    <row r="3250" spans="1:29" x14ac:dyDescent="0.3">
      <c r="A3250">
        <v>32.479999999999997</v>
      </c>
      <c r="B3250">
        <v>28.2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</row>
    <row r="3251" spans="1:29" x14ac:dyDescent="0.3">
      <c r="A3251">
        <v>32.49</v>
      </c>
      <c r="B3251">
        <v>28.2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</row>
    <row r="3252" spans="1:29" x14ac:dyDescent="0.3">
      <c r="A3252">
        <v>32.5</v>
      </c>
      <c r="B3252">
        <v>28.2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</row>
    <row r="3253" spans="1:29" x14ac:dyDescent="0.3">
      <c r="A3253">
        <v>32.51</v>
      </c>
      <c r="B3253">
        <v>28.2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 x14ac:dyDescent="0.3">
      <c r="A3254">
        <v>32.520000000000003</v>
      </c>
      <c r="B3254">
        <v>28.2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29" x14ac:dyDescent="0.3">
      <c r="A3255">
        <v>32.53</v>
      </c>
      <c r="B3255">
        <v>28.2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</row>
    <row r="3256" spans="1:29" x14ac:dyDescent="0.3">
      <c r="A3256">
        <v>32.54</v>
      </c>
      <c r="B3256">
        <v>28.2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 spans="1:29" x14ac:dyDescent="0.3">
      <c r="A3257">
        <v>32.549999999999997</v>
      </c>
      <c r="B3257">
        <v>28.2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 x14ac:dyDescent="0.3">
      <c r="A3258">
        <v>32.56</v>
      </c>
      <c r="B3258">
        <v>28.2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 x14ac:dyDescent="0.3">
      <c r="A3259">
        <v>32.57</v>
      </c>
      <c r="B3259">
        <v>28.2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</row>
    <row r="3260" spans="1:29" x14ac:dyDescent="0.3">
      <c r="A3260">
        <v>32.58</v>
      </c>
      <c r="B3260">
        <v>28.2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 spans="1:29" x14ac:dyDescent="0.3">
      <c r="A3261">
        <v>32.590000000000003</v>
      </c>
      <c r="B3261">
        <v>28.2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</row>
    <row r="3262" spans="1:29" x14ac:dyDescent="0.3">
      <c r="A3262">
        <v>32.6</v>
      </c>
      <c r="B3262">
        <v>28.2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 x14ac:dyDescent="0.3">
      <c r="A3263">
        <v>32.61</v>
      </c>
      <c r="B3263">
        <v>28.2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</row>
    <row r="3264" spans="1:29" x14ac:dyDescent="0.3">
      <c r="A3264">
        <v>32.619999999999997</v>
      </c>
      <c r="B3264">
        <v>28.2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29" x14ac:dyDescent="0.3">
      <c r="A3265">
        <v>32.630000000000003</v>
      </c>
      <c r="B3265">
        <v>28.2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</row>
    <row r="3266" spans="1:29" x14ac:dyDescent="0.3">
      <c r="A3266">
        <v>32.64</v>
      </c>
      <c r="B3266">
        <v>28.2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</row>
    <row r="3267" spans="1:29" x14ac:dyDescent="0.3">
      <c r="A3267">
        <v>32.65</v>
      </c>
      <c r="B3267">
        <v>28.2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 spans="1:29" x14ac:dyDescent="0.3">
      <c r="A3268">
        <v>32.659999999999997</v>
      </c>
      <c r="B3268">
        <v>28.2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</row>
    <row r="3269" spans="1:29" x14ac:dyDescent="0.3">
      <c r="A3269">
        <v>32.67</v>
      </c>
      <c r="B3269">
        <v>28.2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 spans="1:29" x14ac:dyDescent="0.3">
      <c r="A3270">
        <v>32.68</v>
      </c>
      <c r="B3270">
        <v>28.2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</row>
    <row r="3271" spans="1:29" x14ac:dyDescent="0.3">
      <c r="A3271">
        <v>32.69</v>
      </c>
      <c r="B3271">
        <v>28.2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</row>
    <row r="3272" spans="1:29" x14ac:dyDescent="0.3">
      <c r="A3272">
        <v>32.700000000000003</v>
      </c>
      <c r="B3272">
        <v>28.2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 spans="1:29" x14ac:dyDescent="0.3">
      <c r="A3273">
        <v>32.71</v>
      </c>
      <c r="B3273">
        <v>28.2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</row>
    <row r="3274" spans="1:29" x14ac:dyDescent="0.3">
      <c r="A3274">
        <v>32.72</v>
      </c>
      <c r="B3274">
        <v>28.2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</row>
    <row r="3275" spans="1:29" x14ac:dyDescent="0.3">
      <c r="A3275">
        <v>32.729999999999997</v>
      </c>
      <c r="B3275">
        <v>28.2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</row>
    <row r="3276" spans="1:29" x14ac:dyDescent="0.3">
      <c r="A3276">
        <v>32.74</v>
      </c>
      <c r="B3276">
        <v>28.2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</row>
    <row r="3277" spans="1:29" x14ac:dyDescent="0.3">
      <c r="A3277">
        <v>32.75</v>
      </c>
      <c r="B3277">
        <v>28.2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</row>
    <row r="3278" spans="1:29" x14ac:dyDescent="0.3">
      <c r="A3278">
        <v>32.76</v>
      </c>
      <c r="B3278">
        <v>28.2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 spans="1:29" x14ac:dyDescent="0.3">
      <c r="A3279">
        <v>32.770000000000003</v>
      </c>
      <c r="B3279">
        <v>28.2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</row>
    <row r="3280" spans="1:29" x14ac:dyDescent="0.3">
      <c r="A3280">
        <v>32.78</v>
      </c>
      <c r="B3280">
        <v>28.2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 x14ac:dyDescent="0.3">
      <c r="A3281">
        <v>32.79</v>
      </c>
      <c r="B3281">
        <v>28.2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 spans="1:29" x14ac:dyDescent="0.3">
      <c r="A3282">
        <v>32.799999999999997</v>
      </c>
      <c r="B3282">
        <v>28.2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</row>
    <row r="3283" spans="1:29" x14ac:dyDescent="0.3">
      <c r="A3283">
        <v>32.81</v>
      </c>
      <c r="B3283">
        <v>28.2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</row>
    <row r="3284" spans="1:29" x14ac:dyDescent="0.3">
      <c r="A3284">
        <v>32.82</v>
      </c>
      <c r="B3284">
        <v>28.2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</row>
    <row r="3285" spans="1:29" x14ac:dyDescent="0.3">
      <c r="A3285">
        <v>32.83</v>
      </c>
      <c r="B3285">
        <v>28.2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 spans="1:29" x14ac:dyDescent="0.3">
      <c r="A3286">
        <v>32.840000000000003</v>
      </c>
      <c r="B3286">
        <v>28.2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</row>
    <row r="3287" spans="1:29" x14ac:dyDescent="0.3">
      <c r="A3287">
        <v>32.85</v>
      </c>
      <c r="B3287">
        <v>28.2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 spans="1:29" x14ac:dyDescent="0.3">
      <c r="A3288">
        <v>32.86</v>
      </c>
      <c r="B3288">
        <v>28.2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</row>
    <row r="3289" spans="1:29" x14ac:dyDescent="0.3">
      <c r="A3289">
        <v>32.869999999999997</v>
      </c>
      <c r="B3289">
        <v>28.2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</row>
    <row r="3290" spans="1:29" x14ac:dyDescent="0.3">
      <c r="A3290">
        <v>32.880000000000003</v>
      </c>
      <c r="B3290">
        <v>28.2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</row>
    <row r="3291" spans="1:29" x14ac:dyDescent="0.3">
      <c r="A3291">
        <v>32.89</v>
      </c>
      <c r="B3291">
        <v>28.2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</row>
    <row r="3292" spans="1:29" x14ac:dyDescent="0.3">
      <c r="A3292">
        <v>32.9</v>
      </c>
      <c r="B3292">
        <v>28.2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</row>
    <row r="3293" spans="1:29" x14ac:dyDescent="0.3">
      <c r="A3293">
        <v>32.909999999999997</v>
      </c>
      <c r="B3293">
        <v>28.2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 x14ac:dyDescent="0.3">
      <c r="A3294">
        <v>32.92</v>
      </c>
      <c r="B3294">
        <v>28.2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</row>
    <row r="3295" spans="1:29" x14ac:dyDescent="0.3">
      <c r="A3295">
        <v>32.93</v>
      </c>
      <c r="B3295">
        <v>28.2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</row>
    <row r="3296" spans="1:29" x14ac:dyDescent="0.3">
      <c r="A3296">
        <v>32.94</v>
      </c>
      <c r="B3296">
        <v>28.2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</row>
    <row r="3297" spans="1:29" x14ac:dyDescent="0.3">
      <c r="A3297">
        <v>32.950000000000003</v>
      </c>
      <c r="B3297">
        <v>28.2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</row>
    <row r="3298" spans="1:29" x14ac:dyDescent="0.3">
      <c r="A3298">
        <v>32.96</v>
      </c>
      <c r="B3298">
        <v>28.2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 spans="1:29" x14ac:dyDescent="0.3">
      <c r="A3299">
        <v>32.97</v>
      </c>
      <c r="B3299">
        <v>28.2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 x14ac:dyDescent="0.3">
      <c r="A3300">
        <v>32.979999999999997</v>
      </c>
      <c r="B3300">
        <v>28.2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</row>
    <row r="3301" spans="1:29" x14ac:dyDescent="0.3">
      <c r="A3301">
        <v>32.99</v>
      </c>
      <c r="B3301">
        <v>28.2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</row>
    <row r="3302" spans="1:29" x14ac:dyDescent="0.3">
      <c r="A3302">
        <v>33</v>
      </c>
      <c r="B3302">
        <v>28.2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</row>
    <row r="3303" spans="1:29" x14ac:dyDescent="0.3">
      <c r="A3303">
        <v>33.01</v>
      </c>
      <c r="B3303">
        <v>28.2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</row>
    <row r="3304" spans="1:29" x14ac:dyDescent="0.3">
      <c r="A3304">
        <v>33.020000000000003</v>
      </c>
      <c r="B3304">
        <v>28.2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</row>
    <row r="3305" spans="1:29" x14ac:dyDescent="0.3">
      <c r="A3305">
        <v>33.03</v>
      </c>
      <c r="B3305">
        <v>28.2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</row>
    <row r="3306" spans="1:29" x14ac:dyDescent="0.3">
      <c r="A3306">
        <v>33.04</v>
      </c>
      <c r="B3306">
        <v>28.2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 x14ac:dyDescent="0.3">
      <c r="A3307">
        <v>33.049999999999997</v>
      </c>
      <c r="B3307">
        <v>28.2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 spans="1:29" x14ac:dyDescent="0.3">
      <c r="A3308">
        <v>33.06</v>
      </c>
      <c r="B3308">
        <v>28.2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</row>
    <row r="3309" spans="1:29" x14ac:dyDescent="0.3">
      <c r="A3309">
        <v>33.07</v>
      </c>
      <c r="B3309">
        <v>28.2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</row>
    <row r="3310" spans="1:29" x14ac:dyDescent="0.3">
      <c r="A3310">
        <v>33.08</v>
      </c>
      <c r="B3310">
        <v>28.2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 x14ac:dyDescent="0.3">
      <c r="A3311">
        <v>33.090000000000003</v>
      </c>
      <c r="B3311">
        <v>28.2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</row>
    <row r="3312" spans="1:29" x14ac:dyDescent="0.3">
      <c r="A3312">
        <v>33.1</v>
      </c>
      <c r="B3312">
        <v>28.2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</row>
    <row r="3313" spans="1:29" x14ac:dyDescent="0.3">
      <c r="A3313">
        <v>33.11</v>
      </c>
      <c r="B3313">
        <v>28.2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</row>
    <row r="3314" spans="1:29" x14ac:dyDescent="0.3">
      <c r="A3314">
        <v>33.119999999999997</v>
      </c>
      <c r="B3314">
        <v>28.2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</row>
    <row r="3315" spans="1:29" x14ac:dyDescent="0.3">
      <c r="A3315">
        <v>33.130000000000003</v>
      </c>
      <c r="B3315">
        <v>28.2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</row>
    <row r="3316" spans="1:29" x14ac:dyDescent="0.3">
      <c r="A3316">
        <v>33.14</v>
      </c>
      <c r="B3316">
        <v>28.2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 x14ac:dyDescent="0.3">
      <c r="A3317">
        <v>33.15</v>
      </c>
      <c r="B3317">
        <v>28.2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3">
      <c r="A3318">
        <v>33.159999999999997</v>
      </c>
      <c r="B3318">
        <v>28.2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</row>
    <row r="3319" spans="1:29" x14ac:dyDescent="0.3">
      <c r="A3319">
        <v>33.17</v>
      </c>
      <c r="B3319">
        <v>28.2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</row>
    <row r="3320" spans="1:29" x14ac:dyDescent="0.3">
      <c r="A3320">
        <v>33.18</v>
      </c>
      <c r="B3320">
        <v>28.2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</row>
    <row r="3321" spans="1:29" x14ac:dyDescent="0.3">
      <c r="A3321">
        <v>33.19</v>
      </c>
      <c r="B3321">
        <v>28.2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 x14ac:dyDescent="0.3">
      <c r="A3322">
        <v>33.200000000000003</v>
      </c>
      <c r="B3322">
        <v>28.2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 x14ac:dyDescent="0.3">
      <c r="A3323">
        <v>33.21</v>
      </c>
      <c r="B3323">
        <v>28.2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</row>
    <row r="3324" spans="1:29" x14ac:dyDescent="0.3">
      <c r="A3324">
        <v>33.22</v>
      </c>
      <c r="B3324">
        <v>28.2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</row>
    <row r="3325" spans="1:29" x14ac:dyDescent="0.3">
      <c r="A3325">
        <v>33.229999999999997</v>
      </c>
      <c r="B3325">
        <v>28.2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</row>
    <row r="3326" spans="1:29" x14ac:dyDescent="0.3">
      <c r="A3326">
        <v>33.24</v>
      </c>
      <c r="B3326">
        <v>28.2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</row>
    <row r="3327" spans="1:29" x14ac:dyDescent="0.3">
      <c r="A3327">
        <v>33.25</v>
      </c>
      <c r="B3327">
        <v>28.2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</row>
    <row r="3328" spans="1:29" x14ac:dyDescent="0.3">
      <c r="A3328">
        <v>33.26</v>
      </c>
      <c r="B3328">
        <v>28.2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</row>
    <row r="3329" spans="1:29" x14ac:dyDescent="0.3">
      <c r="A3329">
        <v>33.270000000000003</v>
      </c>
      <c r="B3329">
        <v>28.2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</row>
    <row r="3330" spans="1:29" x14ac:dyDescent="0.3">
      <c r="A3330">
        <v>33.28</v>
      </c>
      <c r="B3330">
        <v>28.2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 spans="1:29" x14ac:dyDescent="0.3">
      <c r="A3331">
        <v>33.29</v>
      </c>
      <c r="B3331">
        <v>28.2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 x14ac:dyDescent="0.3">
      <c r="A3332">
        <v>33.299999999999997</v>
      </c>
      <c r="B3332">
        <v>28.2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29" x14ac:dyDescent="0.3">
      <c r="A3333">
        <v>33.31</v>
      </c>
      <c r="B3333">
        <v>28.2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</row>
    <row r="3334" spans="1:29" x14ac:dyDescent="0.3">
      <c r="A3334">
        <v>33.32</v>
      </c>
      <c r="B3334">
        <v>28.2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 x14ac:dyDescent="0.3">
      <c r="A3335">
        <v>33.33</v>
      </c>
      <c r="B3335">
        <v>28.2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</row>
    <row r="3336" spans="1:29" x14ac:dyDescent="0.3">
      <c r="A3336">
        <v>33.340000000000003</v>
      </c>
      <c r="B3336">
        <v>28.2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</row>
    <row r="3337" spans="1:29" x14ac:dyDescent="0.3">
      <c r="A3337">
        <v>33.35</v>
      </c>
      <c r="B3337">
        <v>28.2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</row>
    <row r="3338" spans="1:29" x14ac:dyDescent="0.3">
      <c r="A3338">
        <v>33.36</v>
      </c>
      <c r="B3338">
        <v>28.2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29" x14ac:dyDescent="0.3">
      <c r="A3339">
        <v>33.369999999999997</v>
      </c>
      <c r="B3339">
        <v>28.2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</row>
    <row r="3340" spans="1:29" x14ac:dyDescent="0.3">
      <c r="A3340">
        <v>33.380000000000003</v>
      </c>
      <c r="B3340">
        <v>28.2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</row>
    <row r="3341" spans="1:29" x14ac:dyDescent="0.3">
      <c r="A3341">
        <v>33.39</v>
      </c>
      <c r="B3341">
        <v>28.2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</row>
    <row r="3342" spans="1:29" x14ac:dyDescent="0.3">
      <c r="A3342">
        <v>33.4</v>
      </c>
      <c r="B3342">
        <v>28.2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 x14ac:dyDescent="0.3">
      <c r="A3343">
        <v>33.409999999999997</v>
      </c>
      <c r="B3343">
        <v>28.2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</row>
    <row r="3344" spans="1:29" x14ac:dyDescent="0.3">
      <c r="A3344">
        <v>33.42</v>
      </c>
      <c r="B3344">
        <v>28.2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 x14ac:dyDescent="0.3">
      <c r="A3345">
        <v>33.43</v>
      </c>
      <c r="B3345">
        <v>28.2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</row>
    <row r="3346" spans="1:29" x14ac:dyDescent="0.3">
      <c r="A3346">
        <v>33.44</v>
      </c>
      <c r="B3346">
        <v>28.2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</row>
    <row r="3347" spans="1:29" x14ac:dyDescent="0.3">
      <c r="A3347">
        <v>33.450000000000003</v>
      </c>
      <c r="B3347">
        <v>28.2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</row>
    <row r="3348" spans="1:29" x14ac:dyDescent="0.3">
      <c r="A3348">
        <v>33.46</v>
      </c>
      <c r="B3348">
        <v>28.2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</row>
    <row r="3349" spans="1:29" x14ac:dyDescent="0.3">
      <c r="A3349">
        <v>33.47</v>
      </c>
      <c r="B3349">
        <v>28.2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</row>
    <row r="3350" spans="1:29" x14ac:dyDescent="0.3">
      <c r="A3350">
        <v>33.479999999999997</v>
      </c>
      <c r="B3350">
        <v>28.2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29" x14ac:dyDescent="0.3">
      <c r="A3351">
        <v>33.49</v>
      </c>
      <c r="B3351">
        <v>28.2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</row>
    <row r="3352" spans="1:29" x14ac:dyDescent="0.3">
      <c r="A3352">
        <v>33.5</v>
      </c>
      <c r="B3352">
        <v>28.2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29" x14ac:dyDescent="0.3">
      <c r="A3353">
        <v>33.51</v>
      </c>
      <c r="B3353">
        <v>28.2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</row>
    <row r="3354" spans="1:29" x14ac:dyDescent="0.3">
      <c r="A3354">
        <v>33.520000000000003</v>
      </c>
      <c r="B3354">
        <v>28.2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 spans="1:29" x14ac:dyDescent="0.3">
      <c r="A3355">
        <v>33.53</v>
      </c>
      <c r="B3355">
        <v>28.2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29" x14ac:dyDescent="0.3">
      <c r="A3356">
        <v>33.54</v>
      </c>
      <c r="B3356">
        <v>28.2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</row>
    <row r="3357" spans="1:29" x14ac:dyDescent="0.3">
      <c r="A3357">
        <v>33.549999999999997</v>
      </c>
      <c r="B3357">
        <v>28.2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</row>
    <row r="3358" spans="1:29" x14ac:dyDescent="0.3">
      <c r="A3358">
        <v>33.56</v>
      </c>
      <c r="B3358">
        <v>28.2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</row>
    <row r="3359" spans="1:29" x14ac:dyDescent="0.3">
      <c r="A3359">
        <v>33.57</v>
      </c>
      <c r="B3359">
        <v>28.2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</row>
    <row r="3360" spans="1:29" x14ac:dyDescent="0.3">
      <c r="A3360">
        <v>33.58</v>
      </c>
      <c r="B3360">
        <v>28.2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</row>
    <row r="3361" spans="1:29" x14ac:dyDescent="0.3">
      <c r="A3361">
        <v>33.590000000000003</v>
      </c>
      <c r="B3361">
        <v>28.2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 x14ac:dyDescent="0.3">
      <c r="A3362">
        <v>33.6</v>
      </c>
      <c r="B3362">
        <v>28.2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 x14ac:dyDescent="0.3">
      <c r="A3363">
        <v>33.61</v>
      </c>
      <c r="B3363">
        <v>28.2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</row>
    <row r="3364" spans="1:29" x14ac:dyDescent="0.3">
      <c r="A3364">
        <v>33.619999999999997</v>
      </c>
      <c r="B3364">
        <v>28.2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</row>
    <row r="3365" spans="1:29" x14ac:dyDescent="0.3">
      <c r="A3365">
        <v>33.630000000000003</v>
      </c>
      <c r="B3365">
        <v>28.2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</row>
    <row r="3366" spans="1:29" x14ac:dyDescent="0.3">
      <c r="A3366">
        <v>33.64</v>
      </c>
      <c r="B3366">
        <v>28.2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</row>
    <row r="3367" spans="1:29" x14ac:dyDescent="0.3">
      <c r="A3367">
        <v>33.65</v>
      </c>
      <c r="B3367">
        <v>28.2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</row>
    <row r="3368" spans="1:29" x14ac:dyDescent="0.3">
      <c r="A3368">
        <v>33.659999999999997</v>
      </c>
      <c r="B3368">
        <v>28.2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3">
      <c r="A3369">
        <v>33.67</v>
      </c>
      <c r="B3369">
        <v>28.2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</row>
    <row r="3370" spans="1:29" x14ac:dyDescent="0.3">
      <c r="A3370">
        <v>33.68</v>
      </c>
      <c r="B3370">
        <v>28.2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 x14ac:dyDescent="0.3">
      <c r="A3371">
        <v>33.69</v>
      </c>
      <c r="B3371">
        <v>28.2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</row>
    <row r="3372" spans="1:29" x14ac:dyDescent="0.3">
      <c r="A3372">
        <v>33.700000000000003</v>
      </c>
      <c r="B3372">
        <v>28.2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 x14ac:dyDescent="0.3">
      <c r="A3373">
        <v>33.71</v>
      </c>
      <c r="B3373">
        <v>28.2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 x14ac:dyDescent="0.3">
      <c r="A3374">
        <v>33.72</v>
      </c>
      <c r="B3374">
        <v>28.2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 x14ac:dyDescent="0.3">
      <c r="A3375">
        <v>33.729999999999997</v>
      </c>
      <c r="B3375">
        <v>28.2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</row>
    <row r="3376" spans="1:29" x14ac:dyDescent="0.3">
      <c r="A3376">
        <v>33.74</v>
      </c>
      <c r="B3376">
        <v>28.2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</row>
    <row r="3377" spans="1:29" x14ac:dyDescent="0.3">
      <c r="A3377">
        <v>33.75</v>
      </c>
      <c r="B3377">
        <v>28.2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</row>
    <row r="3378" spans="1:29" x14ac:dyDescent="0.3">
      <c r="A3378">
        <v>33.76</v>
      </c>
      <c r="B3378">
        <v>28.2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</row>
    <row r="3379" spans="1:29" x14ac:dyDescent="0.3">
      <c r="A3379">
        <v>33.770000000000003</v>
      </c>
      <c r="B3379">
        <v>28.2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29" x14ac:dyDescent="0.3">
      <c r="A3380">
        <v>33.78</v>
      </c>
      <c r="B3380">
        <v>28.2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 x14ac:dyDescent="0.3">
      <c r="A3381">
        <v>33.79</v>
      </c>
      <c r="B3381">
        <v>28.2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 spans="1:29" x14ac:dyDescent="0.3">
      <c r="A3382">
        <v>33.799999999999997</v>
      </c>
      <c r="B3382">
        <v>28.2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 x14ac:dyDescent="0.3">
      <c r="A3383">
        <v>33.81</v>
      </c>
      <c r="B3383">
        <v>28.2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 x14ac:dyDescent="0.3">
      <c r="A3384">
        <v>33.82</v>
      </c>
      <c r="B3384">
        <v>28.2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29" x14ac:dyDescent="0.3">
      <c r="A3385">
        <v>33.83</v>
      </c>
      <c r="B3385">
        <v>28.2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 x14ac:dyDescent="0.3">
      <c r="A3386">
        <v>33.840000000000003</v>
      </c>
      <c r="B3386">
        <v>28.2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 x14ac:dyDescent="0.3">
      <c r="A3387">
        <v>33.85</v>
      </c>
      <c r="B3387">
        <v>28.2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 x14ac:dyDescent="0.3">
      <c r="A3388">
        <v>33.86</v>
      </c>
      <c r="B3388">
        <v>28.2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</row>
    <row r="3389" spans="1:29" x14ac:dyDescent="0.3">
      <c r="A3389">
        <v>33.869999999999997</v>
      </c>
      <c r="B3389">
        <v>28.2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 spans="1:29" x14ac:dyDescent="0.3">
      <c r="A3390">
        <v>33.880000000000003</v>
      </c>
      <c r="B3390">
        <v>28.2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 x14ac:dyDescent="0.3">
      <c r="A3391">
        <v>33.89</v>
      </c>
      <c r="B3391">
        <v>28.2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 spans="1:29" x14ac:dyDescent="0.3">
      <c r="A3392">
        <v>33.9</v>
      </c>
      <c r="B3392">
        <v>28.2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29" x14ac:dyDescent="0.3">
      <c r="A3393">
        <v>33.909999999999997</v>
      </c>
      <c r="B3393">
        <v>28.2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</row>
    <row r="3394" spans="1:29" x14ac:dyDescent="0.3">
      <c r="A3394">
        <v>33.92</v>
      </c>
      <c r="B3394">
        <v>28.2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 spans="1:29" x14ac:dyDescent="0.3">
      <c r="A3395">
        <v>33.93</v>
      </c>
      <c r="B3395">
        <v>28.2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29" x14ac:dyDescent="0.3">
      <c r="A3396">
        <v>33.94</v>
      </c>
      <c r="B3396">
        <v>28.2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 x14ac:dyDescent="0.3">
      <c r="A3397">
        <v>33.950000000000003</v>
      </c>
      <c r="B3397">
        <v>28.2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</row>
    <row r="3398" spans="1:29" x14ac:dyDescent="0.3">
      <c r="A3398">
        <v>33.96</v>
      </c>
      <c r="B3398">
        <v>28.2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</row>
    <row r="3399" spans="1:29" x14ac:dyDescent="0.3">
      <c r="A3399">
        <v>33.97</v>
      </c>
      <c r="B3399">
        <v>28.2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 spans="1:29" x14ac:dyDescent="0.3">
      <c r="A3400">
        <v>33.979999999999997</v>
      </c>
      <c r="B3400">
        <v>28.2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3">
      <c r="A3401">
        <v>33.99</v>
      </c>
      <c r="B3401">
        <v>28.2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 x14ac:dyDescent="0.3">
      <c r="A3402">
        <v>34</v>
      </c>
      <c r="B3402">
        <v>28.2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29" x14ac:dyDescent="0.3">
      <c r="A3403">
        <v>34.01</v>
      </c>
      <c r="B3403">
        <v>28.2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</row>
    <row r="3404" spans="1:29" x14ac:dyDescent="0.3">
      <c r="A3404">
        <v>34.020000000000003</v>
      </c>
      <c r="B3404">
        <v>28.2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</row>
    <row r="3405" spans="1:29" x14ac:dyDescent="0.3">
      <c r="A3405">
        <v>34.03</v>
      </c>
      <c r="B3405">
        <v>28.2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 spans="1:29" x14ac:dyDescent="0.3">
      <c r="A3406">
        <v>34.04</v>
      </c>
      <c r="B3406">
        <v>28.2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 x14ac:dyDescent="0.3">
      <c r="A3407">
        <v>34.049999999999997</v>
      </c>
      <c r="B3407">
        <v>28.2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29" x14ac:dyDescent="0.3">
      <c r="A3408">
        <v>34.06</v>
      </c>
      <c r="B3408">
        <v>28.2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 spans="1:29" x14ac:dyDescent="0.3">
      <c r="A3409">
        <v>34.07</v>
      </c>
      <c r="B3409">
        <v>28.2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29" x14ac:dyDescent="0.3">
      <c r="A3410">
        <v>34.08</v>
      </c>
      <c r="B3410">
        <v>28.2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29" x14ac:dyDescent="0.3">
      <c r="A3411">
        <v>34.090000000000003</v>
      </c>
      <c r="B3411">
        <v>28.2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29" x14ac:dyDescent="0.3">
      <c r="A3412">
        <v>34.1</v>
      </c>
      <c r="B3412">
        <v>28.2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29" x14ac:dyDescent="0.3">
      <c r="A3413">
        <v>34.11</v>
      </c>
      <c r="B3413">
        <v>28.2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</row>
    <row r="3414" spans="1:29" x14ac:dyDescent="0.3">
      <c r="A3414">
        <v>34.119999999999997</v>
      </c>
      <c r="B3414">
        <v>28.2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29" x14ac:dyDescent="0.3">
      <c r="A3415">
        <v>34.130000000000003</v>
      </c>
      <c r="B3415">
        <v>28.2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</row>
    <row r="3416" spans="1:29" x14ac:dyDescent="0.3">
      <c r="A3416">
        <v>34.14</v>
      </c>
      <c r="B3416">
        <v>28.2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</row>
    <row r="3417" spans="1:29" x14ac:dyDescent="0.3">
      <c r="A3417">
        <v>34.15</v>
      </c>
      <c r="B3417">
        <v>28.2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</row>
    <row r="3418" spans="1:29" x14ac:dyDescent="0.3">
      <c r="A3418">
        <v>34.159999999999997</v>
      </c>
      <c r="B3418">
        <v>28.2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 x14ac:dyDescent="0.3">
      <c r="A3419">
        <v>34.17</v>
      </c>
      <c r="B3419">
        <v>28.2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 x14ac:dyDescent="0.3">
      <c r="A3420">
        <v>34.18</v>
      </c>
      <c r="B3420">
        <v>28.2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3">
      <c r="A3421">
        <v>34.19</v>
      </c>
      <c r="B3421">
        <v>28.2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3">
      <c r="A3422">
        <v>34.200000000000003</v>
      </c>
      <c r="B3422">
        <v>28.2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 x14ac:dyDescent="0.3">
      <c r="A3423">
        <v>34.21</v>
      </c>
      <c r="B3423">
        <v>28.2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29" x14ac:dyDescent="0.3">
      <c r="A3424">
        <v>34.22</v>
      </c>
      <c r="B3424">
        <v>28.2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 x14ac:dyDescent="0.3">
      <c r="A3425">
        <v>34.229999999999997</v>
      </c>
      <c r="B3425">
        <v>28.2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</row>
    <row r="3426" spans="1:29" x14ac:dyDescent="0.3">
      <c r="A3426">
        <v>34.24</v>
      </c>
      <c r="B3426">
        <v>28.2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 x14ac:dyDescent="0.3">
      <c r="A3427">
        <v>34.25</v>
      </c>
      <c r="B3427">
        <v>28.2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 x14ac:dyDescent="0.3">
      <c r="A3428">
        <v>34.26</v>
      </c>
      <c r="B3428">
        <v>28.2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 x14ac:dyDescent="0.3">
      <c r="A3429">
        <v>34.270000000000003</v>
      </c>
      <c r="B3429">
        <v>28.2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</row>
    <row r="3430" spans="1:29" x14ac:dyDescent="0.3">
      <c r="A3430">
        <v>34.28</v>
      </c>
      <c r="B3430">
        <v>28.2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</row>
    <row r="3431" spans="1:29" x14ac:dyDescent="0.3">
      <c r="A3431">
        <v>34.29</v>
      </c>
      <c r="B3431">
        <v>28.2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</row>
    <row r="3432" spans="1:29" x14ac:dyDescent="0.3">
      <c r="A3432">
        <v>34.299999999999997</v>
      </c>
      <c r="B3432">
        <v>28.2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</row>
    <row r="3433" spans="1:29" x14ac:dyDescent="0.3">
      <c r="A3433">
        <v>34.31</v>
      </c>
      <c r="B3433">
        <v>28.2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 spans="1:29" x14ac:dyDescent="0.3">
      <c r="A3434">
        <v>34.32</v>
      </c>
      <c r="B3434">
        <v>28.2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</row>
    <row r="3435" spans="1:29" x14ac:dyDescent="0.3">
      <c r="A3435">
        <v>34.33</v>
      </c>
      <c r="B3435">
        <v>28.2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 x14ac:dyDescent="0.3">
      <c r="A3436">
        <v>34.340000000000003</v>
      </c>
      <c r="B3436">
        <v>28.2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</row>
    <row r="3437" spans="1:29" x14ac:dyDescent="0.3">
      <c r="A3437">
        <v>34.35</v>
      </c>
      <c r="B3437">
        <v>28.2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 x14ac:dyDescent="0.3">
      <c r="A3438">
        <v>34.36</v>
      </c>
      <c r="B3438">
        <v>28.2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 x14ac:dyDescent="0.3">
      <c r="A3439">
        <v>34.369999999999997</v>
      </c>
      <c r="B3439">
        <v>28.2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</row>
    <row r="3440" spans="1:29" x14ac:dyDescent="0.3">
      <c r="A3440">
        <v>34.380000000000003</v>
      </c>
      <c r="B3440">
        <v>28.2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29" x14ac:dyDescent="0.3">
      <c r="A3441">
        <v>34.39</v>
      </c>
      <c r="B3441">
        <v>28.2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</row>
    <row r="3442" spans="1:29" x14ac:dyDescent="0.3">
      <c r="A3442">
        <v>34.4</v>
      </c>
      <c r="B3442">
        <v>28.2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</row>
    <row r="3443" spans="1:29" x14ac:dyDescent="0.3">
      <c r="A3443">
        <v>34.409999999999997</v>
      </c>
      <c r="B3443">
        <v>28.2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</row>
    <row r="3444" spans="1:29" x14ac:dyDescent="0.3">
      <c r="A3444">
        <v>34.42</v>
      </c>
      <c r="B3444">
        <v>28.2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29" x14ac:dyDescent="0.3">
      <c r="A3445">
        <v>34.43</v>
      </c>
      <c r="B3445">
        <v>28.2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</row>
    <row r="3446" spans="1:29" x14ac:dyDescent="0.3">
      <c r="A3446">
        <v>34.44</v>
      </c>
      <c r="B3446">
        <v>28.2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</row>
    <row r="3447" spans="1:29" x14ac:dyDescent="0.3">
      <c r="A3447">
        <v>34.450000000000003</v>
      </c>
      <c r="B3447">
        <v>28.2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 x14ac:dyDescent="0.3">
      <c r="A3448">
        <v>34.46</v>
      </c>
      <c r="B3448">
        <v>28.2</v>
      </c>
      <c r="C3448">
        <v>0</v>
      </c>
      <c r="D3448">
        <v>0</v>
      </c>
      <c r="E3448">
        <v>0</v>
      </c>
      <c r="F3448">
        <v>0.76923076899999998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3.9332841E-2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1.9666420000000002E-3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-1.1354410000000001E-3</v>
      </c>
      <c r="Y3448">
        <v>-6.5554700000000003E-4</v>
      </c>
      <c r="Z3448">
        <v>-3.4502489999999999E-3</v>
      </c>
      <c r="AA3448">
        <v>0</v>
      </c>
      <c r="AB3448">
        <v>0</v>
      </c>
      <c r="AC3448">
        <v>0</v>
      </c>
    </row>
    <row r="3449" spans="1:29" x14ac:dyDescent="0.3">
      <c r="A3449">
        <v>34.47</v>
      </c>
      <c r="B3449">
        <v>28.2</v>
      </c>
      <c r="C3449">
        <v>0</v>
      </c>
      <c r="D3449">
        <v>0</v>
      </c>
      <c r="E3449">
        <v>0</v>
      </c>
      <c r="F3449">
        <v>0.76923076899999998</v>
      </c>
      <c r="G3449">
        <v>-1</v>
      </c>
      <c r="H3449">
        <v>0</v>
      </c>
      <c r="I3449">
        <v>0</v>
      </c>
      <c r="J3449">
        <v>0</v>
      </c>
      <c r="K3449">
        <v>0</v>
      </c>
      <c r="L3449">
        <v>3.9332841E-2</v>
      </c>
      <c r="M3449">
        <v>-5.1132693E-2</v>
      </c>
      <c r="N3449">
        <v>0</v>
      </c>
      <c r="O3449">
        <v>0</v>
      </c>
      <c r="P3449">
        <v>0</v>
      </c>
      <c r="Q3449">
        <v>0</v>
      </c>
      <c r="R3449">
        <v>1.9666420000000002E-3</v>
      </c>
      <c r="S3449">
        <v>-2.5566349999999998E-3</v>
      </c>
      <c r="T3449">
        <v>0</v>
      </c>
      <c r="U3449">
        <v>0</v>
      </c>
      <c r="V3449">
        <v>0</v>
      </c>
      <c r="W3449">
        <v>0</v>
      </c>
      <c r="X3449">
        <v>-2.611515E-3</v>
      </c>
      <c r="Y3449">
        <v>1.9666400000000001E-4</v>
      </c>
      <c r="Z3449">
        <v>1.0350750000000001E-3</v>
      </c>
      <c r="AA3449">
        <v>0</v>
      </c>
      <c r="AB3449">
        <v>0</v>
      </c>
      <c r="AC3449">
        <v>0</v>
      </c>
    </row>
    <row r="3450" spans="1:29" x14ac:dyDescent="0.3">
      <c r="A3450">
        <v>34.479999999999997</v>
      </c>
      <c r="B3450">
        <v>28.2</v>
      </c>
      <c r="C3450">
        <v>0</v>
      </c>
      <c r="D3450">
        <v>0</v>
      </c>
      <c r="E3450">
        <v>0</v>
      </c>
      <c r="F3450">
        <v>0.76923076899999998</v>
      </c>
      <c r="G3450">
        <v>-2.307692308</v>
      </c>
      <c r="H3450">
        <v>0</v>
      </c>
      <c r="I3450">
        <v>0</v>
      </c>
      <c r="J3450">
        <v>0</v>
      </c>
      <c r="K3450">
        <v>0</v>
      </c>
      <c r="L3450">
        <v>3.9332841E-2</v>
      </c>
      <c r="M3450">
        <v>-0.11799852199999999</v>
      </c>
      <c r="N3450">
        <v>0</v>
      </c>
      <c r="O3450">
        <v>0</v>
      </c>
      <c r="P3450">
        <v>0</v>
      </c>
      <c r="Q3450">
        <v>0</v>
      </c>
      <c r="R3450">
        <v>1.9666420000000002E-3</v>
      </c>
      <c r="S3450">
        <v>-5.8999259999999998E-3</v>
      </c>
      <c r="T3450">
        <v>0</v>
      </c>
      <c r="U3450">
        <v>0</v>
      </c>
      <c r="V3450">
        <v>0</v>
      </c>
      <c r="W3450">
        <v>0</v>
      </c>
      <c r="X3450">
        <v>-4.5417649999999997E-3</v>
      </c>
      <c r="Y3450">
        <v>1.311095E-3</v>
      </c>
      <c r="Z3450">
        <v>6.9004979999999997E-3</v>
      </c>
      <c r="AA3450">
        <v>0</v>
      </c>
      <c r="AB3450">
        <v>0</v>
      </c>
      <c r="AC3450">
        <v>0</v>
      </c>
    </row>
    <row r="3451" spans="1:29" x14ac:dyDescent="0.3">
      <c r="A3451">
        <v>34.49</v>
      </c>
      <c r="B3451">
        <v>28.2</v>
      </c>
      <c r="C3451">
        <v>100</v>
      </c>
      <c r="D3451">
        <v>-100</v>
      </c>
      <c r="E3451">
        <v>0</v>
      </c>
      <c r="F3451">
        <v>0.76923076899999998</v>
      </c>
      <c r="G3451">
        <v>-4.230769231</v>
      </c>
      <c r="H3451">
        <v>0</v>
      </c>
      <c r="I3451">
        <v>0</v>
      </c>
      <c r="J3451">
        <v>0</v>
      </c>
      <c r="K3451">
        <v>0</v>
      </c>
      <c r="L3451">
        <v>3.9332841E-2</v>
      </c>
      <c r="M3451">
        <v>-0.216330624</v>
      </c>
      <c r="N3451">
        <v>0</v>
      </c>
      <c r="O3451">
        <v>0</v>
      </c>
      <c r="P3451">
        <v>0</v>
      </c>
      <c r="Q3451">
        <v>0</v>
      </c>
      <c r="R3451">
        <v>1.9666420000000002E-3</v>
      </c>
      <c r="S3451">
        <v>-1.0816531000000001E-2</v>
      </c>
      <c r="T3451">
        <v>0</v>
      </c>
      <c r="U3451">
        <v>0</v>
      </c>
      <c r="V3451">
        <v>0</v>
      </c>
      <c r="W3451">
        <v>0</v>
      </c>
      <c r="X3451">
        <v>-7.3803690000000003E-3</v>
      </c>
      <c r="Y3451">
        <v>2.9499629999999999E-3</v>
      </c>
      <c r="Z3451">
        <v>1.5526121E-2</v>
      </c>
      <c r="AA3451">
        <v>0</v>
      </c>
      <c r="AB3451">
        <v>0</v>
      </c>
      <c r="AC3451">
        <v>0</v>
      </c>
    </row>
    <row r="3452" spans="1:29" x14ac:dyDescent="0.3">
      <c r="A3452">
        <v>34.5</v>
      </c>
      <c r="B3452">
        <v>28.2</v>
      </c>
      <c r="C3452">
        <v>100</v>
      </c>
      <c r="D3452">
        <v>-100</v>
      </c>
      <c r="E3452">
        <v>0</v>
      </c>
      <c r="F3452">
        <v>1.615384615</v>
      </c>
      <c r="G3452">
        <v>-5.615384615</v>
      </c>
      <c r="H3452">
        <v>0</v>
      </c>
      <c r="I3452">
        <v>0</v>
      </c>
      <c r="J3452">
        <v>0</v>
      </c>
      <c r="K3452">
        <v>0</v>
      </c>
      <c r="L3452">
        <v>8.2598965999999996E-2</v>
      </c>
      <c r="M3452">
        <v>-0.287129737</v>
      </c>
      <c r="N3452">
        <v>0</v>
      </c>
      <c r="O3452">
        <v>0</v>
      </c>
      <c r="P3452">
        <v>0</v>
      </c>
      <c r="Q3452">
        <v>0</v>
      </c>
      <c r="R3452">
        <v>4.1299479999999996E-3</v>
      </c>
      <c r="S3452">
        <v>-1.4356486999999999E-2</v>
      </c>
      <c r="T3452">
        <v>0</v>
      </c>
      <c r="U3452">
        <v>0</v>
      </c>
      <c r="V3452">
        <v>0</v>
      </c>
      <c r="W3452">
        <v>0</v>
      </c>
      <c r="X3452">
        <v>-1.0673148E-2</v>
      </c>
      <c r="Y3452">
        <v>3.4088460000000001E-3</v>
      </c>
      <c r="Z3452">
        <v>1.7941295999999999E-2</v>
      </c>
      <c r="AA3452">
        <v>0</v>
      </c>
      <c r="AB3452">
        <v>0</v>
      </c>
      <c r="AC3452">
        <v>0</v>
      </c>
    </row>
    <row r="3453" spans="1:29" x14ac:dyDescent="0.3">
      <c r="A3453">
        <v>34.51</v>
      </c>
      <c r="B3453">
        <v>28.2</v>
      </c>
      <c r="C3453">
        <v>100</v>
      </c>
      <c r="D3453">
        <v>-100</v>
      </c>
      <c r="E3453">
        <v>0</v>
      </c>
      <c r="F3453">
        <v>2.692307692</v>
      </c>
      <c r="G3453">
        <v>-7</v>
      </c>
      <c r="H3453">
        <v>-7.6923077000000006E-2</v>
      </c>
      <c r="I3453">
        <v>0</v>
      </c>
      <c r="J3453">
        <v>0</v>
      </c>
      <c r="K3453">
        <v>0</v>
      </c>
      <c r="L3453">
        <v>0.13766494300000001</v>
      </c>
      <c r="M3453">
        <v>-0.35792885099999999</v>
      </c>
      <c r="N3453">
        <v>-3.9332840000000004E-3</v>
      </c>
      <c r="O3453">
        <v>0</v>
      </c>
      <c r="P3453">
        <v>0</v>
      </c>
      <c r="Q3453">
        <v>0</v>
      </c>
      <c r="R3453">
        <v>6.8832470000000003E-3</v>
      </c>
      <c r="S3453">
        <v>-1.7896443000000001E-2</v>
      </c>
      <c r="T3453">
        <v>-1.9666400000000001E-4</v>
      </c>
      <c r="U3453">
        <v>0</v>
      </c>
      <c r="V3453">
        <v>0</v>
      </c>
      <c r="W3453">
        <v>0</v>
      </c>
      <c r="X3453">
        <v>-1.4306559999999999E-2</v>
      </c>
      <c r="Y3453">
        <v>3.5399559999999999E-3</v>
      </c>
      <c r="Z3453">
        <v>1.966642E-2</v>
      </c>
      <c r="AA3453">
        <v>0</v>
      </c>
      <c r="AB3453">
        <v>0</v>
      </c>
      <c r="AC3453">
        <v>0</v>
      </c>
    </row>
    <row r="3454" spans="1:29" x14ac:dyDescent="0.3">
      <c r="A3454">
        <v>34.520000000000003</v>
      </c>
      <c r="B3454">
        <v>28.2</v>
      </c>
      <c r="C3454">
        <v>100</v>
      </c>
      <c r="D3454">
        <v>-100</v>
      </c>
      <c r="E3454">
        <v>0</v>
      </c>
      <c r="F3454">
        <v>3.923076923</v>
      </c>
      <c r="G3454">
        <v>-8.615384615</v>
      </c>
      <c r="H3454">
        <v>-7.6923077000000006E-2</v>
      </c>
      <c r="I3454">
        <v>10</v>
      </c>
      <c r="J3454">
        <v>0</v>
      </c>
      <c r="K3454">
        <v>0</v>
      </c>
      <c r="L3454">
        <v>0.20059748799999999</v>
      </c>
      <c r="M3454">
        <v>-0.44052781600000002</v>
      </c>
      <c r="N3454">
        <v>-3.9332840000000004E-3</v>
      </c>
      <c r="O3454">
        <v>0.51132692899999999</v>
      </c>
      <c r="P3454">
        <v>0</v>
      </c>
      <c r="Q3454">
        <v>0</v>
      </c>
      <c r="R3454">
        <v>1.0029873999999999E-2</v>
      </c>
      <c r="S3454">
        <v>-2.2026390999999999E-2</v>
      </c>
      <c r="T3454">
        <v>-1.9666400000000001E-4</v>
      </c>
      <c r="U3454">
        <v>2.5566346E-2</v>
      </c>
      <c r="V3454">
        <v>0</v>
      </c>
      <c r="W3454">
        <v>0</v>
      </c>
      <c r="X3454">
        <v>-1.8507692999999999E-2</v>
      </c>
      <c r="Y3454">
        <v>3.8677289999999999E-3</v>
      </c>
      <c r="Z3454">
        <v>2.1391545000000001E-2</v>
      </c>
      <c r="AA3454">
        <v>-1.4760736999999999E-2</v>
      </c>
      <c r="AB3454">
        <v>-8.5221150000000002E-3</v>
      </c>
      <c r="AC3454">
        <v>-4.4853239000000003E-2</v>
      </c>
    </row>
    <row r="3455" spans="1:29" x14ac:dyDescent="0.3">
      <c r="A3455">
        <v>34.53</v>
      </c>
      <c r="B3455">
        <v>28.2</v>
      </c>
      <c r="C3455">
        <v>100</v>
      </c>
      <c r="D3455">
        <v>-100</v>
      </c>
      <c r="E3455">
        <v>0</v>
      </c>
      <c r="F3455">
        <v>5.461538462</v>
      </c>
      <c r="G3455">
        <v>-10.38461538</v>
      </c>
      <c r="H3455">
        <v>-0.15384615400000001</v>
      </c>
      <c r="I3455">
        <v>0</v>
      </c>
      <c r="J3455">
        <v>-13</v>
      </c>
      <c r="K3455">
        <v>0</v>
      </c>
      <c r="L3455">
        <v>0.27926316899999998</v>
      </c>
      <c r="M3455">
        <v>-0.53099335000000003</v>
      </c>
      <c r="N3455">
        <v>-7.8665680000000009E-3</v>
      </c>
      <c r="O3455">
        <v>0</v>
      </c>
      <c r="P3455">
        <v>-0.66472500800000001</v>
      </c>
      <c r="Q3455">
        <v>0</v>
      </c>
      <c r="R3455">
        <v>1.3963158E-2</v>
      </c>
      <c r="S3455">
        <v>-2.6549666999999999E-2</v>
      </c>
      <c r="T3455">
        <v>-3.9332800000000003E-4</v>
      </c>
      <c r="U3455">
        <v>0</v>
      </c>
      <c r="V3455">
        <v>-3.3236250000000002E-2</v>
      </c>
      <c r="W3455">
        <v>0</v>
      </c>
      <c r="X3455">
        <v>-2.3390090999999998E-2</v>
      </c>
      <c r="Y3455">
        <v>3.9332840000000004E-3</v>
      </c>
      <c r="Z3455">
        <v>2.2771645E-2</v>
      </c>
      <c r="AA3455">
        <v>-1.9188957999999999E-2</v>
      </c>
      <c r="AB3455">
        <v>1.107875E-2</v>
      </c>
      <c r="AC3455">
        <v>5.8309211E-2</v>
      </c>
    </row>
    <row r="3456" spans="1:29" x14ac:dyDescent="0.3">
      <c r="A3456">
        <v>34.54</v>
      </c>
      <c r="B3456">
        <v>28.2</v>
      </c>
      <c r="C3456">
        <v>100</v>
      </c>
      <c r="D3456">
        <v>-100</v>
      </c>
      <c r="E3456">
        <v>0</v>
      </c>
      <c r="F3456">
        <v>7.076923077</v>
      </c>
      <c r="G3456">
        <v>-11.84615385</v>
      </c>
      <c r="H3456">
        <v>-0.15384615400000001</v>
      </c>
      <c r="I3456">
        <v>22</v>
      </c>
      <c r="J3456">
        <v>-17</v>
      </c>
      <c r="K3456">
        <v>0</v>
      </c>
      <c r="L3456">
        <v>0.36186213499999997</v>
      </c>
      <c r="M3456">
        <v>-0.60572574700000004</v>
      </c>
      <c r="N3456">
        <v>-7.8665680000000009E-3</v>
      </c>
      <c r="O3456">
        <v>1.124919244</v>
      </c>
      <c r="P3456">
        <v>-0.86925578000000003</v>
      </c>
      <c r="Q3456">
        <v>0</v>
      </c>
      <c r="R3456">
        <v>1.8093107000000001E-2</v>
      </c>
      <c r="S3456">
        <v>-3.0286286999999999E-2</v>
      </c>
      <c r="T3456">
        <v>-3.9332800000000003E-4</v>
      </c>
      <c r="U3456">
        <v>5.6245961999999997E-2</v>
      </c>
      <c r="V3456">
        <v>-4.3462789000000002E-2</v>
      </c>
      <c r="W3456">
        <v>0</v>
      </c>
      <c r="X3456">
        <v>-2.7931856000000001E-2</v>
      </c>
      <c r="Y3456">
        <v>3.8021750000000001E-3</v>
      </c>
      <c r="Z3456">
        <v>2.2081594999999999E-2</v>
      </c>
      <c r="AA3456">
        <v>-5.7566873999999997E-2</v>
      </c>
      <c r="AB3456">
        <v>-4.2610579999999999E-3</v>
      </c>
      <c r="AC3456">
        <v>-2.2426620000000001E-2</v>
      </c>
    </row>
    <row r="3457" spans="1:29" x14ac:dyDescent="0.3">
      <c r="A3457">
        <v>34.549999999999997</v>
      </c>
      <c r="B3457">
        <v>28.2</v>
      </c>
      <c r="C3457">
        <v>100</v>
      </c>
      <c r="D3457">
        <v>-100</v>
      </c>
      <c r="E3457">
        <v>0</v>
      </c>
      <c r="F3457">
        <v>8.384615385</v>
      </c>
      <c r="G3457">
        <v>-13.92307692</v>
      </c>
      <c r="H3457">
        <v>-0.15384615400000001</v>
      </c>
      <c r="I3457">
        <v>11</v>
      </c>
      <c r="J3457">
        <v>-25</v>
      </c>
      <c r="K3457">
        <v>0</v>
      </c>
      <c r="L3457">
        <v>0.42872796400000002</v>
      </c>
      <c r="M3457">
        <v>-0.71192441699999998</v>
      </c>
      <c r="N3457">
        <v>-7.8665680000000009E-3</v>
      </c>
      <c r="O3457">
        <v>0.56245962199999999</v>
      </c>
      <c r="P3457">
        <v>-1.278317323</v>
      </c>
      <c r="Q3457">
        <v>0</v>
      </c>
      <c r="R3457">
        <v>2.1436397999999999E-2</v>
      </c>
      <c r="S3457">
        <v>-3.5596220999999997E-2</v>
      </c>
      <c r="T3457">
        <v>-3.9332800000000003E-4</v>
      </c>
      <c r="U3457">
        <v>2.8122980999999998E-2</v>
      </c>
      <c r="V3457">
        <v>-6.3915866000000002E-2</v>
      </c>
      <c r="W3457">
        <v>0</v>
      </c>
      <c r="X3457">
        <v>-3.2927798000000001E-2</v>
      </c>
      <c r="Y3457">
        <v>4.4577219999999999E-3</v>
      </c>
      <c r="Z3457">
        <v>2.5531844000000001E-2</v>
      </c>
      <c r="AA3457">
        <v>-5.3138653000000001E-2</v>
      </c>
      <c r="AB3457">
        <v>1.1930962E-2</v>
      </c>
      <c r="AC3457">
        <v>6.2794534999999999E-2</v>
      </c>
    </row>
    <row r="3458" spans="1:29" x14ac:dyDescent="0.3">
      <c r="A3458">
        <v>34.56</v>
      </c>
      <c r="B3458">
        <v>28.2</v>
      </c>
      <c r="C3458">
        <v>100</v>
      </c>
      <c r="D3458">
        <v>-100</v>
      </c>
      <c r="E3458">
        <v>0</v>
      </c>
      <c r="F3458">
        <v>10.23076923</v>
      </c>
      <c r="G3458">
        <v>-16.15384615</v>
      </c>
      <c r="H3458">
        <v>-0.15384615400000001</v>
      </c>
      <c r="I3458">
        <v>11</v>
      </c>
      <c r="J3458">
        <v>-18</v>
      </c>
      <c r="K3458">
        <v>0</v>
      </c>
      <c r="L3458">
        <v>0.52312678199999996</v>
      </c>
      <c r="M3458">
        <v>-0.82598965499999999</v>
      </c>
      <c r="N3458">
        <v>-7.8665680000000009E-3</v>
      </c>
      <c r="O3458">
        <v>0.56245962199999999</v>
      </c>
      <c r="P3458">
        <v>-0.92038847300000004</v>
      </c>
      <c r="Q3458">
        <v>0</v>
      </c>
      <c r="R3458">
        <v>2.6156339000000001E-2</v>
      </c>
      <c r="S3458">
        <v>-4.1299482999999998E-2</v>
      </c>
      <c r="T3458">
        <v>-3.9332800000000003E-4</v>
      </c>
      <c r="U3458">
        <v>2.8122980999999998E-2</v>
      </c>
      <c r="V3458">
        <v>-4.6019424000000003E-2</v>
      </c>
      <c r="W3458">
        <v>0</v>
      </c>
      <c r="X3458">
        <v>-3.8945636999999998E-2</v>
      </c>
      <c r="Y3458">
        <v>4.7854960000000002E-3</v>
      </c>
      <c r="Z3458">
        <v>2.7256968999999999E-2</v>
      </c>
      <c r="AA3458">
        <v>-4.2806137000000001E-2</v>
      </c>
      <c r="AB3458">
        <v>5.9654809999999999E-3</v>
      </c>
      <c r="AC3458">
        <v>3.1397267999999999E-2</v>
      </c>
    </row>
    <row r="3459" spans="1:29" x14ac:dyDescent="0.3">
      <c r="A3459">
        <v>34.57</v>
      </c>
      <c r="B3459">
        <v>28.2</v>
      </c>
      <c r="C3459">
        <v>100</v>
      </c>
      <c r="D3459">
        <v>-100</v>
      </c>
      <c r="E3459">
        <v>0</v>
      </c>
      <c r="F3459">
        <v>12.07692308</v>
      </c>
      <c r="G3459">
        <v>-18.38461538</v>
      </c>
      <c r="H3459">
        <v>-0.15384615400000001</v>
      </c>
      <c r="I3459">
        <v>14</v>
      </c>
      <c r="J3459">
        <v>-18</v>
      </c>
      <c r="K3459">
        <v>-1</v>
      </c>
      <c r="L3459">
        <v>0.61752559900000004</v>
      </c>
      <c r="M3459">
        <v>-0.940054893</v>
      </c>
      <c r="N3459">
        <v>-7.8665680000000009E-3</v>
      </c>
      <c r="O3459">
        <v>0.71585770100000001</v>
      </c>
      <c r="P3459">
        <v>-0.92038847300000004</v>
      </c>
      <c r="Q3459">
        <v>-5.1132693E-2</v>
      </c>
      <c r="R3459">
        <v>3.0876279999999999E-2</v>
      </c>
      <c r="S3459">
        <v>-4.7002744999999999E-2</v>
      </c>
      <c r="T3459">
        <v>-3.9332800000000003E-4</v>
      </c>
      <c r="U3459">
        <v>3.5792885000000003E-2</v>
      </c>
      <c r="V3459">
        <v>-4.6019424000000003E-2</v>
      </c>
      <c r="W3459">
        <v>-2.5566349999999998E-3</v>
      </c>
      <c r="X3459">
        <v>-4.4963476000000002E-2</v>
      </c>
      <c r="Y3459">
        <v>5.1132690000000001E-3</v>
      </c>
      <c r="Z3459">
        <v>2.8982093E-2</v>
      </c>
      <c r="AA3459">
        <v>-4.7234357999999997E-2</v>
      </c>
      <c r="AB3459">
        <v>1.704423E-3</v>
      </c>
      <c r="AC3459">
        <v>2.2426620000000001E-2</v>
      </c>
    </row>
    <row r="3460" spans="1:29" x14ac:dyDescent="0.3">
      <c r="A3460">
        <v>34.58</v>
      </c>
      <c r="B3460">
        <v>28.2</v>
      </c>
      <c r="C3460">
        <v>100</v>
      </c>
      <c r="D3460">
        <v>-100</v>
      </c>
      <c r="E3460">
        <v>0</v>
      </c>
      <c r="F3460">
        <v>14.07692308</v>
      </c>
      <c r="G3460">
        <v>-20.76923077</v>
      </c>
      <c r="H3460">
        <v>-0.15384615400000001</v>
      </c>
      <c r="I3460">
        <v>16</v>
      </c>
      <c r="J3460">
        <v>-21</v>
      </c>
      <c r="K3460">
        <v>0</v>
      </c>
      <c r="L3460">
        <v>0.71979098500000005</v>
      </c>
      <c r="M3460">
        <v>-1.061986699</v>
      </c>
      <c r="N3460">
        <v>-7.8665680000000009E-3</v>
      </c>
      <c r="O3460">
        <v>0.81812308700000003</v>
      </c>
      <c r="P3460">
        <v>-1.0737865520000001</v>
      </c>
      <c r="Q3460">
        <v>0</v>
      </c>
      <c r="R3460">
        <v>3.5989549000000003E-2</v>
      </c>
      <c r="S3460">
        <v>-5.3099334999999998E-2</v>
      </c>
      <c r="T3460">
        <v>-3.9332800000000003E-4</v>
      </c>
      <c r="U3460">
        <v>4.0906154E-2</v>
      </c>
      <c r="V3460">
        <v>-5.3689328000000001E-2</v>
      </c>
      <c r="W3460">
        <v>0</v>
      </c>
      <c r="X3460">
        <v>-5.1435491E-2</v>
      </c>
      <c r="Y3460">
        <v>5.4410429999999996E-3</v>
      </c>
      <c r="Z3460">
        <v>3.0707218000000001E-2</v>
      </c>
      <c r="AA3460">
        <v>-5.4614727000000002E-2</v>
      </c>
      <c r="AB3460">
        <v>4.2610579999999999E-3</v>
      </c>
      <c r="AC3460">
        <v>2.2426620000000001E-2</v>
      </c>
    </row>
    <row r="3461" spans="1:29" x14ac:dyDescent="0.3">
      <c r="A3461">
        <v>34.590000000000003</v>
      </c>
      <c r="B3461">
        <v>28.2</v>
      </c>
      <c r="C3461">
        <v>100</v>
      </c>
      <c r="D3461">
        <v>-100</v>
      </c>
      <c r="E3461">
        <v>0</v>
      </c>
      <c r="F3461">
        <v>15.38461538</v>
      </c>
      <c r="G3461">
        <v>-22.69230769</v>
      </c>
      <c r="H3461">
        <v>-0.23076923099999999</v>
      </c>
      <c r="I3461">
        <v>20</v>
      </c>
      <c r="J3461">
        <v>-23</v>
      </c>
      <c r="K3461">
        <v>-1</v>
      </c>
      <c r="L3461">
        <v>0.78665681399999998</v>
      </c>
      <c r="M3461">
        <v>-1.1603188010000001</v>
      </c>
      <c r="N3461">
        <v>-1.1799852E-2</v>
      </c>
      <c r="O3461">
        <v>1.0226538590000001</v>
      </c>
      <c r="P3461">
        <v>-1.176051937</v>
      </c>
      <c r="Q3461">
        <v>-5.1132693E-2</v>
      </c>
      <c r="R3461">
        <v>3.9332841E-2</v>
      </c>
      <c r="S3461">
        <v>-5.8015940000000002E-2</v>
      </c>
      <c r="T3461">
        <v>-5.8999300000000003E-4</v>
      </c>
      <c r="U3461">
        <v>5.1132693E-2</v>
      </c>
      <c r="V3461">
        <v>-5.8802596999999998E-2</v>
      </c>
      <c r="W3461">
        <v>-2.5566349999999998E-3</v>
      </c>
      <c r="X3461">
        <v>-5.6204345000000003E-2</v>
      </c>
      <c r="Y3461">
        <v>5.8343709999999997E-3</v>
      </c>
      <c r="Z3461">
        <v>3.3812441999999998E-2</v>
      </c>
      <c r="AA3461">
        <v>-6.3471168999999994E-2</v>
      </c>
      <c r="AB3461">
        <v>8.5221199999999998E-4</v>
      </c>
      <c r="AC3461">
        <v>1.7941295999999999E-2</v>
      </c>
    </row>
    <row r="3462" spans="1:29" x14ac:dyDescent="0.3">
      <c r="A3462">
        <v>34.6</v>
      </c>
      <c r="B3462">
        <v>28.2</v>
      </c>
      <c r="C3462">
        <v>100</v>
      </c>
      <c r="D3462">
        <v>-100</v>
      </c>
      <c r="E3462">
        <v>0</v>
      </c>
      <c r="F3462">
        <v>17.46153846</v>
      </c>
      <c r="G3462">
        <v>-24.23076923</v>
      </c>
      <c r="H3462">
        <v>-0.23076923099999999</v>
      </c>
      <c r="I3462">
        <v>21</v>
      </c>
      <c r="J3462">
        <v>-19</v>
      </c>
      <c r="K3462">
        <v>0</v>
      </c>
      <c r="L3462">
        <v>0.89285548400000003</v>
      </c>
      <c r="M3462">
        <v>-1.2389844830000001</v>
      </c>
      <c r="N3462">
        <v>-1.1799852E-2</v>
      </c>
      <c r="O3462">
        <v>1.0737865520000001</v>
      </c>
      <c r="P3462">
        <v>-0.97152116600000005</v>
      </c>
      <c r="Q3462">
        <v>0</v>
      </c>
      <c r="R3462">
        <v>4.4642774000000003E-2</v>
      </c>
      <c r="S3462">
        <v>-6.1949223999999997E-2</v>
      </c>
      <c r="T3462">
        <v>-5.8999300000000003E-4</v>
      </c>
      <c r="U3462">
        <v>5.3689328000000001E-2</v>
      </c>
      <c r="V3462">
        <v>-4.8576057999999998E-2</v>
      </c>
      <c r="W3462">
        <v>0</v>
      </c>
      <c r="X3462">
        <v>-6.1540918999999999E-2</v>
      </c>
      <c r="Y3462">
        <v>5.3754880000000003E-3</v>
      </c>
      <c r="Z3462">
        <v>3.1397267999999999E-2</v>
      </c>
      <c r="AA3462">
        <v>-5.9042947999999998E-2</v>
      </c>
      <c r="AB3462">
        <v>-1.704423E-3</v>
      </c>
      <c r="AC3462">
        <v>-8.9706479999999995E-3</v>
      </c>
    </row>
    <row r="3463" spans="1:29" x14ac:dyDescent="0.3">
      <c r="A3463">
        <v>34.61</v>
      </c>
      <c r="B3463">
        <v>28.2</v>
      </c>
      <c r="C3463">
        <v>100</v>
      </c>
      <c r="D3463">
        <v>-100</v>
      </c>
      <c r="E3463">
        <v>0</v>
      </c>
      <c r="F3463">
        <v>19.23076923</v>
      </c>
      <c r="G3463">
        <v>-25.53846154</v>
      </c>
      <c r="H3463">
        <v>-0.23076923099999999</v>
      </c>
      <c r="I3463">
        <v>17</v>
      </c>
      <c r="J3463">
        <v>-27</v>
      </c>
      <c r="K3463">
        <v>0</v>
      </c>
      <c r="L3463">
        <v>0.98332101800000005</v>
      </c>
      <c r="M3463">
        <v>-1.305850312</v>
      </c>
      <c r="N3463">
        <v>-1.1799852E-2</v>
      </c>
      <c r="O3463">
        <v>0.86925578000000003</v>
      </c>
      <c r="P3463">
        <v>-1.380582709</v>
      </c>
      <c r="Q3463">
        <v>0</v>
      </c>
      <c r="R3463">
        <v>4.9166051000000002E-2</v>
      </c>
      <c r="S3463">
        <v>-6.5292515999999995E-2</v>
      </c>
      <c r="T3463">
        <v>-5.8999300000000003E-4</v>
      </c>
      <c r="U3463">
        <v>4.3462789000000002E-2</v>
      </c>
      <c r="V3463">
        <v>-6.9029135000000005E-2</v>
      </c>
      <c r="W3463">
        <v>0</v>
      </c>
      <c r="X3463">
        <v>-6.6082684000000003E-2</v>
      </c>
      <c r="Y3463">
        <v>4.9821600000000002E-3</v>
      </c>
      <c r="Z3463">
        <v>2.9327117999999999E-2</v>
      </c>
      <c r="AA3463">
        <v>-6.4947243000000002E-2</v>
      </c>
      <c r="AB3463">
        <v>8.5221150000000002E-3</v>
      </c>
      <c r="AC3463">
        <v>4.4853239000000003E-2</v>
      </c>
    </row>
    <row r="3464" spans="1:29" x14ac:dyDescent="0.3">
      <c r="A3464">
        <v>34.619999999999997</v>
      </c>
      <c r="B3464">
        <v>28.2</v>
      </c>
      <c r="C3464">
        <v>100</v>
      </c>
      <c r="D3464">
        <v>-100</v>
      </c>
      <c r="E3464">
        <v>0</v>
      </c>
      <c r="F3464">
        <v>21.53846154</v>
      </c>
      <c r="G3464">
        <v>-26.30769231</v>
      </c>
      <c r="H3464">
        <v>-0.30769230800000003</v>
      </c>
      <c r="I3464">
        <v>24</v>
      </c>
      <c r="J3464">
        <v>-29</v>
      </c>
      <c r="K3464">
        <v>0</v>
      </c>
      <c r="L3464">
        <v>1.10131954</v>
      </c>
      <c r="M3464">
        <v>-1.3451831519999999</v>
      </c>
      <c r="N3464">
        <v>-1.5733136000000002E-2</v>
      </c>
      <c r="O3464">
        <v>1.22718463</v>
      </c>
      <c r="P3464">
        <v>-1.482848095</v>
      </c>
      <c r="Q3464">
        <v>0</v>
      </c>
      <c r="R3464">
        <v>5.5065977000000002E-2</v>
      </c>
      <c r="S3464">
        <v>-6.7259157999999999E-2</v>
      </c>
      <c r="T3464">
        <v>-7.8665699999999996E-4</v>
      </c>
      <c r="U3464">
        <v>6.1359232E-2</v>
      </c>
      <c r="V3464">
        <v>-7.4142404999999995E-2</v>
      </c>
      <c r="W3464">
        <v>0</v>
      </c>
      <c r="X3464">
        <v>-7.0624449000000006E-2</v>
      </c>
      <c r="Y3464">
        <v>3.5399559999999999E-3</v>
      </c>
      <c r="Z3464">
        <v>2.2771645E-2</v>
      </c>
      <c r="AA3464">
        <v>-7.8231906000000004E-2</v>
      </c>
      <c r="AB3464">
        <v>4.2610579999999999E-3</v>
      </c>
      <c r="AC3464">
        <v>2.2426620000000001E-2</v>
      </c>
    </row>
    <row r="3465" spans="1:29" x14ac:dyDescent="0.3">
      <c r="A3465">
        <v>34.630000000000003</v>
      </c>
      <c r="B3465">
        <v>28.2</v>
      </c>
      <c r="C3465">
        <v>100</v>
      </c>
      <c r="D3465">
        <v>-100</v>
      </c>
      <c r="E3465">
        <v>0</v>
      </c>
      <c r="F3465">
        <v>23.07692308</v>
      </c>
      <c r="G3465">
        <v>-27.53846154</v>
      </c>
      <c r="H3465">
        <v>-0.38461538499999998</v>
      </c>
      <c r="I3465">
        <v>24</v>
      </c>
      <c r="J3465">
        <v>-29</v>
      </c>
      <c r="K3465">
        <v>0</v>
      </c>
      <c r="L3465">
        <v>1.1799852209999999</v>
      </c>
      <c r="M3465">
        <v>-1.408115698</v>
      </c>
      <c r="N3465">
        <v>-1.966642E-2</v>
      </c>
      <c r="O3465">
        <v>1.22718463</v>
      </c>
      <c r="P3465">
        <v>-1.482848095</v>
      </c>
      <c r="Q3465">
        <v>0</v>
      </c>
      <c r="R3465">
        <v>5.8999260999999997E-2</v>
      </c>
      <c r="S3465">
        <v>-7.0405784999999999E-2</v>
      </c>
      <c r="T3465">
        <v>-9.8332100000000011E-4</v>
      </c>
      <c r="U3465">
        <v>6.1359232E-2</v>
      </c>
      <c r="V3465">
        <v>-7.4142404999999995E-2</v>
      </c>
      <c r="W3465">
        <v>0</v>
      </c>
      <c r="X3465">
        <v>-7.4712037999999995E-2</v>
      </c>
      <c r="Y3465">
        <v>3.1466269999999999E-3</v>
      </c>
      <c r="Z3465">
        <v>2.173657E-2</v>
      </c>
      <c r="AA3465">
        <v>-7.8231906000000004E-2</v>
      </c>
      <c r="AB3465">
        <v>4.2610579999999999E-3</v>
      </c>
      <c r="AC3465">
        <v>2.2426620000000001E-2</v>
      </c>
    </row>
    <row r="3466" spans="1:29" x14ac:dyDescent="0.3">
      <c r="A3466">
        <v>34.64</v>
      </c>
      <c r="B3466">
        <v>28.2</v>
      </c>
      <c r="C3466">
        <v>100</v>
      </c>
      <c r="D3466">
        <v>-100</v>
      </c>
      <c r="E3466">
        <v>0</v>
      </c>
      <c r="F3466">
        <v>24.38461538</v>
      </c>
      <c r="G3466">
        <v>-28.76923077</v>
      </c>
      <c r="H3466">
        <v>-0.84615384599999999</v>
      </c>
      <c r="I3466">
        <v>26</v>
      </c>
      <c r="J3466">
        <v>-31</v>
      </c>
      <c r="K3466">
        <v>0</v>
      </c>
      <c r="L3466">
        <v>1.2468510509999999</v>
      </c>
      <c r="M3466">
        <v>-1.471048243</v>
      </c>
      <c r="N3466">
        <v>-4.3266125000000002E-2</v>
      </c>
      <c r="O3466">
        <v>1.329450016</v>
      </c>
      <c r="P3466">
        <v>-1.585113481</v>
      </c>
      <c r="Q3466">
        <v>0</v>
      </c>
      <c r="R3466">
        <v>6.2342553000000002E-2</v>
      </c>
      <c r="S3466">
        <v>-7.3552411999999998E-2</v>
      </c>
      <c r="T3466">
        <v>-2.1633059999999998E-3</v>
      </c>
      <c r="U3466">
        <v>6.6472501000000003E-2</v>
      </c>
      <c r="V3466">
        <v>-7.9255673999999998E-2</v>
      </c>
      <c r="W3466">
        <v>0</v>
      </c>
      <c r="X3466">
        <v>-7.8458994000000004E-2</v>
      </c>
      <c r="Y3466">
        <v>2.2944160000000001E-3</v>
      </c>
      <c r="Z3466">
        <v>2.3461694000000002E-2</v>
      </c>
      <c r="AA3466">
        <v>-8.4136200999999994E-2</v>
      </c>
      <c r="AB3466">
        <v>4.2610579999999999E-3</v>
      </c>
      <c r="AC3466">
        <v>2.2426620000000001E-2</v>
      </c>
    </row>
    <row r="3467" spans="1:29" x14ac:dyDescent="0.3">
      <c r="A3467">
        <v>34.65</v>
      </c>
      <c r="B3467">
        <v>28.2</v>
      </c>
      <c r="C3467">
        <v>100</v>
      </c>
      <c r="D3467">
        <v>-100</v>
      </c>
      <c r="E3467">
        <v>0</v>
      </c>
      <c r="F3467">
        <v>25.53846154</v>
      </c>
      <c r="G3467">
        <v>-29.76923077</v>
      </c>
      <c r="H3467">
        <v>-0.84615384599999999</v>
      </c>
      <c r="I3467">
        <v>27</v>
      </c>
      <c r="J3467">
        <v>-25</v>
      </c>
      <c r="K3467">
        <v>-1</v>
      </c>
      <c r="L3467">
        <v>1.305850312</v>
      </c>
      <c r="M3467">
        <v>-1.522180936</v>
      </c>
      <c r="N3467">
        <v>-4.3266125000000002E-2</v>
      </c>
      <c r="O3467">
        <v>1.380582709</v>
      </c>
      <c r="P3467">
        <v>-1.278317323</v>
      </c>
      <c r="Q3467">
        <v>-5.1132693E-2</v>
      </c>
      <c r="R3467">
        <v>6.5292515999999995E-2</v>
      </c>
      <c r="S3467">
        <v>-7.6109046999999999E-2</v>
      </c>
      <c r="T3467">
        <v>-2.1633059999999998E-3</v>
      </c>
      <c r="U3467">
        <v>6.9029135000000005E-2</v>
      </c>
      <c r="V3467">
        <v>-6.3915866000000002E-2</v>
      </c>
      <c r="W3467">
        <v>-2.5566349999999998E-3</v>
      </c>
      <c r="X3467">
        <v>-8.1638230000000006E-2</v>
      </c>
      <c r="Y3467">
        <v>2.1633059999999998E-3</v>
      </c>
      <c r="Z3467">
        <v>2.2771645E-2</v>
      </c>
      <c r="AA3467">
        <v>-7.6755831999999996E-2</v>
      </c>
      <c r="AB3467">
        <v>-3.4088460000000001E-3</v>
      </c>
      <c r="AC3467">
        <v>-4.4853239999999997E-3</v>
      </c>
    </row>
    <row r="3468" spans="1:29" x14ac:dyDescent="0.3">
      <c r="A3468">
        <v>34.659999999999997</v>
      </c>
      <c r="B3468">
        <v>28.2</v>
      </c>
      <c r="C3468">
        <v>100</v>
      </c>
      <c r="D3468">
        <v>-100</v>
      </c>
      <c r="E3468">
        <v>0</v>
      </c>
      <c r="F3468">
        <v>26.38461538</v>
      </c>
      <c r="G3468">
        <v>-30.61538462</v>
      </c>
      <c r="H3468">
        <v>-1.230769231</v>
      </c>
      <c r="I3468">
        <v>27</v>
      </c>
      <c r="J3468">
        <v>-33</v>
      </c>
      <c r="K3468">
        <v>0</v>
      </c>
      <c r="L3468">
        <v>1.3491164369999999</v>
      </c>
      <c r="M3468">
        <v>-1.5654470599999999</v>
      </c>
      <c r="N3468">
        <v>-6.2932545000000006E-2</v>
      </c>
      <c r="O3468">
        <v>1.380582709</v>
      </c>
      <c r="P3468">
        <v>-1.6873788670000001</v>
      </c>
      <c r="Q3468">
        <v>0</v>
      </c>
      <c r="R3468">
        <v>6.7455821999999999E-2</v>
      </c>
      <c r="S3468">
        <v>-7.8272353000000003E-2</v>
      </c>
      <c r="T3468">
        <v>-3.1466269999999999E-3</v>
      </c>
      <c r="U3468">
        <v>6.9029135000000005E-2</v>
      </c>
      <c r="V3468">
        <v>-8.4368943000000002E-2</v>
      </c>
      <c r="W3468">
        <v>0</v>
      </c>
      <c r="X3468">
        <v>-8.4136200999999994E-2</v>
      </c>
      <c r="Y3468">
        <v>1.507759E-3</v>
      </c>
      <c r="Z3468">
        <v>2.4496769000000002E-2</v>
      </c>
      <c r="AA3468">
        <v>-8.8564422000000004E-2</v>
      </c>
      <c r="AB3468">
        <v>5.1132690000000001E-3</v>
      </c>
      <c r="AC3468">
        <v>2.6911944E-2</v>
      </c>
    </row>
    <row r="3469" spans="1:29" x14ac:dyDescent="0.3">
      <c r="A3469">
        <v>34.67</v>
      </c>
      <c r="B3469">
        <v>28.2</v>
      </c>
      <c r="C3469">
        <v>100</v>
      </c>
      <c r="D3469">
        <v>-100</v>
      </c>
      <c r="E3469">
        <v>0</v>
      </c>
      <c r="F3469">
        <v>27.15384615</v>
      </c>
      <c r="G3469">
        <v>-31.76923077</v>
      </c>
      <c r="H3469">
        <v>-1.230769231</v>
      </c>
      <c r="I3469">
        <v>23</v>
      </c>
      <c r="J3469">
        <v>-34</v>
      </c>
      <c r="K3469">
        <v>0</v>
      </c>
      <c r="L3469">
        <v>1.3884492770000001</v>
      </c>
      <c r="M3469">
        <v>-1.6244463220000001</v>
      </c>
      <c r="N3469">
        <v>-6.2932545000000006E-2</v>
      </c>
      <c r="O3469">
        <v>1.176051937</v>
      </c>
      <c r="P3469">
        <v>-1.7385115600000001</v>
      </c>
      <c r="Q3469">
        <v>0</v>
      </c>
      <c r="R3469">
        <v>6.9422464000000003E-2</v>
      </c>
      <c r="S3469">
        <v>-8.1222316000000003E-2</v>
      </c>
      <c r="T3469">
        <v>-3.1466269999999999E-3</v>
      </c>
      <c r="U3469">
        <v>5.8802596999999998E-2</v>
      </c>
      <c r="V3469">
        <v>-8.6925578000000003E-2</v>
      </c>
      <c r="W3469">
        <v>0</v>
      </c>
      <c r="X3469">
        <v>-8.6974804000000003E-2</v>
      </c>
      <c r="Y3469">
        <v>1.8355330000000001E-3</v>
      </c>
      <c r="Z3469">
        <v>2.6221893999999999E-2</v>
      </c>
      <c r="AA3469">
        <v>-8.4136200999999994E-2</v>
      </c>
      <c r="AB3469">
        <v>9.374327E-3</v>
      </c>
      <c r="AC3469">
        <v>4.9338563000000002E-2</v>
      </c>
    </row>
    <row r="3470" spans="1:29" x14ac:dyDescent="0.3">
      <c r="A3470">
        <v>34.68</v>
      </c>
      <c r="B3470">
        <v>28.2</v>
      </c>
      <c r="C3470">
        <v>100</v>
      </c>
      <c r="D3470">
        <v>-100</v>
      </c>
      <c r="E3470">
        <v>0</v>
      </c>
      <c r="F3470">
        <v>28.23076923</v>
      </c>
      <c r="G3470">
        <v>-32.30769231</v>
      </c>
      <c r="H3470">
        <v>-1.538461538</v>
      </c>
      <c r="I3470">
        <v>30</v>
      </c>
      <c r="J3470">
        <v>-35</v>
      </c>
      <c r="K3470">
        <v>-1</v>
      </c>
      <c r="L3470">
        <v>1.443515254</v>
      </c>
      <c r="M3470">
        <v>-1.65197931</v>
      </c>
      <c r="N3470">
        <v>-7.8665681000000001E-2</v>
      </c>
      <c r="O3470">
        <v>1.533980788</v>
      </c>
      <c r="P3470">
        <v>-1.7896442530000001</v>
      </c>
      <c r="Q3470">
        <v>-5.1132693E-2</v>
      </c>
      <c r="R3470">
        <v>7.2175763000000004E-2</v>
      </c>
      <c r="S3470">
        <v>-8.2598965999999996E-2</v>
      </c>
      <c r="T3470">
        <v>-3.9332840000000004E-3</v>
      </c>
      <c r="U3470">
        <v>7.6699038999999997E-2</v>
      </c>
      <c r="V3470">
        <v>-8.9482213000000005E-2</v>
      </c>
      <c r="W3470">
        <v>-2.5566349999999998E-3</v>
      </c>
      <c r="X3470">
        <v>-8.9359230999999997E-2</v>
      </c>
      <c r="Y3470">
        <v>8.5221199999999998E-4</v>
      </c>
      <c r="Z3470">
        <v>2.5186818999999999E-2</v>
      </c>
      <c r="AA3470">
        <v>-9.5944791000000001E-2</v>
      </c>
      <c r="AB3470">
        <v>2.5566349999999998E-3</v>
      </c>
      <c r="AC3470">
        <v>2.6911944E-2</v>
      </c>
    </row>
    <row r="3471" spans="1:29" x14ac:dyDescent="0.3">
      <c r="A3471">
        <v>34.69</v>
      </c>
      <c r="B3471">
        <v>28.2</v>
      </c>
      <c r="C3471">
        <v>100</v>
      </c>
      <c r="D3471">
        <v>-100</v>
      </c>
      <c r="E3471">
        <v>0</v>
      </c>
      <c r="F3471">
        <v>28.76923077</v>
      </c>
      <c r="G3471">
        <v>-32.69230769</v>
      </c>
      <c r="H3471">
        <v>-1.538461538</v>
      </c>
      <c r="I3471">
        <v>31</v>
      </c>
      <c r="J3471">
        <v>-34</v>
      </c>
      <c r="K3471">
        <v>-1</v>
      </c>
      <c r="L3471">
        <v>1.471048243</v>
      </c>
      <c r="M3471">
        <v>-1.6716457300000001</v>
      </c>
      <c r="N3471">
        <v>-7.8665681000000001E-2</v>
      </c>
      <c r="O3471">
        <v>1.585113481</v>
      </c>
      <c r="P3471">
        <v>-1.7385115600000001</v>
      </c>
      <c r="Q3471">
        <v>-5.1132693E-2</v>
      </c>
      <c r="R3471">
        <v>7.3552411999999998E-2</v>
      </c>
      <c r="S3471">
        <v>-8.3582287000000005E-2</v>
      </c>
      <c r="T3471">
        <v>-3.9332840000000004E-3</v>
      </c>
      <c r="U3471">
        <v>7.9255673999999998E-2</v>
      </c>
      <c r="V3471">
        <v>-8.6925578000000003E-2</v>
      </c>
      <c r="W3471">
        <v>-2.5566349999999998E-3</v>
      </c>
      <c r="X3471">
        <v>-9.0721760999999998E-2</v>
      </c>
      <c r="Y3471">
        <v>7.2110200000000005E-4</v>
      </c>
      <c r="Z3471">
        <v>2.4496769000000002E-2</v>
      </c>
      <c r="AA3471">
        <v>-9.5944791000000001E-2</v>
      </c>
      <c r="AB3471">
        <v>8.5221199999999998E-4</v>
      </c>
      <c r="AC3471">
        <v>1.7941295999999999E-2</v>
      </c>
    </row>
    <row r="3472" spans="1:29" x14ac:dyDescent="0.3">
      <c r="A3472">
        <v>34.700000000000003</v>
      </c>
      <c r="B3472">
        <v>28.2</v>
      </c>
      <c r="C3472">
        <v>100</v>
      </c>
      <c r="D3472">
        <v>-100</v>
      </c>
      <c r="E3472">
        <v>0</v>
      </c>
      <c r="F3472">
        <v>29.30769231</v>
      </c>
      <c r="G3472">
        <v>-33.07692308</v>
      </c>
      <c r="H3472">
        <v>-1.769230769</v>
      </c>
      <c r="I3472">
        <v>66</v>
      </c>
      <c r="J3472">
        <v>-66</v>
      </c>
      <c r="K3472">
        <v>-7</v>
      </c>
      <c r="L3472">
        <v>1.498581231</v>
      </c>
      <c r="M3472">
        <v>-1.691312151</v>
      </c>
      <c r="N3472">
        <v>-9.0465534E-2</v>
      </c>
      <c r="O3472">
        <v>3.374757733</v>
      </c>
      <c r="P3472">
        <v>-3.374757733</v>
      </c>
      <c r="Q3472">
        <v>-0.35792885099999999</v>
      </c>
      <c r="R3472">
        <v>7.4929062000000005E-2</v>
      </c>
      <c r="S3472">
        <v>-8.4565608E-2</v>
      </c>
      <c r="T3472">
        <v>-4.523277E-3</v>
      </c>
      <c r="U3472">
        <v>0.168737887</v>
      </c>
      <c r="V3472">
        <v>-0.168737887</v>
      </c>
      <c r="W3472">
        <v>-1.7896443000000001E-2</v>
      </c>
      <c r="X3472">
        <v>-9.2084289999999999E-2</v>
      </c>
      <c r="Y3472">
        <v>1.9666400000000001E-4</v>
      </c>
      <c r="Z3472">
        <v>2.4841794E-2</v>
      </c>
      <c r="AA3472">
        <v>-0.19484172899999999</v>
      </c>
      <c r="AB3472">
        <v>-1.1930962E-2</v>
      </c>
      <c r="AC3472">
        <v>3.1397267999999999E-2</v>
      </c>
    </row>
    <row r="3473" spans="1:29" x14ac:dyDescent="0.3">
      <c r="A3473">
        <v>34.71</v>
      </c>
      <c r="B3473">
        <v>28.2</v>
      </c>
      <c r="C3473">
        <v>100</v>
      </c>
      <c r="D3473">
        <v>-100</v>
      </c>
      <c r="E3473">
        <v>0</v>
      </c>
      <c r="F3473">
        <v>29.69230769</v>
      </c>
      <c r="G3473">
        <v>-33.30769231</v>
      </c>
      <c r="H3473">
        <v>-1.846153846</v>
      </c>
      <c r="I3473">
        <v>28</v>
      </c>
      <c r="J3473">
        <v>0</v>
      </c>
      <c r="K3473">
        <v>0</v>
      </c>
      <c r="L3473">
        <v>1.5182476519999999</v>
      </c>
      <c r="M3473">
        <v>-1.703112003</v>
      </c>
      <c r="N3473">
        <v>-9.4398817999999995E-2</v>
      </c>
      <c r="O3473">
        <v>1.431715402</v>
      </c>
      <c r="P3473">
        <v>0</v>
      </c>
      <c r="Q3473">
        <v>0</v>
      </c>
      <c r="R3473">
        <v>7.5912383E-2</v>
      </c>
      <c r="S3473">
        <v>-8.5155599999999998E-2</v>
      </c>
      <c r="T3473">
        <v>-4.7199410000000001E-3</v>
      </c>
      <c r="U3473">
        <v>7.1585770000000007E-2</v>
      </c>
      <c r="V3473">
        <v>0</v>
      </c>
      <c r="W3473">
        <v>0</v>
      </c>
      <c r="X3473">
        <v>-9.2992643E-2</v>
      </c>
      <c r="Y3473" s="1">
        <v>-6.5599999999999995E-5</v>
      </c>
      <c r="Z3473">
        <v>2.4496769000000002E-2</v>
      </c>
      <c r="AA3473">
        <v>-4.1330064E-2</v>
      </c>
      <c r="AB3473">
        <v>-2.3861923E-2</v>
      </c>
      <c r="AC3473">
        <v>-0.12558907</v>
      </c>
    </row>
    <row r="3474" spans="1:29" x14ac:dyDescent="0.3">
      <c r="A3474">
        <v>34.72</v>
      </c>
      <c r="B3474">
        <v>28.2</v>
      </c>
      <c r="C3474">
        <v>100</v>
      </c>
      <c r="D3474">
        <v>-100</v>
      </c>
      <c r="E3474">
        <v>0</v>
      </c>
      <c r="F3474">
        <v>30</v>
      </c>
      <c r="G3474">
        <v>-34</v>
      </c>
      <c r="H3474">
        <v>-1.769230769</v>
      </c>
      <c r="I3474">
        <v>35</v>
      </c>
      <c r="J3474">
        <v>-76</v>
      </c>
      <c r="K3474">
        <v>-6</v>
      </c>
      <c r="L3474">
        <v>1.533980788</v>
      </c>
      <c r="M3474">
        <v>-1.7385115600000001</v>
      </c>
      <c r="N3474">
        <v>-9.0465534E-2</v>
      </c>
      <c r="O3474">
        <v>1.7896442530000001</v>
      </c>
      <c r="P3474">
        <v>-3.8860846630000001</v>
      </c>
      <c r="Q3474">
        <v>-0.30679615799999999</v>
      </c>
      <c r="R3474">
        <v>7.6699038999999997E-2</v>
      </c>
      <c r="S3474">
        <v>-8.6925578000000003E-2</v>
      </c>
      <c r="T3474">
        <v>-4.523277E-3</v>
      </c>
      <c r="U3474">
        <v>8.9482213000000005E-2</v>
      </c>
      <c r="V3474">
        <v>-0.19430423299999999</v>
      </c>
      <c r="W3474">
        <v>-1.5339808E-2</v>
      </c>
      <c r="X3474">
        <v>-9.4468716999999994E-2</v>
      </c>
      <c r="Y3474">
        <v>3.9332800000000003E-4</v>
      </c>
      <c r="Z3474">
        <v>2.5876869E-2</v>
      </c>
      <c r="AA3474">
        <v>-0.16384418100000001</v>
      </c>
      <c r="AB3474">
        <v>2.4714135000000002E-2</v>
      </c>
      <c r="AC3474">
        <v>0.21081022499999999</v>
      </c>
    </row>
    <row r="3475" spans="1:29" x14ac:dyDescent="0.3">
      <c r="A3475">
        <v>34.729999999999997</v>
      </c>
      <c r="B3475">
        <v>28.2</v>
      </c>
      <c r="C3475">
        <v>100</v>
      </c>
      <c r="D3475">
        <v>-100</v>
      </c>
      <c r="E3475">
        <v>0</v>
      </c>
      <c r="F3475">
        <v>30.30769231</v>
      </c>
      <c r="G3475">
        <v>-34.07692308</v>
      </c>
      <c r="H3475">
        <v>-1.769230769</v>
      </c>
      <c r="I3475">
        <v>36</v>
      </c>
      <c r="J3475">
        <v>-40</v>
      </c>
      <c r="K3475">
        <v>0</v>
      </c>
      <c r="L3475">
        <v>1.549713924</v>
      </c>
      <c r="M3475">
        <v>-1.742444844</v>
      </c>
      <c r="N3475">
        <v>-9.0465534E-2</v>
      </c>
      <c r="O3475">
        <v>1.840776945</v>
      </c>
      <c r="P3475">
        <v>-2.045307717</v>
      </c>
      <c r="Q3475">
        <v>0</v>
      </c>
      <c r="R3475">
        <v>7.7485696000000007E-2</v>
      </c>
      <c r="S3475">
        <v>-8.7122242000000003E-2</v>
      </c>
      <c r="T3475">
        <v>-4.523277E-3</v>
      </c>
      <c r="U3475">
        <v>9.2038846999999993E-2</v>
      </c>
      <c r="V3475">
        <v>-0.102265386</v>
      </c>
      <c r="W3475">
        <v>0</v>
      </c>
      <c r="X3475">
        <v>-9.5036438000000001E-2</v>
      </c>
      <c r="Y3475">
        <v>1.9666400000000001E-4</v>
      </c>
      <c r="Z3475">
        <v>2.4841794E-2</v>
      </c>
      <c r="AA3475">
        <v>-0.11218160100000001</v>
      </c>
      <c r="AB3475">
        <v>3.4088460000000001E-3</v>
      </c>
      <c r="AC3475">
        <v>1.7941295999999999E-2</v>
      </c>
    </row>
    <row r="3476" spans="1:29" x14ac:dyDescent="0.3">
      <c r="A3476">
        <v>34.74</v>
      </c>
      <c r="B3476">
        <v>28.2</v>
      </c>
      <c r="C3476">
        <v>100</v>
      </c>
      <c r="D3476">
        <v>-100</v>
      </c>
      <c r="E3476">
        <v>0</v>
      </c>
      <c r="F3476">
        <v>30.92307692</v>
      </c>
      <c r="G3476">
        <v>-34.07692308</v>
      </c>
      <c r="H3476">
        <v>-1.769230769</v>
      </c>
      <c r="I3476">
        <v>38</v>
      </c>
      <c r="J3476">
        <v>-42</v>
      </c>
      <c r="K3476">
        <v>-4</v>
      </c>
      <c r="L3476">
        <v>1.5811801969999999</v>
      </c>
      <c r="M3476">
        <v>-1.742444844</v>
      </c>
      <c r="N3476">
        <v>-9.0465534E-2</v>
      </c>
      <c r="O3476">
        <v>1.943042331</v>
      </c>
      <c r="P3476">
        <v>-2.147573103</v>
      </c>
      <c r="Q3476">
        <v>-0.204530772</v>
      </c>
      <c r="R3476">
        <v>7.9059009999999999E-2</v>
      </c>
      <c r="S3476">
        <v>-8.7122242000000003E-2</v>
      </c>
      <c r="T3476">
        <v>-4.523277E-3</v>
      </c>
      <c r="U3476">
        <v>9.7152116999999996E-2</v>
      </c>
      <c r="V3476">
        <v>-0.107378655</v>
      </c>
      <c r="W3476">
        <v>-1.0226539E-2</v>
      </c>
      <c r="X3476">
        <v>-9.5944791000000001E-2</v>
      </c>
      <c r="Y3476">
        <v>-3.2777400000000002E-4</v>
      </c>
      <c r="Z3476">
        <v>2.2081594999999999E-2</v>
      </c>
      <c r="AA3476">
        <v>-0.118085896</v>
      </c>
      <c r="AB3476">
        <v>-3.4088460000000001E-3</v>
      </c>
      <c r="AC3476">
        <v>3.5882591999999998E-2</v>
      </c>
    </row>
    <row r="3477" spans="1:29" x14ac:dyDescent="0.3">
      <c r="A3477">
        <v>34.75</v>
      </c>
      <c r="B3477">
        <v>28.2</v>
      </c>
      <c r="C3477">
        <v>100</v>
      </c>
      <c r="D3477">
        <v>-100</v>
      </c>
      <c r="E3477">
        <v>0</v>
      </c>
      <c r="F3477">
        <v>31</v>
      </c>
      <c r="G3477">
        <v>-34</v>
      </c>
      <c r="H3477">
        <v>-1.692307692</v>
      </c>
      <c r="I3477">
        <v>39</v>
      </c>
      <c r="J3477">
        <v>-33</v>
      </c>
      <c r="K3477">
        <v>0</v>
      </c>
      <c r="L3477">
        <v>1.585113481</v>
      </c>
      <c r="M3477">
        <v>-1.7385115600000001</v>
      </c>
      <c r="N3477">
        <v>-8.6532250000000005E-2</v>
      </c>
      <c r="O3477">
        <v>1.994175024</v>
      </c>
      <c r="P3477">
        <v>-1.6873788670000001</v>
      </c>
      <c r="Q3477">
        <v>0</v>
      </c>
      <c r="R3477">
        <v>7.9255673999999998E-2</v>
      </c>
      <c r="S3477">
        <v>-8.6925578000000003E-2</v>
      </c>
      <c r="T3477">
        <v>-4.3266119999999996E-3</v>
      </c>
      <c r="U3477">
        <v>9.9708750999999998E-2</v>
      </c>
      <c r="V3477">
        <v>-8.4368943000000002E-2</v>
      </c>
      <c r="W3477">
        <v>0</v>
      </c>
      <c r="X3477">
        <v>-9.5944791000000001E-2</v>
      </c>
      <c r="Y3477">
        <v>-3.2777400000000002E-4</v>
      </c>
      <c r="Z3477">
        <v>2.1046519999999999E-2</v>
      </c>
      <c r="AA3477">
        <v>-0.106277306</v>
      </c>
      <c r="AB3477">
        <v>-5.1132690000000001E-3</v>
      </c>
      <c r="AC3477">
        <v>-2.6911944E-2</v>
      </c>
    </row>
    <row r="3478" spans="1:29" x14ac:dyDescent="0.3">
      <c r="A3478">
        <v>34.76</v>
      </c>
      <c r="B3478">
        <v>28.2</v>
      </c>
      <c r="C3478">
        <v>100</v>
      </c>
      <c r="D3478">
        <v>-100</v>
      </c>
      <c r="E3478">
        <v>0</v>
      </c>
      <c r="F3478">
        <v>31</v>
      </c>
      <c r="G3478">
        <v>-34</v>
      </c>
      <c r="H3478">
        <v>-1.615384615</v>
      </c>
      <c r="I3478">
        <v>42</v>
      </c>
      <c r="J3478">
        <v>-42</v>
      </c>
      <c r="K3478">
        <v>-3</v>
      </c>
      <c r="L3478">
        <v>1.585113481</v>
      </c>
      <c r="M3478">
        <v>-1.7385115600000001</v>
      </c>
      <c r="N3478">
        <v>-8.2598965999999996E-2</v>
      </c>
      <c r="O3478">
        <v>2.147573103</v>
      </c>
      <c r="P3478">
        <v>-2.147573103</v>
      </c>
      <c r="Q3478">
        <v>-0.15339807899999999</v>
      </c>
      <c r="R3478">
        <v>7.9255673999999998E-2</v>
      </c>
      <c r="S3478">
        <v>-8.6925578000000003E-2</v>
      </c>
      <c r="T3478">
        <v>-4.1299479999999996E-3</v>
      </c>
      <c r="U3478">
        <v>0.107378655</v>
      </c>
      <c r="V3478">
        <v>-0.107378655</v>
      </c>
      <c r="W3478">
        <v>-7.669904E-3</v>
      </c>
      <c r="X3478">
        <v>-9.5944791000000001E-2</v>
      </c>
      <c r="Y3478">
        <v>-1.9666400000000001E-4</v>
      </c>
      <c r="Z3478">
        <v>2.0701495E-2</v>
      </c>
      <c r="AA3478">
        <v>-0.123990191</v>
      </c>
      <c r="AB3478">
        <v>-5.1132690000000001E-3</v>
      </c>
      <c r="AC3478">
        <v>1.3455972E-2</v>
      </c>
    </row>
    <row r="3479" spans="1:29" x14ac:dyDescent="0.3">
      <c r="A3479">
        <v>34.770000000000003</v>
      </c>
      <c r="B3479">
        <v>28.2</v>
      </c>
      <c r="C3479">
        <v>100</v>
      </c>
      <c r="D3479">
        <v>-100</v>
      </c>
      <c r="E3479">
        <v>0</v>
      </c>
      <c r="F3479">
        <v>31</v>
      </c>
      <c r="G3479">
        <v>-35.30769231</v>
      </c>
      <c r="H3479">
        <v>-1.076923077</v>
      </c>
      <c r="I3479">
        <v>35</v>
      </c>
      <c r="J3479">
        <v>-46</v>
      </c>
      <c r="K3479">
        <v>-1</v>
      </c>
      <c r="L3479">
        <v>1.585113481</v>
      </c>
      <c r="M3479">
        <v>-1.805377389</v>
      </c>
      <c r="N3479">
        <v>-5.5065977000000002E-2</v>
      </c>
      <c r="O3479">
        <v>1.7896442530000001</v>
      </c>
      <c r="P3479">
        <v>-2.3521038750000001</v>
      </c>
      <c r="Q3479">
        <v>-5.1132693E-2</v>
      </c>
      <c r="R3479">
        <v>7.9255673999999998E-2</v>
      </c>
      <c r="S3479">
        <v>-9.0268869000000002E-2</v>
      </c>
      <c r="T3479">
        <v>-2.7532989999999999E-3</v>
      </c>
      <c r="U3479">
        <v>8.9482213000000005E-2</v>
      </c>
      <c r="V3479">
        <v>-0.117605194</v>
      </c>
      <c r="W3479">
        <v>-2.5566349999999998E-3</v>
      </c>
      <c r="X3479">
        <v>-9.7875040999999996E-2</v>
      </c>
      <c r="Y3479">
        <v>1.8355330000000001E-3</v>
      </c>
      <c r="Z3479">
        <v>2.4151743999999999E-2</v>
      </c>
      <c r="AA3479">
        <v>-0.11956197</v>
      </c>
      <c r="AB3479">
        <v>7.669904E-3</v>
      </c>
      <c r="AC3479">
        <v>5.3823887000000001E-2</v>
      </c>
    </row>
    <row r="3480" spans="1:29" x14ac:dyDescent="0.3">
      <c r="A3480">
        <v>34.78</v>
      </c>
      <c r="B3480">
        <v>28.2</v>
      </c>
      <c r="C3480">
        <v>100</v>
      </c>
      <c r="D3480">
        <v>-100</v>
      </c>
      <c r="E3480">
        <v>0</v>
      </c>
      <c r="F3480">
        <v>31</v>
      </c>
      <c r="G3480">
        <v>-36.84615385</v>
      </c>
      <c r="H3480">
        <v>-1.076923077</v>
      </c>
      <c r="I3480">
        <v>43</v>
      </c>
      <c r="J3480">
        <v>-44</v>
      </c>
      <c r="K3480">
        <v>0</v>
      </c>
      <c r="L3480">
        <v>1.585113481</v>
      </c>
      <c r="M3480">
        <v>-1.8840430699999999</v>
      </c>
      <c r="N3480">
        <v>-5.5065977000000002E-2</v>
      </c>
      <c r="O3480">
        <v>2.198705796</v>
      </c>
      <c r="P3480">
        <v>-2.2498384890000001</v>
      </c>
      <c r="Q3480">
        <v>0</v>
      </c>
      <c r="R3480">
        <v>7.9255673999999998E-2</v>
      </c>
      <c r="S3480">
        <v>-9.4202153999999996E-2</v>
      </c>
      <c r="T3480">
        <v>-2.7532989999999999E-3</v>
      </c>
      <c r="U3480">
        <v>0.10993529</v>
      </c>
      <c r="V3480">
        <v>-0.11249192399999999</v>
      </c>
      <c r="W3480">
        <v>0</v>
      </c>
      <c r="X3480">
        <v>-0.100145923</v>
      </c>
      <c r="Y3480">
        <v>3.1466269999999999E-3</v>
      </c>
      <c r="Z3480">
        <v>3.1052243E-2</v>
      </c>
      <c r="AA3480">
        <v>-0.12841841200000001</v>
      </c>
      <c r="AB3480">
        <v>8.5221199999999998E-4</v>
      </c>
      <c r="AC3480">
        <v>4.4853239999999997E-3</v>
      </c>
    </row>
    <row r="3481" spans="1:29" x14ac:dyDescent="0.3">
      <c r="A3481">
        <v>34.79</v>
      </c>
      <c r="B3481">
        <v>28.2</v>
      </c>
      <c r="C3481">
        <v>100</v>
      </c>
      <c r="D3481">
        <v>-100</v>
      </c>
      <c r="E3481">
        <v>0</v>
      </c>
      <c r="F3481">
        <v>31</v>
      </c>
      <c r="G3481">
        <v>-38.53846154</v>
      </c>
      <c r="H3481">
        <v>-0.61538461499999997</v>
      </c>
      <c r="I3481">
        <v>48</v>
      </c>
      <c r="J3481">
        <v>-47</v>
      </c>
      <c r="K3481">
        <v>0</v>
      </c>
      <c r="L3481">
        <v>1.585113481</v>
      </c>
      <c r="M3481">
        <v>-1.97057532</v>
      </c>
      <c r="N3481">
        <v>-3.1466273000000003E-2</v>
      </c>
      <c r="O3481">
        <v>2.4543692610000001</v>
      </c>
      <c r="P3481">
        <v>-2.4032365680000001</v>
      </c>
      <c r="Q3481">
        <v>0</v>
      </c>
      <c r="R3481">
        <v>7.9255673999999998E-2</v>
      </c>
      <c r="S3481">
        <v>-9.8528766000000004E-2</v>
      </c>
      <c r="T3481">
        <v>-1.5733139999999999E-3</v>
      </c>
      <c r="U3481">
        <v>0.122718463</v>
      </c>
      <c r="V3481">
        <v>-0.120161828</v>
      </c>
      <c r="W3481">
        <v>0</v>
      </c>
      <c r="X3481">
        <v>-0.102643894</v>
      </c>
      <c r="Y3481">
        <v>5.3754880000000003E-3</v>
      </c>
      <c r="Z3481">
        <v>3.6572641000000003E-2</v>
      </c>
      <c r="AA3481">
        <v>-0.14022700199999999</v>
      </c>
      <c r="AB3481">
        <v>-8.5221199999999998E-4</v>
      </c>
      <c r="AC3481">
        <v>-4.4853239999999997E-3</v>
      </c>
    </row>
    <row r="3482" spans="1:29" x14ac:dyDescent="0.3">
      <c r="A3482">
        <v>34.799999999999997</v>
      </c>
      <c r="B3482">
        <v>28.2</v>
      </c>
      <c r="C3482">
        <v>100</v>
      </c>
      <c r="D3482">
        <v>-100</v>
      </c>
      <c r="E3482">
        <v>0</v>
      </c>
      <c r="F3482">
        <v>33.15384615</v>
      </c>
      <c r="G3482">
        <v>-39.15384615</v>
      </c>
      <c r="H3482">
        <v>-0.69230769199999997</v>
      </c>
      <c r="I3482">
        <v>47</v>
      </c>
      <c r="J3482">
        <v>-49</v>
      </c>
      <c r="K3482">
        <v>0</v>
      </c>
      <c r="L3482">
        <v>1.6952454349999999</v>
      </c>
      <c r="M3482">
        <v>-2.0020415919999999</v>
      </c>
      <c r="N3482">
        <v>-3.5399556999999998E-2</v>
      </c>
      <c r="O3482">
        <v>2.4032365680000001</v>
      </c>
      <c r="P3482">
        <v>-2.5055019540000001</v>
      </c>
      <c r="Q3482">
        <v>0</v>
      </c>
      <c r="R3482">
        <v>8.4762272E-2</v>
      </c>
      <c r="S3482">
        <v>-0.10010208</v>
      </c>
      <c r="T3482">
        <v>-1.769978E-3</v>
      </c>
      <c r="U3482">
        <v>0.120161828</v>
      </c>
      <c r="V3482">
        <v>-0.125275098</v>
      </c>
      <c r="W3482">
        <v>0</v>
      </c>
      <c r="X3482">
        <v>-0.106731483</v>
      </c>
      <c r="Y3482">
        <v>3.9332840000000004E-3</v>
      </c>
      <c r="Z3482">
        <v>3.0017168E-2</v>
      </c>
      <c r="AA3482">
        <v>-0.14170307500000001</v>
      </c>
      <c r="AB3482">
        <v>1.704423E-3</v>
      </c>
      <c r="AC3482">
        <v>8.9706479999999995E-3</v>
      </c>
    </row>
    <row r="3483" spans="1:29" x14ac:dyDescent="0.3">
      <c r="A3483">
        <v>34.81</v>
      </c>
      <c r="B3483">
        <v>28.2</v>
      </c>
      <c r="C3483">
        <v>100</v>
      </c>
      <c r="D3483">
        <v>-100</v>
      </c>
      <c r="E3483">
        <v>0</v>
      </c>
      <c r="F3483">
        <v>34.38461538</v>
      </c>
      <c r="G3483">
        <v>-40.61538462</v>
      </c>
      <c r="H3483">
        <v>-0.38461538499999998</v>
      </c>
      <c r="I3483">
        <v>53</v>
      </c>
      <c r="J3483">
        <v>-39</v>
      </c>
      <c r="K3483">
        <v>0</v>
      </c>
      <c r="L3483">
        <v>1.7581779799999999</v>
      </c>
      <c r="M3483">
        <v>-2.07677399</v>
      </c>
      <c r="N3483">
        <v>-1.966642E-2</v>
      </c>
      <c r="O3483">
        <v>2.710032725</v>
      </c>
      <c r="P3483">
        <v>-1.994175024</v>
      </c>
      <c r="Q3483">
        <v>0</v>
      </c>
      <c r="R3483">
        <v>8.7908898999999999E-2</v>
      </c>
      <c r="S3483">
        <v>-0.10383869900000001</v>
      </c>
      <c r="T3483">
        <v>-9.8332100000000011E-4</v>
      </c>
      <c r="U3483">
        <v>0.13550163600000001</v>
      </c>
      <c r="V3483">
        <v>-9.9708750999999998E-2</v>
      </c>
      <c r="W3483">
        <v>0</v>
      </c>
      <c r="X3483">
        <v>-0.110705528</v>
      </c>
      <c r="Y3483">
        <v>4.6543859999999999E-3</v>
      </c>
      <c r="Z3483">
        <v>2.9672143000000002E-2</v>
      </c>
      <c r="AA3483">
        <v>-0.13579878100000001</v>
      </c>
      <c r="AB3483">
        <v>-1.1930962E-2</v>
      </c>
      <c r="AC3483">
        <v>-6.2794534999999999E-2</v>
      </c>
    </row>
    <row r="3484" spans="1:29" x14ac:dyDescent="0.3">
      <c r="A3484">
        <v>34.82</v>
      </c>
      <c r="B3484">
        <v>28.2</v>
      </c>
      <c r="C3484">
        <v>100</v>
      </c>
      <c r="D3484">
        <v>-100</v>
      </c>
      <c r="E3484">
        <v>0</v>
      </c>
      <c r="F3484">
        <v>36.53846154</v>
      </c>
      <c r="G3484">
        <v>-42</v>
      </c>
      <c r="H3484">
        <v>-0.38461538499999998</v>
      </c>
      <c r="I3484">
        <v>42</v>
      </c>
      <c r="J3484">
        <v>-51</v>
      </c>
      <c r="K3484">
        <v>0</v>
      </c>
      <c r="L3484">
        <v>1.868309934</v>
      </c>
      <c r="M3484">
        <v>-2.147573103</v>
      </c>
      <c r="N3484">
        <v>-1.966642E-2</v>
      </c>
      <c r="O3484">
        <v>2.147573103</v>
      </c>
      <c r="P3484">
        <v>-2.607767339</v>
      </c>
      <c r="Q3484">
        <v>0</v>
      </c>
      <c r="R3484">
        <v>9.3415497E-2</v>
      </c>
      <c r="S3484">
        <v>-0.107378655</v>
      </c>
      <c r="T3484">
        <v>-9.8332100000000011E-4</v>
      </c>
      <c r="U3484">
        <v>0.107378655</v>
      </c>
      <c r="V3484">
        <v>-0.13038836700000001</v>
      </c>
      <c r="W3484">
        <v>0</v>
      </c>
      <c r="X3484">
        <v>-0.115928558</v>
      </c>
      <c r="Y3484">
        <v>3.9988389999999997E-3</v>
      </c>
      <c r="Z3484">
        <v>2.6221893999999999E-2</v>
      </c>
      <c r="AA3484">
        <v>-0.137274854</v>
      </c>
      <c r="AB3484">
        <v>7.669904E-3</v>
      </c>
      <c r="AC3484">
        <v>4.0367914999999997E-2</v>
      </c>
    </row>
    <row r="3485" spans="1:29" x14ac:dyDescent="0.3">
      <c r="A3485">
        <v>34.83</v>
      </c>
      <c r="B3485">
        <v>28.2</v>
      </c>
      <c r="C3485">
        <v>100</v>
      </c>
      <c r="D3485">
        <v>-100</v>
      </c>
      <c r="E3485">
        <v>0</v>
      </c>
      <c r="F3485">
        <v>38.76923077</v>
      </c>
      <c r="G3485">
        <v>-43.61538462</v>
      </c>
      <c r="H3485">
        <v>-0.15384615400000001</v>
      </c>
      <c r="I3485">
        <v>54</v>
      </c>
      <c r="J3485">
        <v>-51</v>
      </c>
      <c r="K3485">
        <v>0</v>
      </c>
      <c r="L3485">
        <v>1.982375172</v>
      </c>
      <c r="M3485">
        <v>-2.230172069</v>
      </c>
      <c r="N3485">
        <v>-7.8665680000000009E-3</v>
      </c>
      <c r="O3485">
        <v>2.761165418</v>
      </c>
      <c r="P3485">
        <v>-2.607767339</v>
      </c>
      <c r="Q3485">
        <v>0</v>
      </c>
      <c r="R3485">
        <v>9.9118759000000001E-2</v>
      </c>
      <c r="S3485">
        <v>-0.111508603</v>
      </c>
      <c r="T3485">
        <v>-3.9332800000000003E-4</v>
      </c>
      <c r="U3485">
        <v>0.13805827100000001</v>
      </c>
      <c r="V3485">
        <v>-0.13038836700000001</v>
      </c>
      <c r="W3485">
        <v>0</v>
      </c>
      <c r="X3485">
        <v>-0.12160576400000001</v>
      </c>
      <c r="Y3485">
        <v>3.8677289999999999E-3</v>
      </c>
      <c r="Z3485">
        <v>2.2426620000000001E-2</v>
      </c>
      <c r="AA3485">
        <v>-0.15498773900000001</v>
      </c>
      <c r="AB3485">
        <v>-2.5566349999999998E-3</v>
      </c>
      <c r="AC3485">
        <v>-1.3455972E-2</v>
      </c>
    </row>
    <row r="3486" spans="1:29" x14ac:dyDescent="0.3">
      <c r="A3486">
        <v>34.840000000000003</v>
      </c>
      <c r="B3486">
        <v>28.2</v>
      </c>
      <c r="C3486">
        <v>100</v>
      </c>
      <c r="D3486">
        <v>-100</v>
      </c>
      <c r="E3486">
        <v>0</v>
      </c>
      <c r="F3486">
        <v>40.92307692</v>
      </c>
      <c r="G3486">
        <v>-45.30769231</v>
      </c>
      <c r="H3486">
        <v>-7.6923077000000006E-2</v>
      </c>
      <c r="I3486">
        <v>58</v>
      </c>
      <c r="J3486">
        <v>-54</v>
      </c>
      <c r="K3486">
        <v>0</v>
      </c>
      <c r="L3486">
        <v>2.0925071260000001</v>
      </c>
      <c r="M3486">
        <v>-2.3167043180000002</v>
      </c>
      <c r="N3486">
        <v>-3.9332840000000004E-3</v>
      </c>
      <c r="O3486">
        <v>2.9656961900000001</v>
      </c>
      <c r="P3486">
        <v>-2.761165418</v>
      </c>
      <c r="Q3486">
        <v>0</v>
      </c>
      <c r="R3486">
        <v>0.104625356</v>
      </c>
      <c r="S3486">
        <v>-0.115835216</v>
      </c>
      <c r="T3486">
        <v>-1.9666400000000001E-4</v>
      </c>
      <c r="U3486">
        <v>0.14828480899999999</v>
      </c>
      <c r="V3486">
        <v>-0.13805827100000001</v>
      </c>
      <c r="W3486">
        <v>0</v>
      </c>
      <c r="X3486">
        <v>-0.12728297099999999</v>
      </c>
      <c r="Y3486">
        <v>3.6055100000000001E-3</v>
      </c>
      <c r="Z3486">
        <v>2.0011444999999999E-2</v>
      </c>
      <c r="AA3486">
        <v>-0.165320255</v>
      </c>
      <c r="AB3486">
        <v>-3.4088460000000001E-3</v>
      </c>
      <c r="AC3486">
        <v>-1.7941295999999999E-2</v>
      </c>
    </row>
    <row r="3487" spans="1:29" x14ac:dyDescent="0.3">
      <c r="A3487">
        <v>34.85</v>
      </c>
      <c r="B3487">
        <v>28.2</v>
      </c>
      <c r="C3487">
        <v>100</v>
      </c>
      <c r="D3487">
        <v>-100</v>
      </c>
      <c r="E3487">
        <v>0</v>
      </c>
      <c r="F3487">
        <v>43</v>
      </c>
      <c r="G3487">
        <v>-46.15384615</v>
      </c>
      <c r="H3487">
        <v>-7.6923077000000006E-2</v>
      </c>
      <c r="I3487">
        <v>59</v>
      </c>
      <c r="J3487">
        <v>-56</v>
      </c>
      <c r="K3487">
        <v>0</v>
      </c>
      <c r="L3487">
        <v>2.198705796</v>
      </c>
      <c r="M3487">
        <v>-2.3599704429999999</v>
      </c>
      <c r="N3487">
        <v>-3.9332840000000004E-3</v>
      </c>
      <c r="O3487">
        <v>3.0168288830000001</v>
      </c>
      <c r="P3487">
        <v>-2.8634308040000001</v>
      </c>
      <c r="Q3487">
        <v>0</v>
      </c>
      <c r="R3487">
        <v>0.10993529</v>
      </c>
      <c r="S3487">
        <v>-0.11799852199999999</v>
      </c>
      <c r="T3487">
        <v>-1.9666400000000001E-4</v>
      </c>
      <c r="U3487">
        <v>0.15084144399999999</v>
      </c>
      <c r="V3487">
        <v>-0.14317154000000001</v>
      </c>
      <c r="W3487">
        <v>0</v>
      </c>
      <c r="X3487">
        <v>-0.13159764800000001</v>
      </c>
      <c r="Y3487">
        <v>2.5566349999999998E-3</v>
      </c>
      <c r="Z3487">
        <v>1.4491047E-2</v>
      </c>
      <c r="AA3487">
        <v>-0.16974847600000001</v>
      </c>
      <c r="AB3487">
        <v>-2.5566349999999998E-3</v>
      </c>
      <c r="AC3487">
        <v>-1.3455972E-2</v>
      </c>
    </row>
    <row r="3488" spans="1:29" x14ac:dyDescent="0.3">
      <c r="A3488">
        <v>34.86</v>
      </c>
      <c r="B3488">
        <v>28.2</v>
      </c>
      <c r="C3488">
        <v>100</v>
      </c>
      <c r="D3488">
        <v>-100</v>
      </c>
      <c r="E3488">
        <v>0</v>
      </c>
      <c r="F3488">
        <v>45.30769231</v>
      </c>
      <c r="G3488">
        <v>-47.92307692</v>
      </c>
      <c r="H3488">
        <v>-7.6923077000000006E-2</v>
      </c>
      <c r="I3488">
        <v>59</v>
      </c>
      <c r="J3488">
        <v>-42</v>
      </c>
      <c r="K3488">
        <v>-1</v>
      </c>
      <c r="L3488">
        <v>2.3167043180000002</v>
      </c>
      <c r="M3488">
        <v>-2.4504359770000002</v>
      </c>
      <c r="N3488">
        <v>-3.9332840000000004E-3</v>
      </c>
      <c r="O3488">
        <v>3.0168288830000001</v>
      </c>
      <c r="P3488">
        <v>-2.147573103</v>
      </c>
      <c r="Q3488">
        <v>-5.1132693E-2</v>
      </c>
      <c r="R3488">
        <v>0.115835216</v>
      </c>
      <c r="S3488">
        <v>-0.122521799</v>
      </c>
      <c r="T3488">
        <v>-1.9666400000000001E-4</v>
      </c>
      <c r="U3488">
        <v>0.15084144399999999</v>
      </c>
      <c r="V3488">
        <v>-0.107378655</v>
      </c>
      <c r="W3488">
        <v>-2.5566349999999998E-3</v>
      </c>
      <c r="X3488">
        <v>-0.13761548700000001</v>
      </c>
      <c r="Y3488">
        <v>2.097752E-3</v>
      </c>
      <c r="Z3488">
        <v>1.2075872E-2</v>
      </c>
      <c r="AA3488">
        <v>-0.14908344400000001</v>
      </c>
      <c r="AB3488">
        <v>-1.6192018999999998E-2</v>
      </c>
      <c r="AC3488">
        <v>-7.1765182999999996E-2</v>
      </c>
    </row>
    <row r="3489" spans="1:29" x14ac:dyDescent="0.3">
      <c r="A3489">
        <v>34.869999999999997</v>
      </c>
      <c r="B3489">
        <v>28.2</v>
      </c>
      <c r="C3489">
        <v>100</v>
      </c>
      <c r="D3489">
        <v>-100</v>
      </c>
      <c r="E3489">
        <v>0</v>
      </c>
      <c r="F3489">
        <v>46.69230769</v>
      </c>
      <c r="G3489">
        <v>-49.84615385</v>
      </c>
      <c r="H3489">
        <v>-7.6923077000000006E-2</v>
      </c>
      <c r="I3489">
        <v>47</v>
      </c>
      <c r="J3489">
        <v>-53</v>
      </c>
      <c r="K3489">
        <v>0</v>
      </c>
      <c r="L3489">
        <v>2.3875034309999998</v>
      </c>
      <c r="M3489">
        <v>-2.5487680780000002</v>
      </c>
      <c r="N3489">
        <v>-3.9332840000000004E-3</v>
      </c>
      <c r="O3489">
        <v>2.4032365680000001</v>
      </c>
      <c r="P3489">
        <v>-2.710032725</v>
      </c>
      <c r="Q3489">
        <v>0</v>
      </c>
      <c r="R3489">
        <v>0.119375172</v>
      </c>
      <c r="S3489">
        <v>-0.12743840400000001</v>
      </c>
      <c r="T3489">
        <v>-1.9666400000000001E-4</v>
      </c>
      <c r="U3489">
        <v>0.120161828</v>
      </c>
      <c r="V3489">
        <v>-0.13550163600000001</v>
      </c>
      <c r="W3489">
        <v>0</v>
      </c>
      <c r="X3489">
        <v>-0.14249788399999999</v>
      </c>
      <c r="Y3489">
        <v>2.5566349999999998E-3</v>
      </c>
      <c r="Z3489">
        <v>1.4491047E-2</v>
      </c>
      <c r="AA3489">
        <v>-0.14760736999999999</v>
      </c>
      <c r="AB3489">
        <v>5.1132690000000001E-3</v>
      </c>
      <c r="AC3489">
        <v>2.6911944E-2</v>
      </c>
    </row>
    <row r="3490" spans="1:29" x14ac:dyDescent="0.3">
      <c r="A3490">
        <v>34.880000000000003</v>
      </c>
      <c r="B3490">
        <v>28.2</v>
      </c>
      <c r="C3490">
        <v>100</v>
      </c>
      <c r="D3490">
        <v>-100</v>
      </c>
      <c r="E3490">
        <v>0</v>
      </c>
      <c r="F3490">
        <v>48.07692308</v>
      </c>
      <c r="G3490">
        <v>-51.76923077</v>
      </c>
      <c r="H3490">
        <v>-7.6923077000000006E-2</v>
      </c>
      <c r="I3490">
        <v>59</v>
      </c>
      <c r="J3490">
        <v>-52</v>
      </c>
      <c r="K3490">
        <v>0</v>
      </c>
      <c r="L3490">
        <v>2.458302545</v>
      </c>
      <c r="M3490">
        <v>-2.6471001799999998</v>
      </c>
      <c r="N3490">
        <v>-3.9332840000000004E-3</v>
      </c>
      <c r="O3490">
        <v>3.0168288830000001</v>
      </c>
      <c r="P3490">
        <v>-2.658900032</v>
      </c>
      <c r="Q3490">
        <v>0</v>
      </c>
      <c r="R3490">
        <v>0.122915127</v>
      </c>
      <c r="S3490">
        <v>-0.132355009</v>
      </c>
      <c r="T3490">
        <v>-1.9666400000000001E-4</v>
      </c>
      <c r="U3490">
        <v>0.15084144399999999</v>
      </c>
      <c r="V3490">
        <v>-0.13294500200000001</v>
      </c>
      <c r="W3490">
        <v>0</v>
      </c>
      <c r="X3490">
        <v>-0.147380282</v>
      </c>
      <c r="Y3490">
        <v>3.015518E-3</v>
      </c>
      <c r="Z3490">
        <v>1.6906220999999999E-2</v>
      </c>
      <c r="AA3490">
        <v>-0.16384418100000001</v>
      </c>
      <c r="AB3490">
        <v>-5.9654809999999999E-3</v>
      </c>
      <c r="AC3490">
        <v>-3.1397267999999999E-2</v>
      </c>
    </row>
    <row r="3491" spans="1:29" x14ac:dyDescent="0.3">
      <c r="A3491">
        <v>34.89</v>
      </c>
      <c r="B3491">
        <v>28.2</v>
      </c>
      <c r="C3491">
        <v>100</v>
      </c>
      <c r="D3491">
        <v>-100</v>
      </c>
      <c r="E3491">
        <v>0</v>
      </c>
      <c r="F3491">
        <v>49.46153846</v>
      </c>
      <c r="G3491">
        <v>-53.69230769</v>
      </c>
      <c r="H3491">
        <v>-7.6923077000000006E-2</v>
      </c>
      <c r="I3491">
        <v>60</v>
      </c>
      <c r="J3491">
        <v>-55</v>
      </c>
      <c r="K3491">
        <v>0</v>
      </c>
      <c r="L3491">
        <v>2.5291016580000001</v>
      </c>
      <c r="M3491">
        <v>-2.7454322819999999</v>
      </c>
      <c r="N3491">
        <v>-3.9332840000000004E-3</v>
      </c>
      <c r="O3491">
        <v>3.0679615760000001</v>
      </c>
      <c r="P3491">
        <v>-2.812298111</v>
      </c>
      <c r="Q3491">
        <v>0</v>
      </c>
      <c r="R3491">
        <v>0.126455083</v>
      </c>
      <c r="S3491">
        <v>-0.13727161399999999</v>
      </c>
      <c r="T3491">
        <v>-1.9666400000000001E-4</v>
      </c>
      <c r="U3491">
        <v>0.15339807899999999</v>
      </c>
      <c r="V3491">
        <v>-0.14061490600000001</v>
      </c>
      <c r="W3491">
        <v>0</v>
      </c>
      <c r="X3491">
        <v>-0.15226268000000001</v>
      </c>
      <c r="Y3491">
        <v>3.4744009999999998E-3</v>
      </c>
      <c r="Z3491">
        <v>1.9321395000000002E-2</v>
      </c>
      <c r="AA3491">
        <v>-0.16974847600000001</v>
      </c>
      <c r="AB3491">
        <v>-4.2610579999999999E-3</v>
      </c>
      <c r="AC3491">
        <v>-2.2426620000000001E-2</v>
      </c>
    </row>
    <row r="3492" spans="1:29" x14ac:dyDescent="0.3">
      <c r="A3492">
        <v>34.9</v>
      </c>
      <c r="B3492">
        <v>28.2</v>
      </c>
      <c r="C3492">
        <v>100</v>
      </c>
      <c r="D3492">
        <v>-100</v>
      </c>
      <c r="E3492">
        <v>0</v>
      </c>
      <c r="F3492">
        <v>50.84615385</v>
      </c>
      <c r="G3492">
        <v>-54.30769231</v>
      </c>
      <c r="H3492">
        <v>-7.6923077000000006E-2</v>
      </c>
      <c r="I3492">
        <v>59</v>
      </c>
      <c r="J3492">
        <v>-56</v>
      </c>
      <c r="K3492">
        <v>0</v>
      </c>
      <c r="L3492">
        <v>2.5999007710000002</v>
      </c>
      <c r="M3492">
        <v>-2.7768985540000002</v>
      </c>
      <c r="N3492">
        <v>-3.9332840000000004E-3</v>
      </c>
      <c r="O3492">
        <v>3.0168288830000001</v>
      </c>
      <c r="P3492">
        <v>-2.8634308040000001</v>
      </c>
      <c r="Q3492">
        <v>0</v>
      </c>
      <c r="R3492">
        <v>0.12999503900000001</v>
      </c>
      <c r="S3492">
        <v>-0.13884492800000001</v>
      </c>
      <c r="T3492">
        <v>-1.9666400000000001E-4</v>
      </c>
      <c r="U3492">
        <v>0.15084144399999999</v>
      </c>
      <c r="V3492">
        <v>-0.14317154000000001</v>
      </c>
      <c r="W3492">
        <v>0</v>
      </c>
      <c r="X3492">
        <v>-0.155214827</v>
      </c>
      <c r="Y3492">
        <v>2.818854E-3</v>
      </c>
      <c r="Z3492">
        <v>1.5871145999999999E-2</v>
      </c>
      <c r="AA3492">
        <v>-0.16974847600000001</v>
      </c>
      <c r="AB3492">
        <v>-2.5566349999999998E-3</v>
      </c>
      <c r="AC3492">
        <v>-1.3455972E-2</v>
      </c>
    </row>
    <row r="3493" spans="1:29" x14ac:dyDescent="0.3">
      <c r="A3493">
        <v>34.909999999999997</v>
      </c>
      <c r="B3493">
        <v>28.2</v>
      </c>
      <c r="C3493">
        <v>100</v>
      </c>
      <c r="D3493">
        <v>-100</v>
      </c>
      <c r="E3493">
        <v>0</v>
      </c>
      <c r="F3493">
        <v>52.23076923</v>
      </c>
      <c r="G3493">
        <v>-54.69230769</v>
      </c>
      <c r="H3493">
        <v>-7.6923077000000006E-2</v>
      </c>
      <c r="I3493">
        <v>58</v>
      </c>
      <c r="J3493">
        <v>-45</v>
      </c>
      <c r="K3493">
        <v>0</v>
      </c>
      <c r="L3493">
        <v>2.6706998849999999</v>
      </c>
      <c r="M3493">
        <v>-2.7965649749999999</v>
      </c>
      <c r="N3493">
        <v>-3.9332840000000004E-3</v>
      </c>
      <c r="O3493">
        <v>2.9656961900000001</v>
      </c>
      <c r="P3493">
        <v>-2.3009711820000001</v>
      </c>
      <c r="Q3493">
        <v>0</v>
      </c>
      <c r="R3493">
        <v>0.13353499399999999</v>
      </c>
      <c r="S3493">
        <v>-0.13982824899999999</v>
      </c>
      <c r="T3493">
        <v>-1.9666400000000001E-4</v>
      </c>
      <c r="U3493">
        <v>0.14828480899999999</v>
      </c>
      <c r="V3493">
        <v>-0.11504855899999999</v>
      </c>
      <c r="W3493">
        <v>0</v>
      </c>
      <c r="X3493">
        <v>-0.15782634200000001</v>
      </c>
      <c r="Y3493">
        <v>1.9666420000000002E-3</v>
      </c>
      <c r="Z3493">
        <v>1.1385822E-2</v>
      </c>
      <c r="AA3493">
        <v>-0.152035591</v>
      </c>
      <c r="AB3493">
        <v>-1.107875E-2</v>
      </c>
      <c r="AC3493">
        <v>-5.8309211E-2</v>
      </c>
    </row>
    <row r="3494" spans="1:29" x14ac:dyDescent="0.3">
      <c r="A3494">
        <v>34.92</v>
      </c>
      <c r="B3494">
        <v>28.2</v>
      </c>
      <c r="C3494">
        <v>100</v>
      </c>
      <c r="D3494">
        <v>-100</v>
      </c>
      <c r="E3494">
        <v>0</v>
      </c>
      <c r="F3494">
        <v>53.61538462</v>
      </c>
      <c r="G3494">
        <v>-54.92307692</v>
      </c>
      <c r="H3494">
        <v>-0.15384615400000001</v>
      </c>
      <c r="I3494">
        <v>61</v>
      </c>
      <c r="J3494">
        <v>-57</v>
      </c>
      <c r="K3494">
        <v>0</v>
      </c>
      <c r="L3494">
        <v>2.741498998</v>
      </c>
      <c r="M3494">
        <v>-2.8083648270000001</v>
      </c>
      <c r="N3494">
        <v>-7.8665680000000009E-3</v>
      </c>
      <c r="O3494">
        <v>3.1190942690000001</v>
      </c>
      <c r="P3494">
        <v>-2.9145634970000001</v>
      </c>
      <c r="Q3494">
        <v>0</v>
      </c>
      <c r="R3494">
        <v>0.13707495</v>
      </c>
      <c r="S3494">
        <v>-0.140418241</v>
      </c>
      <c r="T3494">
        <v>-3.9332800000000003E-4</v>
      </c>
      <c r="U3494">
        <v>0.15595471299999999</v>
      </c>
      <c r="V3494">
        <v>-0.14572817499999999</v>
      </c>
      <c r="W3494">
        <v>0</v>
      </c>
      <c r="X3494">
        <v>-0.160210769</v>
      </c>
      <c r="Y3494">
        <v>8.5221199999999998E-4</v>
      </c>
      <c r="Z3494">
        <v>6.555473E-3</v>
      </c>
      <c r="AA3494">
        <v>-0.17417669699999999</v>
      </c>
      <c r="AB3494">
        <v>-3.4088460000000001E-3</v>
      </c>
      <c r="AC3494">
        <v>-1.7941295999999999E-2</v>
      </c>
    </row>
    <row r="3495" spans="1:29" x14ac:dyDescent="0.3">
      <c r="A3495">
        <v>34.93</v>
      </c>
      <c r="B3495">
        <v>28.2</v>
      </c>
      <c r="C3495">
        <v>100</v>
      </c>
      <c r="D3495">
        <v>-100</v>
      </c>
      <c r="E3495">
        <v>0</v>
      </c>
      <c r="F3495">
        <v>52.84615385</v>
      </c>
      <c r="G3495">
        <v>-56.23076923</v>
      </c>
      <c r="H3495">
        <v>-7.6923077000000006E-2</v>
      </c>
      <c r="I3495">
        <v>49</v>
      </c>
      <c r="J3495">
        <v>-59</v>
      </c>
      <c r="K3495">
        <v>0</v>
      </c>
      <c r="L3495">
        <v>2.7021661570000002</v>
      </c>
      <c r="M3495">
        <v>-2.8752306559999998</v>
      </c>
      <c r="N3495">
        <v>-3.9332840000000004E-3</v>
      </c>
      <c r="O3495">
        <v>2.5055019540000001</v>
      </c>
      <c r="P3495">
        <v>-3.0168288830000001</v>
      </c>
      <c r="Q3495">
        <v>0</v>
      </c>
      <c r="R3495">
        <v>0.13510830800000001</v>
      </c>
      <c r="S3495">
        <v>-0.143761533</v>
      </c>
      <c r="T3495">
        <v>-1.9666400000000001E-4</v>
      </c>
      <c r="U3495">
        <v>0.125275098</v>
      </c>
      <c r="V3495">
        <v>-0.15084144399999999</v>
      </c>
      <c r="W3495">
        <v>0</v>
      </c>
      <c r="X3495">
        <v>-0.16100557800000001</v>
      </c>
      <c r="Y3495">
        <v>2.7532989999999999E-3</v>
      </c>
      <c r="Z3495">
        <v>1.5526121E-2</v>
      </c>
      <c r="AA3495">
        <v>-0.15941596</v>
      </c>
      <c r="AB3495">
        <v>8.5221150000000002E-3</v>
      </c>
      <c r="AC3495">
        <v>4.4853239000000003E-2</v>
      </c>
    </row>
    <row r="3496" spans="1:29" x14ac:dyDescent="0.3">
      <c r="A3496">
        <v>34.94</v>
      </c>
      <c r="B3496">
        <v>28.2</v>
      </c>
      <c r="C3496">
        <v>100</v>
      </c>
      <c r="D3496">
        <v>-100</v>
      </c>
      <c r="E3496">
        <v>0</v>
      </c>
      <c r="F3496">
        <v>53</v>
      </c>
      <c r="G3496">
        <v>-56.69230769</v>
      </c>
      <c r="H3496">
        <v>-0.30769230800000003</v>
      </c>
      <c r="I3496">
        <v>120</v>
      </c>
      <c r="J3496">
        <v>-119</v>
      </c>
      <c r="K3496">
        <v>0</v>
      </c>
      <c r="L3496">
        <v>2.710032725</v>
      </c>
      <c r="M3496">
        <v>-2.8988303609999999</v>
      </c>
      <c r="N3496">
        <v>-1.5733136000000002E-2</v>
      </c>
      <c r="O3496">
        <v>6.1359231520000002</v>
      </c>
      <c r="P3496">
        <v>-6.0847904589999997</v>
      </c>
      <c r="Q3496">
        <v>0</v>
      </c>
      <c r="R3496">
        <v>0.13550163600000001</v>
      </c>
      <c r="S3496">
        <v>-0.14494151799999999</v>
      </c>
      <c r="T3496">
        <v>-7.8665699999999996E-4</v>
      </c>
      <c r="U3496">
        <v>0.30679615799999999</v>
      </c>
      <c r="V3496">
        <v>-0.30423952300000001</v>
      </c>
      <c r="W3496">
        <v>0</v>
      </c>
      <c r="X3496">
        <v>-0.16191393100000001</v>
      </c>
      <c r="Y3496">
        <v>2.622189E-3</v>
      </c>
      <c r="Z3496">
        <v>1.7941295999999999E-2</v>
      </c>
      <c r="AA3496">
        <v>-0.35278161499999999</v>
      </c>
      <c r="AB3496">
        <v>-8.5221199999999998E-4</v>
      </c>
      <c r="AC3496">
        <v>-4.4853239999999997E-3</v>
      </c>
    </row>
    <row r="3497" spans="1:29" x14ac:dyDescent="0.3">
      <c r="A3497">
        <v>34.950000000000003</v>
      </c>
      <c r="B3497">
        <v>28.2</v>
      </c>
      <c r="C3497">
        <v>100</v>
      </c>
      <c r="D3497">
        <v>-100</v>
      </c>
      <c r="E3497">
        <v>0</v>
      </c>
      <c r="F3497">
        <v>52.23076923</v>
      </c>
      <c r="G3497">
        <v>-57.23076923</v>
      </c>
      <c r="H3497">
        <v>-0.30769230800000003</v>
      </c>
      <c r="I3497">
        <v>0</v>
      </c>
      <c r="J3497">
        <v>0</v>
      </c>
      <c r="K3497">
        <v>0</v>
      </c>
      <c r="L3497">
        <v>2.6706998849999999</v>
      </c>
      <c r="M3497">
        <v>-2.9263633489999998</v>
      </c>
      <c r="N3497">
        <v>-1.5733136000000002E-2</v>
      </c>
      <c r="O3497">
        <v>0</v>
      </c>
      <c r="P3497">
        <v>0</v>
      </c>
      <c r="Q3497">
        <v>0</v>
      </c>
      <c r="R3497">
        <v>0.13353499399999999</v>
      </c>
      <c r="S3497">
        <v>-0.146318167</v>
      </c>
      <c r="T3497">
        <v>-7.8665699999999996E-4</v>
      </c>
      <c r="U3497">
        <v>0</v>
      </c>
      <c r="V3497">
        <v>0</v>
      </c>
      <c r="W3497">
        <v>0</v>
      </c>
      <c r="X3497">
        <v>-0.161573298</v>
      </c>
      <c r="Y3497">
        <v>3.73662E-3</v>
      </c>
      <c r="Z3497">
        <v>2.3806719E-2</v>
      </c>
      <c r="AA3497">
        <v>0</v>
      </c>
      <c r="AB3497">
        <v>0</v>
      </c>
      <c r="AC3497">
        <v>0</v>
      </c>
    </row>
    <row r="3498" spans="1:29" x14ac:dyDescent="0.3">
      <c r="A3498">
        <v>34.96</v>
      </c>
      <c r="B3498">
        <v>28.2</v>
      </c>
      <c r="C3498">
        <v>100</v>
      </c>
      <c r="D3498">
        <v>-100</v>
      </c>
      <c r="E3498">
        <v>0</v>
      </c>
      <c r="F3498">
        <v>51.38461538</v>
      </c>
      <c r="G3498">
        <v>-57.53846154</v>
      </c>
      <c r="H3498">
        <v>-0.30769230800000003</v>
      </c>
      <c r="I3498">
        <v>118</v>
      </c>
      <c r="J3498">
        <v>-111</v>
      </c>
      <c r="K3498">
        <v>0</v>
      </c>
      <c r="L3498">
        <v>2.6274337600000002</v>
      </c>
      <c r="M3498">
        <v>-2.942096485</v>
      </c>
      <c r="N3498">
        <v>-1.5733136000000002E-2</v>
      </c>
      <c r="O3498">
        <v>6.0336577660000001</v>
      </c>
      <c r="P3498">
        <v>-5.6757289149999997</v>
      </c>
      <c r="Q3498">
        <v>0</v>
      </c>
      <c r="R3498">
        <v>0.13137168799999999</v>
      </c>
      <c r="S3498">
        <v>-0.147104824</v>
      </c>
      <c r="T3498">
        <v>-7.8665699999999996E-4</v>
      </c>
      <c r="U3498">
        <v>0.30168288799999998</v>
      </c>
      <c r="V3498">
        <v>-0.28378644600000003</v>
      </c>
      <c r="W3498">
        <v>0</v>
      </c>
      <c r="X3498">
        <v>-0.160778489</v>
      </c>
      <c r="Y3498">
        <v>4.7199410000000001E-3</v>
      </c>
      <c r="Z3498">
        <v>2.8982093E-2</v>
      </c>
      <c r="AA3498">
        <v>-0.33802087800000002</v>
      </c>
      <c r="AB3498">
        <v>-5.9654809999999999E-3</v>
      </c>
      <c r="AC3498">
        <v>-3.1397267999999999E-2</v>
      </c>
    </row>
    <row r="3499" spans="1:29" x14ac:dyDescent="0.3">
      <c r="A3499">
        <v>34.97</v>
      </c>
      <c r="B3499">
        <v>28.2</v>
      </c>
      <c r="C3499">
        <v>100</v>
      </c>
      <c r="D3499">
        <v>-100</v>
      </c>
      <c r="E3499">
        <v>0</v>
      </c>
      <c r="F3499">
        <v>50.61538462</v>
      </c>
      <c r="G3499">
        <v>-57.76923077</v>
      </c>
      <c r="H3499">
        <v>-0.30769230800000003</v>
      </c>
      <c r="I3499">
        <v>47</v>
      </c>
      <c r="J3499">
        <v>0</v>
      </c>
      <c r="K3499">
        <v>0</v>
      </c>
      <c r="L3499">
        <v>2.5881009189999999</v>
      </c>
      <c r="M3499">
        <v>-2.9538963379999998</v>
      </c>
      <c r="N3499">
        <v>-1.5733136000000002E-2</v>
      </c>
      <c r="O3499">
        <v>2.4032365680000001</v>
      </c>
      <c r="P3499">
        <v>0</v>
      </c>
      <c r="Q3499">
        <v>0</v>
      </c>
      <c r="R3499">
        <v>0.129405046</v>
      </c>
      <c r="S3499">
        <v>-0.14769481700000001</v>
      </c>
      <c r="T3499">
        <v>-7.8665699999999996E-4</v>
      </c>
      <c r="U3499">
        <v>0.120161828</v>
      </c>
      <c r="V3499">
        <v>0</v>
      </c>
      <c r="W3499">
        <v>0</v>
      </c>
      <c r="X3499">
        <v>-0.15998367999999999</v>
      </c>
      <c r="Y3499">
        <v>5.5721520000000004E-3</v>
      </c>
      <c r="Z3499">
        <v>3.3467416999999999E-2</v>
      </c>
      <c r="AA3499">
        <v>-6.9375463999999998E-2</v>
      </c>
      <c r="AB3499">
        <v>-4.0053943000000002E-2</v>
      </c>
      <c r="AC3499">
        <v>-0.21081022499999999</v>
      </c>
    </row>
    <row r="3500" spans="1:29" x14ac:dyDescent="0.3">
      <c r="A3500">
        <v>34.979999999999997</v>
      </c>
      <c r="B3500">
        <v>28.2</v>
      </c>
      <c r="C3500">
        <v>100</v>
      </c>
      <c r="D3500">
        <v>-100</v>
      </c>
      <c r="E3500">
        <v>0</v>
      </c>
      <c r="F3500">
        <v>50.76923077</v>
      </c>
      <c r="G3500">
        <v>-59.53846154</v>
      </c>
      <c r="H3500">
        <v>-0.30769230800000003</v>
      </c>
      <c r="I3500">
        <v>56</v>
      </c>
      <c r="J3500">
        <v>-129</v>
      </c>
      <c r="K3500">
        <v>-1</v>
      </c>
      <c r="L3500">
        <v>2.5959674869999998</v>
      </c>
      <c r="M3500">
        <v>-3.044361871</v>
      </c>
      <c r="N3500">
        <v>-1.5733136000000002E-2</v>
      </c>
      <c r="O3500">
        <v>2.8634308040000001</v>
      </c>
      <c r="P3500">
        <v>-6.5961173879999997</v>
      </c>
      <c r="Q3500">
        <v>-5.1132693E-2</v>
      </c>
      <c r="R3500">
        <v>0.12979837399999999</v>
      </c>
      <c r="S3500">
        <v>-0.152218094</v>
      </c>
      <c r="T3500">
        <v>-7.8665699999999996E-4</v>
      </c>
      <c r="U3500">
        <v>0.14317154000000001</v>
      </c>
      <c r="V3500">
        <v>-0.32980586899999997</v>
      </c>
      <c r="W3500">
        <v>-2.5566349999999998E-3</v>
      </c>
      <c r="X3500">
        <v>-0.16282228400000001</v>
      </c>
      <c r="Y3500">
        <v>6.9488019999999996E-3</v>
      </c>
      <c r="Z3500">
        <v>4.0712940000000003E-2</v>
      </c>
      <c r="AA3500">
        <v>-0.27307363499999998</v>
      </c>
      <c r="AB3500">
        <v>6.0507020000000002E-2</v>
      </c>
      <c r="AC3500">
        <v>0.331913972</v>
      </c>
    </row>
    <row r="3501" spans="1:29" x14ac:dyDescent="0.3">
      <c r="A3501">
        <v>34.99</v>
      </c>
      <c r="B3501">
        <v>28.2</v>
      </c>
      <c r="C3501">
        <v>100</v>
      </c>
      <c r="D3501">
        <v>-100</v>
      </c>
      <c r="E3501">
        <v>0</v>
      </c>
      <c r="F3501">
        <v>50.84615385</v>
      </c>
      <c r="G3501">
        <v>-60.53846154</v>
      </c>
      <c r="H3501">
        <v>-0.30769230800000003</v>
      </c>
      <c r="I3501">
        <v>58</v>
      </c>
      <c r="J3501">
        <v>-67</v>
      </c>
      <c r="K3501">
        <v>0</v>
      </c>
      <c r="L3501">
        <v>2.5999007710000002</v>
      </c>
      <c r="M3501">
        <v>-3.095494564</v>
      </c>
      <c r="N3501">
        <v>-1.5733136000000002E-2</v>
      </c>
      <c r="O3501">
        <v>2.9656961900000001</v>
      </c>
      <c r="P3501">
        <v>-3.425890426</v>
      </c>
      <c r="Q3501">
        <v>0</v>
      </c>
      <c r="R3501">
        <v>0.12999503900000001</v>
      </c>
      <c r="S3501">
        <v>-0.154774728</v>
      </c>
      <c r="T3501">
        <v>-7.8665699999999996E-4</v>
      </c>
      <c r="U3501">
        <v>0.14828480899999999</v>
      </c>
      <c r="V3501">
        <v>-0.17129452100000001</v>
      </c>
      <c r="W3501">
        <v>0</v>
      </c>
      <c r="X3501">
        <v>-0.164411902</v>
      </c>
      <c r="Y3501">
        <v>7.7354590000000001E-3</v>
      </c>
      <c r="Z3501">
        <v>4.4853239000000003E-2</v>
      </c>
      <c r="AA3501">
        <v>-0.18450921300000001</v>
      </c>
      <c r="AB3501">
        <v>7.669904E-3</v>
      </c>
      <c r="AC3501">
        <v>4.0367914999999997E-2</v>
      </c>
    </row>
    <row r="3502" spans="1:29" x14ac:dyDescent="0.3">
      <c r="A3502">
        <v>35</v>
      </c>
      <c r="B3502">
        <v>28.2</v>
      </c>
      <c r="C3502">
        <v>100</v>
      </c>
      <c r="D3502">
        <v>-100</v>
      </c>
      <c r="E3502">
        <v>0</v>
      </c>
      <c r="F3502">
        <v>52</v>
      </c>
      <c r="G3502">
        <v>-60.30769231</v>
      </c>
      <c r="H3502">
        <v>-0.30769230800000003</v>
      </c>
      <c r="I3502">
        <v>56</v>
      </c>
      <c r="J3502">
        <v>-70</v>
      </c>
      <c r="K3502">
        <v>-3</v>
      </c>
      <c r="L3502">
        <v>2.658900032</v>
      </c>
      <c r="M3502">
        <v>-3.0836947119999998</v>
      </c>
      <c r="N3502">
        <v>-1.5733136000000002E-2</v>
      </c>
      <c r="O3502">
        <v>2.8634308040000001</v>
      </c>
      <c r="P3502">
        <v>-3.5792885050000001</v>
      </c>
      <c r="Q3502">
        <v>-0.15339807899999999</v>
      </c>
      <c r="R3502">
        <v>0.13294500200000001</v>
      </c>
      <c r="S3502">
        <v>-0.15418473599999999</v>
      </c>
      <c r="T3502">
        <v>-7.8665699999999996E-4</v>
      </c>
      <c r="U3502">
        <v>0.14317154000000001</v>
      </c>
      <c r="V3502">
        <v>-0.17896442500000001</v>
      </c>
      <c r="W3502">
        <v>-7.669904E-3</v>
      </c>
      <c r="X3502">
        <v>-0.165774431</v>
      </c>
      <c r="Y3502">
        <v>6.555473E-3</v>
      </c>
      <c r="Z3502">
        <v>3.8642791000000003E-2</v>
      </c>
      <c r="AA3502">
        <v>-0.185985286</v>
      </c>
      <c r="AB3502">
        <v>6.8176920000000002E-3</v>
      </c>
      <c r="AC3502">
        <v>7.6250506999999995E-2</v>
      </c>
    </row>
    <row r="3503" spans="1:29" x14ac:dyDescent="0.3">
      <c r="A3503">
        <v>35.01</v>
      </c>
      <c r="B3503">
        <v>28.2</v>
      </c>
      <c r="C3503">
        <v>100</v>
      </c>
      <c r="D3503">
        <v>-100</v>
      </c>
      <c r="E3503">
        <v>0</v>
      </c>
      <c r="F3503">
        <v>53.23076923</v>
      </c>
      <c r="G3503">
        <v>-61</v>
      </c>
      <c r="H3503">
        <v>-0.30769230800000003</v>
      </c>
      <c r="I3503">
        <v>58</v>
      </c>
      <c r="J3503">
        <v>-54</v>
      </c>
      <c r="K3503">
        <v>0</v>
      </c>
      <c r="L3503">
        <v>2.7218325769999998</v>
      </c>
      <c r="M3503">
        <v>-3.1190942690000001</v>
      </c>
      <c r="N3503">
        <v>-1.5733136000000002E-2</v>
      </c>
      <c r="O3503">
        <v>2.9656961900000001</v>
      </c>
      <c r="P3503">
        <v>-2.761165418</v>
      </c>
      <c r="Q3503">
        <v>0</v>
      </c>
      <c r="R3503">
        <v>0.13609162899999999</v>
      </c>
      <c r="S3503">
        <v>-0.15595471299999999</v>
      </c>
      <c r="T3503">
        <v>-7.8665699999999996E-4</v>
      </c>
      <c r="U3503">
        <v>0.14828480899999999</v>
      </c>
      <c r="V3503">
        <v>-0.13805827100000001</v>
      </c>
      <c r="W3503">
        <v>0</v>
      </c>
      <c r="X3503">
        <v>-0.16861303399999999</v>
      </c>
      <c r="Y3503">
        <v>6.0965899999999998E-3</v>
      </c>
      <c r="Z3503">
        <v>3.6227615999999997E-2</v>
      </c>
      <c r="AA3503">
        <v>-0.165320255</v>
      </c>
      <c r="AB3503">
        <v>-3.4088460000000001E-3</v>
      </c>
      <c r="AC3503">
        <v>-1.7941295999999999E-2</v>
      </c>
    </row>
    <row r="3504" spans="1:29" x14ac:dyDescent="0.3">
      <c r="A3504">
        <v>35.020000000000003</v>
      </c>
      <c r="B3504">
        <v>28.2</v>
      </c>
      <c r="C3504">
        <v>100</v>
      </c>
      <c r="D3504">
        <v>-100</v>
      </c>
      <c r="E3504">
        <v>0</v>
      </c>
      <c r="F3504">
        <v>53.46153846</v>
      </c>
      <c r="G3504">
        <v>-61.76923077</v>
      </c>
      <c r="H3504">
        <v>-0.30769230800000003</v>
      </c>
      <c r="I3504">
        <v>46</v>
      </c>
      <c r="J3504">
        <v>-69</v>
      </c>
      <c r="K3504">
        <v>0</v>
      </c>
      <c r="L3504">
        <v>2.7336324300000001</v>
      </c>
      <c r="M3504">
        <v>-3.1584271089999998</v>
      </c>
      <c r="N3504">
        <v>-1.5733136000000002E-2</v>
      </c>
      <c r="O3504">
        <v>2.3521038750000001</v>
      </c>
      <c r="P3504">
        <v>-3.5281558120000001</v>
      </c>
      <c r="Q3504">
        <v>0</v>
      </c>
      <c r="R3504">
        <v>0.136681621</v>
      </c>
      <c r="S3504">
        <v>-0.15792135500000001</v>
      </c>
      <c r="T3504">
        <v>-7.8665699999999996E-4</v>
      </c>
      <c r="U3504">
        <v>0.117605194</v>
      </c>
      <c r="V3504">
        <v>-0.17640779100000001</v>
      </c>
      <c r="W3504">
        <v>0</v>
      </c>
      <c r="X3504">
        <v>-0.17008910799999999</v>
      </c>
      <c r="Y3504">
        <v>6.555473E-3</v>
      </c>
      <c r="Z3504">
        <v>3.8642791000000003E-2</v>
      </c>
      <c r="AA3504">
        <v>-0.16974847600000001</v>
      </c>
      <c r="AB3504">
        <v>1.9600866000000002E-2</v>
      </c>
      <c r="AC3504">
        <v>0.103162451</v>
      </c>
    </row>
    <row r="3505" spans="1:29" x14ac:dyDescent="0.3">
      <c r="A3505">
        <v>35.03</v>
      </c>
      <c r="B3505">
        <v>28.2</v>
      </c>
      <c r="C3505">
        <v>100</v>
      </c>
      <c r="D3505">
        <v>-100</v>
      </c>
      <c r="E3505">
        <v>0</v>
      </c>
      <c r="F3505">
        <v>54.84615385</v>
      </c>
      <c r="G3505">
        <v>-62.38461538</v>
      </c>
      <c r="H3505">
        <v>-0.15384615400000001</v>
      </c>
      <c r="I3505">
        <v>60</v>
      </c>
      <c r="J3505">
        <v>-68</v>
      </c>
      <c r="K3505">
        <v>0</v>
      </c>
      <c r="L3505">
        <v>2.8044315430000002</v>
      </c>
      <c r="M3505">
        <v>-3.1898933820000002</v>
      </c>
      <c r="N3505">
        <v>-7.8665680000000009E-3</v>
      </c>
      <c r="O3505">
        <v>3.0679615760000001</v>
      </c>
      <c r="P3505">
        <v>-3.4770231190000001</v>
      </c>
      <c r="Q3505">
        <v>0</v>
      </c>
      <c r="R3505">
        <v>0.14022157699999999</v>
      </c>
      <c r="S3505">
        <v>-0.15949466900000001</v>
      </c>
      <c r="T3505">
        <v>-3.9332800000000003E-4</v>
      </c>
      <c r="U3505">
        <v>0.15339807899999999</v>
      </c>
      <c r="V3505">
        <v>-0.17385115600000001</v>
      </c>
      <c r="W3505">
        <v>0</v>
      </c>
      <c r="X3505">
        <v>-0.173041255</v>
      </c>
      <c r="Y3505">
        <v>6.1621449999999999E-3</v>
      </c>
      <c r="Z3505">
        <v>3.4502492000000003E-2</v>
      </c>
      <c r="AA3505">
        <v>-0.18893743399999999</v>
      </c>
      <c r="AB3505">
        <v>6.8176920000000002E-3</v>
      </c>
      <c r="AC3505">
        <v>3.5882591999999998E-2</v>
      </c>
    </row>
    <row r="3506" spans="1:29" x14ac:dyDescent="0.3">
      <c r="A3506">
        <v>35.04</v>
      </c>
      <c r="B3506">
        <v>28.2</v>
      </c>
      <c r="C3506">
        <v>100</v>
      </c>
      <c r="D3506">
        <v>-100</v>
      </c>
      <c r="E3506">
        <v>0</v>
      </c>
      <c r="F3506">
        <v>56.23076923</v>
      </c>
      <c r="G3506">
        <v>-62.92307692</v>
      </c>
      <c r="H3506">
        <v>0</v>
      </c>
      <c r="I3506">
        <v>60</v>
      </c>
      <c r="J3506">
        <v>-68</v>
      </c>
      <c r="K3506">
        <v>0</v>
      </c>
      <c r="L3506">
        <v>2.8752306559999998</v>
      </c>
      <c r="M3506">
        <v>-3.2174263700000001</v>
      </c>
      <c r="N3506">
        <v>0</v>
      </c>
      <c r="O3506">
        <v>3.0679615760000001</v>
      </c>
      <c r="P3506">
        <v>-3.4770231190000001</v>
      </c>
      <c r="Q3506">
        <v>0</v>
      </c>
      <c r="R3506">
        <v>0.143761533</v>
      </c>
      <c r="S3506">
        <v>-0.16087131900000001</v>
      </c>
      <c r="T3506">
        <v>0</v>
      </c>
      <c r="U3506">
        <v>0.15339807899999999</v>
      </c>
      <c r="V3506">
        <v>-0.17385115600000001</v>
      </c>
      <c r="W3506">
        <v>0</v>
      </c>
      <c r="X3506">
        <v>-0.175879859</v>
      </c>
      <c r="Y3506">
        <v>5.7032619999999997E-3</v>
      </c>
      <c r="Z3506">
        <v>3.0017168E-2</v>
      </c>
      <c r="AA3506">
        <v>-0.18893743399999999</v>
      </c>
      <c r="AB3506">
        <v>6.8176920000000002E-3</v>
      </c>
      <c r="AC3506">
        <v>3.5882591999999998E-2</v>
      </c>
    </row>
    <row r="3507" spans="1:29" x14ac:dyDescent="0.3">
      <c r="A3507">
        <v>35.049999999999997</v>
      </c>
      <c r="B3507">
        <v>28.2</v>
      </c>
      <c r="C3507">
        <v>100</v>
      </c>
      <c r="D3507">
        <v>-100</v>
      </c>
      <c r="E3507">
        <v>0</v>
      </c>
      <c r="F3507">
        <v>57.53846154</v>
      </c>
      <c r="G3507">
        <v>-63.23076923</v>
      </c>
      <c r="H3507">
        <v>0.23076923099999999</v>
      </c>
      <c r="I3507">
        <v>62</v>
      </c>
      <c r="J3507">
        <v>-70</v>
      </c>
      <c r="K3507">
        <v>0</v>
      </c>
      <c r="L3507">
        <v>2.942096485</v>
      </c>
      <c r="M3507">
        <v>-3.2331595069999999</v>
      </c>
      <c r="N3507">
        <v>1.1799852E-2</v>
      </c>
      <c r="O3507">
        <v>3.1702269620000001</v>
      </c>
      <c r="P3507">
        <v>-3.5792885050000001</v>
      </c>
      <c r="Q3507">
        <v>0</v>
      </c>
      <c r="R3507">
        <v>0.147104824</v>
      </c>
      <c r="S3507">
        <v>-0.16165797500000001</v>
      </c>
      <c r="T3507">
        <v>5.8999300000000003E-4</v>
      </c>
      <c r="U3507">
        <v>0.158511348</v>
      </c>
      <c r="V3507">
        <v>-0.17896442500000001</v>
      </c>
      <c r="W3507">
        <v>0</v>
      </c>
      <c r="X3507">
        <v>-0.17826428499999999</v>
      </c>
      <c r="Y3507">
        <v>5.2443790000000004E-3</v>
      </c>
      <c r="Z3507">
        <v>2.4496769000000002E-2</v>
      </c>
      <c r="AA3507">
        <v>-0.19484172899999999</v>
      </c>
      <c r="AB3507">
        <v>6.8176920000000002E-3</v>
      </c>
      <c r="AC3507">
        <v>3.5882591999999998E-2</v>
      </c>
    </row>
    <row r="3508" spans="1:29" x14ac:dyDescent="0.3">
      <c r="A3508">
        <v>35.06</v>
      </c>
      <c r="B3508">
        <v>28.2</v>
      </c>
      <c r="C3508">
        <v>100</v>
      </c>
      <c r="D3508">
        <v>-100</v>
      </c>
      <c r="E3508">
        <v>0</v>
      </c>
      <c r="F3508">
        <v>58.84615385</v>
      </c>
      <c r="G3508">
        <v>-62.53846154</v>
      </c>
      <c r="H3508">
        <v>0.38461538499999998</v>
      </c>
      <c r="I3508">
        <v>64</v>
      </c>
      <c r="J3508">
        <v>-56</v>
      </c>
      <c r="K3508">
        <v>0</v>
      </c>
      <c r="L3508">
        <v>3.0089623150000002</v>
      </c>
      <c r="M3508">
        <v>-3.19775995</v>
      </c>
      <c r="N3508">
        <v>1.966642E-2</v>
      </c>
      <c r="O3508">
        <v>3.272492347</v>
      </c>
      <c r="P3508">
        <v>-2.8634308040000001</v>
      </c>
      <c r="Q3508">
        <v>0</v>
      </c>
      <c r="R3508">
        <v>0.15044811599999999</v>
      </c>
      <c r="S3508">
        <v>-0.159887998</v>
      </c>
      <c r="T3508">
        <v>9.8332100000000011E-4</v>
      </c>
      <c r="U3508">
        <v>0.163624617</v>
      </c>
      <c r="V3508">
        <v>-0.14317154000000001</v>
      </c>
      <c r="W3508">
        <v>0</v>
      </c>
      <c r="X3508">
        <v>-0.17917263899999999</v>
      </c>
      <c r="Y3508">
        <v>3.8021750000000001E-3</v>
      </c>
      <c r="Z3508">
        <v>1.4836070999999999E-2</v>
      </c>
      <c r="AA3508">
        <v>-0.17712884400000001</v>
      </c>
      <c r="AB3508">
        <v>-6.8176920000000002E-3</v>
      </c>
      <c r="AC3508">
        <v>-3.5882591999999998E-2</v>
      </c>
    </row>
    <row r="3509" spans="1:29" x14ac:dyDescent="0.3">
      <c r="A3509">
        <v>35.07</v>
      </c>
      <c r="B3509">
        <v>28.2</v>
      </c>
      <c r="C3509">
        <v>100</v>
      </c>
      <c r="D3509">
        <v>-100</v>
      </c>
      <c r="E3509">
        <v>0</v>
      </c>
      <c r="F3509">
        <v>59.07692308</v>
      </c>
      <c r="G3509">
        <v>-62.84615385</v>
      </c>
      <c r="H3509">
        <v>0.61538461499999997</v>
      </c>
      <c r="I3509">
        <v>65</v>
      </c>
      <c r="J3509">
        <v>-68</v>
      </c>
      <c r="K3509">
        <v>0</v>
      </c>
      <c r="L3509">
        <v>3.020762167</v>
      </c>
      <c r="M3509">
        <v>-3.2134930860000002</v>
      </c>
      <c r="N3509">
        <v>3.1466273000000003E-2</v>
      </c>
      <c r="O3509">
        <v>3.32362504</v>
      </c>
      <c r="P3509">
        <v>-3.4770231190000001</v>
      </c>
      <c r="Q3509">
        <v>0</v>
      </c>
      <c r="R3509">
        <v>0.151038108</v>
      </c>
      <c r="S3509">
        <v>-0.160674654</v>
      </c>
      <c r="T3509">
        <v>1.5733139999999999E-3</v>
      </c>
      <c r="U3509">
        <v>0.166181252</v>
      </c>
      <c r="V3509">
        <v>-0.17385115600000001</v>
      </c>
      <c r="W3509">
        <v>0</v>
      </c>
      <c r="X3509">
        <v>-0.179967447</v>
      </c>
      <c r="Y3509">
        <v>4.2610579999999999E-3</v>
      </c>
      <c r="Z3509">
        <v>1.4146021999999999E-2</v>
      </c>
      <c r="AA3509">
        <v>-0.19631780200000001</v>
      </c>
      <c r="AB3509">
        <v>2.5566349999999998E-3</v>
      </c>
      <c r="AC3509">
        <v>1.3455972E-2</v>
      </c>
    </row>
    <row r="3510" spans="1:29" x14ac:dyDescent="0.3">
      <c r="A3510">
        <v>35.08</v>
      </c>
      <c r="B3510">
        <v>28.2</v>
      </c>
      <c r="C3510">
        <v>100</v>
      </c>
      <c r="D3510">
        <v>-100</v>
      </c>
      <c r="E3510">
        <v>0</v>
      </c>
      <c r="F3510">
        <v>60.46153846</v>
      </c>
      <c r="G3510">
        <v>-63.07692308</v>
      </c>
      <c r="H3510">
        <v>0.61538461499999997</v>
      </c>
      <c r="I3510">
        <v>52</v>
      </c>
      <c r="J3510">
        <v>-69</v>
      </c>
      <c r="K3510">
        <v>0</v>
      </c>
      <c r="L3510">
        <v>3.0915612800000001</v>
      </c>
      <c r="M3510">
        <v>-3.225292939</v>
      </c>
      <c r="N3510">
        <v>3.1466273000000003E-2</v>
      </c>
      <c r="O3510">
        <v>2.658900032</v>
      </c>
      <c r="P3510">
        <v>-3.5281558120000001</v>
      </c>
      <c r="Q3510">
        <v>0</v>
      </c>
      <c r="R3510">
        <v>0.15457806399999999</v>
      </c>
      <c r="S3510">
        <v>-0.16126464700000001</v>
      </c>
      <c r="T3510">
        <v>1.5733139999999999E-3</v>
      </c>
      <c r="U3510">
        <v>0.13294500200000001</v>
      </c>
      <c r="V3510">
        <v>-0.17640779100000001</v>
      </c>
      <c r="W3510">
        <v>0</v>
      </c>
      <c r="X3510">
        <v>-0.182351874</v>
      </c>
      <c r="Y3510">
        <v>3.2777370000000002E-3</v>
      </c>
      <c r="Z3510">
        <v>8.9706479999999995E-3</v>
      </c>
      <c r="AA3510">
        <v>-0.178604918</v>
      </c>
      <c r="AB3510">
        <v>1.4487596E-2</v>
      </c>
      <c r="AC3510">
        <v>7.6250506999999995E-2</v>
      </c>
    </row>
    <row r="3511" spans="1:29" x14ac:dyDescent="0.3">
      <c r="A3511">
        <v>35.090000000000003</v>
      </c>
      <c r="B3511">
        <v>28.2</v>
      </c>
      <c r="C3511">
        <v>100</v>
      </c>
      <c r="D3511">
        <v>-100</v>
      </c>
      <c r="E3511">
        <v>0</v>
      </c>
      <c r="F3511">
        <v>61.84615385</v>
      </c>
      <c r="G3511">
        <v>-63.38461538</v>
      </c>
      <c r="H3511">
        <v>0.61538461499999997</v>
      </c>
      <c r="I3511">
        <v>67</v>
      </c>
      <c r="J3511">
        <v>-67</v>
      </c>
      <c r="K3511">
        <v>2</v>
      </c>
      <c r="L3511">
        <v>3.1623603930000002</v>
      </c>
      <c r="M3511">
        <v>-3.2410260750000002</v>
      </c>
      <c r="N3511">
        <v>3.1466273000000003E-2</v>
      </c>
      <c r="O3511">
        <v>3.425890426</v>
      </c>
      <c r="P3511">
        <v>-3.425890426</v>
      </c>
      <c r="Q3511">
        <v>0.102265386</v>
      </c>
      <c r="R3511">
        <v>0.15811802</v>
      </c>
      <c r="S3511">
        <v>-0.16205130400000001</v>
      </c>
      <c r="T3511">
        <v>1.5733139999999999E-3</v>
      </c>
      <c r="U3511">
        <v>0.17129452100000001</v>
      </c>
      <c r="V3511">
        <v>-0.17129452100000001</v>
      </c>
      <c r="W3511">
        <v>5.1132690000000001E-3</v>
      </c>
      <c r="X3511">
        <v>-0.18484984500000001</v>
      </c>
      <c r="Y3511">
        <v>2.3599699999999999E-3</v>
      </c>
      <c r="Z3511">
        <v>4.1402990000000001E-3</v>
      </c>
      <c r="AA3511">
        <v>-0.19779387600000001</v>
      </c>
      <c r="AB3511">
        <v>3.4088460000000001E-3</v>
      </c>
      <c r="AC3511">
        <v>-8.9706479999999995E-3</v>
      </c>
    </row>
    <row r="3512" spans="1:29" x14ac:dyDescent="0.3">
      <c r="A3512">
        <v>35.1</v>
      </c>
      <c r="B3512">
        <v>28.2</v>
      </c>
      <c r="C3512">
        <v>100</v>
      </c>
      <c r="D3512">
        <v>-100</v>
      </c>
      <c r="E3512">
        <v>0</v>
      </c>
      <c r="F3512">
        <v>63.23076923</v>
      </c>
      <c r="G3512">
        <v>-63.84615385</v>
      </c>
      <c r="H3512">
        <v>0.61538461499999997</v>
      </c>
      <c r="I3512">
        <v>67</v>
      </c>
      <c r="J3512">
        <v>-66</v>
      </c>
      <c r="K3512">
        <v>2</v>
      </c>
      <c r="L3512">
        <v>3.2331595069999999</v>
      </c>
      <c r="M3512">
        <v>-3.2646257790000002</v>
      </c>
      <c r="N3512">
        <v>3.1466273000000003E-2</v>
      </c>
      <c r="O3512">
        <v>3.425890426</v>
      </c>
      <c r="P3512">
        <v>-3.374757733</v>
      </c>
      <c r="Q3512">
        <v>0.102265386</v>
      </c>
      <c r="R3512">
        <v>0.16165797500000001</v>
      </c>
      <c r="S3512">
        <v>-0.163231289</v>
      </c>
      <c r="T3512">
        <v>1.5733139999999999E-3</v>
      </c>
      <c r="U3512">
        <v>0.17129452100000001</v>
      </c>
      <c r="V3512">
        <v>-0.168737887</v>
      </c>
      <c r="W3512">
        <v>5.1132690000000001E-3</v>
      </c>
      <c r="X3512">
        <v>-0.18757490399999999</v>
      </c>
      <c r="Y3512">
        <v>1.5733139999999999E-3</v>
      </c>
      <c r="Z3512" s="1">
        <v>-7.8099999999999993E-18</v>
      </c>
      <c r="AA3512">
        <v>-0.19631780200000001</v>
      </c>
      <c r="AB3512">
        <v>2.5566349999999998E-3</v>
      </c>
      <c r="AC3512">
        <v>-1.3455972E-2</v>
      </c>
    </row>
    <row r="3513" spans="1:29" x14ac:dyDescent="0.3">
      <c r="A3513">
        <v>35.11</v>
      </c>
      <c r="B3513">
        <v>28.2</v>
      </c>
      <c r="C3513">
        <v>100</v>
      </c>
      <c r="D3513">
        <v>-100</v>
      </c>
      <c r="E3513">
        <v>0</v>
      </c>
      <c r="F3513">
        <v>63.76923077</v>
      </c>
      <c r="G3513">
        <v>-62.76923077</v>
      </c>
      <c r="H3513">
        <v>0.61538461499999997</v>
      </c>
      <c r="I3513">
        <v>66</v>
      </c>
      <c r="J3513">
        <v>-63</v>
      </c>
      <c r="K3513">
        <v>2</v>
      </c>
      <c r="L3513">
        <v>3.2606924949999998</v>
      </c>
      <c r="M3513">
        <v>-3.2095598019999998</v>
      </c>
      <c r="N3513">
        <v>3.1466273000000003E-2</v>
      </c>
      <c r="O3513">
        <v>3.374757733</v>
      </c>
      <c r="P3513">
        <v>-3.2213596550000001</v>
      </c>
      <c r="Q3513">
        <v>0.102265386</v>
      </c>
      <c r="R3513">
        <v>0.16303462499999999</v>
      </c>
      <c r="S3513">
        <v>-0.16047798999999999</v>
      </c>
      <c r="T3513">
        <v>1.5733139999999999E-3</v>
      </c>
      <c r="U3513">
        <v>0.168737887</v>
      </c>
      <c r="V3513">
        <v>-0.161067983</v>
      </c>
      <c r="W3513">
        <v>5.1132690000000001E-3</v>
      </c>
      <c r="X3513">
        <v>-0.18678009500000001</v>
      </c>
      <c r="Y3513">
        <v>1.9666400000000001E-4</v>
      </c>
      <c r="Z3513">
        <v>-7.2455230000000002E-3</v>
      </c>
      <c r="AA3513">
        <v>-0.19041350700000001</v>
      </c>
      <c r="AB3513">
        <v>8.5221199999999998E-4</v>
      </c>
      <c r="AC3513">
        <v>-2.2426620000000001E-2</v>
      </c>
    </row>
    <row r="3514" spans="1:29" x14ac:dyDescent="0.3">
      <c r="A3514">
        <v>35.119999999999997</v>
      </c>
      <c r="B3514">
        <v>28.2</v>
      </c>
      <c r="C3514">
        <v>100</v>
      </c>
      <c r="D3514">
        <v>-100</v>
      </c>
      <c r="E3514">
        <v>0</v>
      </c>
      <c r="F3514">
        <v>64.153846150000007</v>
      </c>
      <c r="G3514">
        <v>-61.53846154</v>
      </c>
      <c r="H3514">
        <v>0.61538461499999997</v>
      </c>
      <c r="I3514">
        <v>66</v>
      </c>
      <c r="J3514">
        <v>-50</v>
      </c>
      <c r="K3514">
        <v>2</v>
      </c>
      <c r="L3514">
        <v>3.280358916</v>
      </c>
      <c r="M3514">
        <v>-3.146627257</v>
      </c>
      <c r="N3514">
        <v>3.1466273000000003E-2</v>
      </c>
      <c r="O3514">
        <v>3.374757733</v>
      </c>
      <c r="P3514">
        <v>-2.556634646</v>
      </c>
      <c r="Q3514">
        <v>0.102265386</v>
      </c>
      <c r="R3514">
        <v>0.164017946</v>
      </c>
      <c r="S3514">
        <v>-0.157331363</v>
      </c>
      <c r="T3514">
        <v>1.5733139999999999E-3</v>
      </c>
      <c r="U3514">
        <v>0.168737887</v>
      </c>
      <c r="V3514">
        <v>-0.127831732</v>
      </c>
      <c r="W3514">
        <v>5.1132690000000001E-3</v>
      </c>
      <c r="X3514">
        <v>-0.18553111</v>
      </c>
      <c r="Y3514">
        <v>-1.1799849999999999E-3</v>
      </c>
      <c r="Z3514">
        <v>-1.4491047E-2</v>
      </c>
      <c r="AA3514">
        <v>-0.171224549</v>
      </c>
      <c r="AB3514">
        <v>-1.0226539E-2</v>
      </c>
      <c r="AC3514">
        <v>-8.0735830999999994E-2</v>
      </c>
    </row>
    <row r="3515" spans="1:29" x14ac:dyDescent="0.3">
      <c r="A3515">
        <v>35.130000000000003</v>
      </c>
      <c r="B3515">
        <v>28.2</v>
      </c>
      <c r="C3515">
        <v>100</v>
      </c>
      <c r="D3515">
        <v>-100</v>
      </c>
      <c r="E3515">
        <v>0</v>
      </c>
      <c r="F3515">
        <v>64.38461538</v>
      </c>
      <c r="G3515">
        <v>-61.38461538</v>
      </c>
      <c r="H3515">
        <v>0.61538461499999997</v>
      </c>
      <c r="I3515">
        <v>52</v>
      </c>
      <c r="J3515">
        <v>-63</v>
      </c>
      <c r="K3515">
        <v>0</v>
      </c>
      <c r="L3515">
        <v>3.2921587680000002</v>
      </c>
      <c r="M3515">
        <v>-3.1387606890000002</v>
      </c>
      <c r="N3515">
        <v>3.1466273000000003E-2</v>
      </c>
      <c r="O3515">
        <v>2.658900032</v>
      </c>
      <c r="P3515">
        <v>-3.2213596550000001</v>
      </c>
      <c r="Q3515">
        <v>0</v>
      </c>
      <c r="R3515">
        <v>0.16460793800000001</v>
      </c>
      <c r="S3515">
        <v>-0.156938034</v>
      </c>
      <c r="T3515">
        <v>1.5733139999999999E-3</v>
      </c>
      <c r="U3515">
        <v>0.13294500200000001</v>
      </c>
      <c r="V3515">
        <v>-0.161067983</v>
      </c>
      <c r="W3515">
        <v>0</v>
      </c>
      <c r="X3515">
        <v>-0.18564465399999999</v>
      </c>
      <c r="Y3515">
        <v>-1.507759E-3</v>
      </c>
      <c r="Z3515">
        <v>-1.6216171000000001E-2</v>
      </c>
      <c r="AA3515">
        <v>-0.16974847600000001</v>
      </c>
      <c r="AB3515">
        <v>9.374327E-3</v>
      </c>
      <c r="AC3515">
        <v>4.9338563000000002E-2</v>
      </c>
    </row>
    <row r="3516" spans="1:29" x14ac:dyDescent="0.3">
      <c r="A3516">
        <v>35.14</v>
      </c>
      <c r="B3516">
        <v>28.2</v>
      </c>
      <c r="C3516">
        <v>100</v>
      </c>
      <c r="D3516">
        <v>-100</v>
      </c>
      <c r="E3516">
        <v>0</v>
      </c>
      <c r="F3516">
        <v>64.53846154</v>
      </c>
      <c r="G3516">
        <v>-60.30769231</v>
      </c>
      <c r="H3516">
        <v>0.61538461499999997</v>
      </c>
      <c r="I3516">
        <v>67</v>
      </c>
      <c r="J3516">
        <v>-62</v>
      </c>
      <c r="K3516">
        <v>0</v>
      </c>
      <c r="L3516">
        <v>3.300025336</v>
      </c>
      <c r="M3516">
        <v>-3.0836947119999998</v>
      </c>
      <c r="N3516">
        <v>3.1466273000000003E-2</v>
      </c>
      <c r="O3516">
        <v>3.425890426</v>
      </c>
      <c r="P3516">
        <v>-3.1702269620000001</v>
      </c>
      <c r="Q3516">
        <v>0</v>
      </c>
      <c r="R3516">
        <v>0.16500126700000001</v>
      </c>
      <c r="S3516">
        <v>-0.15418473599999999</v>
      </c>
      <c r="T3516">
        <v>1.5733139999999999E-3</v>
      </c>
      <c r="U3516">
        <v>0.17129452100000001</v>
      </c>
      <c r="V3516">
        <v>-0.158511348</v>
      </c>
      <c r="W3516">
        <v>0</v>
      </c>
      <c r="X3516">
        <v>-0.18428212399999999</v>
      </c>
      <c r="Y3516">
        <v>-2.5566349999999998E-3</v>
      </c>
      <c r="Z3516">
        <v>-2.173657E-2</v>
      </c>
      <c r="AA3516">
        <v>-0.19041350700000001</v>
      </c>
      <c r="AB3516">
        <v>-4.2610579999999999E-3</v>
      </c>
      <c r="AC3516">
        <v>-2.2426620000000001E-2</v>
      </c>
    </row>
    <row r="3517" spans="1:29" x14ac:dyDescent="0.3">
      <c r="A3517">
        <v>35.15</v>
      </c>
      <c r="B3517">
        <v>28.2</v>
      </c>
      <c r="C3517">
        <v>100</v>
      </c>
      <c r="D3517">
        <v>-100</v>
      </c>
      <c r="E3517">
        <v>0</v>
      </c>
      <c r="F3517">
        <v>65.692307690000007</v>
      </c>
      <c r="G3517">
        <v>-59.15384615</v>
      </c>
      <c r="H3517">
        <v>0.61538461499999997</v>
      </c>
      <c r="I3517">
        <v>67</v>
      </c>
      <c r="J3517">
        <v>-63</v>
      </c>
      <c r="K3517">
        <v>0</v>
      </c>
      <c r="L3517">
        <v>3.3590245969999999</v>
      </c>
      <c r="M3517">
        <v>-3.0246954509999999</v>
      </c>
      <c r="N3517">
        <v>3.1466273000000003E-2</v>
      </c>
      <c r="O3517">
        <v>3.425890426</v>
      </c>
      <c r="P3517">
        <v>-3.2213596550000001</v>
      </c>
      <c r="Q3517">
        <v>0</v>
      </c>
      <c r="R3517">
        <v>0.16795123000000001</v>
      </c>
      <c r="S3517">
        <v>-0.15123477299999999</v>
      </c>
      <c r="T3517">
        <v>1.5733139999999999E-3</v>
      </c>
      <c r="U3517">
        <v>0.17129452100000001</v>
      </c>
      <c r="V3517">
        <v>-0.161067983</v>
      </c>
      <c r="W3517">
        <v>0</v>
      </c>
      <c r="X3517">
        <v>-0.18428212399999999</v>
      </c>
      <c r="Y3517">
        <v>-4.523277E-3</v>
      </c>
      <c r="Z3517">
        <v>-3.2087316999999997E-2</v>
      </c>
      <c r="AA3517">
        <v>-0.191889581</v>
      </c>
      <c r="AB3517">
        <v>-3.4088460000000001E-3</v>
      </c>
      <c r="AC3517">
        <v>-1.7941295999999999E-2</v>
      </c>
    </row>
    <row r="3518" spans="1:29" x14ac:dyDescent="0.3">
      <c r="A3518">
        <v>35.159999999999997</v>
      </c>
      <c r="B3518">
        <v>28.2</v>
      </c>
      <c r="C3518">
        <v>100</v>
      </c>
      <c r="D3518">
        <v>-100</v>
      </c>
      <c r="E3518">
        <v>0</v>
      </c>
      <c r="F3518">
        <v>65.692307690000007</v>
      </c>
      <c r="G3518">
        <v>-58.15384615</v>
      </c>
      <c r="H3518">
        <v>-7.6923077000000006E-2</v>
      </c>
      <c r="I3518">
        <v>132</v>
      </c>
      <c r="J3518">
        <v>-65</v>
      </c>
      <c r="K3518">
        <v>0</v>
      </c>
      <c r="L3518">
        <v>3.3590245969999999</v>
      </c>
      <c r="M3518">
        <v>-2.9735627579999999</v>
      </c>
      <c r="N3518">
        <v>-3.9332840000000004E-3</v>
      </c>
      <c r="O3518">
        <v>6.7495154670000002</v>
      </c>
      <c r="P3518">
        <v>-3.32362504</v>
      </c>
      <c r="Q3518">
        <v>0</v>
      </c>
      <c r="R3518">
        <v>0.16795123000000001</v>
      </c>
      <c r="S3518">
        <v>-0.14867813799999999</v>
      </c>
      <c r="T3518">
        <v>-1.9666400000000001E-4</v>
      </c>
      <c r="U3518">
        <v>0.33747577299999998</v>
      </c>
      <c r="V3518">
        <v>-0.166181252</v>
      </c>
      <c r="W3518">
        <v>0</v>
      </c>
      <c r="X3518">
        <v>-0.182806051</v>
      </c>
      <c r="Y3518">
        <v>-6.555473E-3</v>
      </c>
      <c r="Z3518">
        <v>-3.3467416999999999E-2</v>
      </c>
      <c r="AA3518">
        <v>-0.29078651900000002</v>
      </c>
      <c r="AB3518">
        <v>-5.7098174000000002E-2</v>
      </c>
      <c r="AC3518">
        <v>-0.30051670400000002</v>
      </c>
    </row>
    <row r="3519" spans="1:29" x14ac:dyDescent="0.3">
      <c r="A3519">
        <v>35.17</v>
      </c>
      <c r="B3519">
        <v>28.2</v>
      </c>
      <c r="C3519">
        <v>100</v>
      </c>
      <c r="D3519">
        <v>-100</v>
      </c>
      <c r="E3519">
        <v>0</v>
      </c>
      <c r="F3519">
        <v>65.692307690000007</v>
      </c>
      <c r="G3519">
        <v>-57.23076923</v>
      </c>
      <c r="H3519">
        <v>-0.23076923099999999</v>
      </c>
      <c r="I3519">
        <v>0</v>
      </c>
      <c r="J3519">
        <v>-54</v>
      </c>
      <c r="K3519">
        <v>0</v>
      </c>
      <c r="L3519">
        <v>3.3590245969999999</v>
      </c>
      <c r="M3519">
        <v>-2.9263633489999998</v>
      </c>
      <c r="N3519">
        <v>-1.1799852E-2</v>
      </c>
      <c r="O3519">
        <v>0</v>
      </c>
      <c r="P3519">
        <v>-2.761165418</v>
      </c>
      <c r="Q3519">
        <v>0</v>
      </c>
      <c r="R3519">
        <v>0.16795123000000001</v>
      </c>
      <c r="S3519">
        <v>-0.146318167</v>
      </c>
      <c r="T3519">
        <v>-5.8999300000000003E-4</v>
      </c>
      <c r="U3519">
        <v>0</v>
      </c>
      <c r="V3519">
        <v>-0.13805827100000001</v>
      </c>
      <c r="W3519">
        <v>0</v>
      </c>
      <c r="X3519">
        <v>-0.181443521</v>
      </c>
      <c r="Y3519">
        <v>-7.6043489999999998E-3</v>
      </c>
      <c r="Z3519">
        <v>-3.6917666000000002E-2</v>
      </c>
      <c r="AA3519">
        <v>-7.9707979999999998E-2</v>
      </c>
      <c r="AB3519">
        <v>4.6019424000000003E-2</v>
      </c>
      <c r="AC3519">
        <v>0.242207493</v>
      </c>
    </row>
    <row r="3520" spans="1:29" x14ac:dyDescent="0.3">
      <c r="A3520">
        <v>35.18</v>
      </c>
      <c r="B3520">
        <v>28.2</v>
      </c>
      <c r="C3520">
        <v>100</v>
      </c>
      <c r="D3520">
        <v>-100</v>
      </c>
      <c r="E3520">
        <v>0</v>
      </c>
      <c r="F3520">
        <v>65.769230769999993</v>
      </c>
      <c r="G3520">
        <v>-56.53846154</v>
      </c>
      <c r="H3520">
        <v>-0.46153846199999998</v>
      </c>
      <c r="I3520">
        <v>117</v>
      </c>
      <c r="J3520">
        <v>-134</v>
      </c>
      <c r="K3520">
        <v>0</v>
      </c>
      <c r="L3520">
        <v>3.3629578809999998</v>
      </c>
      <c r="M3520">
        <v>-2.8909637930000001</v>
      </c>
      <c r="N3520">
        <v>-2.3599703999999999E-2</v>
      </c>
      <c r="O3520">
        <v>5.9825250729999997</v>
      </c>
      <c r="P3520">
        <v>-6.8517808530000002</v>
      </c>
      <c r="Q3520">
        <v>0</v>
      </c>
      <c r="R3520">
        <v>0.16814789399999999</v>
      </c>
      <c r="S3520">
        <v>-0.14454818999999999</v>
      </c>
      <c r="T3520">
        <v>-1.1799849999999999E-3</v>
      </c>
      <c r="U3520">
        <v>0.29912625399999998</v>
      </c>
      <c r="V3520">
        <v>-0.34258904299999998</v>
      </c>
      <c r="W3520">
        <v>0</v>
      </c>
      <c r="X3520">
        <v>-0.180535168</v>
      </c>
      <c r="Y3520">
        <v>-8.6532250000000005E-3</v>
      </c>
      <c r="Z3520">
        <v>-3.9332841E-2</v>
      </c>
      <c r="AA3520">
        <v>-0.37049449899999998</v>
      </c>
      <c r="AB3520">
        <v>1.4487596E-2</v>
      </c>
      <c r="AC3520">
        <v>7.6250506999999995E-2</v>
      </c>
    </row>
    <row r="3521" spans="1:29" x14ac:dyDescent="0.3">
      <c r="A3521">
        <v>35.19</v>
      </c>
      <c r="B3521">
        <v>28.2</v>
      </c>
      <c r="C3521">
        <v>100</v>
      </c>
      <c r="D3521">
        <v>-100</v>
      </c>
      <c r="E3521">
        <v>0</v>
      </c>
      <c r="F3521">
        <v>65.846153849999993</v>
      </c>
      <c r="G3521">
        <v>-56.84615385</v>
      </c>
      <c r="H3521">
        <v>-0.61538461499999997</v>
      </c>
      <c r="I3521">
        <v>0</v>
      </c>
      <c r="J3521">
        <v>0</v>
      </c>
      <c r="K3521">
        <v>0</v>
      </c>
      <c r="L3521">
        <v>3.3668911650000002</v>
      </c>
      <c r="M3521">
        <v>-2.9066969290000002</v>
      </c>
      <c r="N3521">
        <v>-3.1466273000000003E-2</v>
      </c>
      <c r="O3521">
        <v>0</v>
      </c>
      <c r="P3521">
        <v>0</v>
      </c>
      <c r="Q3521">
        <v>0</v>
      </c>
      <c r="R3521">
        <v>0.16834455800000001</v>
      </c>
      <c r="S3521">
        <v>-0.14533484599999999</v>
      </c>
      <c r="T3521">
        <v>-1.5733139999999999E-3</v>
      </c>
      <c r="U3521">
        <v>0</v>
      </c>
      <c r="V3521">
        <v>0</v>
      </c>
      <c r="W3521">
        <v>0</v>
      </c>
      <c r="X3521">
        <v>-0.18110288899999999</v>
      </c>
      <c r="Y3521">
        <v>-8.7187800000000006E-3</v>
      </c>
      <c r="Z3521">
        <v>-3.7607715999999999E-2</v>
      </c>
      <c r="AA3521">
        <v>0</v>
      </c>
      <c r="AB3521">
        <v>0</v>
      </c>
      <c r="AC3521">
        <v>0</v>
      </c>
    </row>
    <row r="3522" spans="1:29" x14ac:dyDescent="0.3">
      <c r="A3522">
        <v>35.200000000000003</v>
      </c>
      <c r="B3522">
        <v>28.2</v>
      </c>
      <c r="C3522">
        <v>100</v>
      </c>
      <c r="D3522">
        <v>-100</v>
      </c>
      <c r="E3522">
        <v>0</v>
      </c>
      <c r="F3522">
        <v>67</v>
      </c>
      <c r="G3522">
        <v>-56.15384615</v>
      </c>
      <c r="H3522">
        <v>-0.84615384599999999</v>
      </c>
      <c r="I3522">
        <v>133</v>
      </c>
      <c r="J3522">
        <v>-138</v>
      </c>
      <c r="K3522">
        <v>0</v>
      </c>
      <c r="L3522">
        <v>3.425890426</v>
      </c>
      <c r="M3522">
        <v>-2.8712973719999999</v>
      </c>
      <c r="N3522">
        <v>-4.3266125000000002E-2</v>
      </c>
      <c r="O3522">
        <v>6.8006481599999997</v>
      </c>
      <c r="P3522">
        <v>-7.0563116240000001</v>
      </c>
      <c r="Q3522">
        <v>0</v>
      </c>
      <c r="R3522">
        <v>0.17129452100000001</v>
      </c>
      <c r="S3522">
        <v>-0.14356486900000001</v>
      </c>
      <c r="T3522">
        <v>-2.1633059999999998E-3</v>
      </c>
      <c r="U3522">
        <v>0.34003240800000001</v>
      </c>
      <c r="V3522">
        <v>-0.35281558099999999</v>
      </c>
      <c r="W3522">
        <v>0</v>
      </c>
      <c r="X3522">
        <v>-0.181784154</v>
      </c>
      <c r="Y3522">
        <v>-1.0685422E-2</v>
      </c>
      <c r="Z3522">
        <v>-4.4853239000000003E-2</v>
      </c>
      <c r="AA3522">
        <v>-0.40001597300000002</v>
      </c>
      <c r="AB3522">
        <v>4.2610579999999999E-3</v>
      </c>
      <c r="AC3522">
        <v>2.2426620000000001E-2</v>
      </c>
    </row>
    <row r="3523" spans="1:29" x14ac:dyDescent="0.3">
      <c r="A3523">
        <v>35.21</v>
      </c>
      <c r="B3523">
        <v>28.2</v>
      </c>
      <c r="C3523">
        <v>100</v>
      </c>
      <c r="D3523">
        <v>-100</v>
      </c>
      <c r="E3523">
        <v>0</v>
      </c>
      <c r="F3523">
        <v>66.692307690000007</v>
      </c>
      <c r="G3523">
        <v>-55.53846154</v>
      </c>
      <c r="H3523">
        <v>-1.076923077</v>
      </c>
      <c r="I3523">
        <v>0</v>
      </c>
      <c r="J3523">
        <v>0</v>
      </c>
      <c r="K3523">
        <v>0</v>
      </c>
      <c r="L3523">
        <v>3.4101572899999999</v>
      </c>
      <c r="M3523">
        <v>-2.8398311000000001</v>
      </c>
      <c r="N3523">
        <v>-5.5065977000000002E-2</v>
      </c>
      <c r="O3523">
        <v>0</v>
      </c>
      <c r="P3523">
        <v>0</v>
      </c>
      <c r="Q3523">
        <v>0</v>
      </c>
      <c r="R3523">
        <v>0.17050786400000001</v>
      </c>
      <c r="S3523">
        <v>-0.14199155499999999</v>
      </c>
      <c r="T3523">
        <v>-2.7532989999999999E-3</v>
      </c>
      <c r="U3523">
        <v>0</v>
      </c>
      <c r="V3523">
        <v>0</v>
      </c>
      <c r="W3523">
        <v>0</v>
      </c>
      <c r="X3523">
        <v>-0.180421624</v>
      </c>
      <c r="Y3523">
        <v>-1.1340968999999999E-2</v>
      </c>
      <c r="Z3523">
        <v>-4.5198264000000002E-2</v>
      </c>
      <c r="AA3523">
        <v>0</v>
      </c>
      <c r="AB3523">
        <v>0</v>
      </c>
      <c r="AC3523">
        <v>0</v>
      </c>
    </row>
    <row r="3524" spans="1:29" x14ac:dyDescent="0.3">
      <c r="A3524">
        <v>35.22</v>
      </c>
      <c r="B3524">
        <v>28.2</v>
      </c>
      <c r="C3524">
        <v>100</v>
      </c>
      <c r="D3524">
        <v>-100</v>
      </c>
      <c r="E3524">
        <v>0</v>
      </c>
      <c r="F3524">
        <v>65.53846154</v>
      </c>
      <c r="G3524">
        <v>-54.84615385</v>
      </c>
      <c r="H3524">
        <v>-1.461538462</v>
      </c>
      <c r="I3524">
        <v>128</v>
      </c>
      <c r="J3524">
        <v>-122</v>
      </c>
      <c r="K3524">
        <v>-7</v>
      </c>
      <c r="L3524">
        <v>3.351158029</v>
      </c>
      <c r="M3524">
        <v>-2.8044315430000002</v>
      </c>
      <c r="N3524">
        <v>-7.4732397000000006E-2</v>
      </c>
      <c r="O3524">
        <v>6.5449846950000001</v>
      </c>
      <c r="P3524">
        <v>-6.2381885370000001</v>
      </c>
      <c r="Q3524">
        <v>-0.35792885099999999</v>
      </c>
      <c r="R3524">
        <v>0.16755790100000001</v>
      </c>
      <c r="S3524">
        <v>-0.14022157699999999</v>
      </c>
      <c r="T3524">
        <v>-3.73662E-3</v>
      </c>
      <c r="U3524">
        <v>0.32724923500000003</v>
      </c>
      <c r="V3524">
        <v>-0.31190942700000002</v>
      </c>
      <c r="W3524">
        <v>-1.7896443000000001E-2</v>
      </c>
      <c r="X3524">
        <v>-0.177696565</v>
      </c>
      <c r="Y3524">
        <v>-1.1603188E-2</v>
      </c>
      <c r="Z3524">
        <v>-4.1402990000000001E-2</v>
      </c>
      <c r="AA3524">
        <v>-0.36901842499999998</v>
      </c>
      <c r="AB3524">
        <v>-1.7044231E-2</v>
      </c>
      <c r="AC3524">
        <v>4.4853239999999997E-3</v>
      </c>
    </row>
    <row r="3525" spans="1:29" x14ac:dyDescent="0.3">
      <c r="A3525">
        <v>35.229999999999997</v>
      </c>
      <c r="B3525">
        <v>28.2</v>
      </c>
      <c r="C3525">
        <v>100</v>
      </c>
      <c r="D3525">
        <v>-100</v>
      </c>
      <c r="E3525">
        <v>0</v>
      </c>
      <c r="F3525">
        <v>65.153846150000007</v>
      </c>
      <c r="G3525">
        <v>-54</v>
      </c>
      <c r="H3525">
        <v>-1.692307692</v>
      </c>
      <c r="I3525">
        <v>48</v>
      </c>
      <c r="J3525">
        <v>0</v>
      </c>
      <c r="K3525">
        <v>0</v>
      </c>
      <c r="L3525">
        <v>3.331491609</v>
      </c>
      <c r="M3525">
        <v>-2.761165418</v>
      </c>
      <c r="N3525">
        <v>-8.6532250000000005E-2</v>
      </c>
      <c r="O3525">
        <v>2.4543692610000001</v>
      </c>
      <c r="P3525">
        <v>0</v>
      </c>
      <c r="Q3525">
        <v>0</v>
      </c>
      <c r="R3525">
        <v>0.16657458</v>
      </c>
      <c r="S3525">
        <v>-0.13805827100000001</v>
      </c>
      <c r="T3525">
        <v>-4.3266119999999996E-3</v>
      </c>
      <c r="U3525">
        <v>0.122718463</v>
      </c>
      <c r="V3525">
        <v>0</v>
      </c>
      <c r="W3525">
        <v>0</v>
      </c>
      <c r="X3525">
        <v>-0.175879859</v>
      </c>
      <c r="Y3525">
        <v>-1.2389845E-2</v>
      </c>
      <c r="Z3525">
        <v>-4.2438064999999997E-2</v>
      </c>
      <c r="AA3525">
        <v>-7.0851538000000006E-2</v>
      </c>
      <c r="AB3525">
        <v>-4.0906154E-2</v>
      </c>
      <c r="AC3525">
        <v>-0.215295549</v>
      </c>
    </row>
    <row r="3526" spans="1:29" x14ac:dyDescent="0.3">
      <c r="A3526">
        <v>35.24</v>
      </c>
      <c r="B3526">
        <v>28.2</v>
      </c>
      <c r="C3526">
        <v>100</v>
      </c>
      <c r="D3526">
        <v>-100</v>
      </c>
      <c r="E3526">
        <v>0</v>
      </c>
      <c r="F3526">
        <v>64.846153849999993</v>
      </c>
      <c r="G3526">
        <v>-54</v>
      </c>
      <c r="H3526">
        <v>-1.692307692</v>
      </c>
      <c r="I3526">
        <v>60</v>
      </c>
      <c r="J3526">
        <v>-141</v>
      </c>
      <c r="K3526">
        <v>-1</v>
      </c>
      <c r="L3526">
        <v>3.3157584720000002</v>
      </c>
      <c r="M3526">
        <v>-2.761165418</v>
      </c>
      <c r="N3526">
        <v>-8.6532250000000005E-2</v>
      </c>
      <c r="O3526">
        <v>3.0679615760000001</v>
      </c>
      <c r="P3526">
        <v>-7.2097097029999997</v>
      </c>
      <c r="Q3526">
        <v>-5.1132693E-2</v>
      </c>
      <c r="R3526">
        <v>0.165787924</v>
      </c>
      <c r="S3526">
        <v>-0.13805827100000001</v>
      </c>
      <c r="T3526">
        <v>-4.3266119999999996E-3</v>
      </c>
      <c r="U3526">
        <v>0.15339807899999999</v>
      </c>
      <c r="V3526">
        <v>-0.36048548499999999</v>
      </c>
      <c r="W3526">
        <v>-2.5566349999999998E-3</v>
      </c>
      <c r="X3526">
        <v>-0.175425682</v>
      </c>
      <c r="Y3526">
        <v>-1.2127626000000001E-2</v>
      </c>
      <c r="Z3526">
        <v>-4.1057965000000002E-2</v>
      </c>
      <c r="AA3526">
        <v>-0.29669081400000002</v>
      </c>
      <c r="AB3526">
        <v>6.7324711999999995E-2</v>
      </c>
      <c r="AC3526">
        <v>0.36779656300000002</v>
      </c>
    </row>
    <row r="3527" spans="1:29" x14ac:dyDescent="0.3">
      <c r="A3527">
        <v>35.25</v>
      </c>
      <c r="B3527">
        <v>28.2</v>
      </c>
      <c r="C3527">
        <v>100</v>
      </c>
      <c r="D3527">
        <v>-100</v>
      </c>
      <c r="E3527">
        <v>0</v>
      </c>
      <c r="F3527">
        <v>64.53846154</v>
      </c>
      <c r="G3527">
        <v>-54</v>
      </c>
      <c r="H3527">
        <v>-1.692307692</v>
      </c>
      <c r="I3527">
        <v>61</v>
      </c>
      <c r="J3527">
        <v>0</v>
      </c>
      <c r="K3527">
        <v>0</v>
      </c>
      <c r="L3527">
        <v>3.300025336</v>
      </c>
      <c r="M3527">
        <v>-2.761165418</v>
      </c>
      <c r="N3527">
        <v>-8.6532250000000005E-2</v>
      </c>
      <c r="O3527">
        <v>3.1190942690000001</v>
      </c>
      <c r="P3527">
        <v>0</v>
      </c>
      <c r="Q3527">
        <v>0</v>
      </c>
      <c r="R3527">
        <v>0.16500126700000001</v>
      </c>
      <c r="S3527">
        <v>-0.13805827100000001</v>
      </c>
      <c r="T3527">
        <v>-4.3266119999999996E-3</v>
      </c>
      <c r="U3527">
        <v>0.15595471299999999</v>
      </c>
      <c r="V3527">
        <v>0</v>
      </c>
      <c r="W3527">
        <v>0</v>
      </c>
      <c r="X3527">
        <v>-0.174971506</v>
      </c>
      <c r="Y3527">
        <v>-1.1865407E-2</v>
      </c>
      <c r="Z3527">
        <v>-3.9677865999999999E-2</v>
      </c>
      <c r="AA3527">
        <v>-9.0040495999999998E-2</v>
      </c>
      <c r="AB3527">
        <v>-5.1984903999999998E-2</v>
      </c>
      <c r="AC3527">
        <v>-0.27360476</v>
      </c>
    </row>
    <row r="3528" spans="1:29" x14ac:dyDescent="0.3">
      <c r="A3528">
        <v>35.26</v>
      </c>
      <c r="B3528">
        <v>28.2</v>
      </c>
      <c r="C3528">
        <v>100</v>
      </c>
      <c r="D3528">
        <v>-100</v>
      </c>
      <c r="E3528">
        <v>0</v>
      </c>
      <c r="F3528">
        <v>64.230769230000007</v>
      </c>
      <c r="G3528">
        <v>-54</v>
      </c>
      <c r="H3528">
        <v>-1.692307692</v>
      </c>
      <c r="I3528">
        <v>63</v>
      </c>
      <c r="J3528">
        <v>-137</v>
      </c>
      <c r="K3528">
        <v>-3</v>
      </c>
      <c r="L3528">
        <v>3.2842921999999999</v>
      </c>
      <c r="M3528">
        <v>-2.761165418</v>
      </c>
      <c r="N3528">
        <v>-8.6532250000000005E-2</v>
      </c>
      <c r="O3528">
        <v>3.2213596550000001</v>
      </c>
      <c r="P3528">
        <v>-7.0051789309999997</v>
      </c>
      <c r="Q3528">
        <v>-0.15339807899999999</v>
      </c>
      <c r="R3528">
        <v>0.16421461000000001</v>
      </c>
      <c r="S3528">
        <v>-0.13805827100000001</v>
      </c>
      <c r="T3528">
        <v>-4.3266119999999996E-3</v>
      </c>
      <c r="U3528">
        <v>0.161067983</v>
      </c>
      <c r="V3528">
        <v>-0.35025894699999999</v>
      </c>
      <c r="W3528">
        <v>-7.669904E-3</v>
      </c>
      <c r="X3528">
        <v>-0.174517329</v>
      </c>
      <c r="Y3528">
        <v>-1.1603188E-2</v>
      </c>
      <c r="Z3528">
        <v>-3.8297765999999997E-2</v>
      </c>
      <c r="AA3528">
        <v>-0.29521473999999998</v>
      </c>
      <c r="AB3528">
        <v>5.7950385E-2</v>
      </c>
      <c r="AC3528">
        <v>0.34536994300000001</v>
      </c>
    </row>
    <row r="3529" spans="1:29" x14ac:dyDescent="0.3">
      <c r="A3529">
        <v>35.270000000000003</v>
      </c>
      <c r="B3529">
        <v>28.2</v>
      </c>
      <c r="C3529">
        <v>100</v>
      </c>
      <c r="D3529">
        <v>-100</v>
      </c>
      <c r="E3529">
        <v>0</v>
      </c>
      <c r="F3529">
        <v>63.92307692</v>
      </c>
      <c r="G3529">
        <v>-54</v>
      </c>
      <c r="H3529">
        <v>-1.692307692</v>
      </c>
      <c r="I3529">
        <v>63</v>
      </c>
      <c r="J3529">
        <v>-58</v>
      </c>
      <c r="K3529">
        <v>-3</v>
      </c>
      <c r="L3529">
        <v>3.2685590630000001</v>
      </c>
      <c r="M3529">
        <v>-2.761165418</v>
      </c>
      <c r="N3529">
        <v>-8.6532250000000005E-2</v>
      </c>
      <c r="O3529">
        <v>3.2213596550000001</v>
      </c>
      <c r="P3529">
        <v>-2.9656961900000001</v>
      </c>
      <c r="Q3529">
        <v>-0.15339807899999999</v>
      </c>
      <c r="R3529">
        <v>0.16342795299999999</v>
      </c>
      <c r="S3529">
        <v>-0.13805827100000001</v>
      </c>
      <c r="T3529">
        <v>-4.3266119999999996E-3</v>
      </c>
      <c r="U3529">
        <v>0.161067983</v>
      </c>
      <c r="V3529">
        <v>-0.14828480899999999</v>
      </c>
      <c r="W3529">
        <v>-7.669904E-3</v>
      </c>
      <c r="X3529">
        <v>-0.174063153</v>
      </c>
      <c r="Y3529">
        <v>-1.1340968999999999E-2</v>
      </c>
      <c r="Z3529">
        <v>-3.6917666000000002E-2</v>
      </c>
      <c r="AA3529">
        <v>-0.178604918</v>
      </c>
      <c r="AB3529">
        <v>-9.374327E-3</v>
      </c>
      <c r="AC3529">
        <v>-8.9706479999999995E-3</v>
      </c>
    </row>
    <row r="3530" spans="1:29" x14ac:dyDescent="0.3">
      <c r="A3530">
        <v>35.28</v>
      </c>
      <c r="B3530">
        <v>28.2</v>
      </c>
      <c r="C3530">
        <v>100</v>
      </c>
      <c r="D3530">
        <v>-100</v>
      </c>
      <c r="E3530">
        <v>0</v>
      </c>
      <c r="F3530">
        <v>63.61538462</v>
      </c>
      <c r="G3530">
        <v>-54</v>
      </c>
      <c r="H3530">
        <v>-1.692307692</v>
      </c>
      <c r="I3530">
        <v>52</v>
      </c>
      <c r="J3530">
        <v>-69</v>
      </c>
      <c r="K3530">
        <v>-5</v>
      </c>
      <c r="L3530">
        <v>3.252825927</v>
      </c>
      <c r="M3530">
        <v>-2.761165418</v>
      </c>
      <c r="N3530">
        <v>-8.6532250000000005E-2</v>
      </c>
      <c r="O3530">
        <v>2.658900032</v>
      </c>
      <c r="P3530">
        <v>-3.5281558120000001</v>
      </c>
      <c r="Q3530">
        <v>-0.25566346499999998</v>
      </c>
      <c r="R3530">
        <v>0.16264129599999999</v>
      </c>
      <c r="S3530">
        <v>-0.13805827100000001</v>
      </c>
      <c r="T3530">
        <v>-4.3266119999999996E-3</v>
      </c>
      <c r="U3530">
        <v>0.13294500200000001</v>
      </c>
      <c r="V3530">
        <v>-0.17640779100000001</v>
      </c>
      <c r="W3530">
        <v>-1.2783173E-2</v>
      </c>
      <c r="X3530">
        <v>-0.173608976</v>
      </c>
      <c r="Y3530">
        <v>-1.107875E-2</v>
      </c>
      <c r="Z3530">
        <v>-3.5537566999999999E-2</v>
      </c>
      <c r="AA3530">
        <v>-0.178604918</v>
      </c>
      <c r="AB3530">
        <v>5.9654809999999999E-3</v>
      </c>
      <c r="AC3530">
        <v>9.8677127000000003E-2</v>
      </c>
    </row>
    <row r="3531" spans="1:29" x14ac:dyDescent="0.3">
      <c r="A3531">
        <v>35.29</v>
      </c>
      <c r="B3531">
        <v>28.2</v>
      </c>
      <c r="C3531">
        <v>100</v>
      </c>
      <c r="D3531">
        <v>-100</v>
      </c>
      <c r="E3531">
        <v>0</v>
      </c>
      <c r="F3531">
        <v>63.30769231</v>
      </c>
      <c r="G3531">
        <v>-54</v>
      </c>
      <c r="H3531">
        <v>-1.153846154</v>
      </c>
      <c r="I3531">
        <v>62</v>
      </c>
      <c r="J3531">
        <v>-70</v>
      </c>
      <c r="K3531">
        <v>-3</v>
      </c>
      <c r="L3531">
        <v>3.2370927909999998</v>
      </c>
      <c r="M3531">
        <v>-2.761165418</v>
      </c>
      <c r="N3531">
        <v>-5.8999260999999997E-2</v>
      </c>
      <c r="O3531">
        <v>3.1702269620000001</v>
      </c>
      <c r="P3531">
        <v>-3.5792885050000001</v>
      </c>
      <c r="Q3531">
        <v>-0.15339807899999999</v>
      </c>
      <c r="R3531">
        <v>0.16185463999999999</v>
      </c>
      <c r="S3531">
        <v>-0.13805827100000001</v>
      </c>
      <c r="T3531">
        <v>-2.9499629999999999E-3</v>
      </c>
      <c r="U3531">
        <v>0.158511348</v>
      </c>
      <c r="V3531">
        <v>-0.17896442500000001</v>
      </c>
      <c r="W3531">
        <v>-7.669904E-3</v>
      </c>
      <c r="X3531">
        <v>-0.1731548</v>
      </c>
      <c r="Y3531">
        <v>-9.8987650000000003E-3</v>
      </c>
      <c r="Z3531">
        <v>-3.6572641000000003E-2</v>
      </c>
      <c r="AA3531">
        <v>-0.19484172899999999</v>
      </c>
      <c r="AB3531">
        <v>1.704423E-3</v>
      </c>
      <c r="AC3531">
        <v>4.9338563000000002E-2</v>
      </c>
    </row>
    <row r="3532" spans="1:29" x14ac:dyDescent="0.3">
      <c r="A3532">
        <v>35.299999999999997</v>
      </c>
      <c r="B3532">
        <v>28.2</v>
      </c>
      <c r="C3532">
        <v>100</v>
      </c>
      <c r="D3532">
        <v>-100</v>
      </c>
      <c r="E3532">
        <v>0</v>
      </c>
      <c r="F3532">
        <v>63</v>
      </c>
      <c r="G3532">
        <v>-54</v>
      </c>
      <c r="H3532">
        <v>-1.153846154</v>
      </c>
      <c r="I3532">
        <v>63</v>
      </c>
      <c r="J3532">
        <v>-72</v>
      </c>
      <c r="K3532">
        <v>0</v>
      </c>
      <c r="L3532">
        <v>3.2213596550000001</v>
      </c>
      <c r="M3532">
        <v>-2.761165418</v>
      </c>
      <c r="N3532">
        <v>-5.8999260999999997E-2</v>
      </c>
      <c r="O3532">
        <v>3.2213596550000001</v>
      </c>
      <c r="P3532">
        <v>-3.6815538910000001</v>
      </c>
      <c r="Q3532">
        <v>0</v>
      </c>
      <c r="R3532">
        <v>0.161067983</v>
      </c>
      <c r="S3532">
        <v>-0.13805827100000001</v>
      </c>
      <c r="T3532">
        <v>-2.9499629999999999E-3</v>
      </c>
      <c r="U3532">
        <v>0.161067983</v>
      </c>
      <c r="V3532">
        <v>-0.18407769500000001</v>
      </c>
      <c r="W3532">
        <v>0</v>
      </c>
      <c r="X3532">
        <v>-0.172700623</v>
      </c>
      <c r="Y3532">
        <v>-9.6365459999999993E-3</v>
      </c>
      <c r="Z3532">
        <v>-3.5192542E-2</v>
      </c>
      <c r="AA3532">
        <v>-0.19926995</v>
      </c>
      <c r="AB3532">
        <v>7.669904E-3</v>
      </c>
      <c r="AC3532">
        <v>4.0367914999999997E-2</v>
      </c>
    </row>
    <row r="3533" spans="1:29" x14ac:dyDescent="0.3">
      <c r="A3533">
        <v>35.31</v>
      </c>
      <c r="B3533">
        <v>28.2</v>
      </c>
      <c r="C3533">
        <v>100</v>
      </c>
      <c r="D3533">
        <v>-100</v>
      </c>
      <c r="E3533">
        <v>0</v>
      </c>
      <c r="F3533">
        <v>62.69230769</v>
      </c>
      <c r="G3533">
        <v>-54</v>
      </c>
      <c r="H3533">
        <v>-1.076923077</v>
      </c>
      <c r="I3533">
        <v>132</v>
      </c>
      <c r="J3533">
        <v>-74</v>
      </c>
      <c r="K3533">
        <v>0</v>
      </c>
      <c r="L3533">
        <v>3.2056265179999999</v>
      </c>
      <c r="M3533">
        <v>-2.761165418</v>
      </c>
      <c r="N3533">
        <v>-5.5065977000000002E-2</v>
      </c>
      <c r="O3533">
        <v>6.7495154670000002</v>
      </c>
      <c r="P3533">
        <v>-3.7838192770000001</v>
      </c>
      <c r="Q3533">
        <v>0</v>
      </c>
      <c r="R3533">
        <v>0.160281326</v>
      </c>
      <c r="S3533">
        <v>-0.13805827100000001</v>
      </c>
      <c r="T3533">
        <v>-2.7532989999999999E-3</v>
      </c>
      <c r="U3533">
        <v>0.33747577299999998</v>
      </c>
      <c r="V3533">
        <v>-0.18919096399999999</v>
      </c>
      <c r="W3533">
        <v>0</v>
      </c>
      <c r="X3533">
        <v>-0.172246447</v>
      </c>
      <c r="Y3533">
        <v>-9.2432179999999992E-3</v>
      </c>
      <c r="Z3533">
        <v>-3.4157466999999997E-2</v>
      </c>
      <c r="AA3533">
        <v>-0.304071182</v>
      </c>
      <c r="AB3533">
        <v>-4.9428270000000003E-2</v>
      </c>
      <c r="AC3533">
        <v>-0.26014878899999999</v>
      </c>
    </row>
    <row r="3534" spans="1:29" x14ac:dyDescent="0.3">
      <c r="A3534">
        <v>35.32</v>
      </c>
      <c r="B3534">
        <v>28.2</v>
      </c>
      <c r="C3534">
        <v>100</v>
      </c>
      <c r="D3534">
        <v>-100</v>
      </c>
      <c r="E3534">
        <v>0</v>
      </c>
      <c r="F3534">
        <v>62.38461538</v>
      </c>
      <c r="G3534">
        <v>-54</v>
      </c>
      <c r="H3534">
        <v>-1.076923077</v>
      </c>
      <c r="I3534">
        <v>0</v>
      </c>
      <c r="J3534">
        <v>-58</v>
      </c>
      <c r="K3534">
        <v>0</v>
      </c>
      <c r="L3534">
        <v>3.1898933820000002</v>
      </c>
      <c r="M3534">
        <v>-2.761165418</v>
      </c>
      <c r="N3534">
        <v>-5.5065977000000002E-2</v>
      </c>
      <c r="O3534">
        <v>0</v>
      </c>
      <c r="P3534">
        <v>-2.9656961900000001</v>
      </c>
      <c r="Q3534">
        <v>0</v>
      </c>
      <c r="R3534">
        <v>0.15949466900000001</v>
      </c>
      <c r="S3534">
        <v>-0.13805827100000001</v>
      </c>
      <c r="T3534">
        <v>-2.7532989999999999E-3</v>
      </c>
      <c r="U3534">
        <v>0</v>
      </c>
      <c r="V3534">
        <v>-0.14828480899999999</v>
      </c>
      <c r="W3534">
        <v>0</v>
      </c>
      <c r="X3534">
        <v>-0.17179227</v>
      </c>
      <c r="Y3534">
        <v>-8.9809989999999999E-3</v>
      </c>
      <c r="Z3534">
        <v>-3.2777367000000002E-2</v>
      </c>
      <c r="AA3534">
        <v>-8.5612275000000002E-2</v>
      </c>
      <c r="AB3534">
        <v>4.9428270000000003E-2</v>
      </c>
      <c r="AC3534">
        <v>0.26014878899999999</v>
      </c>
    </row>
    <row r="3535" spans="1:29" x14ac:dyDescent="0.3">
      <c r="A3535">
        <v>35.33</v>
      </c>
      <c r="B3535">
        <v>28.2</v>
      </c>
      <c r="C3535">
        <v>100</v>
      </c>
      <c r="D3535">
        <v>-100</v>
      </c>
      <c r="E3535">
        <v>0</v>
      </c>
      <c r="F3535">
        <v>62.07692308</v>
      </c>
      <c r="G3535">
        <v>-54</v>
      </c>
      <c r="H3535">
        <v>-0.84615384599999999</v>
      </c>
      <c r="I3535">
        <v>124</v>
      </c>
      <c r="J3535">
        <v>-73</v>
      </c>
      <c r="K3535">
        <v>0</v>
      </c>
      <c r="L3535">
        <v>3.174160246</v>
      </c>
      <c r="M3535">
        <v>-2.761165418</v>
      </c>
      <c r="N3535">
        <v>-4.3266125000000002E-2</v>
      </c>
      <c r="O3535">
        <v>6.3404539230000001</v>
      </c>
      <c r="P3535">
        <v>-3.7326865840000001</v>
      </c>
      <c r="Q3535">
        <v>0</v>
      </c>
      <c r="R3535">
        <v>0.15870801200000001</v>
      </c>
      <c r="S3535">
        <v>-0.13805827100000001</v>
      </c>
      <c r="T3535">
        <v>-2.1633059999999998E-3</v>
      </c>
      <c r="U3535">
        <v>0.31702269599999999</v>
      </c>
      <c r="V3535">
        <v>-0.18663432899999999</v>
      </c>
      <c r="W3535">
        <v>0</v>
      </c>
      <c r="X3535">
        <v>-0.171338093</v>
      </c>
      <c r="Y3535">
        <v>-8.3254509999999993E-3</v>
      </c>
      <c r="Z3535">
        <v>-3.2432342000000003E-2</v>
      </c>
      <c r="AA3535">
        <v>-0.29078651900000002</v>
      </c>
      <c r="AB3535">
        <v>-4.3462789000000002E-2</v>
      </c>
      <c r="AC3535">
        <v>-0.22875152100000001</v>
      </c>
    </row>
    <row r="3536" spans="1:29" x14ac:dyDescent="0.3">
      <c r="A3536">
        <v>35.340000000000003</v>
      </c>
      <c r="B3536">
        <v>28.2</v>
      </c>
      <c r="C3536">
        <v>100</v>
      </c>
      <c r="D3536">
        <v>-100</v>
      </c>
      <c r="E3536">
        <v>0</v>
      </c>
      <c r="F3536">
        <v>62.76923077</v>
      </c>
      <c r="G3536">
        <v>-54</v>
      </c>
      <c r="H3536">
        <v>-0.46153846199999998</v>
      </c>
      <c r="I3536">
        <v>0</v>
      </c>
      <c r="J3536">
        <v>-69</v>
      </c>
      <c r="K3536">
        <v>0</v>
      </c>
      <c r="L3536">
        <v>3.2095598019999998</v>
      </c>
      <c r="M3536">
        <v>-2.761165418</v>
      </c>
      <c r="N3536">
        <v>-2.3599703999999999E-2</v>
      </c>
      <c r="O3536">
        <v>0</v>
      </c>
      <c r="P3536">
        <v>-3.5281558120000001</v>
      </c>
      <c r="Q3536">
        <v>0</v>
      </c>
      <c r="R3536">
        <v>0.16047798999999999</v>
      </c>
      <c r="S3536">
        <v>-0.13805827100000001</v>
      </c>
      <c r="T3536">
        <v>-1.1799849999999999E-3</v>
      </c>
      <c r="U3536">
        <v>0</v>
      </c>
      <c r="V3536">
        <v>-0.17640779100000001</v>
      </c>
      <c r="W3536">
        <v>0</v>
      </c>
      <c r="X3536">
        <v>-0.17235999099999999</v>
      </c>
      <c r="Y3536">
        <v>-8.2598970000000004E-3</v>
      </c>
      <c r="Z3536">
        <v>-3.7262691000000001E-2</v>
      </c>
      <c r="AA3536">
        <v>-0.10184908500000001</v>
      </c>
      <c r="AB3536">
        <v>5.8802596999999998E-2</v>
      </c>
      <c r="AC3536">
        <v>0.30948735199999999</v>
      </c>
    </row>
    <row r="3537" spans="1:29" x14ac:dyDescent="0.3">
      <c r="A3537">
        <v>35.35</v>
      </c>
      <c r="B3537">
        <v>28.2</v>
      </c>
      <c r="C3537">
        <v>100</v>
      </c>
      <c r="D3537">
        <v>-100</v>
      </c>
      <c r="E3537">
        <v>0</v>
      </c>
      <c r="F3537">
        <v>64.153846150000007</v>
      </c>
      <c r="G3537">
        <v>-54</v>
      </c>
      <c r="H3537">
        <v>0.23076923099999999</v>
      </c>
      <c r="I3537">
        <v>139</v>
      </c>
      <c r="J3537">
        <v>-135</v>
      </c>
      <c r="K3537">
        <v>0</v>
      </c>
      <c r="L3537">
        <v>3.280358916</v>
      </c>
      <c r="M3537">
        <v>-2.761165418</v>
      </c>
      <c r="N3537">
        <v>1.1799852E-2</v>
      </c>
      <c r="O3537">
        <v>7.1074443169999997</v>
      </c>
      <c r="P3537">
        <v>-6.9029135449999997</v>
      </c>
      <c r="Q3537">
        <v>0</v>
      </c>
      <c r="R3537">
        <v>0.164017946</v>
      </c>
      <c r="S3537">
        <v>-0.13805827100000001</v>
      </c>
      <c r="T3537">
        <v>5.8999300000000003E-4</v>
      </c>
      <c r="U3537">
        <v>0.35537221600000002</v>
      </c>
      <c r="V3537">
        <v>-0.34514567699999998</v>
      </c>
      <c r="W3537">
        <v>0</v>
      </c>
      <c r="X3537">
        <v>-0.17440378500000001</v>
      </c>
      <c r="Y3537">
        <v>-8.2598970000000004E-3</v>
      </c>
      <c r="Z3537">
        <v>-4.6578363999999997E-2</v>
      </c>
      <c r="AA3537">
        <v>-0.40444419399999998</v>
      </c>
      <c r="AB3537">
        <v>-3.4088460000000001E-3</v>
      </c>
      <c r="AC3537">
        <v>-1.7941295999999999E-2</v>
      </c>
    </row>
    <row r="3538" spans="1:29" x14ac:dyDescent="0.3">
      <c r="A3538">
        <v>35.36</v>
      </c>
      <c r="B3538">
        <v>28.2</v>
      </c>
      <c r="C3538">
        <v>100</v>
      </c>
      <c r="D3538">
        <v>-100</v>
      </c>
      <c r="E3538">
        <v>0</v>
      </c>
      <c r="F3538">
        <v>64.692307690000007</v>
      </c>
      <c r="G3538">
        <v>-54</v>
      </c>
      <c r="H3538">
        <v>0.69230769199999997</v>
      </c>
      <c r="I3538">
        <v>0</v>
      </c>
      <c r="J3538">
        <v>0</v>
      </c>
      <c r="K3538">
        <v>0</v>
      </c>
      <c r="L3538">
        <v>3.3078919039999999</v>
      </c>
      <c r="M3538">
        <v>-2.761165418</v>
      </c>
      <c r="N3538">
        <v>3.5399556999999998E-2</v>
      </c>
      <c r="O3538">
        <v>0</v>
      </c>
      <c r="P3538">
        <v>0</v>
      </c>
      <c r="Q3538">
        <v>0</v>
      </c>
      <c r="R3538">
        <v>0.16539459500000001</v>
      </c>
      <c r="S3538">
        <v>-0.13805827100000001</v>
      </c>
      <c r="T3538">
        <v>1.769978E-3</v>
      </c>
      <c r="U3538">
        <v>0</v>
      </c>
      <c r="V3538">
        <v>0</v>
      </c>
      <c r="W3538">
        <v>0</v>
      </c>
      <c r="X3538">
        <v>-0.17519859400000001</v>
      </c>
      <c r="Y3538">
        <v>-7.9321229999999993E-3</v>
      </c>
      <c r="Z3538">
        <v>-5.1063688000000003E-2</v>
      </c>
      <c r="AA3538">
        <v>0</v>
      </c>
      <c r="AB3538">
        <v>0</v>
      </c>
      <c r="AC3538">
        <v>0</v>
      </c>
    </row>
    <row r="3539" spans="1:29" x14ac:dyDescent="0.3">
      <c r="A3539">
        <v>35.369999999999997</v>
      </c>
      <c r="B3539">
        <v>28.2</v>
      </c>
      <c r="C3539">
        <v>100</v>
      </c>
      <c r="D3539">
        <v>-100</v>
      </c>
      <c r="E3539">
        <v>0</v>
      </c>
      <c r="F3539">
        <v>64.07692308</v>
      </c>
      <c r="G3539">
        <v>-54</v>
      </c>
      <c r="H3539">
        <v>0.76923076899999998</v>
      </c>
      <c r="I3539">
        <v>142</v>
      </c>
      <c r="J3539">
        <v>-119</v>
      </c>
      <c r="K3539">
        <v>0</v>
      </c>
      <c r="L3539">
        <v>3.276425632</v>
      </c>
      <c r="M3539">
        <v>-2.761165418</v>
      </c>
      <c r="N3539">
        <v>3.9332841E-2</v>
      </c>
      <c r="O3539">
        <v>7.2608423960000001</v>
      </c>
      <c r="P3539">
        <v>-6.0847904589999997</v>
      </c>
      <c r="Q3539">
        <v>0</v>
      </c>
      <c r="R3539">
        <v>0.16382128200000001</v>
      </c>
      <c r="S3539">
        <v>-0.13805827100000001</v>
      </c>
      <c r="T3539">
        <v>1.9666420000000002E-3</v>
      </c>
      <c r="U3539">
        <v>0.36304212000000002</v>
      </c>
      <c r="V3539">
        <v>-0.30423952300000001</v>
      </c>
      <c r="W3539">
        <v>0</v>
      </c>
      <c r="X3539">
        <v>-0.17429024100000001</v>
      </c>
      <c r="Y3539">
        <v>-7.2765759999999999E-3</v>
      </c>
      <c r="Z3539">
        <v>-4.8648513999999997E-2</v>
      </c>
      <c r="AA3539">
        <v>-0.385255236</v>
      </c>
      <c r="AB3539">
        <v>-1.9600866000000002E-2</v>
      </c>
      <c r="AC3539">
        <v>-0.103162451</v>
      </c>
    </row>
    <row r="3540" spans="1:29" x14ac:dyDescent="0.3">
      <c r="A3540">
        <v>35.380000000000003</v>
      </c>
      <c r="B3540">
        <v>28.2</v>
      </c>
      <c r="C3540">
        <v>100</v>
      </c>
      <c r="D3540">
        <v>-100</v>
      </c>
      <c r="E3540">
        <v>0</v>
      </c>
      <c r="F3540">
        <v>64.53846154</v>
      </c>
      <c r="G3540">
        <v>-55.15384615</v>
      </c>
      <c r="H3540">
        <v>0.76923076899999998</v>
      </c>
      <c r="I3540">
        <v>59</v>
      </c>
      <c r="J3540">
        <v>-67</v>
      </c>
      <c r="K3540">
        <v>0</v>
      </c>
      <c r="L3540">
        <v>3.300025336</v>
      </c>
      <c r="M3540">
        <v>-2.8201646789999999</v>
      </c>
      <c r="N3540">
        <v>3.9332841E-2</v>
      </c>
      <c r="O3540">
        <v>3.0168288830000001</v>
      </c>
      <c r="P3540">
        <v>-3.425890426</v>
      </c>
      <c r="Q3540">
        <v>0</v>
      </c>
      <c r="R3540">
        <v>0.16500126700000001</v>
      </c>
      <c r="S3540">
        <v>-0.14100823400000001</v>
      </c>
      <c r="T3540">
        <v>1.9666420000000002E-3</v>
      </c>
      <c r="U3540">
        <v>0.15084144399999999</v>
      </c>
      <c r="V3540">
        <v>-0.17129452100000001</v>
      </c>
      <c r="W3540">
        <v>0</v>
      </c>
      <c r="X3540">
        <v>-0.17667466800000001</v>
      </c>
      <c r="Y3540">
        <v>-6.6865830000000003E-3</v>
      </c>
      <c r="Z3540">
        <v>-4.5543289000000001E-2</v>
      </c>
      <c r="AA3540">
        <v>-0.185985286</v>
      </c>
      <c r="AB3540">
        <v>6.8176920000000002E-3</v>
      </c>
      <c r="AC3540">
        <v>3.5882591999999998E-2</v>
      </c>
    </row>
    <row r="3541" spans="1:29" x14ac:dyDescent="0.3">
      <c r="A3541">
        <v>35.39</v>
      </c>
      <c r="B3541">
        <v>28.2</v>
      </c>
      <c r="C3541">
        <v>100</v>
      </c>
      <c r="D3541">
        <v>-100</v>
      </c>
      <c r="E3541">
        <v>0</v>
      </c>
      <c r="F3541">
        <v>64.769230769999993</v>
      </c>
      <c r="G3541">
        <v>-56.15384615</v>
      </c>
      <c r="H3541">
        <v>0.76923076899999998</v>
      </c>
      <c r="I3541">
        <v>72</v>
      </c>
      <c r="J3541">
        <v>-72</v>
      </c>
      <c r="K3541">
        <v>0</v>
      </c>
      <c r="L3541">
        <v>3.3118251879999998</v>
      </c>
      <c r="M3541">
        <v>-2.8712973719999999</v>
      </c>
      <c r="N3541">
        <v>3.9332841E-2</v>
      </c>
      <c r="O3541">
        <v>3.6815538910000001</v>
      </c>
      <c r="P3541">
        <v>-3.6815538910000001</v>
      </c>
      <c r="Q3541">
        <v>0</v>
      </c>
      <c r="R3541">
        <v>0.16559125899999999</v>
      </c>
      <c r="S3541">
        <v>-0.14356486900000001</v>
      </c>
      <c r="T3541">
        <v>1.9666420000000002E-3</v>
      </c>
      <c r="U3541">
        <v>0.18407769500000001</v>
      </c>
      <c r="V3541">
        <v>-0.18407769500000001</v>
      </c>
      <c r="W3541">
        <v>0</v>
      </c>
      <c r="X3541">
        <v>-0.17849137400000001</v>
      </c>
      <c r="Y3541">
        <v>-6.031036E-3</v>
      </c>
      <c r="Z3541">
        <v>-4.2093039999999998E-2</v>
      </c>
      <c r="AA3541">
        <v>-0.212554613</v>
      </c>
      <c r="AB3541">
        <v>0</v>
      </c>
      <c r="AC3541">
        <v>0</v>
      </c>
    </row>
    <row r="3542" spans="1:29" x14ac:dyDescent="0.3">
      <c r="A3542">
        <v>35.4</v>
      </c>
      <c r="B3542">
        <v>28.2</v>
      </c>
      <c r="C3542">
        <v>100</v>
      </c>
      <c r="D3542">
        <v>-100</v>
      </c>
      <c r="E3542">
        <v>0</v>
      </c>
      <c r="F3542">
        <v>64.92307692</v>
      </c>
      <c r="G3542">
        <v>-57.46153846</v>
      </c>
      <c r="H3542">
        <v>0.76923076899999998</v>
      </c>
      <c r="I3542">
        <v>72</v>
      </c>
      <c r="J3542">
        <v>-69</v>
      </c>
      <c r="K3542">
        <v>2</v>
      </c>
      <c r="L3542">
        <v>3.3196917560000001</v>
      </c>
      <c r="M3542">
        <v>-2.9381632010000001</v>
      </c>
      <c r="N3542">
        <v>3.9332841E-2</v>
      </c>
      <c r="O3542">
        <v>3.6815538910000001</v>
      </c>
      <c r="P3542">
        <v>-3.5281558120000001</v>
      </c>
      <c r="Q3542">
        <v>0.102265386</v>
      </c>
      <c r="R3542">
        <v>0.16598458799999999</v>
      </c>
      <c r="S3542">
        <v>-0.14690816000000001</v>
      </c>
      <c r="T3542">
        <v>1.9666420000000002E-3</v>
      </c>
      <c r="U3542">
        <v>0.18407769500000001</v>
      </c>
      <c r="V3542">
        <v>-0.17640779100000001</v>
      </c>
      <c r="W3542">
        <v>5.1132690000000001E-3</v>
      </c>
      <c r="X3542">
        <v>-0.18064871199999999</v>
      </c>
      <c r="Y3542">
        <v>-5.0477150000000004E-3</v>
      </c>
      <c r="Z3542">
        <v>-3.6917666000000002E-2</v>
      </c>
      <c r="AA3542">
        <v>-0.20812639199999999</v>
      </c>
      <c r="AB3542">
        <v>8.5221199999999998E-4</v>
      </c>
      <c r="AC3542">
        <v>-2.2426620000000001E-2</v>
      </c>
    </row>
    <row r="3543" spans="1:29" x14ac:dyDescent="0.3">
      <c r="A3543">
        <v>35.409999999999997</v>
      </c>
      <c r="B3543">
        <v>28.2</v>
      </c>
      <c r="C3543">
        <v>100</v>
      </c>
      <c r="D3543">
        <v>-100</v>
      </c>
      <c r="E3543">
        <v>0</v>
      </c>
      <c r="F3543">
        <v>65.07692308</v>
      </c>
      <c r="G3543">
        <v>-57.69230769</v>
      </c>
      <c r="H3543">
        <v>0.76923076899999998</v>
      </c>
      <c r="I3543">
        <v>70</v>
      </c>
      <c r="J3543">
        <v>-71</v>
      </c>
      <c r="K3543">
        <v>4</v>
      </c>
      <c r="L3543">
        <v>3.327558324</v>
      </c>
      <c r="M3543">
        <v>-2.9499630539999999</v>
      </c>
      <c r="N3543">
        <v>3.9332841E-2</v>
      </c>
      <c r="O3543">
        <v>3.5792885050000001</v>
      </c>
      <c r="P3543">
        <v>-3.6304211980000001</v>
      </c>
      <c r="Q3543">
        <v>0.204530772</v>
      </c>
      <c r="R3543">
        <v>0.16637791599999999</v>
      </c>
      <c r="S3543">
        <v>-0.14749815299999999</v>
      </c>
      <c r="T3543">
        <v>1.9666420000000002E-3</v>
      </c>
      <c r="U3543">
        <v>0.17896442500000001</v>
      </c>
      <c r="V3543">
        <v>-0.18152106000000001</v>
      </c>
      <c r="W3543">
        <v>1.0226539E-2</v>
      </c>
      <c r="X3543">
        <v>-0.18121643300000001</v>
      </c>
      <c r="Y3543">
        <v>-4.9821600000000002E-3</v>
      </c>
      <c r="Z3543">
        <v>-3.6572641000000003E-2</v>
      </c>
      <c r="AA3543">
        <v>-0.20812639199999999</v>
      </c>
      <c r="AB3543">
        <v>7.669904E-3</v>
      </c>
      <c r="AC3543">
        <v>-1.3455972E-2</v>
      </c>
    </row>
    <row r="3544" spans="1:29" x14ac:dyDescent="0.3">
      <c r="A3544">
        <v>35.42</v>
      </c>
      <c r="B3544">
        <v>28.2</v>
      </c>
      <c r="C3544">
        <v>100</v>
      </c>
      <c r="D3544">
        <v>-100</v>
      </c>
      <c r="E3544">
        <v>0</v>
      </c>
      <c r="F3544">
        <v>64.153846150000007</v>
      </c>
      <c r="G3544">
        <v>-59</v>
      </c>
      <c r="H3544">
        <v>0.76923076899999998</v>
      </c>
      <c r="I3544">
        <v>69</v>
      </c>
      <c r="J3544">
        <v>-54</v>
      </c>
      <c r="K3544">
        <v>3</v>
      </c>
      <c r="L3544">
        <v>3.280358916</v>
      </c>
      <c r="M3544">
        <v>-3.0168288830000001</v>
      </c>
      <c r="N3544">
        <v>3.9332841E-2</v>
      </c>
      <c r="O3544">
        <v>3.5281558120000001</v>
      </c>
      <c r="P3544">
        <v>-2.761165418</v>
      </c>
      <c r="Q3544">
        <v>0.15339807899999999</v>
      </c>
      <c r="R3544">
        <v>0.164017946</v>
      </c>
      <c r="S3544">
        <v>-0.15084144399999999</v>
      </c>
      <c r="T3544">
        <v>1.9666420000000002E-3</v>
      </c>
      <c r="U3544">
        <v>0.17640779100000001</v>
      </c>
      <c r="V3544">
        <v>-0.13805827100000001</v>
      </c>
      <c r="W3544">
        <v>7.669904E-3</v>
      </c>
      <c r="X3544">
        <v>-0.181784154</v>
      </c>
      <c r="Y3544">
        <v>-3.0810730000000001E-3</v>
      </c>
      <c r="Z3544">
        <v>-2.6566919000000001E-2</v>
      </c>
      <c r="AA3544">
        <v>-0.18155706499999999</v>
      </c>
      <c r="AB3544">
        <v>-7.669904E-3</v>
      </c>
      <c r="AC3544">
        <v>-8.0735830999999994E-2</v>
      </c>
    </row>
    <row r="3545" spans="1:29" x14ac:dyDescent="0.3">
      <c r="A3545">
        <v>35.43</v>
      </c>
      <c r="B3545">
        <v>28.2</v>
      </c>
      <c r="C3545">
        <v>100</v>
      </c>
      <c r="D3545">
        <v>-100</v>
      </c>
      <c r="E3545">
        <v>0</v>
      </c>
      <c r="F3545">
        <v>64.307692309999993</v>
      </c>
      <c r="G3545">
        <v>-60.38461538</v>
      </c>
      <c r="H3545">
        <v>0.76923076899999998</v>
      </c>
      <c r="I3545">
        <v>55</v>
      </c>
      <c r="J3545">
        <v>-69</v>
      </c>
      <c r="K3545">
        <v>1</v>
      </c>
      <c r="L3545">
        <v>3.2882254839999998</v>
      </c>
      <c r="M3545">
        <v>-3.0876279960000002</v>
      </c>
      <c r="N3545">
        <v>3.9332841E-2</v>
      </c>
      <c r="O3545">
        <v>2.812298111</v>
      </c>
      <c r="P3545">
        <v>-3.5281558120000001</v>
      </c>
      <c r="Q3545">
        <v>5.1132693E-2</v>
      </c>
      <c r="R3545">
        <v>0.164411274</v>
      </c>
      <c r="S3545">
        <v>-0.1543814</v>
      </c>
      <c r="T3545">
        <v>1.9666420000000002E-3</v>
      </c>
      <c r="U3545">
        <v>0.14061490600000001</v>
      </c>
      <c r="V3545">
        <v>-0.17640779100000001</v>
      </c>
      <c r="W3545">
        <v>2.5566349999999998E-3</v>
      </c>
      <c r="X3545">
        <v>-0.18405503600000001</v>
      </c>
      <c r="Y3545">
        <v>-2.0321969999999999E-3</v>
      </c>
      <c r="Z3545">
        <v>-2.1046519999999999E-2</v>
      </c>
      <c r="AA3545">
        <v>-0.18303313900000001</v>
      </c>
      <c r="AB3545">
        <v>1.3635385E-2</v>
      </c>
      <c r="AC3545">
        <v>5.8309211E-2</v>
      </c>
    </row>
    <row r="3546" spans="1:29" x14ac:dyDescent="0.3">
      <c r="A3546">
        <v>35.44</v>
      </c>
      <c r="B3546">
        <v>28.2</v>
      </c>
      <c r="C3546">
        <v>100</v>
      </c>
      <c r="D3546">
        <v>-100</v>
      </c>
      <c r="E3546">
        <v>0</v>
      </c>
      <c r="F3546">
        <v>64.61538462</v>
      </c>
      <c r="G3546">
        <v>-61.76923077</v>
      </c>
      <c r="H3546">
        <v>0.76923076899999998</v>
      </c>
      <c r="I3546">
        <v>69</v>
      </c>
      <c r="J3546">
        <v>-69</v>
      </c>
      <c r="K3546">
        <v>0</v>
      </c>
      <c r="L3546">
        <v>3.30395862</v>
      </c>
      <c r="M3546">
        <v>-3.1584271089999998</v>
      </c>
      <c r="N3546">
        <v>3.9332841E-2</v>
      </c>
      <c r="O3546">
        <v>3.5281558120000001</v>
      </c>
      <c r="P3546">
        <v>-3.5281558120000001</v>
      </c>
      <c r="Q3546">
        <v>0</v>
      </c>
      <c r="R3546">
        <v>0.16519793099999999</v>
      </c>
      <c r="S3546">
        <v>-0.15792135500000001</v>
      </c>
      <c r="T3546">
        <v>1.9666420000000002E-3</v>
      </c>
      <c r="U3546">
        <v>0.17640779100000001</v>
      </c>
      <c r="V3546">
        <v>-0.17640779100000001</v>
      </c>
      <c r="W3546">
        <v>0</v>
      </c>
      <c r="X3546">
        <v>-0.18655300699999999</v>
      </c>
      <c r="Y3546">
        <v>-1.11443E-3</v>
      </c>
      <c r="Z3546">
        <v>-1.6216171000000001E-2</v>
      </c>
      <c r="AA3546">
        <v>-0.20369817100000001</v>
      </c>
      <c r="AB3546">
        <v>0</v>
      </c>
      <c r="AC3546">
        <v>0</v>
      </c>
    </row>
    <row r="3547" spans="1:29" x14ac:dyDescent="0.3">
      <c r="A3547">
        <v>35.450000000000003</v>
      </c>
      <c r="B3547">
        <v>28.2</v>
      </c>
      <c r="C3547">
        <v>100</v>
      </c>
      <c r="D3547">
        <v>-100</v>
      </c>
      <c r="E3547">
        <v>0</v>
      </c>
      <c r="F3547">
        <v>64.846153849999993</v>
      </c>
      <c r="G3547">
        <v>-63.07692308</v>
      </c>
      <c r="H3547">
        <v>0.76923076899999998</v>
      </c>
      <c r="I3547">
        <v>66</v>
      </c>
      <c r="J3547">
        <v>-67</v>
      </c>
      <c r="K3547">
        <v>0</v>
      </c>
      <c r="L3547">
        <v>3.3157584720000002</v>
      </c>
      <c r="M3547">
        <v>-3.225292939</v>
      </c>
      <c r="N3547">
        <v>3.9332841E-2</v>
      </c>
      <c r="O3547">
        <v>3.374757733</v>
      </c>
      <c r="P3547">
        <v>-3.425890426</v>
      </c>
      <c r="Q3547">
        <v>0</v>
      </c>
      <c r="R3547">
        <v>0.165787924</v>
      </c>
      <c r="S3547">
        <v>-0.16126464700000001</v>
      </c>
      <c r="T3547">
        <v>1.9666420000000002E-3</v>
      </c>
      <c r="U3547">
        <v>0.168737887</v>
      </c>
      <c r="V3547">
        <v>-0.17129452100000001</v>
      </c>
      <c r="W3547">
        <v>0</v>
      </c>
      <c r="X3547">
        <v>-0.18882388999999999</v>
      </c>
      <c r="Y3547">
        <v>-1.9666400000000001E-4</v>
      </c>
      <c r="Z3547">
        <v>-1.1385822E-2</v>
      </c>
      <c r="AA3547">
        <v>-0.19631780200000001</v>
      </c>
      <c r="AB3547">
        <v>8.5221199999999998E-4</v>
      </c>
      <c r="AC3547">
        <v>4.4853239999999997E-3</v>
      </c>
    </row>
    <row r="3548" spans="1:29" x14ac:dyDescent="0.3">
      <c r="A3548">
        <v>35.46</v>
      </c>
      <c r="B3548">
        <v>28.2</v>
      </c>
      <c r="C3548">
        <v>100</v>
      </c>
      <c r="D3548">
        <v>-100</v>
      </c>
      <c r="E3548">
        <v>0</v>
      </c>
      <c r="F3548">
        <v>65</v>
      </c>
      <c r="G3548">
        <v>-63.30769231</v>
      </c>
      <c r="H3548">
        <v>0.76923076899999998</v>
      </c>
      <c r="I3548">
        <v>65</v>
      </c>
      <c r="J3548">
        <v>-71</v>
      </c>
      <c r="K3548">
        <v>0</v>
      </c>
      <c r="L3548">
        <v>3.32362504</v>
      </c>
      <c r="M3548">
        <v>-3.2370927909999998</v>
      </c>
      <c r="N3548">
        <v>3.9332841E-2</v>
      </c>
      <c r="O3548">
        <v>3.32362504</v>
      </c>
      <c r="P3548">
        <v>-3.6304211980000001</v>
      </c>
      <c r="Q3548">
        <v>0</v>
      </c>
      <c r="R3548">
        <v>0.166181252</v>
      </c>
      <c r="S3548">
        <v>-0.16185463999999999</v>
      </c>
      <c r="T3548">
        <v>1.9666420000000002E-3</v>
      </c>
      <c r="U3548">
        <v>0.166181252</v>
      </c>
      <c r="V3548">
        <v>-0.18152106000000001</v>
      </c>
      <c r="W3548">
        <v>0</v>
      </c>
      <c r="X3548">
        <v>-0.18939160999999999</v>
      </c>
      <c r="Y3548">
        <v>-1.3110899999999999E-4</v>
      </c>
      <c r="Z3548">
        <v>-1.1040797E-2</v>
      </c>
      <c r="AA3548">
        <v>-0.200746023</v>
      </c>
      <c r="AB3548">
        <v>5.1132690000000001E-3</v>
      </c>
      <c r="AC3548">
        <v>2.6911944E-2</v>
      </c>
    </row>
    <row r="3549" spans="1:29" x14ac:dyDescent="0.3">
      <c r="A3549">
        <v>35.47</v>
      </c>
      <c r="B3549">
        <v>28.2</v>
      </c>
      <c r="C3549">
        <v>100</v>
      </c>
      <c r="D3549">
        <v>-100</v>
      </c>
      <c r="E3549">
        <v>0</v>
      </c>
      <c r="F3549">
        <v>64.53846154</v>
      </c>
      <c r="G3549">
        <v>-64.53846154</v>
      </c>
      <c r="H3549">
        <v>0.61538461499999997</v>
      </c>
      <c r="I3549">
        <v>65</v>
      </c>
      <c r="J3549">
        <v>-57</v>
      </c>
      <c r="K3549">
        <v>0</v>
      </c>
      <c r="L3549">
        <v>3.300025336</v>
      </c>
      <c r="M3549">
        <v>-3.300025336</v>
      </c>
      <c r="N3549">
        <v>3.1466273000000003E-2</v>
      </c>
      <c r="O3549">
        <v>3.32362504</v>
      </c>
      <c r="P3549">
        <v>-2.9145634970000001</v>
      </c>
      <c r="Q3549">
        <v>0</v>
      </c>
      <c r="R3549">
        <v>0.16500126700000001</v>
      </c>
      <c r="S3549">
        <v>-0.16500126700000001</v>
      </c>
      <c r="T3549">
        <v>1.5733139999999999E-3</v>
      </c>
      <c r="U3549">
        <v>0.166181252</v>
      </c>
      <c r="V3549">
        <v>-0.14572817499999999</v>
      </c>
      <c r="W3549">
        <v>0</v>
      </c>
      <c r="X3549">
        <v>-0.190527052</v>
      </c>
      <c r="Y3549">
        <v>1.048876E-3</v>
      </c>
      <c r="Z3549">
        <v>-2.7601990000000001E-3</v>
      </c>
      <c r="AA3549">
        <v>-0.180080992</v>
      </c>
      <c r="AB3549">
        <v>-6.8176920000000002E-3</v>
      </c>
      <c r="AC3549">
        <v>-3.5882591999999998E-2</v>
      </c>
    </row>
    <row r="3550" spans="1:29" x14ac:dyDescent="0.3">
      <c r="A3550">
        <v>35.479999999999997</v>
      </c>
      <c r="B3550">
        <v>28.2</v>
      </c>
      <c r="C3550">
        <v>100</v>
      </c>
      <c r="D3550">
        <v>-100</v>
      </c>
      <c r="E3550">
        <v>0</v>
      </c>
      <c r="F3550">
        <v>64.230769230000007</v>
      </c>
      <c r="G3550">
        <v>-65.769230769999993</v>
      </c>
      <c r="H3550">
        <v>0.30769230800000003</v>
      </c>
      <c r="I3550">
        <v>51</v>
      </c>
      <c r="J3550">
        <v>-71</v>
      </c>
      <c r="K3550">
        <v>0</v>
      </c>
      <c r="L3550">
        <v>3.2842921999999999</v>
      </c>
      <c r="M3550">
        <v>-3.3629578809999998</v>
      </c>
      <c r="N3550">
        <v>1.5733136000000002E-2</v>
      </c>
      <c r="O3550">
        <v>2.607767339</v>
      </c>
      <c r="P3550">
        <v>-3.6304211980000001</v>
      </c>
      <c r="Q3550">
        <v>0</v>
      </c>
      <c r="R3550">
        <v>0.16421461000000001</v>
      </c>
      <c r="S3550">
        <v>-0.16814789399999999</v>
      </c>
      <c r="T3550">
        <v>7.8665699999999996E-4</v>
      </c>
      <c r="U3550">
        <v>0.13038836700000001</v>
      </c>
      <c r="V3550">
        <v>-0.18152106000000001</v>
      </c>
      <c r="W3550">
        <v>0</v>
      </c>
      <c r="X3550">
        <v>-0.191889581</v>
      </c>
      <c r="Y3550">
        <v>1.8355330000000001E-3</v>
      </c>
      <c r="Z3550">
        <v>5.5203989999999996E-3</v>
      </c>
      <c r="AA3550">
        <v>-0.180080992</v>
      </c>
      <c r="AB3550">
        <v>1.7044231E-2</v>
      </c>
      <c r="AC3550">
        <v>8.9706479000000006E-2</v>
      </c>
    </row>
    <row r="3551" spans="1:29" x14ac:dyDescent="0.3">
      <c r="A3551">
        <v>35.49</v>
      </c>
      <c r="B3551">
        <v>28.2</v>
      </c>
      <c r="C3551">
        <v>100</v>
      </c>
      <c r="D3551">
        <v>-100</v>
      </c>
      <c r="E3551">
        <v>0</v>
      </c>
      <c r="F3551">
        <v>64</v>
      </c>
      <c r="G3551">
        <v>-67</v>
      </c>
      <c r="H3551">
        <v>7.6923077000000006E-2</v>
      </c>
      <c r="I3551">
        <v>65</v>
      </c>
      <c r="J3551">
        <v>-72</v>
      </c>
      <c r="K3551">
        <v>0</v>
      </c>
      <c r="L3551">
        <v>3.272492347</v>
      </c>
      <c r="M3551">
        <v>-3.425890426</v>
      </c>
      <c r="N3551">
        <v>3.9332840000000004E-3</v>
      </c>
      <c r="O3551">
        <v>3.32362504</v>
      </c>
      <c r="P3551">
        <v>-3.6815538910000001</v>
      </c>
      <c r="Q3551">
        <v>0</v>
      </c>
      <c r="R3551">
        <v>0.163624617</v>
      </c>
      <c r="S3551">
        <v>-0.17129452100000001</v>
      </c>
      <c r="T3551">
        <v>1.9666400000000001E-4</v>
      </c>
      <c r="U3551">
        <v>0.166181252</v>
      </c>
      <c r="V3551">
        <v>-0.18407769500000001</v>
      </c>
      <c r="W3551">
        <v>0</v>
      </c>
      <c r="X3551">
        <v>-0.193365655</v>
      </c>
      <c r="Y3551">
        <v>2.6877440000000002E-3</v>
      </c>
      <c r="Z3551">
        <v>1.3110947E-2</v>
      </c>
      <c r="AA3551">
        <v>-0.20222209699999999</v>
      </c>
      <c r="AB3551">
        <v>5.9654809999999999E-3</v>
      </c>
      <c r="AC3551">
        <v>3.1397267999999999E-2</v>
      </c>
    </row>
    <row r="3552" spans="1:29" x14ac:dyDescent="0.3">
      <c r="A3552">
        <v>35.5</v>
      </c>
      <c r="B3552">
        <v>28.2</v>
      </c>
      <c r="C3552">
        <v>100</v>
      </c>
      <c r="D3552">
        <v>-100</v>
      </c>
      <c r="E3552">
        <v>0</v>
      </c>
      <c r="F3552">
        <v>64.846153849999993</v>
      </c>
      <c r="G3552">
        <v>-68.230769230000007</v>
      </c>
      <c r="H3552">
        <v>0</v>
      </c>
      <c r="I3552">
        <v>67</v>
      </c>
      <c r="J3552">
        <v>-72</v>
      </c>
      <c r="K3552">
        <v>0</v>
      </c>
      <c r="L3552">
        <v>3.3157584720000002</v>
      </c>
      <c r="M3552">
        <v>-3.4888229709999998</v>
      </c>
      <c r="N3552">
        <v>0</v>
      </c>
      <c r="O3552">
        <v>3.425890426</v>
      </c>
      <c r="P3552">
        <v>-3.6815538910000001</v>
      </c>
      <c r="Q3552">
        <v>0</v>
      </c>
      <c r="R3552">
        <v>0.165787924</v>
      </c>
      <c r="S3552">
        <v>-0.17444114899999999</v>
      </c>
      <c r="T3552">
        <v>0</v>
      </c>
      <c r="U3552">
        <v>0.17129452100000001</v>
      </c>
      <c r="V3552">
        <v>-0.18407769500000001</v>
      </c>
      <c r="W3552">
        <v>0</v>
      </c>
      <c r="X3552">
        <v>-0.19643134600000001</v>
      </c>
      <c r="Y3552">
        <v>2.8844080000000002E-3</v>
      </c>
      <c r="Z3552">
        <v>1.5181096E-2</v>
      </c>
      <c r="AA3552">
        <v>-0.20517424400000001</v>
      </c>
      <c r="AB3552">
        <v>4.2610579999999999E-3</v>
      </c>
      <c r="AC3552">
        <v>2.2426620000000001E-2</v>
      </c>
    </row>
    <row r="3553" spans="1:29" x14ac:dyDescent="0.3">
      <c r="A3553">
        <v>35.51</v>
      </c>
      <c r="B3553">
        <v>28.2</v>
      </c>
      <c r="C3553">
        <v>100</v>
      </c>
      <c r="D3553">
        <v>-100</v>
      </c>
      <c r="E3553">
        <v>0</v>
      </c>
      <c r="F3553">
        <v>64.61538462</v>
      </c>
      <c r="G3553">
        <v>-68.307692309999993</v>
      </c>
      <c r="H3553">
        <v>0</v>
      </c>
      <c r="I3553">
        <v>66</v>
      </c>
      <c r="J3553">
        <v>-71</v>
      </c>
      <c r="K3553">
        <v>0</v>
      </c>
      <c r="L3553">
        <v>3.30395862</v>
      </c>
      <c r="M3553">
        <v>-3.4927562550000002</v>
      </c>
      <c r="N3553">
        <v>0</v>
      </c>
      <c r="O3553">
        <v>3.374757733</v>
      </c>
      <c r="P3553">
        <v>-3.6304211980000001</v>
      </c>
      <c r="Q3553">
        <v>0</v>
      </c>
      <c r="R3553">
        <v>0.16519793099999999</v>
      </c>
      <c r="S3553">
        <v>-0.174637813</v>
      </c>
      <c r="T3553">
        <v>0</v>
      </c>
      <c r="U3553">
        <v>0.168737887</v>
      </c>
      <c r="V3553">
        <v>-0.18152106000000001</v>
      </c>
      <c r="W3553">
        <v>0</v>
      </c>
      <c r="X3553">
        <v>-0.19620425799999999</v>
      </c>
      <c r="Y3553">
        <v>3.1466269999999999E-3</v>
      </c>
      <c r="Z3553">
        <v>1.6561196E-2</v>
      </c>
      <c r="AA3553">
        <v>-0.20222209699999999</v>
      </c>
      <c r="AB3553">
        <v>4.2610579999999999E-3</v>
      </c>
      <c r="AC3553">
        <v>2.2426620000000001E-2</v>
      </c>
    </row>
    <row r="3554" spans="1:29" x14ac:dyDescent="0.3">
      <c r="A3554">
        <v>35.520000000000003</v>
      </c>
      <c r="B3554">
        <v>28.2</v>
      </c>
      <c r="C3554">
        <v>100</v>
      </c>
      <c r="D3554">
        <v>-100</v>
      </c>
      <c r="E3554">
        <v>0</v>
      </c>
      <c r="F3554">
        <v>64.61538462</v>
      </c>
      <c r="G3554">
        <v>-68.53846154</v>
      </c>
      <c r="H3554">
        <v>0.53846153799999996</v>
      </c>
      <c r="I3554">
        <v>65</v>
      </c>
      <c r="J3554">
        <v>-57</v>
      </c>
      <c r="K3554">
        <v>0</v>
      </c>
      <c r="L3554">
        <v>3.30395862</v>
      </c>
      <c r="M3554">
        <v>-3.5045561080000001</v>
      </c>
      <c r="N3554">
        <v>2.7532989000000001E-2</v>
      </c>
      <c r="O3554">
        <v>3.32362504</v>
      </c>
      <c r="P3554">
        <v>-2.9145634970000001</v>
      </c>
      <c r="Q3554">
        <v>0</v>
      </c>
      <c r="R3554">
        <v>0.16519793099999999</v>
      </c>
      <c r="S3554">
        <v>-0.17522780499999999</v>
      </c>
      <c r="T3554">
        <v>1.376649E-3</v>
      </c>
      <c r="U3554">
        <v>0.166181252</v>
      </c>
      <c r="V3554">
        <v>-0.14572817499999999</v>
      </c>
      <c r="W3554">
        <v>0</v>
      </c>
      <c r="X3554">
        <v>-0.196544891</v>
      </c>
      <c r="Y3554">
        <v>4.2610579999999999E-3</v>
      </c>
      <c r="Z3554">
        <v>1.5181096E-2</v>
      </c>
      <c r="AA3554">
        <v>-0.180080992</v>
      </c>
      <c r="AB3554">
        <v>-6.8176920000000002E-3</v>
      </c>
      <c r="AC3554">
        <v>-3.5882591999999998E-2</v>
      </c>
    </row>
    <row r="3555" spans="1:29" x14ac:dyDescent="0.3">
      <c r="A3555">
        <v>35.53</v>
      </c>
      <c r="B3555">
        <v>28.2</v>
      </c>
      <c r="C3555">
        <v>100</v>
      </c>
      <c r="D3555">
        <v>-100</v>
      </c>
      <c r="E3555">
        <v>0</v>
      </c>
      <c r="F3555">
        <v>64.692307690000007</v>
      </c>
      <c r="G3555">
        <v>-68.46153846</v>
      </c>
      <c r="H3555">
        <v>0.53846153799999996</v>
      </c>
      <c r="I3555">
        <v>66</v>
      </c>
      <c r="J3555">
        <v>-70</v>
      </c>
      <c r="K3555">
        <v>0</v>
      </c>
      <c r="L3555">
        <v>3.3078919039999999</v>
      </c>
      <c r="M3555">
        <v>-3.5006228240000001</v>
      </c>
      <c r="N3555">
        <v>2.7532989000000001E-2</v>
      </c>
      <c r="O3555">
        <v>3.374757733</v>
      </c>
      <c r="P3555">
        <v>-3.5792885050000001</v>
      </c>
      <c r="Q3555">
        <v>0</v>
      </c>
      <c r="R3555">
        <v>0.16539459500000001</v>
      </c>
      <c r="S3555">
        <v>-0.175031141</v>
      </c>
      <c r="T3555">
        <v>1.376649E-3</v>
      </c>
      <c r="U3555">
        <v>0.168737887</v>
      </c>
      <c r="V3555">
        <v>-0.17896442500000001</v>
      </c>
      <c r="W3555">
        <v>0</v>
      </c>
      <c r="X3555">
        <v>-0.196544891</v>
      </c>
      <c r="Y3555">
        <v>4.1299479999999996E-3</v>
      </c>
      <c r="Z3555">
        <v>1.4491047E-2</v>
      </c>
      <c r="AA3555">
        <v>-0.200746023</v>
      </c>
      <c r="AB3555">
        <v>3.4088460000000001E-3</v>
      </c>
      <c r="AC3555">
        <v>1.7941295999999999E-2</v>
      </c>
    </row>
    <row r="3556" spans="1:29" x14ac:dyDescent="0.3">
      <c r="A3556">
        <v>35.54</v>
      </c>
      <c r="B3556">
        <v>28.2</v>
      </c>
      <c r="C3556">
        <v>100</v>
      </c>
      <c r="D3556">
        <v>-100</v>
      </c>
      <c r="E3556">
        <v>0</v>
      </c>
      <c r="F3556">
        <v>65.307692309999993</v>
      </c>
      <c r="G3556">
        <v>-69.46153846</v>
      </c>
      <c r="H3556">
        <v>1.076923077</v>
      </c>
      <c r="I3556">
        <v>121</v>
      </c>
      <c r="J3556">
        <v>-143</v>
      </c>
      <c r="K3556">
        <v>0</v>
      </c>
      <c r="L3556">
        <v>3.3393581769999998</v>
      </c>
      <c r="M3556">
        <v>-3.5517555170000001</v>
      </c>
      <c r="N3556">
        <v>5.5065977000000002E-2</v>
      </c>
      <c r="O3556">
        <v>6.1870558439999996</v>
      </c>
      <c r="P3556">
        <v>-7.3119750889999997</v>
      </c>
      <c r="Q3556">
        <v>0</v>
      </c>
      <c r="R3556">
        <v>0.166967909</v>
      </c>
      <c r="S3556">
        <v>-0.177587776</v>
      </c>
      <c r="T3556">
        <v>2.7532989999999999E-3</v>
      </c>
      <c r="U3556">
        <v>0.30935279199999999</v>
      </c>
      <c r="V3556">
        <v>-0.36559875400000003</v>
      </c>
      <c r="W3556">
        <v>0</v>
      </c>
      <c r="X3556">
        <v>-0.19892931699999999</v>
      </c>
      <c r="Y3556">
        <v>5.3754880000000003E-3</v>
      </c>
      <c r="Z3556">
        <v>1.3800997000000001E-2</v>
      </c>
      <c r="AA3556">
        <v>-0.38968345700000001</v>
      </c>
      <c r="AB3556">
        <v>1.8748654E-2</v>
      </c>
      <c r="AC3556">
        <v>9.8677127000000003E-2</v>
      </c>
    </row>
    <row r="3557" spans="1:29" x14ac:dyDescent="0.3">
      <c r="A3557">
        <v>35.549999999999997</v>
      </c>
      <c r="B3557">
        <v>28.2</v>
      </c>
      <c r="C3557">
        <v>100</v>
      </c>
      <c r="D3557">
        <v>-100</v>
      </c>
      <c r="E3557">
        <v>0</v>
      </c>
      <c r="F3557">
        <v>67.153846150000007</v>
      </c>
      <c r="G3557">
        <v>-69.38461538</v>
      </c>
      <c r="H3557">
        <v>1.076923077</v>
      </c>
      <c r="I3557">
        <v>0</v>
      </c>
      <c r="J3557">
        <v>0</v>
      </c>
      <c r="K3557">
        <v>0</v>
      </c>
      <c r="L3557">
        <v>3.4337569939999999</v>
      </c>
      <c r="M3557">
        <v>-3.5478222320000001</v>
      </c>
      <c r="N3557">
        <v>5.5065977000000002E-2</v>
      </c>
      <c r="O3557">
        <v>0</v>
      </c>
      <c r="P3557">
        <v>0</v>
      </c>
      <c r="Q3557">
        <v>0</v>
      </c>
      <c r="R3557">
        <v>0.17168785</v>
      </c>
      <c r="S3557">
        <v>-0.17739111199999999</v>
      </c>
      <c r="T3557">
        <v>2.7532989999999999E-3</v>
      </c>
      <c r="U3557">
        <v>0</v>
      </c>
      <c r="V3557">
        <v>0</v>
      </c>
      <c r="W3557">
        <v>0</v>
      </c>
      <c r="X3557">
        <v>-0.201540832</v>
      </c>
      <c r="Y3557">
        <v>3.73662E-3</v>
      </c>
      <c r="Z3557">
        <v>5.1753739999999999E-3</v>
      </c>
      <c r="AA3557">
        <v>0</v>
      </c>
      <c r="AB3557">
        <v>0</v>
      </c>
      <c r="AC3557">
        <v>0</v>
      </c>
    </row>
    <row r="3558" spans="1:29" x14ac:dyDescent="0.3">
      <c r="A3558">
        <v>35.56</v>
      </c>
      <c r="B3558">
        <v>28.2</v>
      </c>
      <c r="C3558">
        <v>100</v>
      </c>
      <c r="D3558">
        <v>-100</v>
      </c>
      <c r="E3558">
        <v>0</v>
      </c>
      <c r="F3558">
        <v>67.92307692</v>
      </c>
      <c r="G3558">
        <v>-69.230769230000007</v>
      </c>
      <c r="H3558">
        <v>1.230769231</v>
      </c>
      <c r="I3558">
        <v>143</v>
      </c>
      <c r="J3558">
        <v>-142</v>
      </c>
      <c r="K3558">
        <v>0</v>
      </c>
      <c r="L3558">
        <v>3.4730898350000001</v>
      </c>
      <c r="M3558">
        <v>-3.5399556639999998</v>
      </c>
      <c r="N3558">
        <v>6.2932545000000006E-2</v>
      </c>
      <c r="O3558">
        <v>7.3119750889999997</v>
      </c>
      <c r="P3558">
        <v>-7.2608423960000001</v>
      </c>
      <c r="Q3558">
        <v>0</v>
      </c>
      <c r="R3558">
        <v>0.17365449199999999</v>
      </c>
      <c r="S3558">
        <v>-0.17699778299999999</v>
      </c>
      <c r="T3558">
        <v>3.1466269999999999E-3</v>
      </c>
      <c r="U3558">
        <v>0.36559875400000003</v>
      </c>
      <c r="V3558">
        <v>-0.36304212000000002</v>
      </c>
      <c r="W3558">
        <v>0</v>
      </c>
      <c r="X3558">
        <v>-0.202449185</v>
      </c>
      <c r="Y3558">
        <v>3.2121820000000001E-3</v>
      </c>
      <c r="Z3558">
        <v>3.45025E-4</v>
      </c>
      <c r="AA3558">
        <v>-0.420681005</v>
      </c>
      <c r="AB3558">
        <v>-8.5221199999999998E-4</v>
      </c>
      <c r="AC3558">
        <v>-4.4853239999999997E-3</v>
      </c>
    </row>
    <row r="3559" spans="1:29" x14ac:dyDescent="0.3">
      <c r="A3559">
        <v>35.57</v>
      </c>
      <c r="B3559">
        <v>28.2</v>
      </c>
      <c r="C3559">
        <v>100</v>
      </c>
      <c r="D3559">
        <v>-100</v>
      </c>
      <c r="E3559">
        <v>0</v>
      </c>
      <c r="F3559">
        <v>67.46153846</v>
      </c>
      <c r="G3559">
        <v>-69.07692308</v>
      </c>
      <c r="H3559">
        <v>1.230769231</v>
      </c>
      <c r="I3559">
        <v>71</v>
      </c>
      <c r="J3559">
        <v>0</v>
      </c>
      <c r="K3559">
        <v>0</v>
      </c>
      <c r="L3559">
        <v>3.4494901310000001</v>
      </c>
      <c r="M3559">
        <v>-3.532089096</v>
      </c>
      <c r="N3559">
        <v>6.2932545000000006E-2</v>
      </c>
      <c r="O3559">
        <v>3.6304211980000001</v>
      </c>
      <c r="P3559">
        <v>0</v>
      </c>
      <c r="Q3559">
        <v>0</v>
      </c>
      <c r="R3559">
        <v>0.172474507</v>
      </c>
      <c r="S3559">
        <v>-0.17660445499999999</v>
      </c>
      <c r="T3559">
        <v>3.1466269999999999E-3</v>
      </c>
      <c r="U3559">
        <v>0.18152106000000001</v>
      </c>
      <c r="V3559">
        <v>0</v>
      </c>
      <c r="W3559">
        <v>0</v>
      </c>
      <c r="X3559">
        <v>-0.201540832</v>
      </c>
      <c r="Y3559">
        <v>3.4744009999999998E-3</v>
      </c>
      <c r="Z3559">
        <v>1.7251250000000001E-3</v>
      </c>
      <c r="AA3559">
        <v>-0.10480123299999999</v>
      </c>
      <c r="AB3559">
        <v>-6.0507020000000002E-2</v>
      </c>
      <c r="AC3559">
        <v>-0.31845800000000002</v>
      </c>
    </row>
    <row r="3560" spans="1:29" x14ac:dyDescent="0.3">
      <c r="A3560">
        <v>35.58</v>
      </c>
      <c r="B3560">
        <v>28.2</v>
      </c>
      <c r="C3560">
        <v>100</v>
      </c>
      <c r="D3560">
        <v>-100</v>
      </c>
      <c r="E3560">
        <v>0</v>
      </c>
      <c r="F3560">
        <v>68</v>
      </c>
      <c r="G3560">
        <v>-69.153846150000007</v>
      </c>
      <c r="H3560">
        <v>1.307692308</v>
      </c>
      <c r="I3560">
        <v>57</v>
      </c>
      <c r="J3560">
        <v>-123</v>
      </c>
      <c r="K3560">
        <v>7</v>
      </c>
      <c r="L3560">
        <v>3.4770231190000001</v>
      </c>
      <c r="M3560">
        <v>-3.5360223799999999</v>
      </c>
      <c r="N3560">
        <v>6.6865829000000002E-2</v>
      </c>
      <c r="O3560">
        <v>2.9145634970000001</v>
      </c>
      <c r="P3560">
        <v>-6.2893212299999997</v>
      </c>
      <c r="Q3560">
        <v>0.35792885099999999</v>
      </c>
      <c r="R3560">
        <v>0.17385115600000001</v>
      </c>
      <c r="S3560">
        <v>-0.17680111900000001</v>
      </c>
      <c r="T3560">
        <v>3.343291E-3</v>
      </c>
      <c r="U3560">
        <v>0.14572817499999999</v>
      </c>
      <c r="V3560">
        <v>-0.31446606199999999</v>
      </c>
      <c r="W3560">
        <v>1.7896443000000001E-2</v>
      </c>
      <c r="X3560">
        <v>-0.202449185</v>
      </c>
      <c r="Y3560">
        <v>3.2121820000000001E-3</v>
      </c>
      <c r="Z3560">
        <v>-6.9004999999999999E-4</v>
      </c>
      <c r="AA3560">
        <v>-0.26569326599999998</v>
      </c>
      <c r="AB3560">
        <v>6.8176924E-2</v>
      </c>
      <c r="AC3560">
        <v>0.264634113</v>
      </c>
    </row>
    <row r="3561" spans="1:29" x14ac:dyDescent="0.3">
      <c r="A3561">
        <v>35.590000000000003</v>
      </c>
      <c r="B3561">
        <v>28.2</v>
      </c>
      <c r="C3561">
        <v>100</v>
      </c>
      <c r="D3561">
        <v>-100</v>
      </c>
      <c r="E3561">
        <v>0</v>
      </c>
      <c r="F3561">
        <v>68.46153846</v>
      </c>
      <c r="G3561">
        <v>-70.307692309999993</v>
      </c>
      <c r="H3561">
        <v>1.461538462</v>
      </c>
      <c r="I3561">
        <v>73</v>
      </c>
      <c r="J3561">
        <v>0</v>
      </c>
      <c r="K3561">
        <v>0</v>
      </c>
      <c r="L3561">
        <v>3.5006228240000001</v>
      </c>
      <c r="M3561">
        <v>-3.5950216410000002</v>
      </c>
      <c r="N3561">
        <v>7.4732397000000006E-2</v>
      </c>
      <c r="O3561">
        <v>3.7326865840000001</v>
      </c>
      <c r="P3561">
        <v>0</v>
      </c>
      <c r="Q3561">
        <v>0</v>
      </c>
      <c r="R3561">
        <v>0.175031141</v>
      </c>
      <c r="S3561">
        <v>-0.17975108200000001</v>
      </c>
      <c r="T3561">
        <v>3.73662E-3</v>
      </c>
      <c r="U3561">
        <v>0.18663432899999999</v>
      </c>
      <c r="V3561">
        <v>0</v>
      </c>
      <c r="W3561">
        <v>0</v>
      </c>
      <c r="X3561">
        <v>-0.204833612</v>
      </c>
      <c r="Y3561">
        <v>4.0643939999999998E-3</v>
      </c>
      <c r="Z3561">
        <v>1.7251250000000001E-3</v>
      </c>
      <c r="AA3561">
        <v>-0.10775338</v>
      </c>
      <c r="AB3561">
        <v>-6.2211442999999998E-2</v>
      </c>
      <c r="AC3561">
        <v>-0.32742864799999999</v>
      </c>
    </row>
    <row r="3562" spans="1:29" x14ac:dyDescent="0.3">
      <c r="A3562">
        <v>35.6</v>
      </c>
      <c r="B3562">
        <v>28.2</v>
      </c>
      <c r="C3562">
        <v>100</v>
      </c>
      <c r="D3562">
        <v>-100</v>
      </c>
      <c r="E3562">
        <v>0</v>
      </c>
      <c r="F3562">
        <v>68.61538462</v>
      </c>
      <c r="G3562">
        <v>-70.46153846</v>
      </c>
      <c r="H3562">
        <v>1.692307692</v>
      </c>
      <c r="I3562">
        <v>73</v>
      </c>
      <c r="J3562">
        <v>-138</v>
      </c>
      <c r="K3562">
        <v>7</v>
      </c>
      <c r="L3562">
        <v>3.508489392</v>
      </c>
      <c r="M3562">
        <v>-3.6028882090000001</v>
      </c>
      <c r="N3562">
        <v>8.6532250000000005E-2</v>
      </c>
      <c r="O3562">
        <v>3.7326865840000001</v>
      </c>
      <c r="P3562">
        <v>-7.0563116240000001</v>
      </c>
      <c r="Q3562">
        <v>0.35792885099999999</v>
      </c>
      <c r="R3562">
        <v>0.17542447</v>
      </c>
      <c r="S3562">
        <v>-0.18014441</v>
      </c>
      <c r="T3562">
        <v>4.3266119999999996E-3</v>
      </c>
      <c r="U3562">
        <v>0.18663432899999999</v>
      </c>
      <c r="V3562">
        <v>-0.35281558099999999</v>
      </c>
      <c r="W3562">
        <v>1.7896443000000001E-2</v>
      </c>
      <c r="X3562">
        <v>-0.205287789</v>
      </c>
      <c r="Y3562">
        <v>4.4577219999999999E-3</v>
      </c>
      <c r="Z3562">
        <v>6.9004999999999999E-4</v>
      </c>
      <c r="AA3562">
        <v>-0.31145155099999999</v>
      </c>
      <c r="AB3562">
        <v>6.7324711999999995E-2</v>
      </c>
      <c r="AC3562">
        <v>0.26014878899999999</v>
      </c>
    </row>
    <row r="3563" spans="1:29" x14ac:dyDescent="0.3">
      <c r="A3563">
        <v>35.61</v>
      </c>
      <c r="B3563">
        <v>28.2</v>
      </c>
      <c r="C3563">
        <v>100</v>
      </c>
      <c r="D3563">
        <v>-100</v>
      </c>
      <c r="E3563">
        <v>0</v>
      </c>
      <c r="F3563">
        <v>68.769230769999993</v>
      </c>
      <c r="G3563">
        <v>-69.38461538</v>
      </c>
      <c r="H3563">
        <v>1.846153846</v>
      </c>
      <c r="I3563">
        <v>75</v>
      </c>
      <c r="J3563">
        <v>-69</v>
      </c>
      <c r="K3563">
        <v>0</v>
      </c>
      <c r="L3563">
        <v>3.5163559599999998</v>
      </c>
      <c r="M3563">
        <v>-3.5478222320000001</v>
      </c>
      <c r="N3563">
        <v>9.4398817999999995E-2</v>
      </c>
      <c r="O3563">
        <v>3.8349519700000001</v>
      </c>
      <c r="P3563">
        <v>-3.5281558120000001</v>
      </c>
      <c r="Q3563">
        <v>0</v>
      </c>
      <c r="R3563">
        <v>0.175817798</v>
      </c>
      <c r="S3563">
        <v>-0.17739111199999999</v>
      </c>
      <c r="T3563">
        <v>4.7199410000000001E-3</v>
      </c>
      <c r="U3563">
        <v>0.19174759799999999</v>
      </c>
      <c r="V3563">
        <v>-0.17640779100000001</v>
      </c>
      <c r="W3563">
        <v>0</v>
      </c>
      <c r="X3563">
        <v>-0.203925259</v>
      </c>
      <c r="Y3563">
        <v>3.6710649999999998E-3</v>
      </c>
      <c r="Z3563">
        <v>-5.5203989999999996E-3</v>
      </c>
      <c r="AA3563">
        <v>-0.212554613</v>
      </c>
      <c r="AB3563">
        <v>-5.1132690000000001E-3</v>
      </c>
      <c r="AC3563">
        <v>-2.6911944E-2</v>
      </c>
    </row>
    <row r="3564" spans="1:29" x14ac:dyDescent="0.3">
      <c r="A3564">
        <v>35.619999999999997</v>
      </c>
      <c r="B3564">
        <v>28.2</v>
      </c>
      <c r="C3564">
        <v>100</v>
      </c>
      <c r="D3564">
        <v>-100</v>
      </c>
      <c r="E3564">
        <v>0</v>
      </c>
      <c r="F3564">
        <v>69</v>
      </c>
      <c r="G3564">
        <v>-69.692307690000007</v>
      </c>
      <c r="H3564">
        <v>2.076923077</v>
      </c>
      <c r="I3564">
        <v>75</v>
      </c>
      <c r="J3564">
        <v>-59</v>
      </c>
      <c r="K3564">
        <v>2</v>
      </c>
      <c r="L3564">
        <v>3.5281558120000001</v>
      </c>
      <c r="M3564">
        <v>-3.5635553689999999</v>
      </c>
      <c r="N3564">
        <v>0.10619867</v>
      </c>
      <c r="O3564">
        <v>3.8349519700000001</v>
      </c>
      <c r="P3564">
        <v>-3.0168288830000001</v>
      </c>
      <c r="Q3564">
        <v>0.102265386</v>
      </c>
      <c r="R3564">
        <v>0.17640779100000001</v>
      </c>
      <c r="S3564">
        <v>-0.17817776799999999</v>
      </c>
      <c r="T3564">
        <v>5.3099330000000002E-3</v>
      </c>
      <c r="U3564">
        <v>0.19174759799999999</v>
      </c>
      <c r="V3564">
        <v>-0.15084144399999999</v>
      </c>
      <c r="W3564">
        <v>5.1132690000000001E-3</v>
      </c>
      <c r="X3564">
        <v>-0.20472006800000001</v>
      </c>
      <c r="Y3564">
        <v>4.1299479999999996E-3</v>
      </c>
      <c r="Z3564">
        <v>-6.2104489999999998E-3</v>
      </c>
      <c r="AA3564">
        <v>-0.19779387600000001</v>
      </c>
      <c r="AB3564">
        <v>-1.0226539E-2</v>
      </c>
      <c r="AC3564">
        <v>-8.0735830999999994E-2</v>
      </c>
    </row>
    <row r="3565" spans="1:29" x14ac:dyDescent="0.3">
      <c r="A3565">
        <v>35.630000000000003</v>
      </c>
      <c r="B3565">
        <v>28.2</v>
      </c>
      <c r="C3565">
        <v>100</v>
      </c>
      <c r="D3565">
        <v>-100</v>
      </c>
      <c r="E3565">
        <v>0</v>
      </c>
      <c r="F3565">
        <v>68.38461538</v>
      </c>
      <c r="G3565">
        <v>-69.846153849999993</v>
      </c>
      <c r="H3565">
        <v>2.153846154</v>
      </c>
      <c r="I3565">
        <v>61</v>
      </c>
      <c r="J3565">
        <v>-72</v>
      </c>
      <c r="K3565">
        <v>0</v>
      </c>
      <c r="L3565">
        <v>3.4966895400000002</v>
      </c>
      <c r="M3565">
        <v>-3.5714219370000002</v>
      </c>
      <c r="N3565">
        <v>0.110131954</v>
      </c>
      <c r="O3565">
        <v>3.1190942690000001</v>
      </c>
      <c r="P3565">
        <v>-3.6815538910000001</v>
      </c>
      <c r="Q3565">
        <v>0</v>
      </c>
      <c r="R3565">
        <v>0.17483447699999999</v>
      </c>
      <c r="S3565">
        <v>-0.17857109700000001</v>
      </c>
      <c r="T3565">
        <v>5.5065979999999997E-3</v>
      </c>
      <c r="U3565">
        <v>0.15595471299999999</v>
      </c>
      <c r="V3565">
        <v>-0.18407769500000001</v>
      </c>
      <c r="W3565">
        <v>0</v>
      </c>
      <c r="X3565">
        <v>-0.20403880299999999</v>
      </c>
      <c r="Y3565">
        <v>4.9166050000000001E-3</v>
      </c>
      <c r="Z3565">
        <v>-3.1052240000000002E-3</v>
      </c>
      <c r="AA3565">
        <v>-0.19631780200000001</v>
      </c>
      <c r="AB3565">
        <v>9.374327E-3</v>
      </c>
      <c r="AC3565">
        <v>4.9338563000000002E-2</v>
      </c>
    </row>
    <row r="3566" spans="1:29" x14ac:dyDescent="0.3">
      <c r="A3566">
        <v>35.64</v>
      </c>
      <c r="B3566">
        <v>28.2</v>
      </c>
      <c r="C3566">
        <v>100</v>
      </c>
      <c r="D3566">
        <v>-100</v>
      </c>
      <c r="E3566">
        <v>0</v>
      </c>
      <c r="F3566">
        <v>68.769230769999993</v>
      </c>
      <c r="G3566">
        <v>-70.230769230000007</v>
      </c>
      <c r="H3566">
        <v>2.153846154</v>
      </c>
      <c r="I3566">
        <v>73</v>
      </c>
      <c r="J3566">
        <v>-72</v>
      </c>
      <c r="K3566">
        <v>1</v>
      </c>
      <c r="L3566">
        <v>3.5163559599999998</v>
      </c>
      <c r="M3566">
        <v>-3.5910883569999998</v>
      </c>
      <c r="N3566">
        <v>0.110131954</v>
      </c>
      <c r="O3566">
        <v>3.7326865840000001</v>
      </c>
      <c r="P3566">
        <v>-3.6815538910000001</v>
      </c>
      <c r="Q3566">
        <v>5.1132693E-2</v>
      </c>
      <c r="R3566">
        <v>0.175817798</v>
      </c>
      <c r="S3566">
        <v>-0.17955441799999999</v>
      </c>
      <c r="T3566">
        <v>5.5065979999999997E-3</v>
      </c>
      <c r="U3566">
        <v>0.18663432899999999</v>
      </c>
      <c r="V3566">
        <v>-0.18407769500000001</v>
      </c>
      <c r="W3566">
        <v>2.5566349999999998E-3</v>
      </c>
      <c r="X3566">
        <v>-0.20517424400000001</v>
      </c>
      <c r="Y3566">
        <v>4.9166050000000001E-3</v>
      </c>
      <c r="Z3566">
        <v>-3.1052240000000002E-3</v>
      </c>
      <c r="AA3566">
        <v>-0.214030687</v>
      </c>
      <c r="AB3566">
        <v>8.5221199999999998E-4</v>
      </c>
      <c r="AC3566">
        <v>-8.9706479999999995E-3</v>
      </c>
    </row>
    <row r="3567" spans="1:29" x14ac:dyDescent="0.3">
      <c r="A3567">
        <v>35.65</v>
      </c>
      <c r="B3567">
        <v>28.2</v>
      </c>
      <c r="C3567">
        <v>100</v>
      </c>
      <c r="D3567">
        <v>-100</v>
      </c>
      <c r="E3567">
        <v>0</v>
      </c>
      <c r="F3567">
        <v>69.07692308</v>
      </c>
      <c r="G3567">
        <v>-70.61538462</v>
      </c>
      <c r="H3567">
        <v>1.615384615</v>
      </c>
      <c r="I3567">
        <v>71</v>
      </c>
      <c r="J3567">
        <v>-72</v>
      </c>
      <c r="K3567">
        <v>2</v>
      </c>
      <c r="L3567">
        <v>3.532089096</v>
      </c>
      <c r="M3567">
        <v>-3.610754778</v>
      </c>
      <c r="N3567">
        <v>8.2598965999999996E-2</v>
      </c>
      <c r="O3567">
        <v>3.6304211980000001</v>
      </c>
      <c r="P3567">
        <v>-3.6815538910000001</v>
      </c>
      <c r="Q3567">
        <v>0.102265386</v>
      </c>
      <c r="R3567">
        <v>0.17660445499999999</v>
      </c>
      <c r="S3567">
        <v>-0.180537739</v>
      </c>
      <c r="T3567">
        <v>4.1299479999999996E-3</v>
      </c>
      <c r="U3567">
        <v>0.18152106000000001</v>
      </c>
      <c r="V3567">
        <v>-0.18407769500000001</v>
      </c>
      <c r="W3567">
        <v>5.1132690000000001E-3</v>
      </c>
      <c r="X3567">
        <v>-0.206196142</v>
      </c>
      <c r="Y3567">
        <v>4.0643939999999998E-3</v>
      </c>
      <c r="Z3567">
        <v>-3.45025E-4</v>
      </c>
      <c r="AA3567">
        <v>-0.21107853900000001</v>
      </c>
      <c r="AB3567">
        <v>4.2610579999999999E-3</v>
      </c>
      <c r="AC3567">
        <v>-4.4853239999999997E-3</v>
      </c>
    </row>
    <row r="3568" spans="1:29" x14ac:dyDescent="0.3">
      <c r="A3568">
        <v>35.659999999999997</v>
      </c>
      <c r="B3568">
        <v>28.2</v>
      </c>
      <c r="C3568">
        <v>100</v>
      </c>
      <c r="D3568">
        <v>-100</v>
      </c>
      <c r="E3568">
        <v>0</v>
      </c>
      <c r="F3568">
        <v>69.38461538</v>
      </c>
      <c r="G3568">
        <v>-70.92307692</v>
      </c>
      <c r="H3568">
        <v>1.615384615</v>
      </c>
      <c r="I3568">
        <v>68</v>
      </c>
      <c r="J3568">
        <v>-72</v>
      </c>
      <c r="K3568">
        <v>3</v>
      </c>
      <c r="L3568">
        <v>3.5478222320000001</v>
      </c>
      <c r="M3568">
        <v>-3.6264879140000001</v>
      </c>
      <c r="N3568">
        <v>8.2598965999999996E-2</v>
      </c>
      <c r="O3568">
        <v>3.4770231190000001</v>
      </c>
      <c r="P3568">
        <v>-3.6815538910000001</v>
      </c>
      <c r="Q3568">
        <v>0.15339807899999999</v>
      </c>
      <c r="R3568">
        <v>0.17739111199999999</v>
      </c>
      <c r="S3568">
        <v>-0.181324396</v>
      </c>
      <c r="T3568">
        <v>4.1299479999999996E-3</v>
      </c>
      <c r="U3568">
        <v>0.17385115600000001</v>
      </c>
      <c r="V3568">
        <v>-0.18407769500000001</v>
      </c>
      <c r="W3568">
        <v>7.669904E-3</v>
      </c>
      <c r="X3568">
        <v>-0.207104495</v>
      </c>
      <c r="Y3568">
        <v>4.0643939999999998E-3</v>
      </c>
      <c r="Z3568">
        <v>-3.45025E-4</v>
      </c>
      <c r="AA3568">
        <v>-0.206650318</v>
      </c>
      <c r="AB3568">
        <v>8.5221150000000002E-3</v>
      </c>
      <c r="AC3568">
        <v>4.4853239999999997E-3</v>
      </c>
    </row>
    <row r="3569" spans="1:29" x14ac:dyDescent="0.3">
      <c r="A3569">
        <v>35.67</v>
      </c>
      <c r="B3569">
        <v>28.2</v>
      </c>
      <c r="C3569">
        <v>100</v>
      </c>
      <c r="D3569">
        <v>-100</v>
      </c>
      <c r="E3569">
        <v>0</v>
      </c>
      <c r="F3569">
        <v>69.153846150000007</v>
      </c>
      <c r="G3569">
        <v>-70.230769230000007</v>
      </c>
      <c r="H3569">
        <v>1.076923077</v>
      </c>
      <c r="I3569">
        <v>68</v>
      </c>
      <c r="J3569">
        <v>-56</v>
      </c>
      <c r="K3569">
        <v>2</v>
      </c>
      <c r="L3569">
        <v>3.5360223799999999</v>
      </c>
      <c r="M3569">
        <v>-3.5910883569999998</v>
      </c>
      <c r="N3569">
        <v>5.5065977000000002E-2</v>
      </c>
      <c r="O3569">
        <v>3.4770231190000001</v>
      </c>
      <c r="P3569">
        <v>-2.8634308040000001</v>
      </c>
      <c r="Q3569">
        <v>0.102265386</v>
      </c>
      <c r="R3569">
        <v>0.17680111900000001</v>
      </c>
      <c r="S3569">
        <v>-0.17955441799999999</v>
      </c>
      <c r="T3569">
        <v>2.7532989999999999E-3</v>
      </c>
      <c r="U3569">
        <v>0.17385115600000001</v>
      </c>
      <c r="V3569">
        <v>-0.14317154000000001</v>
      </c>
      <c r="W3569">
        <v>5.1132690000000001E-3</v>
      </c>
      <c r="X3569">
        <v>-0.205741965</v>
      </c>
      <c r="Y3569">
        <v>2.7532989999999999E-3</v>
      </c>
      <c r="Z3569" s="1">
        <v>-3.9899999999999999E-17</v>
      </c>
      <c r="AA3569">
        <v>-0.18303313900000001</v>
      </c>
      <c r="AB3569">
        <v>-6.8176920000000002E-3</v>
      </c>
      <c r="AC3569">
        <v>-6.2794534999999999E-2</v>
      </c>
    </row>
    <row r="3570" spans="1:29" x14ac:dyDescent="0.3">
      <c r="A3570">
        <v>35.68</v>
      </c>
      <c r="B3570">
        <v>28.2</v>
      </c>
      <c r="C3570">
        <v>100</v>
      </c>
      <c r="D3570">
        <v>-100</v>
      </c>
      <c r="E3570">
        <v>0</v>
      </c>
      <c r="F3570">
        <v>67.61538462</v>
      </c>
      <c r="G3570">
        <v>-70.307692309999993</v>
      </c>
      <c r="H3570">
        <v>1.076923077</v>
      </c>
      <c r="I3570">
        <v>69</v>
      </c>
      <c r="J3570">
        <v>-74</v>
      </c>
      <c r="K3570">
        <v>3</v>
      </c>
      <c r="L3570">
        <v>3.457356699</v>
      </c>
      <c r="M3570">
        <v>-3.5950216410000002</v>
      </c>
      <c r="N3570">
        <v>5.5065977000000002E-2</v>
      </c>
      <c r="O3570">
        <v>3.5281558120000001</v>
      </c>
      <c r="P3570">
        <v>-3.7838192770000001</v>
      </c>
      <c r="Q3570">
        <v>0.15339807899999999</v>
      </c>
      <c r="R3570">
        <v>0.172867835</v>
      </c>
      <c r="S3570">
        <v>-0.17975108200000001</v>
      </c>
      <c r="T3570">
        <v>2.7532989999999999E-3</v>
      </c>
      <c r="U3570">
        <v>0.17640779100000001</v>
      </c>
      <c r="V3570">
        <v>-0.18919096399999999</v>
      </c>
      <c r="W3570">
        <v>7.669904E-3</v>
      </c>
      <c r="X3570">
        <v>-0.20358462699999999</v>
      </c>
      <c r="Y3570">
        <v>4.1299479999999996E-3</v>
      </c>
      <c r="Z3570">
        <v>7.2455230000000002E-3</v>
      </c>
      <c r="AA3570">
        <v>-0.21107853900000001</v>
      </c>
      <c r="AB3570">
        <v>9.374327E-3</v>
      </c>
      <c r="AC3570">
        <v>8.9706479999999995E-3</v>
      </c>
    </row>
    <row r="3571" spans="1:29" x14ac:dyDescent="0.3">
      <c r="A3571">
        <v>35.69</v>
      </c>
      <c r="B3571">
        <v>28.2</v>
      </c>
      <c r="C3571">
        <v>100</v>
      </c>
      <c r="D3571">
        <v>-100</v>
      </c>
      <c r="E3571">
        <v>0</v>
      </c>
      <c r="F3571">
        <v>67.07692308</v>
      </c>
      <c r="G3571">
        <v>-70.692307690000007</v>
      </c>
      <c r="H3571">
        <v>0.92307692299999999</v>
      </c>
      <c r="I3571">
        <v>58</v>
      </c>
      <c r="J3571">
        <v>-72</v>
      </c>
      <c r="K3571">
        <v>1</v>
      </c>
      <c r="L3571">
        <v>3.42982371</v>
      </c>
      <c r="M3571">
        <v>-3.6146880619999999</v>
      </c>
      <c r="N3571">
        <v>4.7199408999999998E-2</v>
      </c>
      <c r="O3571">
        <v>2.9656961900000001</v>
      </c>
      <c r="P3571">
        <v>-3.6815538910000001</v>
      </c>
      <c r="Q3571">
        <v>5.1132693E-2</v>
      </c>
      <c r="R3571">
        <v>0.17149118599999999</v>
      </c>
      <c r="S3571">
        <v>-0.18073440299999999</v>
      </c>
      <c r="T3571">
        <v>2.3599699999999999E-3</v>
      </c>
      <c r="U3571">
        <v>0.14828480899999999</v>
      </c>
      <c r="V3571">
        <v>-0.18407769500000001</v>
      </c>
      <c r="W3571">
        <v>2.5566349999999998E-3</v>
      </c>
      <c r="X3571">
        <v>-0.203357538</v>
      </c>
      <c r="Y3571">
        <v>4.6543859999999999E-3</v>
      </c>
      <c r="Z3571">
        <v>1.2075872E-2</v>
      </c>
      <c r="AA3571">
        <v>-0.191889581</v>
      </c>
      <c r="AB3571">
        <v>1.3635385E-2</v>
      </c>
      <c r="AC3571">
        <v>5.8309211E-2</v>
      </c>
    </row>
    <row r="3572" spans="1:29" x14ac:dyDescent="0.3">
      <c r="A3572">
        <v>35.700000000000003</v>
      </c>
      <c r="B3572">
        <v>28.2</v>
      </c>
      <c r="C3572">
        <v>100</v>
      </c>
      <c r="D3572">
        <v>-100</v>
      </c>
      <c r="E3572">
        <v>0</v>
      </c>
      <c r="F3572">
        <v>67.846153849999993</v>
      </c>
      <c r="G3572">
        <v>-71</v>
      </c>
      <c r="H3572">
        <v>0.92307692299999999</v>
      </c>
      <c r="I3572">
        <v>71</v>
      </c>
      <c r="J3572">
        <v>-75</v>
      </c>
      <c r="K3572">
        <v>0</v>
      </c>
      <c r="L3572">
        <v>3.4691565510000002</v>
      </c>
      <c r="M3572">
        <v>-3.6304211980000001</v>
      </c>
      <c r="N3572">
        <v>4.7199408999999998E-2</v>
      </c>
      <c r="O3572">
        <v>3.6304211980000001</v>
      </c>
      <c r="P3572">
        <v>-3.8349519700000001</v>
      </c>
      <c r="Q3572">
        <v>0</v>
      </c>
      <c r="R3572">
        <v>0.17345782800000001</v>
      </c>
      <c r="S3572">
        <v>-0.18152106000000001</v>
      </c>
      <c r="T3572">
        <v>2.3599699999999999E-3</v>
      </c>
      <c r="U3572">
        <v>0.18152106000000001</v>
      </c>
      <c r="V3572">
        <v>-0.19174759799999999</v>
      </c>
      <c r="W3572">
        <v>0</v>
      </c>
      <c r="X3572">
        <v>-0.20494715599999999</v>
      </c>
      <c r="Y3572">
        <v>4.2610579999999999E-3</v>
      </c>
      <c r="Z3572">
        <v>1.0005722999999999E-2</v>
      </c>
      <c r="AA3572">
        <v>-0.21550675999999999</v>
      </c>
      <c r="AB3572">
        <v>3.4088460000000001E-3</v>
      </c>
      <c r="AC3572">
        <v>1.7941295999999999E-2</v>
      </c>
    </row>
    <row r="3573" spans="1:29" x14ac:dyDescent="0.3">
      <c r="A3573">
        <v>35.71</v>
      </c>
      <c r="B3573">
        <v>28.2</v>
      </c>
      <c r="C3573">
        <v>100</v>
      </c>
      <c r="D3573">
        <v>-100</v>
      </c>
      <c r="E3573">
        <v>0</v>
      </c>
      <c r="F3573">
        <v>67.769230769999993</v>
      </c>
      <c r="G3573">
        <v>-71.153846150000007</v>
      </c>
      <c r="H3573">
        <v>0.84615384599999999</v>
      </c>
      <c r="I3573">
        <v>70</v>
      </c>
      <c r="J3573">
        <v>-75</v>
      </c>
      <c r="K3573">
        <v>0</v>
      </c>
      <c r="L3573">
        <v>3.4652232669999998</v>
      </c>
      <c r="M3573">
        <v>-3.6382877659999999</v>
      </c>
      <c r="N3573">
        <v>4.3266125000000002E-2</v>
      </c>
      <c r="O3573">
        <v>3.5792885050000001</v>
      </c>
      <c r="P3573">
        <v>-3.8349519700000001</v>
      </c>
      <c r="Q3573">
        <v>0</v>
      </c>
      <c r="R3573">
        <v>0.173261163</v>
      </c>
      <c r="S3573">
        <v>-0.18191438800000001</v>
      </c>
      <c r="T3573">
        <v>2.1633059999999998E-3</v>
      </c>
      <c r="U3573">
        <v>0.17896442500000001</v>
      </c>
      <c r="V3573">
        <v>-0.19174759799999999</v>
      </c>
      <c r="W3573">
        <v>0</v>
      </c>
      <c r="X3573">
        <v>-0.20506070000000001</v>
      </c>
      <c r="Y3573">
        <v>4.3266119999999996E-3</v>
      </c>
      <c r="Z3573">
        <v>1.1385822E-2</v>
      </c>
      <c r="AA3573">
        <v>-0.214030687</v>
      </c>
      <c r="AB3573">
        <v>4.2610579999999999E-3</v>
      </c>
      <c r="AC3573">
        <v>2.2426620000000001E-2</v>
      </c>
    </row>
    <row r="3574" spans="1:29" x14ac:dyDescent="0.3">
      <c r="A3574">
        <v>35.72</v>
      </c>
      <c r="B3574">
        <v>28.2</v>
      </c>
      <c r="C3574">
        <v>100</v>
      </c>
      <c r="D3574">
        <v>-100</v>
      </c>
      <c r="E3574">
        <v>0</v>
      </c>
      <c r="F3574">
        <v>67.846153849999993</v>
      </c>
      <c r="G3574">
        <v>-70.230769230000007</v>
      </c>
      <c r="H3574">
        <v>0.69230769199999997</v>
      </c>
      <c r="I3574">
        <v>70</v>
      </c>
      <c r="J3574">
        <v>-74</v>
      </c>
      <c r="K3574">
        <v>0</v>
      </c>
      <c r="L3574">
        <v>3.4691565510000002</v>
      </c>
      <c r="M3574">
        <v>-3.5910883569999998</v>
      </c>
      <c r="N3574">
        <v>3.5399556999999998E-2</v>
      </c>
      <c r="O3574">
        <v>3.5792885050000001</v>
      </c>
      <c r="P3574">
        <v>-3.7838192770000001</v>
      </c>
      <c r="Q3574">
        <v>0</v>
      </c>
      <c r="R3574">
        <v>0.17345782800000001</v>
      </c>
      <c r="S3574">
        <v>-0.17955441799999999</v>
      </c>
      <c r="T3574">
        <v>1.769978E-3</v>
      </c>
      <c r="U3574">
        <v>0.17896442500000001</v>
      </c>
      <c r="V3574">
        <v>-0.18919096399999999</v>
      </c>
      <c r="W3574">
        <v>0</v>
      </c>
      <c r="X3574">
        <v>-0.203811715</v>
      </c>
      <c r="Y3574">
        <v>3.2121820000000001E-3</v>
      </c>
      <c r="Z3574">
        <v>7.5905479999999999E-3</v>
      </c>
      <c r="AA3574">
        <v>-0.212554613</v>
      </c>
      <c r="AB3574">
        <v>3.4088460000000001E-3</v>
      </c>
      <c r="AC3574">
        <v>1.7941295999999999E-2</v>
      </c>
    </row>
    <row r="3575" spans="1:29" x14ac:dyDescent="0.3">
      <c r="A3575">
        <v>35.729999999999997</v>
      </c>
      <c r="B3575">
        <v>28.2</v>
      </c>
      <c r="C3575">
        <v>100</v>
      </c>
      <c r="D3575">
        <v>-100</v>
      </c>
      <c r="E3575">
        <v>0</v>
      </c>
      <c r="F3575">
        <v>67.153846150000007</v>
      </c>
      <c r="G3575">
        <v>-70.38461538</v>
      </c>
      <c r="H3575">
        <v>0.46153846199999998</v>
      </c>
      <c r="I3575">
        <v>70</v>
      </c>
      <c r="J3575">
        <v>-61</v>
      </c>
      <c r="K3575">
        <v>0</v>
      </c>
      <c r="L3575">
        <v>3.4337569939999999</v>
      </c>
      <c r="M3575">
        <v>-3.5989549250000001</v>
      </c>
      <c r="N3575">
        <v>2.3599703999999999E-2</v>
      </c>
      <c r="O3575">
        <v>3.5792885050000001</v>
      </c>
      <c r="P3575">
        <v>-3.1190942690000001</v>
      </c>
      <c r="Q3575">
        <v>0</v>
      </c>
      <c r="R3575">
        <v>0.17168785</v>
      </c>
      <c r="S3575">
        <v>-0.17994774599999999</v>
      </c>
      <c r="T3575">
        <v>1.1799849999999999E-3</v>
      </c>
      <c r="U3575">
        <v>0.17896442500000001</v>
      </c>
      <c r="V3575">
        <v>-0.15595471299999999</v>
      </c>
      <c r="W3575">
        <v>0</v>
      </c>
      <c r="X3575">
        <v>-0.203016906</v>
      </c>
      <c r="Y3575">
        <v>3.5399559999999999E-3</v>
      </c>
      <c r="Z3575">
        <v>1.2420897E-2</v>
      </c>
      <c r="AA3575">
        <v>-0.193365655</v>
      </c>
      <c r="AB3575">
        <v>-7.669904E-3</v>
      </c>
      <c r="AC3575">
        <v>-4.0367914999999997E-2</v>
      </c>
    </row>
    <row r="3576" spans="1:29" x14ac:dyDescent="0.3">
      <c r="A3576">
        <v>35.74</v>
      </c>
      <c r="B3576">
        <v>28.2</v>
      </c>
      <c r="C3576">
        <v>100</v>
      </c>
      <c r="D3576">
        <v>-100</v>
      </c>
      <c r="E3576">
        <v>0</v>
      </c>
      <c r="F3576">
        <v>67.53846154</v>
      </c>
      <c r="G3576">
        <v>-71.92307692</v>
      </c>
      <c r="H3576">
        <v>0.30769230800000003</v>
      </c>
      <c r="I3576">
        <v>55</v>
      </c>
      <c r="J3576">
        <v>-71</v>
      </c>
      <c r="K3576">
        <v>0</v>
      </c>
      <c r="L3576">
        <v>3.4534234150000001</v>
      </c>
      <c r="M3576">
        <v>-3.6776206070000002</v>
      </c>
      <c r="N3576">
        <v>1.5733136000000002E-2</v>
      </c>
      <c r="O3576">
        <v>2.812298111</v>
      </c>
      <c r="P3576">
        <v>-3.6304211980000001</v>
      </c>
      <c r="Q3576">
        <v>0</v>
      </c>
      <c r="R3576">
        <v>0.17267117100000001</v>
      </c>
      <c r="S3576">
        <v>-0.18388103</v>
      </c>
      <c r="T3576">
        <v>7.8665699999999996E-4</v>
      </c>
      <c r="U3576">
        <v>0.14061490600000001</v>
      </c>
      <c r="V3576">
        <v>-0.18152106000000001</v>
      </c>
      <c r="W3576">
        <v>0</v>
      </c>
      <c r="X3576">
        <v>-0.20585550899999999</v>
      </c>
      <c r="Y3576">
        <v>4.2610579999999999E-3</v>
      </c>
      <c r="Z3576">
        <v>1.8286321000000001E-2</v>
      </c>
      <c r="AA3576">
        <v>-0.185985286</v>
      </c>
      <c r="AB3576">
        <v>1.3635385E-2</v>
      </c>
      <c r="AC3576">
        <v>7.1765182999999996E-2</v>
      </c>
    </row>
    <row r="3577" spans="1:29" x14ac:dyDescent="0.3">
      <c r="A3577">
        <v>35.75</v>
      </c>
      <c r="B3577">
        <v>28.2</v>
      </c>
      <c r="C3577">
        <v>100</v>
      </c>
      <c r="D3577">
        <v>-100</v>
      </c>
      <c r="E3577">
        <v>0</v>
      </c>
      <c r="F3577">
        <v>67.846153849999993</v>
      </c>
      <c r="G3577">
        <v>-71.92307692</v>
      </c>
      <c r="H3577">
        <v>7.6923077000000006E-2</v>
      </c>
      <c r="I3577">
        <v>68</v>
      </c>
      <c r="J3577">
        <v>-75</v>
      </c>
      <c r="K3577">
        <v>0</v>
      </c>
      <c r="L3577">
        <v>3.4691565510000002</v>
      </c>
      <c r="M3577">
        <v>-3.6776206070000002</v>
      </c>
      <c r="N3577">
        <v>3.9332840000000004E-3</v>
      </c>
      <c r="O3577">
        <v>3.4770231190000001</v>
      </c>
      <c r="P3577">
        <v>-3.8349519700000001</v>
      </c>
      <c r="Q3577">
        <v>0</v>
      </c>
      <c r="R3577">
        <v>0.17345782800000001</v>
      </c>
      <c r="S3577">
        <v>-0.18388103</v>
      </c>
      <c r="T3577">
        <v>1.9666400000000001E-4</v>
      </c>
      <c r="U3577">
        <v>0.17385115600000001</v>
      </c>
      <c r="V3577">
        <v>-0.19174759799999999</v>
      </c>
      <c r="W3577">
        <v>0</v>
      </c>
      <c r="X3577">
        <v>-0.20630968599999999</v>
      </c>
      <c r="Y3577">
        <v>3.6055100000000001E-3</v>
      </c>
      <c r="Z3577">
        <v>1.7941295999999999E-2</v>
      </c>
      <c r="AA3577">
        <v>-0.21107853900000001</v>
      </c>
      <c r="AB3577">
        <v>5.9654809999999999E-3</v>
      </c>
      <c r="AC3577">
        <v>3.1397267999999999E-2</v>
      </c>
    </row>
    <row r="3578" spans="1:29" x14ac:dyDescent="0.3">
      <c r="A3578">
        <v>35.76</v>
      </c>
      <c r="B3578">
        <v>28.2</v>
      </c>
      <c r="C3578">
        <v>100</v>
      </c>
      <c r="D3578">
        <v>-100</v>
      </c>
      <c r="E3578">
        <v>0</v>
      </c>
      <c r="F3578">
        <v>69</v>
      </c>
      <c r="G3578">
        <v>-72.07692308</v>
      </c>
      <c r="H3578">
        <v>0</v>
      </c>
      <c r="I3578">
        <v>71</v>
      </c>
      <c r="J3578">
        <v>-74</v>
      </c>
      <c r="K3578">
        <v>0</v>
      </c>
      <c r="L3578">
        <v>3.5281558120000001</v>
      </c>
      <c r="M3578">
        <v>-3.685487175</v>
      </c>
      <c r="N3578">
        <v>0</v>
      </c>
      <c r="O3578">
        <v>3.6304211980000001</v>
      </c>
      <c r="P3578">
        <v>-3.7838192770000001</v>
      </c>
      <c r="Q3578">
        <v>0</v>
      </c>
      <c r="R3578">
        <v>0.17640779100000001</v>
      </c>
      <c r="S3578">
        <v>-0.184274359</v>
      </c>
      <c r="T3578">
        <v>0</v>
      </c>
      <c r="U3578">
        <v>0.18152106000000001</v>
      </c>
      <c r="V3578">
        <v>-0.18919096399999999</v>
      </c>
      <c r="W3578">
        <v>0</v>
      </c>
      <c r="X3578">
        <v>-0.20823993599999999</v>
      </c>
      <c r="Y3578">
        <v>2.622189E-3</v>
      </c>
      <c r="Z3578">
        <v>1.3800997000000001E-2</v>
      </c>
      <c r="AA3578">
        <v>-0.214030687</v>
      </c>
      <c r="AB3578">
        <v>2.5566349999999998E-3</v>
      </c>
      <c r="AC3578">
        <v>1.3455972E-2</v>
      </c>
    </row>
    <row r="3579" spans="1:29" x14ac:dyDescent="0.3">
      <c r="A3579">
        <v>35.770000000000003</v>
      </c>
      <c r="B3579">
        <v>28.2</v>
      </c>
      <c r="C3579">
        <v>100</v>
      </c>
      <c r="D3579">
        <v>-100</v>
      </c>
      <c r="E3579">
        <v>0</v>
      </c>
      <c r="F3579">
        <v>69.153846150000007</v>
      </c>
      <c r="G3579">
        <v>-72</v>
      </c>
      <c r="H3579">
        <v>0</v>
      </c>
      <c r="I3579">
        <v>72</v>
      </c>
      <c r="J3579">
        <v>-74</v>
      </c>
      <c r="K3579">
        <v>0</v>
      </c>
      <c r="L3579">
        <v>3.5360223799999999</v>
      </c>
      <c r="M3579">
        <v>-3.6815538910000001</v>
      </c>
      <c r="N3579">
        <v>0</v>
      </c>
      <c r="O3579">
        <v>3.6815538910000001</v>
      </c>
      <c r="P3579">
        <v>-3.7838192770000001</v>
      </c>
      <c r="Q3579">
        <v>0</v>
      </c>
      <c r="R3579">
        <v>0.17680111900000001</v>
      </c>
      <c r="S3579">
        <v>-0.18407769500000001</v>
      </c>
      <c r="T3579">
        <v>0</v>
      </c>
      <c r="U3579">
        <v>0.18407769500000001</v>
      </c>
      <c r="V3579">
        <v>-0.18919096399999999</v>
      </c>
      <c r="W3579">
        <v>0</v>
      </c>
      <c r="X3579">
        <v>-0.20835348000000001</v>
      </c>
      <c r="Y3579">
        <v>2.425525E-3</v>
      </c>
      <c r="Z3579">
        <v>1.2765922000000001E-2</v>
      </c>
      <c r="AA3579">
        <v>-0.21550675999999999</v>
      </c>
      <c r="AB3579">
        <v>1.704423E-3</v>
      </c>
      <c r="AC3579">
        <v>8.9706479999999995E-3</v>
      </c>
    </row>
    <row r="3580" spans="1:29" x14ac:dyDescent="0.3">
      <c r="A3580">
        <v>35.78</v>
      </c>
      <c r="B3580">
        <v>28.2</v>
      </c>
      <c r="C3580">
        <v>100</v>
      </c>
      <c r="D3580">
        <v>-100</v>
      </c>
      <c r="E3580">
        <v>0</v>
      </c>
      <c r="F3580">
        <v>69.38461538</v>
      </c>
      <c r="G3580">
        <v>-71.92307692</v>
      </c>
      <c r="H3580">
        <v>-0.15384615400000001</v>
      </c>
      <c r="I3580">
        <v>72</v>
      </c>
      <c r="J3580">
        <v>-60</v>
      </c>
      <c r="K3580">
        <v>0</v>
      </c>
      <c r="L3580">
        <v>3.5478222320000001</v>
      </c>
      <c r="M3580">
        <v>-3.6776206070000002</v>
      </c>
      <c r="N3580">
        <v>-7.8665680000000009E-3</v>
      </c>
      <c r="O3580">
        <v>3.6815538910000001</v>
      </c>
      <c r="P3580">
        <v>-3.0679615760000001</v>
      </c>
      <c r="Q3580">
        <v>0</v>
      </c>
      <c r="R3580">
        <v>0.17739111199999999</v>
      </c>
      <c r="S3580">
        <v>-0.18388103</v>
      </c>
      <c r="T3580">
        <v>-3.9332800000000003E-4</v>
      </c>
      <c r="U3580">
        <v>0.18407769500000001</v>
      </c>
      <c r="V3580">
        <v>-0.15339807899999999</v>
      </c>
      <c r="W3580">
        <v>0</v>
      </c>
      <c r="X3580">
        <v>-0.20858056799999999</v>
      </c>
      <c r="Y3580">
        <v>1.9010870000000001E-3</v>
      </c>
      <c r="Z3580">
        <v>1.2075872E-2</v>
      </c>
      <c r="AA3580">
        <v>-0.19484172899999999</v>
      </c>
      <c r="AB3580">
        <v>-1.0226539E-2</v>
      </c>
      <c r="AC3580">
        <v>-5.3823887000000001E-2</v>
      </c>
    </row>
    <row r="3581" spans="1:29" x14ac:dyDescent="0.3">
      <c r="A3581">
        <v>35.79</v>
      </c>
      <c r="B3581">
        <v>28.2</v>
      </c>
      <c r="C3581">
        <v>100</v>
      </c>
      <c r="D3581">
        <v>-100</v>
      </c>
      <c r="E3581">
        <v>0</v>
      </c>
      <c r="F3581">
        <v>69.61538462</v>
      </c>
      <c r="G3581">
        <v>-71.92307692</v>
      </c>
      <c r="H3581">
        <v>-0.15384615400000001</v>
      </c>
      <c r="I3581">
        <v>59</v>
      </c>
      <c r="J3581">
        <v>-74</v>
      </c>
      <c r="K3581">
        <v>0</v>
      </c>
      <c r="L3581">
        <v>3.559622085</v>
      </c>
      <c r="M3581">
        <v>-3.6776206070000002</v>
      </c>
      <c r="N3581">
        <v>-7.8665680000000009E-3</v>
      </c>
      <c r="O3581">
        <v>3.0168288830000001</v>
      </c>
      <c r="P3581">
        <v>-3.7838192770000001</v>
      </c>
      <c r="Q3581">
        <v>0</v>
      </c>
      <c r="R3581">
        <v>0.177981104</v>
      </c>
      <c r="S3581">
        <v>-0.18388103</v>
      </c>
      <c r="T3581">
        <v>-3.9332800000000003E-4</v>
      </c>
      <c r="U3581">
        <v>0.15084144399999999</v>
      </c>
      <c r="V3581">
        <v>-0.18919096399999999</v>
      </c>
      <c r="W3581">
        <v>0</v>
      </c>
      <c r="X3581">
        <v>-0.208921201</v>
      </c>
      <c r="Y3581">
        <v>1.704423E-3</v>
      </c>
      <c r="Z3581">
        <v>1.1040797E-2</v>
      </c>
      <c r="AA3581">
        <v>-0.19631780200000001</v>
      </c>
      <c r="AB3581">
        <v>1.2783173E-2</v>
      </c>
      <c r="AC3581">
        <v>6.7279858999999997E-2</v>
      </c>
    </row>
    <row r="3582" spans="1:29" x14ac:dyDescent="0.3">
      <c r="A3582">
        <v>35.799999999999997</v>
      </c>
      <c r="B3582">
        <v>28.2</v>
      </c>
      <c r="C3582">
        <v>100</v>
      </c>
      <c r="D3582">
        <v>-100</v>
      </c>
      <c r="E3582">
        <v>0</v>
      </c>
      <c r="F3582">
        <v>69.846153849999993</v>
      </c>
      <c r="G3582">
        <v>-72.92307692</v>
      </c>
      <c r="H3582">
        <v>-0.23076923099999999</v>
      </c>
      <c r="I3582">
        <v>73</v>
      </c>
      <c r="J3582">
        <v>-76</v>
      </c>
      <c r="K3582">
        <v>0</v>
      </c>
      <c r="L3582">
        <v>3.5714219370000002</v>
      </c>
      <c r="M3582">
        <v>-3.7287533000000002</v>
      </c>
      <c r="N3582">
        <v>-1.1799852E-2</v>
      </c>
      <c r="O3582">
        <v>3.7326865840000001</v>
      </c>
      <c r="P3582">
        <v>-3.8860846630000001</v>
      </c>
      <c r="Q3582">
        <v>0</v>
      </c>
      <c r="R3582">
        <v>0.17857109700000001</v>
      </c>
      <c r="S3582">
        <v>-0.186437665</v>
      </c>
      <c r="T3582">
        <v>-5.8999300000000003E-4</v>
      </c>
      <c r="U3582">
        <v>0.18663432899999999</v>
      </c>
      <c r="V3582">
        <v>-0.19430423299999999</v>
      </c>
      <c r="W3582">
        <v>0</v>
      </c>
      <c r="X3582">
        <v>-0.210737907</v>
      </c>
      <c r="Y3582">
        <v>2.2288609999999999E-3</v>
      </c>
      <c r="Z3582">
        <v>1.4836070999999999E-2</v>
      </c>
      <c r="AA3582">
        <v>-0.219934982</v>
      </c>
      <c r="AB3582">
        <v>2.5566349999999998E-3</v>
      </c>
      <c r="AC3582">
        <v>1.3455972E-2</v>
      </c>
    </row>
    <row r="3583" spans="1:29" x14ac:dyDescent="0.3">
      <c r="A3583">
        <v>35.81</v>
      </c>
      <c r="B3583">
        <v>28.2</v>
      </c>
      <c r="C3583">
        <v>100</v>
      </c>
      <c r="D3583">
        <v>-100</v>
      </c>
      <c r="E3583">
        <v>0</v>
      </c>
      <c r="F3583">
        <v>71.230769230000007</v>
      </c>
      <c r="G3583">
        <v>-73.153846150000007</v>
      </c>
      <c r="H3583">
        <v>-0.23076923099999999</v>
      </c>
      <c r="I3583">
        <v>73</v>
      </c>
      <c r="J3583">
        <v>-74</v>
      </c>
      <c r="K3583">
        <v>0</v>
      </c>
      <c r="L3583">
        <v>3.6422210499999998</v>
      </c>
      <c r="M3583">
        <v>-3.7405531519999999</v>
      </c>
      <c r="N3583">
        <v>-1.1799852E-2</v>
      </c>
      <c r="O3583">
        <v>3.7326865840000001</v>
      </c>
      <c r="P3583">
        <v>-3.7838192770000001</v>
      </c>
      <c r="Q3583">
        <v>0</v>
      </c>
      <c r="R3583">
        <v>0.18211105299999999</v>
      </c>
      <c r="S3583">
        <v>-0.18702765800000001</v>
      </c>
      <c r="T3583">
        <v>-5.8999300000000003E-4</v>
      </c>
      <c r="U3583">
        <v>0.18663432899999999</v>
      </c>
      <c r="V3583">
        <v>-0.18919096399999999</v>
      </c>
      <c r="W3583">
        <v>0</v>
      </c>
      <c r="X3583">
        <v>-0.213122334</v>
      </c>
      <c r="Y3583">
        <v>1.2455400000000001E-3</v>
      </c>
      <c r="Z3583">
        <v>9.6606980000000005E-3</v>
      </c>
      <c r="AA3583">
        <v>-0.21698283400000001</v>
      </c>
      <c r="AB3583">
        <v>8.5221199999999998E-4</v>
      </c>
      <c r="AC3583">
        <v>4.4853239999999997E-3</v>
      </c>
    </row>
    <row r="3584" spans="1:29" x14ac:dyDescent="0.3">
      <c r="A3584">
        <v>35.82</v>
      </c>
      <c r="B3584">
        <v>28.2</v>
      </c>
      <c r="C3584">
        <v>100</v>
      </c>
      <c r="D3584">
        <v>-100</v>
      </c>
      <c r="E3584">
        <v>0</v>
      </c>
      <c r="F3584">
        <v>71.61538462</v>
      </c>
      <c r="G3584">
        <v>-73.07692308</v>
      </c>
      <c r="H3584">
        <v>-0.23076923099999999</v>
      </c>
      <c r="I3584">
        <v>149</v>
      </c>
      <c r="J3584">
        <v>-132</v>
      </c>
      <c r="K3584">
        <v>0</v>
      </c>
      <c r="L3584">
        <v>3.661887471</v>
      </c>
      <c r="M3584">
        <v>-3.736619868</v>
      </c>
      <c r="N3584">
        <v>-1.1799852E-2</v>
      </c>
      <c r="O3584">
        <v>7.6187712459999997</v>
      </c>
      <c r="P3584">
        <v>-6.7495154670000002</v>
      </c>
      <c r="Q3584">
        <v>0</v>
      </c>
      <c r="R3584">
        <v>0.183094374</v>
      </c>
      <c r="S3584">
        <v>-0.186830993</v>
      </c>
      <c r="T3584">
        <v>-5.8999300000000003E-4</v>
      </c>
      <c r="U3584">
        <v>0.38093856199999998</v>
      </c>
      <c r="V3584">
        <v>-0.33747577299999998</v>
      </c>
      <c r="W3584">
        <v>0</v>
      </c>
      <c r="X3584">
        <v>-0.21357651</v>
      </c>
      <c r="Y3584">
        <v>8.5221199999999998E-4</v>
      </c>
      <c r="Z3584">
        <v>7.5905479999999999E-3</v>
      </c>
      <c r="AA3584">
        <v>-0.41477670999999999</v>
      </c>
      <c r="AB3584">
        <v>-1.4487596E-2</v>
      </c>
      <c r="AC3584">
        <v>-7.6250506999999995E-2</v>
      </c>
    </row>
    <row r="3585" spans="1:29" x14ac:dyDescent="0.3">
      <c r="A3585">
        <v>35.83</v>
      </c>
      <c r="B3585">
        <v>28.2</v>
      </c>
      <c r="C3585">
        <v>100</v>
      </c>
      <c r="D3585">
        <v>-100</v>
      </c>
      <c r="E3585">
        <v>0</v>
      </c>
      <c r="F3585">
        <v>70.46153846</v>
      </c>
      <c r="G3585">
        <v>-73.07692308</v>
      </c>
      <c r="H3585">
        <v>-0.23076923099999999</v>
      </c>
      <c r="I3585">
        <v>75</v>
      </c>
      <c r="J3585">
        <v>0</v>
      </c>
      <c r="K3585">
        <v>0</v>
      </c>
      <c r="L3585">
        <v>3.6028882090000001</v>
      </c>
      <c r="M3585">
        <v>-3.736619868</v>
      </c>
      <c r="N3585">
        <v>-1.1799852E-2</v>
      </c>
      <c r="O3585">
        <v>3.8349519700000001</v>
      </c>
      <c r="P3585">
        <v>0</v>
      </c>
      <c r="Q3585">
        <v>0</v>
      </c>
      <c r="R3585">
        <v>0.18014441</v>
      </c>
      <c r="S3585">
        <v>-0.186830993</v>
      </c>
      <c r="T3585">
        <v>-5.8999300000000003E-4</v>
      </c>
      <c r="U3585">
        <v>0.19174759799999999</v>
      </c>
      <c r="V3585">
        <v>0</v>
      </c>
      <c r="W3585">
        <v>0</v>
      </c>
      <c r="X3585">
        <v>-0.21187334799999999</v>
      </c>
      <c r="Y3585">
        <v>1.8355330000000001E-3</v>
      </c>
      <c r="Z3585">
        <v>1.2765922000000001E-2</v>
      </c>
      <c r="AA3585">
        <v>-0.110705528</v>
      </c>
      <c r="AB3585">
        <v>-6.3915866000000002E-2</v>
      </c>
      <c r="AC3585">
        <v>-0.33639929600000001</v>
      </c>
    </row>
    <row r="3586" spans="1:29" x14ac:dyDescent="0.3">
      <c r="A3586">
        <v>35.840000000000003</v>
      </c>
      <c r="B3586">
        <v>28.2</v>
      </c>
      <c r="C3586">
        <v>100</v>
      </c>
      <c r="D3586">
        <v>-100</v>
      </c>
      <c r="E3586">
        <v>0</v>
      </c>
      <c r="F3586">
        <v>70.46153846</v>
      </c>
      <c r="G3586">
        <v>-73.07692308</v>
      </c>
      <c r="H3586">
        <v>-0.15384615400000001</v>
      </c>
      <c r="I3586">
        <v>58</v>
      </c>
      <c r="J3586">
        <v>-152</v>
      </c>
      <c r="K3586">
        <v>-2</v>
      </c>
      <c r="L3586">
        <v>3.6028882090000001</v>
      </c>
      <c r="M3586">
        <v>-3.736619868</v>
      </c>
      <c r="N3586">
        <v>-7.8665680000000009E-3</v>
      </c>
      <c r="O3586">
        <v>2.9656961900000001</v>
      </c>
      <c r="P3586">
        <v>-7.7721693250000001</v>
      </c>
      <c r="Q3586">
        <v>-0.102265386</v>
      </c>
      <c r="R3586">
        <v>0.18014441</v>
      </c>
      <c r="S3586">
        <v>-0.186830993</v>
      </c>
      <c r="T3586">
        <v>-3.9332800000000003E-4</v>
      </c>
      <c r="U3586">
        <v>0.14828480899999999</v>
      </c>
      <c r="V3586">
        <v>-0.38860846599999999</v>
      </c>
      <c r="W3586">
        <v>-5.1132690000000001E-3</v>
      </c>
      <c r="X3586">
        <v>-0.21187334799999999</v>
      </c>
      <c r="Y3586">
        <v>1.9666420000000002E-3</v>
      </c>
      <c r="Z3586">
        <v>1.2420897E-2</v>
      </c>
      <c r="AA3586">
        <v>-0.309975477</v>
      </c>
      <c r="AB3586">
        <v>7.6699038999999997E-2</v>
      </c>
      <c r="AC3586">
        <v>0.43059109800000001</v>
      </c>
    </row>
    <row r="3587" spans="1:29" x14ac:dyDescent="0.3">
      <c r="A3587">
        <v>35.85</v>
      </c>
      <c r="B3587">
        <v>28.2</v>
      </c>
      <c r="C3587">
        <v>100</v>
      </c>
      <c r="D3587">
        <v>-100</v>
      </c>
      <c r="E3587">
        <v>0</v>
      </c>
      <c r="F3587">
        <v>70.53846154</v>
      </c>
      <c r="G3587">
        <v>-74.153846150000007</v>
      </c>
      <c r="H3587">
        <v>-0.15384615400000001</v>
      </c>
      <c r="I3587">
        <v>75</v>
      </c>
      <c r="J3587">
        <v>0</v>
      </c>
      <c r="K3587">
        <v>0</v>
      </c>
      <c r="L3587">
        <v>3.6068214940000001</v>
      </c>
      <c r="M3587">
        <v>-3.7916858449999999</v>
      </c>
      <c r="N3587">
        <v>-7.8665680000000009E-3</v>
      </c>
      <c r="O3587">
        <v>3.8349519700000001</v>
      </c>
      <c r="P3587">
        <v>0</v>
      </c>
      <c r="Q3587">
        <v>0</v>
      </c>
      <c r="R3587">
        <v>0.18034107499999999</v>
      </c>
      <c r="S3587">
        <v>-0.18958429199999999</v>
      </c>
      <c r="T3587">
        <v>-3.9332800000000003E-4</v>
      </c>
      <c r="U3587">
        <v>0.19174759799999999</v>
      </c>
      <c r="V3587">
        <v>0</v>
      </c>
      <c r="W3587">
        <v>0</v>
      </c>
      <c r="X3587">
        <v>-0.21357651</v>
      </c>
      <c r="Y3587">
        <v>2.818854E-3</v>
      </c>
      <c r="Z3587">
        <v>1.6906220999999999E-2</v>
      </c>
      <c r="AA3587">
        <v>-0.110705528</v>
      </c>
      <c r="AB3587">
        <v>-6.3915866000000002E-2</v>
      </c>
      <c r="AC3587">
        <v>-0.33639929600000001</v>
      </c>
    </row>
    <row r="3588" spans="1:29" x14ac:dyDescent="0.3">
      <c r="A3588">
        <v>35.86</v>
      </c>
      <c r="B3588">
        <v>28.2</v>
      </c>
      <c r="C3588">
        <v>100</v>
      </c>
      <c r="D3588">
        <v>-100</v>
      </c>
      <c r="E3588">
        <v>0</v>
      </c>
      <c r="F3588">
        <v>71.53846154</v>
      </c>
      <c r="G3588">
        <v>-74.153846150000007</v>
      </c>
      <c r="H3588">
        <v>-0.15384615400000001</v>
      </c>
      <c r="I3588">
        <v>71</v>
      </c>
      <c r="J3588">
        <v>-157</v>
      </c>
      <c r="K3588">
        <v>-1</v>
      </c>
      <c r="L3588">
        <v>3.657954186</v>
      </c>
      <c r="M3588">
        <v>-3.7916858449999999</v>
      </c>
      <c r="N3588">
        <v>-7.8665680000000009E-3</v>
      </c>
      <c r="O3588">
        <v>3.6304211980000001</v>
      </c>
      <c r="P3588">
        <v>-8.0278327899999997</v>
      </c>
      <c r="Q3588">
        <v>-5.1132693E-2</v>
      </c>
      <c r="R3588">
        <v>0.18289770899999999</v>
      </c>
      <c r="S3588">
        <v>-0.18958429199999999</v>
      </c>
      <c r="T3588">
        <v>-3.9332800000000003E-4</v>
      </c>
      <c r="U3588">
        <v>0.18152106000000001</v>
      </c>
      <c r="V3588">
        <v>-0.40139163900000002</v>
      </c>
      <c r="W3588">
        <v>-2.5566349999999998E-3</v>
      </c>
      <c r="X3588">
        <v>-0.21505258399999999</v>
      </c>
      <c r="Y3588">
        <v>1.9666420000000002E-3</v>
      </c>
      <c r="Z3588">
        <v>1.2420897E-2</v>
      </c>
      <c r="AA3588">
        <v>-0.33654480399999998</v>
      </c>
      <c r="AB3588">
        <v>7.1585770000000007E-2</v>
      </c>
      <c r="AC3588">
        <v>0.39022318299999997</v>
      </c>
    </row>
    <row r="3589" spans="1:29" x14ac:dyDescent="0.3">
      <c r="A3589">
        <v>35.869999999999997</v>
      </c>
      <c r="B3589">
        <v>28.2</v>
      </c>
      <c r="C3589">
        <v>100</v>
      </c>
      <c r="D3589">
        <v>-100</v>
      </c>
      <c r="E3589">
        <v>0</v>
      </c>
      <c r="F3589">
        <v>71.46153846</v>
      </c>
      <c r="G3589">
        <v>-74</v>
      </c>
      <c r="H3589">
        <v>-0.15384615400000001</v>
      </c>
      <c r="I3589">
        <v>73</v>
      </c>
      <c r="J3589">
        <v>-77</v>
      </c>
      <c r="K3589">
        <v>0</v>
      </c>
      <c r="L3589">
        <v>3.6540209020000001</v>
      </c>
      <c r="M3589">
        <v>-3.7838192770000001</v>
      </c>
      <c r="N3589">
        <v>-7.8665680000000009E-3</v>
      </c>
      <c r="O3589">
        <v>3.7326865840000001</v>
      </c>
      <c r="P3589">
        <v>-3.9372173560000001</v>
      </c>
      <c r="Q3589">
        <v>0</v>
      </c>
      <c r="R3589">
        <v>0.18270104500000001</v>
      </c>
      <c r="S3589">
        <v>-0.18919096399999999</v>
      </c>
      <c r="T3589">
        <v>-3.9332800000000003E-4</v>
      </c>
      <c r="U3589">
        <v>0.18663432899999999</v>
      </c>
      <c r="V3589">
        <v>-0.19686086799999999</v>
      </c>
      <c r="W3589">
        <v>0</v>
      </c>
      <c r="X3589">
        <v>-0.21471195100000001</v>
      </c>
      <c r="Y3589">
        <v>1.9010870000000001E-3</v>
      </c>
      <c r="Z3589">
        <v>1.2075872E-2</v>
      </c>
      <c r="AA3589">
        <v>-0.221411055</v>
      </c>
      <c r="AB3589">
        <v>3.4088460000000001E-3</v>
      </c>
      <c r="AC3589">
        <v>1.7941295999999999E-2</v>
      </c>
    </row>
    <row r="3590" spans="1:29" x14ac:dyDescent="0.3">
      <c r="A3590">
        <v>35.880000000000003</v>
      </c>
      <c r="B3590">
        <v>28.2</v>
      </c>
      <c r="C3590">
        <v>100</v>
      </c>
      <c r="D3590">
        <v>-100</v>
      </c>
      <c r="E3590">
        <v>0</v>
      </c>
      <c r="F3590">
        <v>70.307692309999993</v>
      </c>
      <c r="G3590">
        <v>-74</v>
      </c>
      <c r="H3590">
        <v>-0.15384615400000001</v>
      </c>
      <c r="I3590">
        <v>73</v>
      </c>
      <c r="J3590">
        <v>-62</v>
      </c>
      <c r="K3590">
        <v>0</v>
      </c>
      <c r="L3590">
        <v>3.5950216410000002</v>
      </c>
      <c r="M3590">
        <v>-3.7838192770000001</v>
      </c>
      <c r="N3590">
        <v>-7.8665680000000009E-3</v>
      </c>
      <c r="O3590">
        <v>3.7326865840000001</v>
      </c>
      <c r="P3590">
        <v>-3.1702269620000001</v>
      </c>
      <c r="Q3590">
        <v>0</v>
      </c>
      <c r="R3590">
        <v>0.17975108200000001</v>
      </c>
      <c r="S3590">
        <v>-0.18919096399999999</v>
      </c>
      <c r="T3590">
        <v>-3.9332800000000003E-4</v>
      </c>
      <c r="U3590">
        <v>0.18663432899999999</v>
      </c>
      <c r="V3590">
        <v>-0.158511348</v>
      </c>
      <c r="W3590">
        <v>0</v>
      </c>
      <c r="X3590">
        <v>-0.21300879</v>
      </c>
      <c r="Y3590">
        <v>2.8844080000000002E-3</v>
      </c>
      <c r="Z3590">
        <v>1.7251246000000001E-2</v>
      </c>
      <c r="AA3590">
        <v>-0.19926995</v>
      </c>
      <c r="AB3590">
        <v>-9.374327E-3</v>
      </c>
      <c r="AC3590">
        <v>-4.9338563000000002E-2</v>
      </c>
    </row>
    <row r="3591" spans="1:29" x14ac:dyDescent="0.3">
      <c r="A3591">
        <v>35.89</v>
      </c>
      <c r="B3591">
        <v>28.2</v>
      </c>
      <c r="C3591">
        <v>100</v>
      </c>
      <c r="D3591">
        <v>-100</v>
      </c>
      <c r="E3591">
        <v>0</v>
      </c>
      <c r="F3591">
        <v>69.92307692</v>
      </c>
      <c r="G3591">
        <v>-74</v>
      </c>
      <c r="H3591">
        <v>-0.15384615400000001</v>
      </c>
      <c r="I3591">
        <v>56</v>
      </c>
      <c r="J3591">
        <v>-74</v>
      </c>
      <c r="K3591">
        <v>0</v>
      </c>
      <c r="L3591">
        <v>3.5753552210000001</v>
      </c>
      <c r="M3591">
        <v>-3.7838192770000001</v>
      </c>
      <c r="N3591">
        <v>-7.8665680000000009E-3</v>
      </c>
      <c r="O3591">
        <v>2.8634308040000001</v>
      </c>
      <c r="P3591">
        <v>-3.7838192770000001</v>
      </c>
      <c r="Q3591">
        <v>0</v>
      </c>
      <c r="R3591">
        <v>0.178767761</v>
      </c>
      <c r="S3591">
        <v>-0.18919096399999999</v>
      </c>
      <c r="T3591">
        <v>-3.9332800000000003E-4</v>
      </c>
      <c r="U3591">
        <v>0.14317154000000001</v>
      </c>
      <c r="V3591">
        <v>-0.18919096399999999</v>
      </c>
      <c r="W3591">
        <v>0</v>
      </c>
      <c r="X3591">
        <v>-0.21244106900000001</v>
      </c>
      <c r="Y3591">
        <v>3.2121820000000001E-3</v>
      </c>
      <c r="Z3591">
        <v>1.8976370999999999E-2</v>
      </c>
      <c r="AA3591">
        <v>-0.191889581</v>
      </c>
      <c r="AB3591">
        <v>1.5339808E-2</v>
      </c>
      <c r="AC3591">
        <v>8.0735830999999994E-2</v>
      </c>
    </row>
    <row r="3592" spans="1:29" x14ac:dyDescent="0.3">
      <c r="A3592">
        <v>35.9</v>
      </c>
      <c r="B3592">
        <v>28.2</v>
      </c>
      <c r="C3592">
        <v>100</v>
      </c>
      <c r="D3592">
        <v>-100</v>
      </c>
      <c r="E3592">
        <v>0</v>
      </c>
      <c r="F3592">
        <v>69.53846154</v>
      </c>
      <c r="G3592">
        <v>-74</v>
      </c>
      <c r="H3592">
        <v>-0.15384615400000001</v>
      </c>
      <c r="I3592">
        <v>72</v>
      </c>
      <c r="J3592">
        <v>-76</v>
      </c>
      <c r="K3592">
        <v>1</v>
      </c>
      <c r="L3592">
        <v>3.5556888010000001</v>
      </c>
      <c r="M3592">
        <v>-3.7838192770000001</v>
      </c>
      <c r="N3592">
        <v>-7.8665680000000009E-3</v>
      </c>
      <c r="O3592">
        <v>3.6815538910000001</v>
      </c>
      <c r="P3592">
        <v>-3.8860846630000001</v>
      </c>
      <c r="Q3592">
        <v>5.1132693E-2</v>
      </c>
      <c r="R3592">
        <v>0.17778443999999999</v>
      </c>
      <c r="S3592">
        <v>-0.18919096399999999</v>
      </c>
      <c r="T3592">
        <v>-3.9332800000000003E-4</v>
      </c>
      <c r="U3592">
        <v>0.18407769500000001</v>
      </c>
      <c r="V3592">
        <v>-0.19430423299999999</v>
      </c>
      <c r="W3592">
        <v>2.5566349999999998E-3</v>
      </c>
      <c r="X3592">
        <v>-0.21187334799999999</v>
      </c>
      <c r="Y3592">
        <v>3.5399559999999999E-3</v>
      </c>
      <c r="Z3592">
        <v>2.0701495E-2</v>
      </c>
      <c r="AA3592">
        <v>-0.21845890800000001</v>
      </c>
      <c r="AB3592">
        <v>5.1132690000000001E-3</v>
      </c>
      <c r="AC3592">
        <v>1.3455972E-2</v>
      </c>
    </row>
    <row r="3593" spans="1:29" x14ac:dyDescent="0.3">
      <c r="A3593">
        <v>35.909999999999997</v>
      </c>
      <c r="B3593">
        <v>28.2</v>
      </c>
      <c r="C3593">
        <v>100</v>
      </c>
      <c r="D3593">
        <v>-100</v>
      </c>
      <c r="E3593">
        <v>0</v>
      </c>
      <c r="F3593">
        <v>69.38461538</v>
      </c>
      <c r="G3593">
        <v>-74</v>
      </c>
      <c r="H3593">
        <v>0</v>
      </c>
      <c r="I3593">
        <v>73</v>
      </c>
      <c r="J3593">
        <v>-73</v>
      </c>
      <c r="K3593">
        <v>0</v>
      </c>
      <c r="L3593">
        <v>3.5478222320000001</v>
      </c>
      <c r="M3593">
        <v>-3.7838192770000001</v>
      </c>
      <c r="N3593">
        <v>0</v>
      </c>
      <c r="O3593">
        <v>3.7326865840000001</v>
      </c>
      <c r="P3593">
        <v>-3.7326865840000001</v>
      </c>
      <c r="Q3593">
        <v>0</v>
      </c>
      <c r="R3593">
        <v>0.17739111199999999</v>
      </c>
      <c r="S3593">
        <v>-0.18919096399999999</v>
      </c>
      <c r="T3593">
        <v>0</v>
      </c>
      <c r="U3593">
        <v>0.18663432899999999</v>
      </c>
      <c r="V3593">
        <v>-0.18663432899999999</v>
      </c>
      <c r="W3593">
        <v>0</v>
      </c>
      <c r="X3593">
        <v>-0.21164626</v>
      </c>
      <c r="Y3593">
        <v>3.9332840000000004E-3</v>
      </c>
      <c r="Z3593">
        <v>2.0701495E-2</v>
      </c>
      <c r="AA3593">
        <v>-0.21550675999999999</v>
      </c>
      <c r="AB3593">
        <v>0</v>
      </c>
      <c r="AC3593">
        <v>0</v>
      </c>
    </row>
    <row r="3594" spans="1:29" x14ac:dyDescent="0.3">
      <c r="A3594">
        <v>35.92</v>
      </c>
      <c r="B3594">
        <v>28.2</v>
      </c>
      <c r="C3594">
        <v>100</v>
      </c>
      <c r="D3594">
        <v>-100</v>
      </c>
      <c r="E3594">
        <v>0</v>
      </c>
      <c r="F3594">
        <v>69.307692309999993</v>
      </c>
      <c r="G3594">
        <v>-74</v>
      </c>
      <c r="H3594">
        <v>0</v>
      </c>
      <c r="I3594">
        <v>72</v>
      </c>
      <c r="J3594">
        <v>-77</v>
      </c>
      <c r="K3594">
        <v>0</v>
      </c>
      <c r="L3594">
        <v>3.5438889480000002</v>
      </c>
      <c r="M3594">
        <v>-3.7838192770000001</v>
      </c>
      <c r="N3594">
        <v>0</v>
      </c>
      <c r="O3594">
        <v>3.6815538910000001</v>
      </c>
      <c r="P3594">
        <v>-3.9372173560000001</v>
      </c>
      <c r="Q3594">
        <v>0</v>
      </c>
      <c r="R3594">
        <v>0.177194447</v>
      </c>
      <c r="S3594">
        <v>-0.18919096399999999</v>
      </c>
      <c r="T3594">
        <v>0</v>
      </c>
      <c r="U3594">
        <v>0.18407769500000001</v>
      </c>
      <c r="V3594">
        <v>-0.19686086799999999</v>
      </c>
      <c r="W3594">
        <v>0</v>
      </c>
      <c r="X3594">
        <v>-0.21153271600000001</v>
      </c>
      <c r="Y3594">
        <v>3.9988389999999997E-3</v>
      </c>
      <c r="Z3594">
        <v>2.1046519999999999E-2</v>
      </c>
      <c r="AA3594">
        <v>-0.219934982</v>
      </c>
      <c r="AB3594">
        <v>4.2610579999999999E-3</v>
      </c>
      <c r="AC3594">
        <v>2.2426620000000001E-2</v>
      </c>
    </row>
    <row r="3595" spans="1:29" x14ac:dyDescent="0.3">
      <c r="A3595">
        <v>35.93</v>
      </c>
      <c r="B3595">
        <v>28.2</v>
      </c>
      <c r="C3595">
        <v>100</v>
      </c>
      <c r="D3595">
        <v>-100</v>
      </c>
      <c r="E3595">
        <v>0</v>
      </c>
      <c r="F3595">
        <v>69.230769230000007</v>
      </c>
      <c r="G3595">
        <v>-74</v>
      </c>
      <c r="H3595">
        <v>0.15384615400000001</v>
      </c>
      <c r="I3595">
        <v>72</v>
      </c>
      <c r="J3595">
        <v>-62</v>
      </c>
      <c r="K3595">
        <v>0</v>
      </c>
      <c r="L3595">
        <v>3.5399556639999998</v>
      </c>
      <c r="M3595">
        <v>-3.7838192770000001</v>
      </c>
      <c r="N3595">
        <v>7.8665680000000009E-3</v>
      </c>
      <c r="O3595">
        <v>3.6815538910000001</v>
      </c>
      <c r="P3595">
        <v>-3.1702269620000001</v>
      </c>
      <c r="Q3595">
        <v>0</v>
      </c>
      <c r="R3595">
        <v>0.17699778299999999</v>
      </c>
      <c r="S3595">
        <v>-0.18919096399999999</v>
      </c>
      <c r="T3595">
        <v>3.9332800000000003E-4</v>
      </c>
      <c r="U3595">
        <v>0.18407769500000001</v>
      </c>
      <c r="V3595">
        <v>-0.158511348</v>
      </c>
      <c r="W3595">
        <v>0</v>
      </c>
      <c r="X3595">
        <v>-0.21141917199999999</v>
      </c>
      <c r="Y3595">
        <v>4.3266119999999996E-3</v>
      </c>
      <c r="Z3595">
        <v>2.0701495E-2</v>
      </c>
      <c r="AA3595">
        <v>-0.19779387600000001</v>
      </c>
      <c r="AB3595">
        <v>-8.5221150000000002E-3</v>
      </c>
      <c r="AC3595">
        <v>-4.4853239000000003E-2</v>
      </c>
    </row>
    <row r="3596" spans="1:29" x14ac:dyDescent="0.3">
      <c r="A3596">
        <v>35.94</v>
      </c>
      <c r="B3596">
        <v>28.2</v>
      </c>
      <c r="C3596">
        <v>100</v>
      </c>
      <c r="D3596">
        <v>-100</v>
      </c>
      <c r="E3596">
        <v>0</v>
      </c>
      <c r="F3596">
        <v>68.153846150000007</v>
      </c>
      <c r="G3596">
        <v>-74</v>
      </c>
      <c r="H3596">
        <v>0.23076923099999999</v>
      </c>
      <c r="I3596">
        <v>58</v>
      </c>
      <c r="J3596">
        <v>-78</v>
      </c>
      <c r="K3596">
        <v>0</v>
      </c>
      <c r="L3596">
        <v>3.4848896869999999</v>
      </c>
      <c r="M3596">
        <v>-3.7838192770000001</v>
      </c>
      <c r="N3596">
        <v>1.1799852E-2</v>
      </c>
      <c r="O3596">
        <v>2.9656961900000001</v>
      </c>
      <c r="P3596">
        <v>-3.9883500490000001</v>
      </c>
      <c r="Q3596">
        <v>0</v>
      </c>
      <c r="R3596">
        <v>0.17424448400000001</v>
      </c>
      <c r="S3596">
        <v>-0.18919096399999999</v>
      </c>
      <c r="T3596">
        <v>5.8999300000000003E-4</v>
      </c>
      <c r="U3596">
        <v>0.14828480899999999</v>
      </c>
      <c r="V3596">
        <v>-0.199417502</v>
      </c>
      <c r="W3596">
        <v>0</v>
      </c>
      <c r="X3596">
        <v>-0.209829554</v>
      </c>
      <c r="Y3596">
        <v>5.3754880000000003E-3</v>
      </c>
      <c r="Z3596">
        <v>2.5186818999999999E-2</v>
      </c>
      <c r="AA3596">
        <v>-0.200746023</v>
      </c>
      <c r="AB3596">
        <v>1.7044231E-2</v>
      </c>
      <c r="AC3596">
        <v>8.9706479000000006E-2</v>
      </c>
    </row>
    <row r="3597" spans="1:29" x14ac:dyDescent="0.3">
      <c r="A3597">
        <v>35.950000000000003</v>
      </c>
      <c r="B3597">
        <v>28.2</v>
      </c>
      <c r="C3597">
        <v>100</v>
      </c>
      <c r="D3597">
        <v>-100</v>
      </c>
      <c r="E3597">
        <v>0</v>
      </c>
      <c r="F3597">
        <v>68.07692308</v>
      </c>
      <c r="G3597">
        <v>-74</v>
      </c>
      <c r="H3597">
        <v>0.46153846199999998</v>
      </c>
      <c r="I3597">
        <v>68</v>
      </c>
      <c r="J3597">
        <v>-79</v>
      </c>
      <c r="K3597">
        <v>0</v>
      </c>
      <c r="L3597">
        <v>3.480956403</v>
      </c>
      <c r="M3597">
        <v>-3.7838192770000001</v>
      </c>
      <c r="N3597">
        <v>2.3599703999999999E-2</v>
      </c>
      <c r="O3597">
        <v>3.4770231190000001</v>
      </c>
      <c r="P3597">
        <v>-4.0394827409999996</v>
      </c>
      <c r="Q3597">
        <v>0</v>
      </c>
      <c r="R3597">
        <v>0.17404781999999999</v>
      </c>
      <c r="S3597">
        <v>-0.18919096399999999</v>
      </c>
      <c r="T3597">
        <v>1.1799849999999999E-3</v>
      </c>
      <c r="U3597">
        <v>0.17385115600000001</v>
      </c>
      <c r="V3597">
        <v>-0.201974137</v>
      </c>
      <c r="W3597">
        <v>0</v>
      </c>
      <c r="X3597">
        <v>-0.20971601000000001</v>
      </c>
      <c r="Y3597">
        <v>5.8343709999999997E-3</v>
      </c>
      <c r="Z3597">
        <v>2.4496769000000002E-2</v>
      </c>
      <c r="AA3597">
        <v>-0.21698283400000001</v>
      </c>
      <c r="AB3597">
        <v>9.374327E-3</v>
      </c>
      <c r="AC3597">
        <v>4.9338563000000002E-2</v>
      </c>
    </row>
    <row r="3598" spans="1:29" x14ac:dyDescent="0.3">
      <c r="A3598">
        <v>35.96</v>
      </c>
      <c r="B3598">
        <v>28.2</v>
      </c>
      <c r="C3598">
        <v>100</v>
      </c>
      <c r="D3598">
        <v>-100</v>
      </c>
      <c r="E3598">
        <v>0</v>
      </c>
      <c r="F3598">
        <v>69.38461538</v>
      </c>
      <c r="G3598">
        <v>-74</v>
      </c>
      <c r="H3598">
        <v>0.61538461499999997</v>
      </c>
      <c r="I3598">
        <v>68</v>
      </c>
      <c r="J3598">
        <v>-81</v>
      </c>
      <c r="K3598">
        <v>0</v>
      </c>
      <c r="L3598">
        <v>3.5478222320000001</v>
      </c>
      <c r="M3598">
        <v>-3.7838192770000001</v>
      </c>
      <c r="N3598">
        <v>3.1466273000000003E-2</v>
      </c>
      <c r="O3598">
        <v>3.4770231190000001</v>
      </c>
      <c r="P3598">
        <v>-4.1417481269999996</v>
      </c>
      <c r="Q3598">
        <v>0</v>
      </c>
      <c r="R3598">
        <v>0.17739111199999999</v>
      </c>
      <c r="S3598">
        <v>-0.18919096399999999</v>
      </c>
      <c r="T3598">
        <v>1.5733139999999999E-3</v>
      </c>
      <c r="U3598">
        <v>0.17385115600000001</v>
      </c>
      <c r="V3598">
        <v>-0.207087406</v>
      </c>
      <c r="W3598">
        <v>0</v>
      </c>
      <c r="X3598">
        <v>-0.21164626</v>
      </c>
      <c r="Y3598">
        <v>4.9821600000000002E-3</v>
      </c>
      <c r="Z3598">
        <v>1.7941295999999999E-2</v>
      </c>
      <c r="AA3598">
        <v>-0.219934982</v>
      </c>
      <c r="AB3598">
        <v>1.107875E-2</v>
      </c>
      <c r="AC3598">
        <v>5.8309211E-2</v>
      </c>
    </row>
    <row r="3599" spans="1:29" x14ac:dyDescent="0.3">
      <c r="A3599">
        <v>35.97</v>
      </c>
      <c r="B3599">
        <v>28.2</v>
      </c>
      <c r="C3599">
        <v>100</v>
      </c>
      <c r="D3599">
        <v>-100</v>
      </c>
      <c r="E3599">
        <v>0</v>
      </c>
      <c r="F3599">
        <v>69.61538462</v>
      </c>
      <c r="G3599">
        <v>-74</v>
      </c>
      <c r="H3599">
        <v>0.69230769199999997</v>
      </c>
      <c r="I3599">
        <v>71</v>
      </c>
      <c r="J3599">
        <v>-78</v>
      </c>
      <c r="K3599">
        <v>0</v>
      </c>
      <c r="L3599">
        <v>3.559622085</v>
      </c>
      <c r="M3599">
        <v>-3.7838192770000001</v>
      </c>
      <c r="N3599">
        <v>3.5399556999999998E-2</v>
      </c>
      <c r="O3599">
        <v>3.6304211980000001</v>
      </c>
      <c r="P3599">
        <v>-3.9883500490000001</v>
      </c>
      <c r="Q3599">
        <v>0</v>
      </c>
      <c r="R3599">
        <v>0.177981104</v>
      </c>
      <c r="S3599">
        <v>-0.18919096399999999</v>
      </c>
      <c r="T3599">
        <v>1.769978E-3</v>
      </c>
      <c r="U3599">
        <v>0.18152106000000001</v>
      </c>
      <c r="V3599">
        <v>-0.199417502</v>
      </c>
      <c r="W3599">
        <v>0</v>
      </c>
      <c r="X3599">
        <v>-0.21198689200000001</v>
      </c>
      <c r="Y3599">
        <v>4.9166050000000001E-3</v>
      </c>
      <c r="Z3599">
        <v>1.6561196E-2</v>
      </c>
      <c r="AA3599">
        <v>-0.219934982</v>
      </c>
      <c r="AB3599">
        <v>5.9654809999999999E-3</v>
      </c>
      <c r="AC3599">
        <v>3.1397267999999999E-2</v>
      </c>
    </row>
    <row r="3600" spans="1:29" x14ac:dyDescent="0.3">
      <c r="A3600">
        <v>35.979999999999997</v>
      </c>
      <c r="B3600">
        <v>28.2</v>
      </c>
      <c r="C3600">
        <v>100</v>
      </c>
      <c r="D3600">
        <v>-100</v>
      </c>
      <c r="E3600">
        <v>0</v>
      </c>
      <c r="F3600">
        <v>69.61538462</v>
      </c>
      <c r="G3600">
        <v>-74</v>
      </c>
      <c r="H3600">
        <v>0.69230769199999997</v>
      </c>
      <c r="I3600">
        <v>72</v>
      </c>
      <c r="J3600">
        <v>-62</v>
      </c>
      <c r="K3600">
        <v>0</v>
      </c>
      <c r="L3600">
        <v>3.559622085</v>
      </c>
      <c r="M3600">
        <v>-3.7838192770000001</v>
      </c>
      <c r="N3600">
        <v>3.5399556999999998E-2</v>
      </c>
      <c r="O3600">
        <v>3.6815538910000001</v>
      </c>
      <c r="P3600">
        <v>-3.1702269620000001</v>
      </c>
      <c r="Q3600">
        <v>0</v>
      </c>
      <c r="R3600">
        <v>0.177981104</v>
      </c>
      <c r="S3600">
        <v>-0.18919096399999999</v>
      </c>
      <c r="T3600">
        <v>1.769978E-3</v>
      </c>
      <c r="U3600">
        <v>0.18407769500000001</v>
      </c>
      <c r="V3600">
        <v>-0.158511348</v>
      </c>
      <c r="W3600">
        <v>0</v>
      </c>
      <c r="X3600">
        <v>-0.21198689200000001</v>
      </c>
      <c r="Y3600">
        <v>4.9166050000000001E-3</v>
      </c>
      <c r="Z3600">
        <v>1.6561196E-2</v>
      </c>
      <c r="AA3600">
        <v>-0.19779387600000001</v>
      </c>
      <c r="AB3600">
        <v>-8.5221150000000002E-3</v>
      </c>
      <c r="AC3600">
        <v>-4.4853239000000003E-2</v>
      </c>
    </row>
    <row r="3601" spans="1:29" x14ac:dyDescent="0.3">
      <c r="A3601">
        <v>35.99</v>
      </c>
      <c r="B3601">
        <v>28.2</v>
      </c>
      <c r="C3601">
        <v>100</v>
      </c>
      <c r="D3601">
        <v>-100</v>
      </c>
      <c r="E3601">
        <v>0</v>
      </c>
      <c r="F3601">
        <v>68.61538462</v>
      </c>
      <c r="G3601">
        <v>-74</v>
      </c>
      <c r="H3601">
        <v>0.69230769199999997</v>
      </c>
      <c r="I3601">
        <v>72</v>
      </c>
      <c r="J3601">
        <v>-79</v>
      </c>
      <c r="K3601">
        <v>1</v>
      </c>
      <c r="L3601">
        <v>3.508489392</v>
      </c>
      <c r="M3601">
        <v>-3.7838192770000001</v>
      </c>
      <c r="N3601">
        <v>3.5399556999999998E-2</v>
      </c>
      <c r="O3601">
        <v>3.6815538910000001</v>
      </c>
      <c r="P3601">
        <v>-4.0394827409999996</v>
      </c>
      <c r="Q3601">
        <v>5.1132693E-2</v>
      </c>
      <c r="R3601">
        <v>0.17542447</v>
      </c>
      <c r="S3601">
        <v>-0.18919096399999999</v>
      </c>
      <c r="T3601">
        <v>1.769978E-3</v>
      </c>
      <c r="U3601">
        <v>0.18407769500000001</v>
      </c>
      <c r="V3601">
        <v>-0.201974137</v>
      </c>
      <c r="W3601">
        <v>2.5566349999999998E-3</v>
      </c>
      <c r="X3601">
        <v>-0.21051081899999999</v>
      </c>
      <c r="Y3601">
        <v>5.7688169999999999E-3</v>
      </c>
      <c r="Z3601">
        <v>2.1046519999999999E-2</v>
      </c>
      <c r="AA3601">
        <v>-0.22288712899999999</v>
      </c>
      <c r="AB3601">
        <v>7.669904E-3</v>
      </c>
      <c r="AC3601">
        <v>2.6911944E-2</v>
      </c>
    </row>
    <row r="3602" spans="1:29" x14ac:dyDescent="0.3">
      <c r="A3602">
        <v>36</v>
      </c>
      <c r="B3602">
        <v>28.2</v>
      </c>
      <c r="C3602">
        <v>100</v>
      </c>
      <c r="D3602">
        <v>-100</v>
      </c>
      <c r="E3602">
        <v>0</v>
      </c>
      <c r="F3602">
        <v>68.92307692</v>
      </c>
      <c r="G3602">
        <v>-74.307692309999993</v>
      </c>
      <c r="H3602">
        <v>0.69230769199999997</v>
      </c>
      <c r="I3602">
        <v>59</v>
      </c>
      <c r="J3602">
        <v>-76</v>
      </c>
      <c r="K3602">
        <v>1</v>
      </c>
      <c r="L3602">
        <v>3.5242225280000001</v>
      </c>
      <c r="M3602">
        <v>-3.7995524129999998</v>
      </c>
      <c r="N3602">
        <v>3.5399556999999998E-2</v>
      </c>
      <c r="O3602">
        <v>3.0168288830000001</v>
      </c>
      <c r="P3602">
        <v>-3.8860846630000001</v>
      </c>
      <c r="Q3602">
        <v>5.1132693E-2</v>
      </c>
      <c r="R3602">
        <v>0.176211126</v>
      </c>
      <c r="S3602">
        <v>-0.18997762100000001</v>
      </c>
      <c r="T3602">
        <v>1.769978E-3</v>
      </c>
      <c r="U3602">
        <v>0.15084144399999999</v>
      </c>
      <c r="V3602">
        <v>-0.19430423299999999</v>
      </c>
      <c r="W3602">
        <v>2.5566349999999998E-3</v>
      </c>
      <c r="X3602">
        <v>-0.21141917199999999</v>
      </c>
      <c r="Y3602">
        <v>5.7688169999999999E-3</v>
      </c>
      <c r="Z3602">
        <v>2.1046519999999999E-2</v>
      </c>
      <c r="AA3602">
        <v>-0.19926995</v>
      </c>
      <c r="AB3602">
        <v>1.6192018999999998E-2</v>
      </c>
      <c r="AC3602">
        <v>7.1765182999999996E-2</v>
      </c>
    </row>
    <row r="3603" spans="1:29" x14ac:dyDescent="0.3">
      <c r="A3603">
        <v>36.01</v>
      </c>
      <c r="B3603">
        <v>28.2</v>
      </c>
      <c r="C3603">
        <v>100</v>
      </c>
      <c r="D3603">
        <v>-100</v>
      </c>
      <c r="E3603">
        <v>0</v>
      </c>
      <c r="F3603">
        <v>70.307692309999993</v>
      </c>
      <c r="G3603">
        <v>-74.846153849999993</v>
      </c>
      <c r="H3603">
        <v>0.69230769199999997</v>
      </c>
      <c r="I3603">
        <v>72</v>
      </c>
      <c r="J3603">
        <v>-79</v>
      </c>
      <c r="K3603">
        <v>3</v>
      </c>
      <c r="L3603">
        <v>3.5950216410000002</v>
      </c>
      <c r="M3603">
        <v>-3.8270854019999998</v>
      </c>
      <c r="N3603">
        <v>3.5399556999999998E-2</v>
      </c>
      <c r="O3603">
        <v>3.6815538910000001</v>
      </c>
      <c r="P3603">
        <v>-4.0394827409999996</v>
      </c>
      <c r="Q3603">
        <v>0.15339807899999999</v>
      </c>
      <c r="R3603">
        <v>0.17975108200000001</v>
      </c>
      <c r="S3603">
        <v>-0.19135426999999999</v>
      </c>
      <c r="T3603">
        <v>1.769978E-3</v>
      </c>
      <c r="U3603">
        <v>0.18407769500000001</v>
      </c>
      <c r="V3603">
        <v>-0.201974137</v>
      </c>
      <c r="W3603">
        <v>7.669904E-3</v>
      </c>
      <c r="X3603">
        <v>-0.21425777500000001</v>
      </c>
      <c r="Y3603">
        <v>5.0477150000000004E-3</v>
      </c>
      <c r="Z3603">
        <v>1.7251246000000001E-2</v>
      </c>
      <c r="AA3603">
        <v>-0.22288712899999999</v>
      </c>
      <c r="AB3603">
        <v>1.107875E-2</v>
      </c>
      <c r="AC3603">
        <v>1.7941295999999999E-2</v>
      </c>
    </row>
    <row r="3604" spans="1:29" x14ac:dyDescent="0.3">
      <c r="A3604">
        <v>36.020000000000003</v>
      </c>
      <c r="B3604">
        <v>28.2</v>
      </c>
      <c r="C3604">
        <v>100</v>
      </c>
      <c r="D3604">
        <v>-100</v>
      </c>
      <c r="E3604">
        <v>0</v>
      </c>
      <c r="F3604">
        <v>70.46153846</v>
      </c>
      <c r="G3604">
        <v>-75.230769230000007</v>
      </c>
      <c r="H3604">
        <v>0.69230769199999997</v>
      </c>
      <c r="I3604">
        <v>73</v>
      </c>
      <c r="J3604">
        <v>-77</v>
      </c>
      <c r="K3604">
        <v>2</v>
      </c>
      <c r="L3604">
        <v>3.6028882090000001</v>
      </c>
      <c r="M3604">
        <v>-3.8467518219999999</v>
      </c>
      <c r="N3604">
        <v>3.5399556999999998E-2</v>
      </c>
      <c r="O3604">
        <v>3.7326865840000001</v>
      </c>
      <c r="P3604">
        <v>-3.9372173560000001</v>
      </c>
      <c r="Q3604">
        <v>0.102265386</v>
      </c>
      <c r="R3604">
        <v>0.18014441</v>
      </c>
      <c r="S3604">
        <v>-0.192337591</v>
      </c>
      <c r="T3604">
        <v>1.769978E-3</v>
      </c>
      <c r="U3604">
        <v>0.18663432899999999</v>
      </c>
      <c r="V3604">
        <v>-0.19686086799999999</v>
      </c>
      <c r="W3604">
        <v>5.1132690000000001E-3</v>
      </c>
      <c r="X3604">
        <v>-0.21505258399999999</v>
      </c>
      <c r="Y3604">
        <v>5.2443790000000004E-3</v>
      </c>
      <c r="Z3604">
        <v>1.8286321000000001E-2</v>
      </c>
      <c r="AA3604">
        <v>-0.221411055</v>
      </c>
      <c r="AB3604">
        <v>6.8176920000000002E-3</v>
      </c>
      <c r="AC3604">
        <v>8.9706479999999995E-3</v>
      </c>
    </row>
    <row r="3605" spans="1:29" x14ac:dyDescent="0.3">
      <c r="A3605">
        <v>36.03</v>
      </c>
      <c r="B3605">
        <v>28.2</v>
      </c>
      <c r="C3605">
        <v>100</v>
      </c>
      <c r="D3605">
        <v>-100</v>
      </c>
      <c r="E3605">
        <v>0</v>
      </c>
      <c r="F3605">
        <v>70.769230769999993</v>
      </c>
      <c r="G3605">
        <v>-74.38461538</v>
      </c>
      <c r="H3605">
        <v>0.84615384599999999</v>
      </c>
      <c r="I3605">
        <v>75</v>
      </c>
      <c r="J3605">
        <v>-75</v>
      </c>
      <c r="K3605">
        <v>2</v>
      </c>
      <c r="L3605">
        <v>3.6186213459999998</v>
      </c>
      <c r="M3605">
        <v>-3.8034856970000002</v>
      </c>
      <c r="N3605">
        <v>4.3266125000000002E-2</v>
      </c>
      <c r="O3605">
        <v>3.8349519700000001</v>
      </c>
      <c r="P3605">
        <v>-3.8349519700000001</v>
      </c>
      <c r="Q3605">
        <v>0.102265386</v>
      </c>
      <c r="R3605">
        <v>0.180931067</v>
      </c>
      <c r="S3605">
        <v>-0.190174285</v>
      </c>
      <c r="T3605">
        <v>2.1633059999999998E-3</v>
      </c>
      <c r="U3605">
        <v>0.19174759799999999</v>
      </c>
      <c r="V3605">
        <v>-0.19174759799999999</v>
      </c>
      <c r="W3605">
        <v>5.1132690000000001E-3</v>
      </c>
      <c r="X3605">
        <v>-0.21425777500000001</v>
      </c>
      <c r="Y3605">
        <v>4.523277E-3</v>
      </c>
      <c r="Z3605">
        <v>1.2420897E-2</v>
      </c>
      <c r="AA3605">
        <v>-0.221411055</v>
      </c>
      <c r="AB3605">
        <v>3.4088460000000001E-3</v>
      </c>
      <c r="AC3605">
        <v>-8.9706479999999995E-3</v>
      </c>
    </row>
    <row r="3606" spans="1:29" x14ac:dyDescent="0.3">
      <c r="A3606">
        <v>36.04</v>
      </c>
      <c r="B3606">
        <v>28.2</v>
      </c>
      <c r="C3606">
        <v>100</v>
      </c>
      <c r="D3606">
        <v>-100</v>
      </c>
      <c r="E3606">
        <v>0</v>
      </c>
      <c r="F3606">
        <v>69.692307690000007</v>
      </c>
      <c r="G3606">
        <v>-74.53846154</v>
      </c>
      <c r="H3606">
        <v>1.230769231</v>
      </c>
      <c r="I3606">
        <v>73</v>
      </c>
      <c r="J3606">
        <v>-61</v>
      </c>
      <c r="K3606">
        <v>0</v>
      </c>
      <c r="L3606">
        <v>3.5635553689999999</v>
      </c>
      <c r="M3606">
        <v>-3.811352265</v>
      </c>
      <c r="N3606">
        <v>6.2932545000000006E-2</v>
      </c>
      <c r="O3606">
        <v>3.7326865840000001</v>
      </c>
      <c r="P3606">
        <v>-3.1190942690000001</v>
      </c>
      <c r="Q3606">
        <v>0</v>
      </c>
      <c r="R3606">
        <v>0.17817776799999999</v>
      </c>
      <c r="S3606">
        <v>-0.190567613</v>
      </c>
      <c r="T3606">
        <v>3.1466269999999999E-3</v>
      </c>
      <c r="U3606">
        <v>0.18663432899999999</v>
      </c>
      <c r="V3606">
        <v>-0.15595471299999999</v>
      </c>
      <c r="W3606">
        <v>0</v>
      </c>
      <c r="X3606">
        <v>-0.21289524500000001</v>
      </c>
      <c r="Y3606">
        <v>6.2277000000000001E-3</v>
      </c>
      <c r="Z3606">
        <v>1.6216171000000001E-2</v>
      </c>
      <c r="AA3606">
        <v>-0.19779387600000001</v>
      </c>
      <c r="AB3606">
        <v>-1.0226539E-2</v>
      </c>
      <c r="AC3606">
        <v>-5.3823887000000001E-2</v>
      </c>
    </row>
    <row r="3607" spans="1:29" x14ac:dyDescent="0.3">
      <c r="A3607">
        <v>36.049999999999997</v>
      </c>
      <c r="B3607">
        <v>28.2</v>
      </c>
      <c r="C3607">
        <v>100</v>
      </c>
      <c r="D3607">
        <v>-100</v>
      </c>
      <c r="E3607">
        <v>0</v>
      </c>
      <c r="F3607">
        <v>69.692307690000007</v>
      </c>
      <c r="G3607">
        <v>-74.53846154</v>
      </c>
      <c r="H3607">
        <v>1.615384615</v>
      </c>
      <c r="I3607">
        <v>59</v>
      </c>
      <c r="J3607">
        <v>-78</v>
      </c>
      <c r="K3607">
        <v>0</v>
      </c>
      <c r="L3607">
        <v>3.5635553689999999</v>
      </c>
      <c r="M3607">
        <v>-3.811352265</v>
      </c>
      <c r="N3607">
        <v>8.2598965999999996E-2</v>
      </c>
      <c r="O3607">
        <v>3.0168288830000001</v>
      </c>
      <c r="P3607">
        <v>-3.9883500490000001</v>
      </c>
      <c r="Q3607">
        <v>0</v>
      </c>
      <c r="R3607">
        <v>0.17817776799999999</v>
      </c>
      <c r="S3607">
        <v>-0.190567613</v>
      </c>
      <c r="T3607">
        <v>4.1299479999999996E-3</v>
      </c>
      <c r="U3607">
        <v>0.15084144399999999</v>
      </c>
      <c r="V3607">
        <v>-0.199417502</v>
      </c>
      <c r="W3607">
        <v>0</v>
      </c>
      <c r="X3607">
        <v>-0.21289524500000001</v>
      </c>
      <c r="Y3607">
        <v>6.8832470000000003E-3</v>
      </c>
      <c r="Z3607">
        <v>1.4491047E-2</v>
      </c>
      <c r="AA3607">
        <v>-0.20222209699999999</v>
      </c>
      <c r="AB3607">
        <v>1.6192018999999998E-2</v>
      </c>
      <c r="AC3607">
        <v>8.5221155000000007E-2</v>
      </c>
    </row>
    <row r="3608" spans="1:29" x14ac:dyDescent="0.3">
      <c r="A3608">
        <v>36.06</v>
      </c>
      <c r="B3608">
        <v>28.2</v>
      </c>
      <c r="C3608">
        <v>100</v>
      </c>
      <c r="D3608">
        <v>-100</v>
      </c>
      <c r="E3608">
        <v>0</v>
      </c>
      <c r="F3608">
        <v>69.692307690000007</v>
      </c>
      <c r="G3608">
        <v>-74.307692309999993</v>
      </c>
      <c r="H3608">
        <v>1.846153846</v>
      </c>
      <c r="I3608">
        <v>76</v>
      </c>
      <c r="J3608">
        <v>-78</v>
      </c>
      <c r="K3608">
        <v>0</v>
      </c>
      <c r="L3608">
        <v>3.5635553689999999</v>
      </c>
      <c r="M3608">
        <v>-3.7995524129999998</v>
      </c>
      <c r="N3608">
        <v>9.4398817999999995E-2</v>
      </c>
      <c r="O3608">
        <v>3.8860846630000001</v>
      </c>
      <c r="P3608">
        <v>-3.9883500490000001</v>
      </c>
      <c r="Q3608">
        <v>0</v>
      </c>
      <c r="R3608">
        <v>0.17817776799999999</v>
      </c>
      <c r="S3608">
        <v>-0.18997762100000001</v>
      </c>
      <c r="T3608">
        <v>4.7199410000000001E-3</v>
      </c>
      <c r="U3608">
        <v>0.19430423299999999</v>
      </c>
      <c r="V3608">
        <v>-0.199417502</v>
      </c>
      <c r="W3608">
        <v>0</v>
      </c>
      <c r="X3608">
        <v>-0.212554613</v>
      </c>
      <c r="Y3608">
        <v>7.0799110000000004E-3</v>
      </c>
      <c r="Z3608">
        <v>1.2420897E-2</v>
      </c>
      <c r="AA3608">
        <v>-0.22731535</v>
      </c>
      <c r="AB3608">
        <v>1.704423E-3</v>
      </c>
      <c r="AC3608">
        <v>8.9706479999999995E-3</v>
      </c>
    </row>
    <row r="3609" spans="1:29" x14ac:dyDescent="0.3">
      <c r="A3609">
        <v>36.07</v>
      </c>
      <c r="B3609">
        <v>28.2</v>
      </c>
      <c r="C3609">
        <v>100</v>
      </c>
      <c r="D3609">
        <v>-100</v>
      </c>
      <c r="E3609">
        <v>0</v>
      </c>
      <c r="F3609">
        <v>70.692307690000007</v>
      </c>
      <c r="G3609">
        <v>-74.07692308</v>
      </c>
      <c r="H3609">
        <v>2.076923077</v>
      </c>
      <c r="I3609">
        <v>76</v>
      </c>
      <c r="J3609">
        <v>-81</v>
      </c>
      <c r="K3609">
        <v>0</v>
      </c>
      <c r="L3609">
        <v>3.6146880619999999</v>
      </c>
      <c r="M3609">
        <v>-3.787752561</v>
      </c>
      <c r="N3609">
        <v>0.10619867</v>
      </c>
      <c r="O3609">
        <v>3.8860846630000001</v>
      </c>
      <c r="P3609">
        <v>-4.1417481269999996</v>
      </c>
      <c r="Q3609">
        <v>0</v>
      </c>
      <c r="R3609">
        <v>0.18073440299999999</v>
      </c>
      <c r="S3609">
        <v>-0.189387628</v>
      </c>
      <c r="T3609">
        <v>5.3099330000000002E-3</v>
      </c>
      <c r="U3609">
        <v>0.19430423299999999</v>
      </c>
      <c r="V3609">
        <v>-0.207087406</v>
      </c>
      <c r="W3609">
        <v>0</v>
      </c>
      <c r="X3609">
        <v>-0.21369005399999999</v>
      </c>
      <c r="Y3609">
        <v>6.4243640000000001E-3</v>
      </c>
      <c r="Z3609">
        <v>5.8654240000000002E-3</v>
      </c>
      <c r="AA3609">
        <v>-0.23174357100000001</v>
      </c>
      <c r="AB3609">
        <v>4.2610579999999999E-3</v>
      </c>
      <c r="AC3609">
        <v>2.2426620000000001E-2</v>
      </c>
    </row>
    <row r="3610" spans="1:29" x14ac:dyDescent="0.3">
      <c r="A3610">
        <v>36.08</v>
      </c>
      <c r="B3610">
        <v>28.2</v>
      </c>
      <c r="C3610">
        <v>100</v>
      </c>
      <c r="D3610">
        <v>-100</v>
      </c>
      <c r="E3610">
        <v>0</v>
      </c>
      <c r="F3610">
        <v>70.692307690000007</v>
      </c>
      <c r="G3610">
        <v>-72.846153849999993</v>
      </c>
      <c r="H3610">
        <v>2.230769231</v>
      </c>
      <c r="I3610">
        <v>70</v>
      </c>
      <c r="J3610">
        <v>-79</v>
      </c>
      <c r="K3610">
        <v>0</v>
      </c>
      <c r="L3610">
        <v>3.6146880619999999</v>
      </c>
      <c r="M3610">
        <v>-3.7248200159999998</v>
      </c>
      <c r="N3610">
        <v>0.114065238</v>
      </c>
      <c r="O3610">
        <v>3.5792885050000001</v>
      </c>
      <c r="P3610">
        <v>-4.0394827409999996</v>
      </c>
      <c r="Q3610">
        <v>0</v>
      </c>
      <c r="R3610">
        <v>0.18073440299999999</v>
      </c>
      <c r="S3610">
        <v>-0.18624100099999999</v>
      </c>
      <c r="T3610">
        <v>5.7032619999999997E-3</v>
      </c>
      <c r="U3610">
        <v>0.17896442500000001</v>
      </c>
      <c r="V3610">
        <v>-0.201974137</v>
      </c>
      <c r="W3610">
        <v>0</v>
      </c>
      <c r="X3610">
        <v>-0.21187334799999999</v>
      </c>
      <c r="Y3610">
        <v>5.6377069999999996E-3</v>
      </c>
      <c r="Z3610">
        <v>-3.45025E-4</v>
      </c>
      <c r="AA3610">
        <v>-0.219934982</v>
      </c>
      <c r="AB3610">
        <v>7.669904E-3</v>
      </c>
      <c r="AC3610">
        <v>4.0367914999999997E-2</v>
      </c>
    </row>
    <row r="3611" spans="1:29" x14ac:dyDescent="0.3">
      <c r="A3611">
        <v>36.090000000000003</v>
      </c>
      <c r="B3611">
        <v>28.2</v>
      </c>
      <c r="C3611">
        <v>100</v>
      </c>
      <c r="D3611">
        <v>-100</v>
      </c>
      <c r="E3611">
        <v>0</v>
      </c>
      <c r="F3611">
        <v>70.61538462</v>
      </c>
      <c r="G3611">
        <v>-71.61538462</v>
      </c>
      <c r="H3611">
        <v>2.230769231</v>
      </c>
      <c r="I3611">
        <v>72</v>
      </c>
      <c r="J3611">
        <v>-63</v>
      </c>
      <c r="K3611">
        <v>2</v>
      </c>
      <c r="L3611">
        <v>3.610754778</v>
      </c>
      <c r="M3611">
        <v>-3.661887471</v>
      </c>
      <c r="N3611">
        <v>0.114065238</v>
      </c>
      <c r="O3611">
        <v>3.6815538910000001</v>
      </c>
      <c r="P3611">
        <v>-3.2213596550000001</v>
      </c>
      <c r="Q3611">
        <v>0.102265386</v>
      </c>
      <c r="R3611">
        <v>0.180537739</v>
      </c>
      <c r="S3611">
        <v>-0.183094374</v>
      </c>
      <c r="T3611">
        <v>5.7032619999999997E-3</v>
      </c>
      <c r="U3611">
        <v>0.18407769500000001</v>
      </c>
      <c r="V3611">
        <v>-0.161067983</v>
      </c>
      <c r="W3611">
        <v>5.1132690000000001E-3</v>
      </c>
      <c r="X3611">
        <v>-0.20994309799999999</v>
      </c>
      <c r="Y3611">
        <v>4.6543859999999999E-3</v>
      </c>
      <c r="Z3611">
        <v>-5.5203989999999996E-3</v>
      </c>
      <c r="AA3611">
        <v>-0.19926995</v>
      </c>
      <c r="AB3611">
        <v>-4.2610579999999999E-3</v>
      </c>
      <c r="AC3611">
        <v>-4.9338563000000002E-2</v>
      </c>
    </row>
    <row r="3612" spans="1:29" x14ac:dyDescent="0.3">
      <c r="A3612">
        <v>36.1</v>
      </c>
      <c r="B3612">
        <v>28.2</v>
      </c>
      <c r="C3612">
        <v>100</v>
      </c>
      <c r="D3612">
        <v>-100</v>
      </c>
      <c r="E3612">
        <v>0</v>
      </c>
      <c r="F3612">
        <v>70.38461538</v>
      </c>
      <c r="G3612">
        <v>-70.38461538</v>
      </c>
      <c r="H3612">
        <v>2.153846154</v>
      </c>
      <c r="I3612">
        <v>57</v>
      </c>
      <c r="J3612">
        <v>-76</v>
      </c>
      <c r="K3612">
        <v>5</v>
      </c>
      <c r="L3612">
        <v>3.5989549250000001</v>
      </c>
      <c r="M3612">
        <v>-3.5989549250000001</v>
      </c>
      <c r="N3612">
        <v>0.110131954</v>
      </c>
      <c r="O3612">
        <v>2.9145634970000001</v>
      </c>
      <c r="P3612">
        <v>-3.8860846630000001</v>
      </c>
      <c r="Q3612">
        <v>0.25566346499999998</v>
      </c>
      <c r="R3612">
        <v>0.17994774599999999</v>
      </c>
      <c r="S3612">
        <v>-0.17994774599999999</v>
      </c>
      <c r="T3612">
        <v>5.5065979999999997E-3</v>
      </c>
      <c r="U3612">
        <v>0.14572817499999999</v>
      </c>
      <c r="V3612">
        <v>-0.19430423299999999</v>
      </c>
      <c r="W3612">
        <v>1.2783173E-2</v>
      </c>
      <c r="X3612">
        <v>-0.20778575899999999</v>
      </c>
      <c r="Y3612">
        <v>3.6710649999999998E-3</v>
      </c>
      <c r="Z3612">
        <v>-9.6606980000000005E-3</v>
      </c>
      <c r="AA3612">
        <v>-0.19631780200000001</v>
      </c>
      <c r="AB3612">
        <v>2.4714135000000002E-2</v>
      </c>
      <c r="AC3612">
        <v>6.2794534999999999E-2</v>
      </c>
    </row>
    <row r="3613" spans="1:29" x14ac:dyDescent="0.3">
      <c r="A3613">
        <v>36.11</v>
      </c>
      <c r="B3613">
        <v>28.2</v>
      </c>
      <c r="C3613">
        <v>100</v>
      </c>
      <c r="D3613">
        <v>-100</v>
      </c>
      <c r="E3613">
        <v>0</v>
      </c>
      <c r="F3613">
        <v>70.307692309999993</v>
      </c>
      <c r="G3613">
        <v>-69.153846150000007</v>
      </c>
      <c r="H3613">
        <v>2.538461538</v>
      </c>
      <c r="I3613">
        <v>72</v>
      </c>
      <c r="J3613">
        <v>-74</v>
      </c>
      <c r="K3613">
        <v>5</v>
      </c>
      <c r="L3613">
        <v>3.5950216410000002</v>
      </c>
      <c r="M3613">
        <v>-3.5360223799999999</v>
      </c>
      <c r="N3613">
        <v>0.12979837399999999</v>
      </c>
      <c r="O3613">
        <v>3.6815538910000001</v>
      </c>
      <c r="P3613">
        <v>-3.7838192770000001</v>
      </c>
      <c r="Q3613">
        <v>0.25566346499999998</v>
      </c>
      <c r="R3613">
        <v>0.17975108200000001</v>
      </c>
      <c r="S3613">
        <v>-0.17680111900000001</v>
      </c>
      <c r="T3613">
        <v>6.4899190000000002E-3</v>
      </c>
      <c r="U3613">
        <v>0.18407769500000001</v>
      </c>
      <c r="V3613">
        <v>-0.18919096399999999</v>
      </c>
      <c r="W3613">
        <v>1.2783173E-2</v>
      </c>
      <c r="X3613">
        <v>-0.20585550899999999</v>
      </c>
      <c r="Y3613">
        <v>3.343291E-3</v>
      </c>
      <c r="Z3613">
        <v>-1.6561196E-2</v>
      </c>
      <c r="AA3613">
        <v>-0.21550675999999999</v>
      </c>
      <c r="AB3613">
        <v>1.0226539E-2</v>
      </c>
      <c r="AC3613">
        <v>-1.3455972E-2</v>
      </c>
    </row>
    <row r="3614" spans="1:29" x14ac:dyDescent="0.3">
      <c r="A3614">
        <v>36.119999999999997</v>
      </c>
      <c r="B3614">
        <v>28.2</v>
      </c>
      <c r="C3614">
        <v>100</v>
      </c>
      <c r="D3614">
        <v>-100</v>
      </c>
      <c r="E3614">
        <v>0</v>
      </c>
      <c r="F3614">
        <v>71.307692309999993</v>
      </c>
      <c r="G3614">
        <v>-67.92307692</v>
      </c>
      <c r="H3614">
        <v>2.538461538</v>
      </c>
      <c r="I3614">
        <v>72</v>
      </c>
      <c r="J3614">
        <v>-71</v>
      </c>
      <c r="K3614">
        <v>4</v>
      </c>
      <c r="L3614">
        <v>3.6461543340000002</v>
      </c>
      <c r="M3614">
        <v>-3.4730898350000001</v>
      </c>
      <c r="N3614">
        <v>0.12979837399999999</v>
      </c>
      <c r="O3614">
        <v>3.6815538910000001</v>
      </c>
      <c r="P3614">
        <v>-3.6304211980000001</v>
      </c>
      <c r="Q3614">
        <v>0.204530772</v>
      </c>
      <c r="R3614">
        <v>0.18230771700000001</v>
      </c>
      <c r="S3614">
        <v>-0.17365449199999999</v>
      </c>
      <c r="T3614">
        <v>6.4899190000000002E-3</v>
      </c>
      <c r="U3614">
        <v>0.18407769500000001</v>
      </c>
      <c r="V3614">
        <v>-0.18152106000000001</v>
      </c>
      <c r="W3614">
        <v>1.0226539E-2</v>
      </c>
      <c r="X3614">
        <v>-0.20551487700000001</v>
      </c>
      <c r="Y3614">
        <v>1.4422040000000001E-3</v>
      </c>
      <c r="Z3614">
        <v>-2.6566919000000001E-2</v>
      </c>
      <c r="AA3614">
        <v>-0.21107853900000001</v>
      </c>
      <c r="AB3614">
        <v>5.9654809999999999E-3</v>
      </c>
      <c r="AC3614">
        <v>-2.2426620000000001E-2</v>
      </c>
    </row>
    <row r="3615" spans="1:29" x14ac:dyDescent="0.3">
      <c r="A3615">
        <v>36.130000000000003</v>
      </c>
      <c r="B3615">
        <v>28.2</v>
      </c>
      <c r="C3615">
        <v>100</v>
      </c>
      <c r="D3615">
        <v>-100</v>
      </c>
      <c r="E3615">
        <v>0</v>
      </c>
      <c r="F3615">
        <v>71</v>
      </c>
      <c r="G3615">
        <v>-66.38461538</v>
      </c>
      <c r="H3615">
        <v>3</v>
      </c>
      <c r="I3615">
        <v>72</v>
      </c>
      <c r="J3615">
        <v>-71</v>
      </c>
      <c r="K3615">
        <v>4</v>
      </c>
      <c r="L3615">
        <v>3.6304211980000001</v>
      </c>
      <c r="M3615">
        <v>-3.3944241540000002</v>
      </c>
      <c r="N3615">
        <v>0.15339807899999999</v>
      </c>
      <c r="O3615">
        <v>3.6815538910000001</v>
      </c>
      <c r="P3615">
        <v>-3.6304211980000001</v>
      </c>
      <c r="Q3615">
        <v>0.204530772</v>
      </c>
      <c r="R3615">
        <v>0.18152106000000001</v>
      </c>
      <c r="S3615">
        <v>-0.16972120800000001</v>
      </c>
      <c r="T3615">
        <v>7.669904E-3</v>
      </c>
      <c r="U3615">
        <v>0.18407769500000001</v>
      </c>
      <c r="V3615">
        <v>-0.18152106000000001</v>
      </c>
      <c r="W3615">
        <v>1.0226539E-2</v>
      </c>
      <c r="X3615">
        <v>-0.20278981800000001</v>
      </c>
      <c r="Y3615">
        <v>1.1799849999999999E-3</v>
      </c>
      <c r="Z3615">
        <v>-3.4157466999999997E-2</v>
      </c>
      <c r="AA3615">
        <v>-0.21107853900000001</v>
      </c>
      <c r="AB3615">
        <v>5.9654809999999999E-3</v>
      </c>
      <c r="AC3615">
        <v>-2.2426620000000001E-2</v>
      </c>
    </row>
    <row r="3616" spans="1:29" x14ac:dyDescent="0.3">
      <c r="A3616">
        <v>36.14</v>
      </c>
      <c r="B3616">
        <v>28.2</v>
      </c>
      <c r="C3616">
        <v>100</v>
      </c>
      <c r="D3616">
        <v>-100</v>
      </c>
      <c r="E3616">
        <v>0</v>
      </c>
      <c r="F3616">
        <v>70.692307690000007</v>
      </c>
      <c r="G3616">
        <v>-64.61538462</v>
      </c>
      <c r="H3616">
        <v>3.307692308</v>
      </c>
      <c r="I3616">
        <v>72</v>
      </c>
      <c r="J3616">
        <v>-58</v>
      </c>
      <c r="K3616">
        <v>5</v>
      </c>
      <c r="L3616">
        <v>3.6146880619999999</v>
      </c>
      <c r="M3616">
        <v>-3.30395862</v>
      </c>
      <c r="N3616">
        <v>0.169131215</v>
      </c>
      <c r="O3616">
        <v>3.6815538910000001</v>
      </c>
      <c r="P3616">
        <v>-2.9656961900000001</v>
      </c>
      <c r="Q3616">
        <v>0.25566346499999998</v>
      </c>
      <c r="R3616">
        <v>0.18073440299999999</v>
      </c>
      <c r="S3616">
        <v>-0.16519793099999999</v>
      </c>
      <c r="T3616">
        <v>8.4565609999999996E-3</v>
      </c>
      <c r="U3616">
        <v>0.18407769500000001</v>
      </c>
      <c r="V3616">
        <v>-0.14828480899999999</v>
      </c>
      <c r="W3616">
        <v>1.2783173E-2</v>
      </c>
      <c r="X3616">
        <v>-0.199724126</v>
      </c>
      <c r="Y3616">
        <v>4.5888299999999999E-4</v>
      </c>
      <c r="Z3616">
        <v>-4.2093039999999998E-2</v>
      </c>
      <c r="AA3616">
        <v>-0.191889581</v>
      </c>
      <c r="AB3616">
        <v>-3.4088460000000001E-3</v>
      </c>
      <c r="AC3616">
        <v>-8.5221155000000007E-2</v>
      </c>
    </row>
    <row r="3617" spans="1:29" x14ac:dyDescent="0.3">
      <c r="A3617">
        <v>36.15</v>
      </c>
      <c r="B3617">
        <v>28.2</v>
      </c>
      <c r="C3617">
        <v>100</v>
      </c>
      <c r="D3617">
        <v>-100</v>
      </c>
      <c r="E3617">
        <v>0</v>
      </c>
      <c r="F3617">
        <v>70.846153849999993</v>
      </c>
      <c r="G3617">
        <v>-63</v>
      </c>
      <c r="H3617">
        <v>3.615384615</v>
      </c>
      <c r="I3617">
        <v>130</v>
      </c>
      <c r="J3617">
        <v>-148</v>
      </c>
      <c r="K3617">
        <v>2</v>
      </c>
      <c r="L3617">
        <v>3.6225546300000002</v>
      </c>
      <c r="M3617">
        <v>-3.2213596550000001</v>
      </c>
      <c r="N3617">
        <v>0.18486435100000001</v>
      </c>
      <c r="O3617">
        <v>6.6472500810000001</v>
      </c>
      <c r="P3617">
        <v>-7.5676385540000002</v>
      </c>
      <c r="Q3617">
        <v>0.102265386</v>
      </c>
      <c r="R3617">
        <v>0.18112773099999999</v>
      </c>
      <c r="S3617">
        <v>-0.161067983</v>
      </c>
      <c r="T3617">
        <v>9.2432179999999992E-3</v>
      </c>
      <c r="U3617">
        <v>0.332362504</v>
      </c>
      <c r="V3617">
        <v>-0.37838192799999998</v>
      </c>
      <c r="W3617">
        <v>5.1132690000000001E-3</v>
      </c>
      <c r="X3617">
        <v>-0.19756678799999999</v>
      </c>
      <c r="Y3617">
        <v>-5.2443800000000001E-4</v>
      </c>
      <c r="Z3617">
        <v>-5.1408713000000002E-2</v>
      </c>
      <c r="AA3617">
        <v>-0.41034848899999998</v>
      </c>
      <c r="AB3617">
        <v>1.8748654E-2</v>
      </c>
      <c r="AC3617">
        <v>7.1765182999999996E-2</v>
      </c>
    </row>
    <row r="3618" spans="1:29" x14ac:dyDescent="0.3">
      <c r="A3618">
        <v>36.159999999999997</v>
      </c>
      <c r="B3618">
        <v>28.2</v>
      </c>
      <c r="C3618">
        <v>100</v>
      </c>
      <c r="D3618">
        <v>-100</v>
      </c>
      <c r="E3618">
        <v>0</v>
      </c>
      <c r="F3618">
        <v>71</v>
      </c>
      <c r="G3618">
        <v>-62.61538462</v>
      </c>
      <c r="H3618">
        <v>3.923076923</v>
      </c>
      <c r="I3618">
        <v>0</v>
      </c>
      <c r="J3618">
        <v>0</v>
      </c>
      <c r="K3618">
        <v>1</v>
      </c>
      <c r="L3618">
        <v>3.6304211980000001</v>
      </c>
      <c r="M3618">
        <v>-3.2016932339999999</v>
      </c>
      <c r="N3618">
        <v>0.20059748799999999</v>
      </c>
      <c r="O3618">
        <v>0</v>
      </c>
      <c r="P3618">
        <v>0</v>
      </c>
      <c r="Q3618">
        <v>5.1132693E-2</v>
      </c>
      <c r="R3618">
        <v>0.18152106000000001</v>
      </c>
      <c r="S3618">
        <v>-0.16008466199999999</v>
      </c>
      <c r="T3618">
        <v>1.0029873999999999E-2</v>
      </c>
      <c r="U3618">
        <v>0</v>
      </c>
      <c r="V3618">
        <v>0</v>
      </c>
      <c r="W3618">
        <v>2.5566349999999998E-3</v>
      </c>
      <c r="X3618">
        <v>-0.19722615499999999</v>
      </c>
      <c r="Y3618">
        <v>-4.5888299999999999E-4</v>
      </c>
      <c r="Z3618">
        <v>-5.5203987000000003E-2</v>
      </c>
      <c r="AA3618">
        <v>0</v>
      </c>
      <c r="AB3618">
        <v>1.704423E-3</v>
      </c>
      <c r="AC3618">
        <v>-4.4853239999999997E-3</v>
      </c>
    </row>
    <row r="3619" spans="1:29" x14ac:dyDescent="0.3">
      <c r="A3619">
        <v>36.17</v>
      </c>
      <c r="B3619">
        <v>28.2</v>
      </c>
      <c r="C3619">
        <v>100</v>
      </c>
      <c r="D3619">
        <v>-100</v>
      </c>
      <c r="E3619">
        <v>0</v>
      </c>
      <c r="F3619">
        <v>72.38461538</v>
      </c>
      <c r="G3619">
        <v>-61.23076923</v>
      </c>
      <c r="H3619">
        <v>3.923076923</v>
      </c>
      <c r="I3619">
        <v>145</v>
      </c>
      <c r="J3619">
        <v>-144</v>
      </c>
      <c r="K3619">
        <v>5</v>
      </c>
      <c r="L3619">
        <v>3.7012203110000002</v>
      </c>
      <c r="M3619">
        <v>-3.1308941209999999</v>
      </c>
      <c r="N3619">
        <v>0.20059748799999999</v>
      </c>
      <c r="O3619">
        <v>7.4142404749999997</v>
      </c>
      <c r="P3619">
        <v>-7.3631077820000002</v>
      </c>
      <c r="Q3619">
        <v>0.25566346499999998</v>
      </c>
      <c r="R3619">
        <v>0.18506101599999999</v>
      </c>
      <c r="S3619">
        <v>-0.15654470600000001</v>
      </c>
      <c r="T3619">
        <v>1.0029873999999999E-2</v>
      </c>
      <c r="U3619">
        <v>0.37071202399999997</v>
      </c>
      <c r="V3619">
        <v>-0.368155389</v>
      </c>
      <c r="W3619">
        <v>1.2783173E-2</v>
      </c>
      <c r="X3619">
        <v>-0.19722615499999999</v>
      </c>
      <c r="Y3619">
        <v>-2.818854E-3</v>
      </c>
      <c r="Z3619">
        <v>-6.7624883999999996E-2</v>
      </c>
      <c r="AA3619">
        <v>-0.4265853</v>
      </c>
      <c r="AB3619">
        <v>7.669904E-3</v>
      </c>
      <c r="AC3619">
        <v>-2.6911944E-2</v>
      </c>
    </row>
    <row r="3620" spans="1:29" x14ac:dyDescent="0.3">
      <c r="A3620">
        <v>36.18</v>
      </c>
      <c r="B3620">
        <v>28.2</v>
      </c>
      <c r="C3620">
        <v>100</v>
      </c>
      <c r="D3620">
        <v>-100</v>
      </c>
      <c r="E3620">
        <v>0</v>
      </c>
      <c r="F3620">
        <v>72.230769230000007</v>
      </c>
      <c r="G3620">
        <v>-60</v>
      </c>
      <c r="H3620">
        <v>3.923076923</v>
      </c>
      <c r="I3620">
        <v>0</v>
      </c>
      <c r="J3620">
        <v>0</v>
      </c>
      <c r="K3620">
        <v>0</v>
      </c>
      <c r="L3620">
        <v>3.6933537429999999</v>
      </c>
      <c r="M3620">
        <v>-3.0679615760000001</v>
      </c>
      <c r="N3620">
        <v>0.20059748799999999</v>
      </c>
      <c r="O3620">
        <v>0</v>
      </c>
      <c r="P3620">
        <v>0</v>
      </c>
      <c r="Q3620">
        <v>0</v>
      </c>
      <c r="R3620">
        <v>0.184667687</v>
      </c>
      <c r="S3620">
        <v>-0.15339807899999999</v>
      </c>
      <c r="T3620">
        <v>1.0029873999999999E-2</v>
      </c>
      <c r="U3620">
        <v>0</v>
      </c>
      <c r="V3620">
        <v>0</v>
      </c>
      <c r="W3620">
        <v>0</v>
      </c>
      <c r="X3620">
        <v>-0.195182361</v>
      </c>
      <c r="Y3620">
        <v>-3.73662E-3</v>
      </c>
      <c r="Z3620">
        <v>-7.2455232999999994E-2</v>
      </c>
      <c r="AA3620">
        <v>0</v>
      </c>
      <c r="AB3620">
        <v>0</v>
      </c>
      <c r="AC3620">
        <v>0</v>
      </c>
    </row>
    <row r="3621" spans="1:29" x14ac:dyDescent="0.3">
      <c r="A3621">
        <v>36.19</v>
      </c>
      <c r="B3621">
        <v>28.2</v>
      </c>
      <c r="C3621">
        <v>100</v>
      </c>
      <c r="D3621">
        <v>-100</v>
      </c>
      <c r="E3621">
        <v>0</v>
      </c>
      <c r="F3621">
        <v>71.153846150000007</v>
      </c>
      <c r="G3621">
        <v>-59</v>
      </c>
      <c r="H3621">
        <v>3.769230769</v>
      </c>
      <c r="I3621">
        <v>142</v>
      </c>
      <c r="J3621">
        <v>-129</v>
      </c>
      <c r="K3621">
        <v>6</v>
      </c>
      <c r="L3621">
        <v>3.6382877659999999</v>
      </c>
      <c r="M3621">
        <v>-3.0168288830000001</v>
      </c>
      <c r="N3621">
        <v>0.19273092</v>
      </c>
      <c r="O3621">
        <v>7.2608423960000001</v>
      </c>
      <c r="P3621">
        <v>-6.5961173879999997</v>
      </c>
      <c r="Q3621">
        <v>0.30679615799999999</v>
      </c>
      <c r="R3621">
        <v>0.18191438800000001</v>
      </c>
      <c r="S3621">
        <v>-0.15084144399999999</v>
      </c>
      <c r="T3621">
        <v>9.6365459999999993E-3</v>
      </c>
      <c r="U3621">
        <v>0.36304212000000002</v>
      </c>
      <c r="V3621">
        <v>-0.32980586899999997</v>
      </c>
      <c r="W3621">
        <v>1.5339808E-2</v>
      </c>
      <c r="X3621">
        <v>-0.19211666899999999</v>
      </c>
      <c r="Y3621">
        <v>-3.9332840000000004E-3</v>
      </c>
      <c r="Z3621">
        <v>-7.1420157999999997E-2</v>
      </c>
      <c r="AA3621">
        <v>-0.40001597300000002</v>
      </c>
      <c r="AB3621">
        <v>-8.5221199999999998E-4</v>
      </c>
      <c r="AC3621">
        <v>-8.5221155000000007E-2</v>
      </c>
    </row>
    <row r="3622" spans="1:29" x14ac:dyDescent="0.3">
      <c r="A3622">
        <v>36.200000000000003</v>
      </c>
      <c r="B3622">
        <v>28.2</v>
      </c>
      <c r="C3622">
        <v>100</v>
      </c>
      <c r="D3622">
        <v>-100</v>
      </c>
      <c r="E3622">
        <v>0</v>
      </c>
      <c r="F3622">
        <v>71.230769230000007</v>
      </c>
      <c r="G3622">
        <v>-58</v>
      </c>
      <c r="H3622">
        <v>3.461538462</v>
      </c>
      <c r="I3622">
        <v>60</v>
      </c>
      <c r="J3622">
        <v>-72</v>
      </c>
      <c r="K3622">
        <v>4</v>
      </c>
      <c r="L3622">
        <v>3.6422210499999998</v>
      </c>
      <c r="M3622">
        <v>-2.9656961900000001</v>
      </c>
      <c r="N3622">
        <v>0.17699778299999999</v>
      </c>
      <c r="O3622">
        <v>3.0679615760000001</v>
      </c>
      <c r="P3622">
        <v>-3.6815538910000001</v>
      </c>
      <c r="Q3622">
        <v>0.204530772</v>
      </c>
      <c r="R3622">
        <v>0.18211105299999999</v>
      </c>
      <c r="S3622">
        <v>-0.14828480899999999</v>
      </c>
      <c r="T3622">
        <v>8.8498889999999997E-3</v>
      </c>
      <c r="U3622">
        <v>0.15339807899999999</v>
      </c>
      <c r="V3622">
        <v>-0.18407769500000001</v>
      </c>
      <c r="W3622">
        <v>1.0226539E-2</v>
      </c>
      <c r="X3622">
        <v>-0.19075413999999999</v>
      </c>
      <c r="Y3622">
        <v>-5.3754880000000003E-3</v>
      </c>
      <c r="Z3622">
        <v>-7.4870407E-2</v>
      </c>
      <c r="AA3622">
        <v>-0.19484172899999999</v>
      </c>
      <c r="AB3622">
        <v>1.7044231E-2</v>
      </c>
      <c r="AC3622">
        <v>3.5882591999999998E-2</v>
      </c>
    </row>
    <row r="3623" spans="1:29" x14ac:dyDescent="0.3">
      <c r="A3623">
        <v>36.21</v>
      </c>
      <c r="B3623">
        <v>28.2</v>
      </c>
      <c r="C3623">
        <v>100</v>
      </c>
      <c r="D3623">
        <v>-100</v>
      </c>
      <c r="E3623">
        <v>0</v>
      </c>
      <c r="F3623">
        <v>71.153846150000007</v>
      </c>
      <c r="G3623">
        <v>-58</v>
      </c>
      <c r="H3623">
        <v>3.153846154</v>
      </c>
      <c r="I3623">
        <v>74</v>
      </c>
      <c r="J3623">
        <v>-73</v>
      </c>
      <c r="K3623">
        <v>4</v>
      </c>
      <c r="L3623">
        <v>3.6382877659999999</v>
      </c>
      <c r="M3623">
        <v>-2.9656961900000001</v>
      </c>
      <c r="N3623">
        <v>0.16126464700000001</v>
      </c>
      <c r="O3623">
        <v>3.7838192770000001</v>
      </c>
      <c r="P3623">
        <v>-3.7326865840000001</v>
      </c>
      <c r="Q3623">
        <v>0.204530772</v>
      </c>
      <c r="R3623">
        <v>0.18191438800000001</v>
      </c>
      <c r="S3623">
        <v>-0.14828480899999999</v>
      </c>
      <c r="T3623">
        <v>8.063232E-3</v>
      </c>
      <c r="U3623">
        <v>0.18919096399999999</v>
      </c>
      <c r="V3623">
        <v>-0.18663432899999999</v>
      </c>
      <c r="W3623">
        <v>1.0226539E-2</v>
      </c>
      <c r="X3623">
        <v>-0.190640596</v>
      </c>
      <c r="Y3623">
        <v>-5.8343709999999997E-3</v>
      </c>
      <c r="Z3623">
        <v>-7.3145283000000005E-2</v>
      </c>
      <c r="AA3623">
        <v>-0.21698283400000001</v>
      </c>
      <c r="AB3623">
        <v>5.9654809999999999E-3</v>
      </c>
      <c r="AC3623">
        <v>-2.2426620000000001E-2</v>
      </c>
    </row>
    <row r="3624" spans="1:29" x14ac:dyDescent="0.3">
      <c r="A3624">
        <v>36.22</v>
      </c>
      <c r="B3624">
        <v>28.2</v>
      </c>
      <c r="C3624">
        <v>100</v>
      </c>
      <c r="D3624">
        <v>-100</v>
      </c>
      <c r="E3624">
        <v>0</v>
      </c>
      <c r="F3624">
        <v>71.153846150000007</v>
      </c>
      <c r="G3624">
        <v>-58</v>
      </c>
      <c r="H3624">
        <v>3.076923077</v>
      </c>
      <c r="I3624">
        <v>74</v>
      </c>
      <c r="J3624">
        <v>-72</v>
      </c>
      <c r="K3624">
        <v>6</v>
      </c>
      <c r="L3624">
        <v>3.6382877659999999</v>
      </c>
      <c r="M3624">
        <v>-2.9656961900000001</v>
      </c>
      <c r="N3624">
        <v>0.157331363</v>
      </c>
      <c r="O3624">
        <v>3.7838192770000001</v>
      </c>
      <c r="P3624">
        <v>-3.6815538910000001</v>
      </c>
      <c r="Q3624">
        <v>0.30679615799999999</v>
      </c>
      <c r="R3624">
        <v>0.18191438800000001</v>
      </c>
      <c r="S3624">
        <v>-0.14828480899999999</v>
      </c>
      <c r="T3624">
        <v>7.8665680000000009E-3</v>
      </c>
      <c r="U3624">
        <v>0.18919096399999999</v>
      </c>
      <c r="V3624">
        <v>-0.18407769500000001</v>
      </c>
      <c r="W3624">
        <v>1.5339808E-2</v>
      </c>
      <c r="X3624">
        <v>-0.190640596</v>
      </c>
      <c r="Y3624">
        <v>-5.9654809999999999E-3</v>
      </c>
      <c r="Z3624">
        <v>-7.2800258000000007E-2</v>
      </c>
      <c r="AA3624">
        <v>-0.21550675999999999</v>
      </c>
      <c r="AB3624">
        <v>8.5221150000000002E-3</v>
      </c>
      <c r="AC3624">
        <v>-3.5882591999999998E-2</v>
      </c>
    </row>
    <row r="3625" spans="1:29" x14ac:dyDescent="0.3">
      <c r="A3625">
        <v>36.229999999999997</v>
      </c>
      <c r="B3625">
        <v>28.2</v>
      </c>
      <c r="C3625">
        <v>100</v>
      </c>
      <c r="D3625">
        <v>-100</v>
      </c>
      <c r="E3625">
        <v>0</v>
      </c>
      <c r="F3625">
        <v>71.07692308</v>
      </c>
      <c r="G3625">
        <v>-58</v>
      </c>
      <c r="H3625">
        <v>3.307692308</v>
      </c>
      <c r="I3625">
        <v>75</v>
      </c>
      <c r="J3625">
        <v>-71</v>
      </c>
      <c r="K3625">
        <v>5</v>
      </c>
      <c r="L3625">
        <v>3.634354482</v>
      </c>
      <c r="M3625">
        <v>-2.9656961900000001</v>
      </c>
      <c r="N3625">
        <v>0.169131215</v>
      </c>
      <c r="O3625">
        <v>3.8349519700000001</v>
      </c>
      <c r="P3625">
        <v>-3.6304211980000001</v>
      </c>
      <c r="Q3625">
        <v>0.25566346499999998</v>
      </c>
      <c r="R3625">
        <v>0.181717724</v>
      </c>
      <c r="S3625">
        <v>-0.14828480899999999</v>
      </c>
      <c r="T3625">
        <v>8.4565609999999996E-3</v>
      </c>
      <c r="U3625">
        <v>0.19174759799999999</v>
      </c>
      <c r="V3625">
        <v>-0.18152106000000001</v>
      </c>
      <c r="W3625">
        <v>1.2783173E-2</v>
      </c>
      <c r="X3625">
        <v>-0.190527052</v>
      </c>
      <c r="Y3625">
        <v>-5.5065979999999997E-3</v>
      </c>
      <c r="Z3625">
        <v>-7.3490308000000004E-2</v>
      </c>
      <c r="AA3625">
        <v>-0.21550675999999999</v>
      </c>
      <c r="AB3625">
        <v>5.1132690000000001E-3</v>
      </c>
      <c r="AC3625">
        <v>-4.0367914999999997E-2</v>
      </c>
    </row>
    <row r="3626" spans="1:29" x14ac:dyDescent="0.3">
      <c r="A3626">
        <v>36.24</v>
      </c>
      <c r="B3626">
        <v>28.2</v>
      </c>
      <c r="C3626">
        <v>100</v>
      </c>
      <c r="D3626">
        <v>-100</v>
      </c>
      <c r="E3626">
        <v>0</v>
      </c>
      <c r="F3626">
        <v>70.846153849999993</v>
      </c>
      <c r="G3626">
        <v>-58</v>
      </c>
      <c r="H3626">
        <v>3.307692308</v>
      </c>
      <c r="I3626">
        <v>70</v>
      </c>
      <c r="J3626">
        <v>-58</v>
      </c>
      <c r="K3626">
        <v>5</v>
      </c>
      <c r="L3626">
        <v>3.6225546300000002</v>
      </c>
      <c r="M3626">
        <v>-2.9656961900000001</v>
      </c>
      <c r="N3626">
        <v>0.169131215</v>
      </c>
      <c r="O3626">
        <v>3.5792885050000001</v>
      </c>
      <c r="P3626">
        <v>-2.9656961900000001</v>
      </c>
      <c r="Q3626">
        <v>0.25566346499999998</v>
      </c>
      <c r="R3626">
        <v>0.18112773099999999</v>
      </c>
      <c r="S3626">
        <v>-0.14828480899999999</v>
      </c>
      <c r="T3626">
        <v>8.4565609999999996E-3</v>
      </c>
      <c r="U3626">
        <v>0.17896442500000001</v>
      </c>
      <c r="V3626">
        <v>-0.14828480899999999</v>
      </c>
      <c r="W3626">
        <v>1.2783173E-2</v>
      </c>
      <c r="X3626">
        <v>-0.190186419</v>
      </c>
      <c r="Y3626">
        <v>-5.3099330000000002E-3</v>
      </c>
      <c r="Z3626">
        <v>-7.2455232999999994E-2</v>
      </c>
      <c r="AA3626">
        <v>-0.18893743399999999</v>
      </c>
      <c r="AB3626">
        <v>-1.704423E-3</v>
      </c>
      <c r="AC3626">
        <v>-7.6250506999999995E-2</v>
      </c>
    </row>
    <row r="3627" spans="1:29" x14ac:dyDescent="0.3">
      <c r="A3627">
        <v>36.25</v>
      </c>
      <c r="B3627">
        <v>28.2</v>
      </c>
      <c r="C3627">
        <v>100</v>
      </c>
      <c r="D3627">
        <v>-100</v>
      </c>
      <c r="E3627">
        <v>0</v>
      </c>
      <c r="F3627">
        <v>69.53846154</v>
      </c>
      <c r="G3627">
        <v>-58</v>
      </c>
      <c r="H3627">
        <v>3.692307692</v>
      </c>
      <c r="I3627">
        <v>58</v>
      </c>
      <c r="J3627">
        <v>-72</v>
      </c>
      <c r="K3627">
        <v>2</v>
      </c>
      <c r="L3627">
        <v>3.5556888010000001</v>
      </c>
      <c r="M3627">
        <v>-2.9656961900000001</v>
      </c>
      <c r="N3627">
        <v>0.18879763499999999</v>
      </c>
      <c r="O3627">
        <v>2.9656961900000001</v>
      </c>
      <c r="P3627">
        <v>-3.6815538910000001</v>
      </c>
      <c r="Q3627">
        <v>0.102265386</v>
      </c>
      <c r="R3627">
        <v>0.17778443999999999</v>
      </c>
      <c r="S3627">
        <v>-0.14828480899999999</v>
      </c>
      <c r="T3627">
        <v>9.4398820000000001E-3</v>
      </c>
      <c r="U3627">
        <v>0.14828480899999999</v>
      </c>
      <c r="V3627">
        <v>-0.18407769500000001</v>
      </c>
      <c r="W3627">
        <v>5.1132690000000001E-3</v>
      </c>
      <c r="X3627">
        <v>-0.188256169</v>
      </c>
      <c r="Y3627">
        <v>-3.5399559999999999E-3</v>
      </c>
      <c r="Z3627">
        <v>-6.8314933999999994E-2</v>
      </c>
      <c r="AA3627">
        <v>-0.191889581</v>
      </c>
      <c r="AB3627">
        <v>1.5339808E-2</v>
      </c>
      <c r="AC3627">
        <v>5.3823887000000001E-2</v>
      </c>
    </row>
    <row r="3628" spans="1:29" x14ac:dyDescent="0.3">
      <c r="A3628">
        <v>36.26</v>
      </c>
      <c r="B3628">
        <v>28.2</v>
      </c>
      <c r="C3628">
        <v>100</v>
      </c>
      <c r="D3628">
        <v>-100</v>
      </c>
      <c r="E3628">
        <v>0</v>
      </c>
      <c r="F3628">
        <v>69.307692309999993</v>
      </c>
      <c r="G3628">
        <v>-59.46153846</v>
      </c>
      <c r="H3628">
        <v>3.846153846</v>
      </c>
      <c r="I3628">
        <v>73</v>
      </c>
      <c r="J3628">
        <v>-74</v>
      </c>
      <c r="K3628">
        <v>0</v>
      </c>
      <c r="L3628">
        <v>3.5438889480000002</v>
      </c>
      <c r="M3628">
        <v>-3.0404285870000001</v>
      </c>
      <c r="N3628">
        <v>0.19666420400000001</v>
      </c>
      <c r="O3628">
        <v>3.7326865840000001</v>
      </c>
      <c r="P3628">
        <v>-3.7838192770000001</v>
      </c>
      <c r="Q3628">
        <v>0</v>
      </c>
      <c r="R3628">
        <v>0.177194447</v>
      </c>
      <c r="S3628">
        <v>-0.15202142900000001</v>
      </c>
      <c r="T3628">
        <v>9.8332100000000002E-3</v>
      </c>
      <c r="U3628">
        <v>0.18663432899999999</v>
      </c>
      <c r="V3628">
        <v>-0.18919096399999999</v>
      </c>
      <c r="W3628">
        <v>0</v>
      </c>
      <c r="X3628">
        <v>-0.190072875</v>
      </c>
      <c r="Y3628">
        <v>-1.8355330000000001E-3</v>
      </c>
      <c r="Z3628">
        <v>-6.1414436000000003E-2</v>
      </c>
      <c r="AA3628">
        <v>-0.21698283400000001</v>
      </c>
      <c r="AB3628">
        <v>8.5221199999999998E-4</v>
      </c>
      <c r="AC3628">
        <v>4.4853239999999997E-3</v>
      </c>
    </row>
    <row r="3629" spans="1:29" x14ac:dyDescent="0.3">
      <c r="A3629">
        <v>36.270000000000003</v>
      </c>
      <c r="B3629">
        <v>28.2</v>
      </c>
      <c r="C3629">
        <v>100</v>
      </c>
      <c r="D3629">
        <v>-100</v>
      </c>
      <c r="E3629">
        <v>0</v>
      </c>
      <c r="F3629">
        <v>69</v>
      </c>
      <c r="G3629">
        <v>-60.76923077</v>
      </c>
      <c r="H3629">
        <v>3.923076923</v>
      </c>
      <c r="I3629">
        <v>71</v>
      </c>
      <c r="J3629">
        <v>-76</v>
      </c>
      <c r="K3629">
        <v>1</v>
      </c>
      <c r="L3629">
        <v>3.5281558120000001</v>
      </c>
      <c r="M3629">
        <v>-3.1072944159999998</v>
      </c>
      <c r="N3629">
        <v>0.20059748799999999</v>
      </c>
      <c r="O3629">
        <v>3.6304211980000001</v>
      </c>
      <c r="P3629">
        <v>-3.8860846630000001</v>
      </c>
      <c r="Q3629">
        <v>5.1132693E-2</v>
      </c>
      <c r="R3629">
        <v>0.17640779100000001</v>
      </c>
      <c r="S3629">
        <v>-0.15536472100000001</v>
      </c>
      <c r="T3629">
        <v>1.0029873999999999E-2</v>
      </c>
      <c r="U3629">
        <v>0.18152106000000001</v>
      </c>
      <c r="V3629">
        <v>-0.19430423299999999</v>
      </c>
      <c r="W3629">
        <v>2.5566349999999998E-3</v>
      </c>
      <c r="X3629">
        <v>-0.191548949</v>
      </c>
      <c r="Y3629">
        <v>-3.2777400000000002E-4</v>
      </c>
      <c r="Z3629">
        <v>-5.4513936999999998E-2</v>
      </c>
      <c r="AA3629">
        <v>-0.21698283400000001</v>
      </c>
      <c r="AB3629">
        <v>5.9654809999999999E-3</v>
      </c>
      <c r="AC3629">
        <v>1.7941295999999999E-2</v>
      </c>
    </row>
    <row r="3630" spans="1:29" x14ac:dyDescent="0.3">
      <c r="A3630">
        <v>36.28</v>
      </c>
      <c r="B3630">
        <v>28.2</v>
      </c>
      <c r="C3630">
        <v>100</v>
      </c>
      <c r="D3630">
        <v>-100</v>
      </c>
      <c r="E3630">
        <v>0</v>
      </c>
      <c r="F3630">
        <v>68.692307690000007</v>
      </c>
      <c r="G3630">
        <v>-62.07692308</v>
      </c>
      <c r="H3630">
        <v>4.153846154</v>
      </c>
      <c r="I3630">
        <v>72</v>
      </c>
      <c r="J3630">
        <v>-77</v>
      </c>
      <c r="K3630">
        <v>1</v>
      </c>
      <c r="L3630">
        <v>3.5124226759999999</v>
      </c>
      <c r="M3630">
        <v>-3.174160246</v>
      </c>
      <c r="N3630">
        <v>0.21239733999999999</v>
      </c>
      <c r="O3630">
        <v>3.6815538910000001</v>
      </c>
      <c r="P3630">
        <v>-3.9372173560000001</v>
      </c>
      <c r="Q3630">
        <v>5.1132693E-2</v>
      </c>
      <c r="R3630">
        <v>0.17562113400000001</v>
      </c>
      <c r="S3630">
        <v>-0.15870801200000001</v>
      </c>
      <c r="T3630">
        <v>1.0619867E-2</v>
      </c>
      <c r="U3630">
        <v>0.18407769500000001</v>
      </c>
      <c r="V3630">
        <v>-0.19686086799999999</v>
      </c>
      <c r="W3630">
        <v>2.5566349999999998E-3</v>
      </c>
      <c r="X3630">
        <v>-0.19302502199999999</v>
      </c>
      <c r="Y3630">
        <v>1.4422040000000001E-3</v>
      </c>
      <c r="Z3630">
        <v>-4.8303488999999998E-2</v>
      </c>
      <c r="AA3630">
        <v>-0.219934982</v>
      </c>
      <c r="AB3630">
        <v>5.9654809999999999E-3</v>
      </c>
      <c r="AC3630">
        <v>1.7941295999999999E-2</v>
      </c>
    </row>
    <row r="3631" spans="1:29" x14ac:dyDescent="0.3">
      <c r="A3631">
        <v>36.29</v>
      </c>
      <c r="B3631">
        <v>28.2</v>
      </c>
      <c r="C3631">
        <v>100</v>
      </c>
      <c r="D3631">
        <v>-100</v>
      </c>
      <c r="E3631">
        <v>0</v>
      </c>
      <c r="F3631">
        <v>68.230769230000007</v>
      </c>
      <c r="G3631">
        <v>-63.38461538</v>
      </c>
      <c r="H3631">
        <v>3.692307692</v>
      </c>
      <c r="I3631">
        <v>71</v>
      </c>
      <c r="J3631">
        <v>-64</v>
      </c>
      <c r="K3631">
        <v>4</v>
      </c>
      <c r="L3631">
        <v>3.4888229709999998</v>
      </c>
      <c r="M3631">
        <v>-3.2410260750000002</v>
      </c>
      <c r="N3631">
        <v>0.18879763499999999</v>
      </c>
      <c r="O3631">
        <v>3.6304211980000001</v>
      </c>
      <c r="P3631">
        <v>-3.272492347</v>
      </c>
      <c r="Q3631">
        <v>0.204530772</v>
      </c>
      <c r="R3631">
        <v>0.17444114899999999</v>
      </c>
      <c r="S3631">
        <v>-0.16205130400000001</v>
      </c>
      <c r="T3631">
        <v>9.4398820000000001E-3</v>
      </c>
      <c r="U3631">
        <v>0.18152106000000001</v>
      </c>
      <c r="V3631">
        <v>-0.163624617</v>
      </c>
      <c r="W3631">
        <v>1.0226539E-2</v>
      </c>
      <c r="X3631">
        <v>-0.194274008</v>
      </c>
      <c r="Y3631">
        <v>2.1633059999999998E-3</v>
      </c>
      <c r="Z3631">
        <v>-3.8297765999999997E-2</v>
      </c>
      <c r="AA3631">
        <v>-0.19926995</v>
      </c>
      <c r="AB3631">
        <v>8.5221199999999998E-4</v>
      </c>
      <c r="AC3631">
        <v>-4.9338563000000002E-2</v>
      </c>
    </row>
    <row r="3632" spans="1:29" x14ac:dyDescent="0.3">
      <c r="A3632">
        <v>36.299999999999997</v>
      </c>
      <c r="B3632">
        <v>28.2</v>
      </c>
      <c r="C3632">
        <v>100</v>
      </c>
      <c r="D3632">
        <v>-100</v>
      </c>
      <c r="E3632">
        <v>0</v>
      </c>
      <c r="F3632">
        <v>67.692307690000007</v>
      </c>
      <c r="G3632">
        <v>-64.692307690000007</v>
      </c>
      <c r="H3632">
        <v>3.692307692</v>
      </c>
      <c r="I3632">
        <v>69</v>
      </c>
      <c r="J3632">
        <v>-81</v>
      </c>
      <c r="K3632">
        <v>5</v>
      </c>
      <c r="L3632">
        <v>3.4612899829999999</v>
      </c>
      <c r="M3632">
        <v>-3.3078919039999999</v>
      </c>
      <c r="N3632">
        <v>0.18879763499999999</v>
      </c>
      <c r="O3632">
        <v>3.5281558120000001</v>
      </c>
      <c r="P3632">
        <v>-4.1417481269999996</v>
      </c>
      <c r="Q3632">
        <v>0.25566346499999998</v>
      </c>
      <c r="R3632">
        <v>0.17306449900000001</v>
      </c>
      <c r="S3632">
        <v>-0.16539459500000001</v>
      </c>
      <c r="T3632">
        <v>9.4398820000000001E-3</v>
      </c>
      <c r="U3632">
        <v>0.17640779100000001</v>
      </c>
      <c r="V3632">
        <v>-0.207087406</v>
      </c>
      <c r="W3632">
        <v>1.2783173E-2</v>
      </c>
      <c r="X3632">
        <v>-0.19540944900000001</v>
      </c>
      <c r="Y3632">
        <v>3.73662E-3</v>
      </c>
      <c r="Z3632">
        <v>-3.0017168E-2</v>
      </c>
      <c r="AA3632">
        <v>-0.221411055</v>
      </c>
      <c r="AB3632">
        <v>1.8748654E-2</v>
      </c>
      <c r="AC3632">
        <v>3.1397267999999999E-2</v>
      </c>
    </row>
    <row r="3633" spans="1:29" x14ac:dyDescent="0.3">
      <c r="A3633">
        <v>36.31</v>
      </c>
      <c r="B3633">
        <v>28.2</v>
      </c>
      <c r="C3633">
        <v>100</v>
      </c>
      <c r="D3633">
        <v>-100</v>
      </c>
      <c r="E3633">
        <v>0</v>
      </c>
      <c r="F3633">
        <v>67.53846154</v>
      </c>
      <c r="G3633">
        <v>-66</v>
      </c>
      <c r="H3633">
        <v>3.307692308</v>
      </c>
      <c r="I3633">
        <v>55</v>
      </c>
      <c r="J3633">
        <v>-77</v>
      </c>
      <c r="K3633">
        <v>5</v>
      </c>
      <c r="L3633">
        <v>3.4534234150000001</v>
      </c>
      <c r="M3633">
        <v>-3.374757733</v>
      </c>
      <c r="N3633">
        <v>0.169131215</v>
      </c>
      <c r="O3633">
        <v>2.812298111</v>
      </c>
      <c r="P3633">
        <v>-3.9372173560000001</v>
      </c>
      <c r="Q3633">
        <v>0.25566346499999998</v>
      </c>
      <c r="R3633">
        <v>0.17267117100000001</v>
      </c>
      <c r="S3633">
        <v>-0.168737887</v>
      </c>
      <c r="T3633">
        <v>8.4565609999999996E-3</v>
      </c>
      <c r="U3633">
        <v>0.14061490600000001</v>
      </c>
      <c r="V3633">
        <v>-0.19686086799999999</v>
      </c>
      <c r="W3633">
        <v>1.2783173E-2</v>
      </c>
      <c r="X3633">
        <v>-0.19711261099999999</v>
      </c>
      <c r="Y3633">
        <v>4.3266119999999996E-3</v>
      </c>
      <c r="Z3633">
        <v>-2.173657E-2</v>
      </c>
      <c r="AA3633">
        <v>-0.19484172899999999</v>
      </c>
      <c r="AB3633">
        <v>2.727077E-2</v>
      </c>
      <c r="AC3633">
        <v>7.6250506999999995E-2</v>
      </c>
    </row>
    <row r="3634" spans="1:29" x14ac:dyDescent="0.3">
      <c r="A3634">
        <v>36.32</v>
      </c>
      <c r="B3634">
        <v>28.2</v>
      </c>
      <c r="C3634">
        <v>100</v>
      </c>
      <c r="D3634">
        <v>-100</v>
      </c>
      <c r="E3634">
        <v>0</v>
      </c>
      <c r="F3634">
        <v>68.307692309999993</v>
      </c>
      <c r="G3634">
        <v>-67.307692309999993</v>
      </c>
      <c r="H3634">
        <v>3.230769231</v>
      </c>
      <c r="I3634">
        <v>69</v>
      </c>
      <c r="J3634">
        <v>-77</v>
      </c>
      <c r="K3634">
        <v>8</v>
      </c>
      <c r="L3634">
        <v>3.4927562550000002</v>
      </c>
      <c r="M3634">
        <v>-3.4416235629999998</v>
      </c>
      <c r="N3634">
        <v>0.16519793099999999</v>
      </c>
      <c r="O3634">
        <v>3.5281558120000001</v>
      </c>
      <c r="P3634">
        <v>-3.9372173560000001</v>
      </c>
      <c r="Q3634">
        <v>0.40906154300000003</v>
      </c>
      <c r="R3634">
        <v>0.174637813</v>
      </c>
      <c r="S3634">
        <v>-0.172081178</v>
      </c>
      <c r="T3634">
        <v>8.2598970000000004E-3</v>
      </c>
      <c r="U3634">
        <v>0.17640779100000001</v>
      </c>
      <c r="V3634">
        <v>-0.19686086799999999</v>
      </c>
      <c r="W3634">
        <v>2.0453077E-2</v>
      </c>
      <c r="X3634">
        <v>-0.200178303</v>
      </c>
      <c r="Y3634">
        <v>4.6543859999999999E-3</v>
      </c>
      <c r="Z3634">
        <v>-1.8976370999999999E-2</v>
      </c>
      <c r="AA3634">
        <v>-0.21550675999999999</v>
      </c>
      <c r="AB3634">
        <v>2.0453077E-2</v>
      </c>
      <c r="AC3634" s="1">
        <v>1.3900000000000002E-17</v>
      </c>
    </row>
    <row r="3635" spans="1:29" x14ac:dyDescent="0.3">
      <c r="A3635">
        <v>36.33</v>
      </c>
      <c r="B3635">
        <v>28.2</v>
      </c>
      <c r="C3635">
        <v>100</v>
      </c>
      <c r="D3635">
        <v>-100</v>
      </c>
      <c r="E3635">
        <v>0</v>
      </c>
      <c r="F3635">
        <v>67.92307692</v>
      </c>
      <c r="G3635">
        <v>-68.61538462</v>
      </c>
      <c r="H3635">
        <v>3.153846154</v>
      </c>
      <c r="I3635">
        <v>68</v>
      </c>
      <c r="J3635">
        <v>-75</v>
      </c>
      <c r="K3635">
        <v>5</v>
      </c>
      <c r="L3635">
        <v>3.4730898350000001</v>
      </c>
      <c r="M3635">
        <v>-3.508489392</v>
      </c>
      <c r="N3635">
        <v>0.16126464700000001</v>
      </c>
      <c r="O3635">
        <v>3.4770231190000001</v>
      </c>
      <c r="P3635">
        <v>-3.8349519700000001</v>
      </c>
      <c r="Q3635">
        <v>0.25566346499999998</v>
      </c>
      <c r="R3635">
        <v>0.17365449199999999</v>
      </c>
      <c r="S3635">
        <v>-0.17542447</v>
      </c>
      <c r="T3635">
        <v>8.063232E-3</v>
      </c>
      <c r="U3635">
        <v>0.17385115600000001</v>
      </c>
      <c r="V3635">
        <v>-0.19174759799999999</v>
      </c>
      <c r="W3635">
        <v>1.2783173E-2</v>
      </c>
      <c r="X3635">
        <v>-0.201540832</v>
      </c>
      <c r="Y3635">
        <v>5.9654809999999999E-3</v>
      </c>
      <c r="Z3635">
        <v>-1.1040797E-2</v>
      </c>
      <c r="AA3635">
        <v>-0.21107853900000001</v>
      </c>
      <c r="AB3635">
        <v>1.4487596E-2</v>
      </c>
      <c r="AC3635">
        <v>8.9706479999999995E-3</v>
      </c>
    </row>
    <row r="3636" spans="1:29" x14ac:dyDescent="0.3">
      <c r="A3636">
        <v>36.340000000000003</v>
      </c>
      <c r="B3636">
        <v>28.2</v>
      </c>
      <c r="C3636">
        <v>100</v>
      </c>
      <c r="D3636">
        <v>-100</v>
      </c>
      <c r="E3636">
        <v>0</v>
      </c>
      <c r="F3636">
        <v>67.692307690000007</v>
      </c>
      <c r="G3636">
        <v>-69.92307692</v>
      </c>
      <c r="H3636">
        <v>3.076923077</v>
      </c>
      <c r="I3636">
        <v>138</v>
      </c>
      <c r="J3636">
        <v>-129</v>
      </c>
      <c r="K3636">
        <v>7</v>
      </c>
      <c r="L3636">
        <v>3.4612899829999999</v>
      </c>
      <c r="M3636">
        <v>-3.5753552210000001</v>
      </c>
      <c r="N3636">
        <v>0.157331363</v>
      </c>
      <c r="O3636">
        <v>7.0563116240000001</v>
      </c>
      <c r="P3636">
        <v>-6.5961173879999997</v>
      </c>
      <c r="Q3636">
        <v>0.35792885099999999</v>
      </c>
      <c r="R3636">
        <v>0.17306449900000001</v>
      </c>
      <c r="S3636">
        <v>-0.178767761</v>
      </c>
      <c r="T3636">
        <v>7.8665680000000009E-3</v>
      </c>
      <c r="U3636">
        <v>0.35281558099999999</v>
      </c>
      <c r="V3636">
        <v>-0.32980586899999997</v>
      </c>
      <c r="W3636">
        <v>1.7896443000000001E-2</v>
      </c>
      <c r="X3636">
        <v>-0.20313044999999999</v>
      </c>
      <c r="Y3636">
        <v>7.1454659999999996E-3</v>
      </c>
      <c r="Z3636">
        <v>-3.795274E-3</v>
      </c>
      <c r="AA3636">
        <v>-0.39411167800000002</v>
      </c>
      <c r="AB3636">
        <v>4.2610579999999999E-3</v>
      </c>
      <c r="AC3636">
        <v>-7.1765182999999996E-2</v>
      </c>
    </row>
    <row r="3637" spans="1:29" x14ac:dyDescent="0.3">
      <c r="A3637">
        <v>36.35</v>
      </c>
      <c r="B3637">
        <v>28.2</v>
      </c>
      <c r="C3637">
        <v>0</v>
      </c>
      <c r="D3637">
        <v>0</v>
      </c>
      <c r="E3637">
        <v>0</v>
      </c>
      <c r="F3637">
        <v>67.38461538</v>
      </c>
      <c r="G3637">
        <v>-71.230769230000007</v>
      </c>
      <c r="H3637">
        <v>3</v>
      </c>
      <c r="I3637">
        <v>0</v>
      </c>
      <c r="J3637">
        <v>0</v>
      </c>
      <c r="K3637">
        <v>0</v>
      </c>
      <c r="L3637">
        <v>3.4455568470000002</v>
      </c>
      <c r="M3637">
        <v>-3.6422210499999998</v>
      </c>
      <c r="N3637">
        <v>0.15339807899999999</v>
      </c>
      <c r="O3637">
        <v>0</v>
      </c>
      <c r="P3637">
        <v>0</v>
      </c>
      <c r="Q3637">
        <v>0</v>
      </c>
      <c r="R3637">
        <v>0.17227784199999999</v>
      </c>
      <c r="S3637">
        <v>-0.18211105299999999</v>
      </c>
      <c r="T3637">
        <v>7.669904E-3</v>
      </c>
      <c r="U3637">
        <v>0</v>
      </c>
      <c r="V3637">
        <v>0</v>
      </c>
      <c r="W3637">
        <v>0</v>
      </c>
      <c r="X3637">
        <v>-0.20460652400000001</v>
      </c>
      <c r="Y3637">
        <v>8.3910059999999995E-3</v>
      </c>
      <c r="Z3637">
        <v>3.795274E-3</v>
      </c>
      <c r="AA3637">
        <v>0</v>
      </c>
      <c r="AB3637">
        <v>0</v>
      </c>
      <c r="AC3637">
        <v>0</v>
      </c>
    </row>
    <row r="3638" spans="1:29" x14ac:dyDescent="0.3">
      <c r="A3638">
        <v>36.36</v>
      </c>
      <c r="B3638">
        <v>28.2</v>
      </c>
      <c r="C3638">
        <v>0</v>
      </c>
      <c r="D3638">
        <v>0</v>
      </c>
      <c r="E3638">
        <v>0</v>
      </c>
      <c r="F3638">
        <v>67.153846150000007</v>
      </c>
      <c r="G3638">
        <v>-72.53846154</v>
      </c>
      <c r="H3638">
        <v>2.692307692</v>
      </c>
      <c r="I3638">
        <v>122</v>
      </c>
      <c r="J3638">
        <v>-147</v>
      </c>
      <c r="K3638">
        <v>5</v>
      </c>
      <c r="L3638">
        <v>3.4337569939999999</v>
      </c>
      <c r="M3638">
        <v>-3.709086879</v>
      </c>
      <c r="N3638">
        <v>0.13766494300000001</v>
      </c>
      <c r="O3638">
        <v>6.2381885370000001</v>
      </c>
      <c r="P3638">
        <v>-7.5165058609999997</v>
      </c>
      <c r="Q3638">
        <v>0.25566346499999998</v>
      </c>
      <c r="R3638">
        <v>0.17168785</v>
      </c>
      <c r="S3638">
        <v>-0.18545434399999999</v>
      </c>
      <c r="T3638">
        <v>6.8832470000000003E-3</v>
      </c>
      <c r="U3638">
        <v>0.31190942700000002</v>
      </c>
      <c r="V3638">
        <v>-0.375825293</v>
      </c>
      <c r="W3638">
        <v>1.2783173E-2</v>
      </c>
      <c r="X3638">
        <v>-0.206196142</v>
      </c>
      <c r="Y3638">
        <v>9.1776630000000008E-3</v>
      </c>
      <c r="Z3638">
        <v>1.2075872E-2</v>
      </c>
      <c r="AA3638">
        <v>-0.39706382600000001</v>
      </c>
      <c r="AB3638">
        <v>2.9827403999999998E-2</v>
      </c>
      <c r="AC3638">
        <v>8.9706479000000006E-2</v>
      </c>
    </row>
    <row r="3639" spans="1:29" x14ac:dyDescent="0.3">
      <c r="A3639">
        <v>36.369999999999997</v>
      </c>
      <c r="B3639">
        <v>28.2</v>
      </c>
      <c r="C3639">
        <v>0</v>
      </c>
      <c r="D3639">
        <v>0</v>
      </c>
      <c r="E3639">
        <v>0</v>
      </c>
      <c r="F3639">
        <v>67.07692308</v>
      </c>
      <c r="G3639">
        <v>-73.846153849999993</v>
      </c>
      <c r="H3639">
        <v>2.307692308</v>
      </c>
      <c r="I3639">
        <v>69</v>
      </c>
      <c r="J3639">
        <v>0</v>
      </c>
      <c r="K3639">
        <v>0</v>
      </c>
      <c r="L3639">
        <v>3.42982371</v>
      </c>
      <c r="M3639">
        <v>-3.7759527089999998</v>
      </c>
      <c r="N3639">
        <v>0.11799852199999999</v>
      </c>
      <c r="O3639">
        <v>3.5281558120000001</v>
      </c>
      <c r="P3639">
        <v>0</v>
      </c>
      <c r="Q3639">
        <v>0</v>
      </c>
      <c r="R3639">
        <v>0.17149118599999999</v>
      </c>
      <c r="S3639">
        <v>-0.18879763499999999</v>
      </c>
      <c r="T3639">
        <v>5.8999259999999998E-3</v>
      </c>
      <c r="U3639">
        <v>0.17640779100000001</v>
      </c>
      <c r="V3639">
        <v>0</v>
      </c>
      <c r="W3639">
        <v>0</v>
      </c>
      <c r="X3639">
        <v>-0.208012848</v>
      </c>
      <c r="Y3639">
        <v>9.7021009999999994E-3</v>
      </c>
      <c r="Z3639">
        <v>2.0011444999999999E-2</v>
      </c>
      <c r="AA3639">
        <v>-0.10184908500000001</v>
      </c>
      <c r="AB3639">
        <v>-5.8802596999999998E-2</v>
      </c>
      <c r="AC3639">
        <v>-0.30948735199999999</v>
      </c>
    </row>
    <row r="3640" spans="1:29" x14ac:dyDescent="0.3">
      <c r="A3640">
        <v>36.380000000000003</v>
      </c>
      <c r="B3640">
        <v>28.2</v>
      </c>
      <c r="C3640">
        <v>0</v>
      </c>
      <c r="D3640">
        <v>0</v>
      </c>
      <c r="E3640">
        <v>0</v>
      </c>
      <c r="F3640">
        <v>68.07692308</v>
      </c>
      <c r="G3640">
        <v>-75.153846150000007</v>
      </c>
      <c r="H3640">
        <v>1.923076923</v>
      </c>
      <c r="I3640">
        <v>0</v>
      </c>
      <c r="J3640">
        <v>-75</v>
      </c>
      <c r="K3640">
        <v>1</v>
      </c>
      <c r="L3640">
        <v>3.480956403</v>
      </c>
      <c r="M3640">
        <v>-3.842818538</v>
      </c>
      <c r="N3640">
        <v>9.8332102000000005E-2</v>
      </c>
      <c r="O3640">
        <v>0</v>
      </c>
      <c r="P3640">
        <v>-3.8349519700000001</v>
      </c>
      <c r="Q3640">
        <v>5.1132693E-2</v>
      </c>
      <c r="R3640">
        <v>0.17404781999999999</v>
      </c>
      <c r="S3640">
        <v>-0.19214092699999999</v>
      </c>
      <c r="T3640">
        <v>4.9166050000000001E-3</v>
      </c>
      <c r="U3640">
        <v>0</v>
      </c>
      <c r="V3640">
        <v>-0.19174759799999999</v>
      </c>
      <c r="W3640">
        <v>2.5566349999999998E-3</v>
      </c>
      <c r="X3640">
        <v>-0.21141917199999999</v>
      </c>
      <c r="Y3640">
        <v>9.3087719999999999E-3</v>
      </c>
      <c r="Z3640">
        <v>2.3116669999999999E-2</v>
      </c>
      <c r="AA3640">
        <v>-0.110705528</v>
      </c>
      <c r="AB3640">
        <v>6.5620288999999998E-2</v>
      </c>
      <c r="AC3640">
        <v>0.331913972</v>
      </c>
    </row>
    <row r="3641" spans="1:29" x14ac:dyDescent="0.3">
      <c r="A3641">
        <v>36.39</v>
      </c>
      <c r="B3641">
        <v>28.2</v>
      </c>
      <c r="C3641">
        <v>0</v>
      </c>
      <c r="D3641">
        <v>0</v>
      </c>
      <c r="E3641">
        <v>0</v>
      </c>
      <c r="F3641">
        <v>68</v>
      </c>
      <c r="G3641">
        <v>-75</v>
      </c>
      <c r="H3641">
        <v>1.307692308</v>
      </c>
      <c r="I3641">
        <v>98</v>
      </c>
      <c r="J3641">
        <v>-94</v>
      </c>
      <c r="K3641">
        <v>-1</v>
      </c>
      <c r="L3641">
        <v>3.4770231190000001</v>
      </c>
      <c r="M3641">
        <v>-3.8349519700000001</v>
      </c>
      <c r="N3641">
        <v>6.6865829000000002E-2</v>
      </c>
      <c r="O3641">
        <v>5.0110039070000001</v>
      </c>
      <c r="P3641">
        <v>-4.8064731350000001</v>
      </c>
      <c r="Q3641">
        <v>-5.1132693E-2</v>
      </c>
      <c r="R3641">
        <v>0.17385115600000001</v>
      </c>
      <c r="S3641">
        <v>-0.19174759799999999</v>
      </c>
      <c r="T3641">
        <v>3.343291E-3</v>
      </c>
      <c r="U3641">
        <v>0.25055019499999998</v>
      </c>
      <c r="V3641">
        <v>-0.240323657</v>
      </c>
      <c r="W3641">
        <v>-2.5566349999999998E-3</v>
      </c>
      <c r="X3641">
        <v>-0.21107853900000001</v>
      </c>
      <c r="Y3641">
        <v>8.1943420000000003E-3</v>
      </c>
      <c r="Z3641">
        <v>2.5531844000000001E-2</v>
      </c>
      <c r="AA3641">
        <v>-0.283406151</v>
      </c>
      <c r="AB3641">
        <v>-5.1132690000000001E-3</v>
      </c>
      <c r="AC3641">
        <v>-1.3455972E-2</v>
      </c>
    </row>
    <row r="3642" spans="1:29" x14ac:dyDescent="0.3">
      <c r="A3642">
        <v>36.4</v>
      </c>
      <c r="B3642">
        <v>28.2</v>
      </c>
      <c r="C3642">
        <v>0</v>
      </c>
      <c r="D3642">
        <v>0</v>
      </c>
      <c r="E3642">
        <v>0</v>
      </c>
      <c r="F3642">
        <v>68</v>
      </c>
      <c r="G3642">
        <v>-75</v>
      </c>
      <c r="H3642">
        <v>0.92307692299999999</v>
      </c>
      <c r="I3642">
        <v>40</v>
      </c>
      <c r="J3642">
        <v>-58</v>
      </c>
      <c r="K3642">
        <v>0</v>
      </c>
      <c r="L3642">
        <v>3.4770231190000001</v>
      </c>
      <c r="M3642">
        <v>-3.8349519700000001</v>
      </c>
      <c r="N3642">
        <v>4.7199408999999998E-2</v>
      </c>
      <c r="O3642">
        <v>2.045307717</v>
      </c>
      <c r="P3642">
        <v>-2.9656961900000001</v>
      </c>
      <c r="Q3642">
        <v>0</v>
      </c>
      <c r="R3642">
        <v>0.17385115600000001</v>
      </c>
      <c r="S3642">
        <v>-0.19174759799999999</v>
      </c>
      <c r="T3642">
        <v>2.3599699999999999E-3</v>
      </c>
      <c r="U3642">
        <v>0.102265386</v>
      </c>
      <c r="V3642">
        <v>-0.14828480899999999</v>
      </c>
      <c r="W3642">
        <v>0</v>
      </c>
      <c r="X3642">
        <v>-0.21107853900000001</v>
      </c>
      <c r="Y3642">
        <v>7.5387939999999997E-3</v>
      </c>
      <c r="Z3642">
        <v>2.7256968999999999E-2</v>
      </c>
      <c r="AA3642">
        <v>-0.144655223</v>
      </c>
      <c r="AB3642">
        <v>1.5339808E-2</v>
      </c>
      <c r="AC3642">
        <v>8.0735830999999994E-2</v>
      </c>
    </row>
    <row r="3643" spans="1:29" x14ac:dyDescent="0.3">
      <c r="A3643">
        <v>36.409999999999997</v>
      </c>
      <c r="B3643">
        <v>28.2</v>
      </c>
      <c r="C3643">
        <v>0</v>
      </c>
      <c r="D3643">
        <v>0</v>
      </c>
      <c r="E3643">
        <v>0</v>
      </c>
      <c r="F3643">
        <v>68</v>
      </c>
      <c r="G3643">
        <v>-75</v>
      </c>
      <c r="H3643">
        <v>0.38461538499999998</v>
      </c>
      <c r="I3643">
        <v>46</v>
      </c>
      <c r="J3643">
        <v>-49</v>
      </c>
      <c r="K3643">
        <v>0</v>
      </c>
      <c r="L3643">
        <v>3.4770231190000001</v>
      </c>
      <c r="M3643">
        <v>-3.8349519700000001</v>
      </c>
      <c r="N3643">
        <v>1.966642E-2</v>
      </c>
      <c r="O3643">
        <v>2.3521038750000001</v>
      </c>
      <c r="P3643">
        <v>-2.5055019540000001</v>
      </c>
      <c r="Q3643">
        <v>0</v>
      </c>
      <c r="R3643">
        <v>0.17385115600000001</v>
      </c>
      <c r="S3643">
        <v>-0.19174759799999999</v>
      </c>
      <c r="T3643">
        <v>9.8332100000000011E-4</v>
      </c>
      <c r="U3643">
        <v>0.117605194</v>
      </c>
      <c r="V3643">
        <v>-0.125275098</v>
      </c>
      <c r="W3643">
        <v>0</v>
      </c>
      <c r="X3643">
        <v>-0.21107853900000001</v>
      </c>
      <c r="Y3643">
        <v>6.6210280000000002E-3</v>
      </c>
      <c r="Z3643">
        <v>2.9672143000000002E-2</v>
      </c>
      <c r="AA3643">
        <v>-0.14022700199999999</v>
      </c>
      <c r="AB3643">
        <v>2.5566349999999998E-3</v>
      </c>
      <c r="AC3643">
        <v>1.3455972E-2</v>
      </c>
    </row>
    <row r="3644" spans="1:29" x14ac:dyDescent="0.3">
      <c r="A3644">
        <v>36.42</v>
      </c>
      <c r="B3644">
        <v>28.2</v>
      </c>
      <c r="C3644">
        <v>0</v>
      </c>
      <c r="D3644">
        <v>0</v>
      </c>
      <c r="E3644">
        <v>0</v>
      </c>
      <c r="F3644">
        <v>68</v>
      </c>
      <c r="G3644">
        <v>-75</v>
      </c>
      <c r="H3644">
        <v>0.38461538499999998</v>
      </c>
      <c r="I3644">
        <v>43</v>
      </c>
      <c r="J3644">
        <v>-48</v>
      </c>
      <c r="K3644">
        <v>0</v>
      </c>
      <c r="L3644">
        <v>3.4770231190000001</v>
      </c>
      <c r="M3644">
        <v>-3.8349519700000001</v>
      </c>
      <c r="N3644">
        <v>1.966642E-2</v>
      </c>
      <c r="O3644">
        <v>2.198705796</v>
      </c>
      <c r="P3644">
        <v>-2.4543692610000001</v>
      </c>
      <c r="Q3644">
        <v>0</v>
      </c>
      <c r="R3644">
        <v>0.17385115600000001</v>
      </c>
      <c r="S3644">
        <v>-0.19174759799999999</v>
      </c>
      <c r="T3644">
        <v>9.8332100000000011E-4</v>
      </c>
      <c r="U3644">
        <v>0.10993529</v>
      </c>
      <c r="V3644">
        <v>-0.122718463</v>
      </c>
      <c r="W3644">
        <v>0</v>
      </c>
      <c r="X3644">
        <v>-0.21107853900000001</v>
      </c>
      <c r="Y3644">
        <v>6.6210280000000002E-3</v>
      </c>
      <c r="Z3644">
        <v>2.9672143000000002E-2</v>
      </c>
      <c r="AA3644">
        <v>-0.13432270700000001</v>
      </c>
      <c r="AB3644">
        <v>4.2610579999999999E-3</v>
      </c>
      <c r="AC3644">
        <v>2.2426620000000001E-2</v>
      </c>
    </row>
    <row r="3645" spans="1:29" x14ac:dyDescent="0.3">
      <c r="A3645">
        <v>36.43</v>
      </c>
      <c r="B3645">
        <v>28.2</v>
      </c>
      <c r="C3645">
        <v>0</v>
      </c>
      <c r="D3645">
        <v>0</v>
      </c>
      <c r="E3645">
        <v>0</v>
      </c>
      <c r="F3645">
        <v>68</v>
      </c>
      <c r="G3645">
        <v>-71.230769230000007</v>
      </c>
      <c r="H3645">
        <v>-7.6923077000000006E-2</v>
      </c>
      <c r="I3645">
        <v>45</v>
      </c>
      <c r="J3645">
        <v>-45</v>
      </c>
      <c r="K3645">
        <v>0</v>
      </c>
      <c r="L3645">
        <v>3.4770231190000001</v>
      </c>
      <c r="M3645">
        <v>-3.6422210499999998</v>
      </c>
      <c r="N3645">
        <v>-3.9332840000000004E-3</v>
      </c>
      <c r="O3645">
        <v>2.3009711820000001</v>
      </c>
      <c r="P3645">
        <v>-2.3009711820000001</v>
      </c>
      <c r="Q3645">
        <v>0</v>
      </c>
      <c r="R3645">
        <v>0.17385115600000001</v>
      </c>
      <c r="S3645">
        <v>-0.18211105299999999</v>
      </c>
      <c r="T3645">
        <v>-1.9666400000000001E-4</v>
      </c>
      <c r="U3645">
        <v>0.11504855899999999</v>
      </c>
      <c r="V3645">
        <v>-0.11504855899999999</v>
      </c>
      <c r="W3645">
        <v>0</v>
      </c>
      <c r="X3645">
        <v>-0.20551487700000001</v>
      </c>
      <c r="Y3645">
        <v>2.622189E-3</v>
      </c>
      <c r="Z3645">
        <v>1.4836070999999999E-2</v>
      </c>
      <c r="AA3645">
        <v>-0.13284663299999999</v>
      </c>
      <c r="AB3645">
        <v>0</v>
      </c>
      <c r="AC3645">
        <v>0</v>
      </c>
    </row>
    <row r="3646" spans="1:29" x14ac:dyDescent="0.3">
      <c r="A3646">
        <v>36.44</v>
      </c>
      <c r="B3646">
        <v>28.2</v>
      </c>
      <c r="C3646">
        <v>0</v>
      </c>
      <c r="D3646">
        <v>0</v>
      </c>
      <c r="E3646">
        <v>0</v>
      </c>
      <c r="F3646">
        <v>68</v>
      </c>
      <c r="G3646">
        <v>-67.07692308</v>
      </c>
      <c r="H3646">
        <v>-0.15384615400000001</v>
      </c>
      <c r="I3646">
        <v>42</v>
      </c>
      <c r="J3646">
        <v>-35</v>
      </c>
      <c r="K3646">
        <v>0</v>
      </c>
      <c r="L3646">
        <v>3.4770231190000001</v>
      </c>
      <c r="M3646">
        <v>-3.42982371</v>
      </c>
      <c r="N3646">
        <v>-7.8665680000000009E-3</v>
      </c>
      <c r="O3646">
        <v>2.147573103</v>
      </c>
      <c r="P3646">
        <v>-1.7896442530000001</v>
      </c>
      <c r="Q3646">
        <v>0</v>
      </c>
      <c r="R3646">
        <v>0.17385115600000001</v>
      </c>
      <c r="S3646">
        <v>-0.17149118599999999</v>
      </c>
      <c r="T3646">
        <v>-3.9332800000000003E-4</v>
      </c>
      <c r="U3646">
        <v>0.107378655</v>
      </c>
      <c r="V3646">
        <v>-8.9482213000000005E-2</v>
      </c>
      <c r="W3646">
        <v>0</v>
      </c>
      <c r="X3646">
        <v>-0.19938349399999999</v>
      </c>
      <c r="Y3646">
        <v>-1.048876E-3</v>
      </c>
      <c r="Z3646">
        <v>-3.4502489999999999E-3</v>
      </c>
      <c r="AA3646">
        <v>-0.113657675</v>
      </c>
      <c r="AB3646">
        <v>-5.9654809999999999E-3</v>
      </c>
      <c r="AC3646">
        <v>-3.1397267999999999E-2</v>
      </c>
    </row>
    <row r="3647" spans="1:29" x14ac:dyDescent="0.3">
      <c r="A3647">
        <v>36.450000000000003</v>
      </c>
      <c r="B3647">
        <v>28.2</v>
      </c>
      <c r="C3647">
        <v>0</v>
      </c>
      <c r="D3647">
        <v>0</v>
      </c>
      <c r="E3647">
        <v>0</v>
      </c>
      <c r="F3647">
        <v>68</v>
      </c>
      <c r="G3647">
        <v>-63.07692308</v>
      </c>
      <c r="H3647">
        <v>-0.23076923099999999</v>
      </c>
      <c r="I3647">
        <v>39</v>
      </c>
      <c r="J3647">
        <v>-40</v>
      </c>
      <c r="K3647">
        <v>0</v>
      </c>
      <c r="L3647">
        <v>3.4770231190000001</v>
      </c>
      <c r="M3647">
        <v>-3.225292939</v>
      </c>
      <c r="N3647">
        <v>-1.1799852E-2</v>
      </c>
      <c r="O3647">
        <v>1.994175024</v>
      </c>
      <c r="P3647">
        <v>-2.045307717</v>
      </c>
      <c r="Q3647">
        <v>0</v>
      </c>
      <c r="R3647">
        <v>0.17385115600000001</v>
      </c>
      <c r="S3647">
        <v>-0.16126464700000001</v>
      </c>
      <c r="T3647">
        <v>-5.8999300000000003E-4</v>
      </c>
      <c r="U3647">
        <v>9.9708750999999998E-2</v>
      </c>
      <c r="V3647">
        <v>-0.102265386</v>
      </c>
      <c r="W3647">
        <v>0</v>
      </c>
      <c r="X3647">
        <v>-0.19347919899999999</v>
      </c>
      <c r="Y3647">
        <v>-4.5888309999999998E-3</v>
      </c>
      <c r="Z3647">
        <v>-2.1046519999999999E-2</v>
      </c>
      <c r="AA3647">
        <v>-0.116609822</v>
      </c>
      <c r="AB3647">
        <v>8.5221199999999998E-4</v>
      </c>
      <c r="AC3647">
        <v>4.4853239999999997E-3</v>
      </c>
    </row>
    <row r="3648" spans="1:29" x14ac:dyDescent="0.3">
      <c r="A3648">
        <v>36.46</v>
      </c>
      <c r="B3648">
        <v>28.2</v>
      </c>
      <c r="C3648">
        <v>0</v>
      </c>
      <c r="D3648">
        <v>0</v>
      </c>
      <c r="E3648">
        <v>0</v>
      </c>
      <c r="F3648">
        <v>68</v>
      </c>
      <c r="G3648">
        <v>-58.76923077</v>
      </c>
      <c r="H3648">
        <v>-0.23076923099999999</v>
      </c>
      <c r="I3648">
        <v>27</v>
      </c>
      <c r="J3648">
        <v>-35</v>
      </c>
      <c r="K3648">
        <v>0</v>
      </c>
      <c r="L3648">
        <v>3.4770231190000001</v>
      </c>
      <c r="M3648">
        <v>-3.0050290309999999</v>
      </c>
      <c r="N3648">
        <v>-1.1799852E-2</v>
      </c>
      <c r="O3648">
        <v>1.380582709</v>
      </c>
      <c r="P3648">
        <v>-1.7896442530000001</v>
      </c>
      <c r="Q3648">
        <v>0</v>
      </c>
      <c r="R3648">
        <v>0.17385115600000001</v>
      </c>
      <c r="S3648">
        <v>-0.15025145200000001</v>
      </c>
      <c r="T3648">
        <v>-5.8999300000000003E-4</v>
      </c>
      <c r="U3648">
        <v>6.9029135000000005E-2</v>
      </c>
      <c r="V3648">
        <v>-8.9482213000000005E-2</v>
      </c>
      <c r="W3648">
        <v>0</v>
      </c>
      <c r="X3648">
        <v>-0.18712072799999999</v>
      </c>
      <c r="Y3648">
        <v>-8.2598970000000004E-3</v>
      </c>
      <c r="Z3648">
        <v>-4.0367914999999997E-2</v>
      </c>
      <c r="AA3648">
        <v>-9.1516569000000006E-2</v>
      </c>
      <c r="AB3648">
        <v>6.8176920000000002E-3</v>
      </c>
      <c r="AC3648">
        <v>3.5882591999999998E-2</v>
      </c>
    </row>
    <row r="3649" spans="1:29" x14ac:dyDescent="0.3">
      <c r="A3649">
        <v>36.47</v>
      </c>
      <c r="B3649">
        <v>28.2</v>
      </c>
      <c r="C3649">
        <v>0</v>
      </c>
      <c r="D3649">
        <v>0</v>
      </c>
      <c r="E3649">
        <v>0</v>
      </c>
      <c r="F3649">
        <v>68</v>
      </c>
      <c r="G3649">
        <v>-54.38461538</v>
      </c>
      <c r="H3649">
        <v>-0.30769230800000003</v>
      </c>
      <c r="I3649">
        <v>31</v>
      </c>
      <c r="J3649">
        <v>-32</v>
      </c>
      <c r="K3649">
        <v>0</v>
      </c>
      <c r="L3649">
        <v>3.4770231190000001</v>
      </c>
      <c r="M3649">
        <v>-2.7808318390000002</v>
      </c>
      <c r="N3649">
        <v>-1.5733136000000002E-2</v>
      </c>
      <c r="O3649">
        <v>1.585113481</v>
      </c>
      <c r="P3649">
        <v>-1.6362461740000001</v>
      </c>
      <c r="Q3649">
        <v>0</v>
      </c>
      <c r="R3649">
        <v>0.17385115600000001</v>
      </c>
      <c r="S3649">
        <v>-0.13904159199999999</v>
      </c>
      <c r="T3649">
        <v>-7.8665699999999996E-4</v>
      </c>
      <c r="U3649">
        <v>7.9255673999999998E-2</v>
      </c>
      <c r="V3649">
        <v>-8.1812309E-2</v>
      </c>
      <c r="W3649">
        <v>0</v>
      </c>
      <c r="X3649">
        <v>-0.18064871199999999</v>
      </c>
      <c r="Y3649">
        <v>-1.2127626000000001E-2</v>
      </c>
      <c r="Z3649">
        <v>-5.9689311000000002E-2</v>
      </c>
      <c r="AA3649">
        <v>-9.2992643E-2</v>
      </c>
      <c r="AB3649">
        <v>8.5221199999999998E-4</v>
      </c>
      <c r="AC3649">
        <v>4.4853239999999997E-3</v>
      </c>
    </row>
    <row r="3650" spans="1:29" x14ac:dyDescent="0.3">
      <c r="A3650">
        <v>36.479999999999997</v>
      </c>
      <c r="B3650">
        <v>28.2</v>
      </c>
      <c r="C3650">
        <v>0</v>
      </c>
      <c r="D3650">
        <v>0</v>
      </c>
      <c r="E3650">
        <v>0</v>
      </c>
      <c r="F3650">
        <v>68</v>
      </c>
      <c r="G3650">
        <v>-49.69230769</v>
      </c>
      <c r="H3650">
        <v>-0.38461538499999998</v>
      </c>
      <c r="I3650">
        <v>29</v>
      </c>
      <c r="J3650">
        <v>-26</v>
      </c>
      <c r="K3650">
        <v>0</v>
      </c>
      <c r="L3650">
        <v>3.4770231190000001</v>
      </c>
      <c r="M3650">
        <v>-2.5409015099999999</v>
      </c>
      <c r="N3650">
        <v>-1.966642E-2</v>
      </c>
      <c r="O3650">
        <v>1.482848095</v>
      </c>
      <c r="P3650">
        <v>-1.329450016</v>
      </c>
      <c r="Q3650">
        <v>0</v>
      </c>
      <c r="R3650">
        <v>0.17385115600000001</v>
      </c>
      <c r="S3650">
        <v>-0.12704507600000001</v>
      </c>
      <c r="T3650">
        <v>-9.8332100000000011E-4</v>
      </c>
      <c r="U3650">
        <v>7.4142404999999995E-2</v>
      </c>
      <c r="V3650">
        <v>-6.6472501000000003E-2</v>
      </c>
      <c r="W3650">
        <v>0</v>
      </c>
      <c r="X3650">
        <v>-0.17372251999999999</v>
      </c>
      <c r="Y3650">
        <v>-1.6257574E-2</v>
      </c>
      <c r="Z3650">
        <v>-8.0390805999999995E-2</v>
      </c>
      <c r="AA3650">
        <v>-8.1184054000000005E-2</v>
      </c>
      <c r="AB3650">
        <v>-2.5566349999999998E-3</v>
      </c>
      <c r="AC3650">
        <v>-1.3455972E-2</v>
      </c>
    </row>
    <row r="3651" spans="1:29" x14ac:dyDescent="0.3">
      <c r="A3651">
        <v>36.49</v>
      </c>
      <c r="B3651">
        <v>28.2</v>
      </c>
      <c r="C3651">
        <v>0</v>
      </c>
      <c r="D3651">
        <v>0</v>
      </c>
      <c r="E3651">
        <v>0</v>
      </c>
      <c r="F3651">
        <v>68</v>
      </c>
      <c r="G3651">
        <v>-44.76923077</v>
      </c>
      <c r="H3651">
        <v>-0.46153846199999998</v>
      </c>
      <c r="I3651">
        <v>28</v>
      </c>
      <c r="J3651">
        <v>-26</v>
      </c>
      <c r="K3651">
        <v>-1</v>
      </c>
      <c r="L3651">
        <v>3.4770231190000001</v>
      </c>
      <c r="M3651">
        <v>-2.2891713299999998</v>
      </c>
      <c r="N3651">
        <v>-2.3599703999999999E-2</v>
      </c>
      <c r="O3651">
        <v>1.431715402</v>
      </c>
      <c r="P3651">
        <v>-1.329450016</v>
      </c>
      <c r="Q3651">
        <v>-5.1132693E-2</v>
      </c>
      <c r="R3651">
        <v>0.17385115600000001</v>
      </c>
      <c r="S3651">
        <v>-0.114458566</v>
      </c>
      <c r="T3651">
        <v>-1.1799849999999999E-3</v>
      </c>
      <c r="U3651">
        <v>7.1585770000000007E-2</v>
      </c>
      <c r="V3651">
        <v>-6.6472501000000003E-2</v>
      </c>
      <c r="W3651">
        <v>-2.5566349999999998E-3</v>
      </c>
      <c r="X3651">
        <v>-0.16645569599999999</v>
      </c>
      <c r="Y3651">
        <v>-2.0584187E-2</v>
      </c>
      <c r="Z3651">
        <v>-0.10212737600000001</v>
      </c>
      <c r="AA3651">
        <v>-7.9707979999999998E-2</v>
      </c>
      <c r="AB3651">
        <v>-3.4088460000000001E-3</v>
      </c>
      <c r="AC3651">
        <v>-4.4853239999999997E-3</v>
      </c>
    </row>
    <row r="3652" spans="1:29" x14ac:dyDescent="0.3">
      <c r="A3652">
        <v>36.5</v>
      </c>
      <c r="B3652">
        <v>28.2</v>
      </c>
      <c r="C3652">
        <v>0</v>
      </c>
      <c r="D3652">
        <v>0</v>
      </c>
      <c r="E3652">
        <v>0</v>
      </c>
      <c r="F3652">
        <v>68</v>
      </c>
      <c r="G3652">
        <v>-39.92307692</v>
      </c>
      <c r="H3652">
        <v>-0.61538461499999997</v>
      </c>
      <c r="I3652">
        <v>25</v>
      </c>
      <c r="J3652">
        <v>-21</v>
      </c>
      <c r="K3652">
        <v>-1</v>
      </c>
      <c r="L3652">
        <v>3.4770231190000001</v>
      </c>
      <c r="M3652">
        <v>-2.0413744330000001</v>
      </c>
      <c r="N3652">
        <v>-3.1466273000000003E-2</v>
      </c>
      <c r="O3652">
        <v>1.278317323</v>
      </c>
      <c r="P3652">
        <v>-1.0737865520000001</v>
      </c>
      <c r="Q3652">
        <v>-5.1132693E-2</v>
      </c>
      <c r="R3652">
        <v>0.17385115600000001</v>
      </c>
      <c r="S3652">
        <v>-0.102068722</v>
      </c>
      <c r="T3652">
        <v>-1.5733139999999999E-3</v>
      </c>
      <c r="U3652">
        <v>6.3915866000000002E-2</v>
      </c>
      <c r="V3652">
        <v>-5.3689328000000001E-2</v>
      </c>
      <c r="W3652">
        <v>-2.5566349999999998E-3</v>
      </c>
      <c r="X3652">
        <v>-0.159302416</v>
      </c>
      <c r="Y3652">
        <v>-2.4976353999999999E-2</v>
      </c>
      <c r="Z3652">
        <v>-0.123173896</v>
      </c>
      <c r="AA3652">
        <v>-6.7899390000000004E-2</v>
      </c>
      <c r="AB3652">
        <v>-5.1132690000000001E-3</v>
      </c>
      <c r="AC3652">
        <v>-1.3455972E-2</v>
      </c>
    </row>
    <row r="3653" spans="1:29" x14ac:dyDescent="0.3">
      <c r="A3653">
        <v>36.51</v>
      </c>
      <c r="B3653">
        <v>28.2</v>
      </c>
      <c r="C3653">
        <v>0</v>
      </c>
      <c r="D3653">
        <v>0</v>
      </c>
      <c r="E3653">
        <v>0</v>
      </c>
      <c r="F3653">
        <v>63.46153846</v>
      </c>
      <c r="G3653">
        <v>-34.92307692</v>
      </c>
      <c r="H3653">
        <v>-0.76923076899999998</v>
      </c>
      <c r="I3653">
        <v>19</v>
      </c>
      <c r="J3653">
        <v>-23</v>
      </c>
      <c r="K3653">
        <v>0</v>
      </c>
      <c r="L3653">
        <v>3.2449593590000001</v>
      </c>
      <c r="M3653">
        <v>-1.7857109680000001</v>
      </c>
      <c r="N3653">
        <v>-3.9332841E-2</v>
      </c>
      <c r="O3653">
        <v>0.97152116600000005</v>
      </c>
      <c r="P3653">
        <v>-1.176051937</v>
      </c>
      <c r="Q3653">
        <v>0</v>
      </c>
      <c r="R3653">
        <v>0.16224796799999999</v>
      </c>
      <c r="S3653">
        <v>-8.9285548000000006E-2</v>
      </c>
      <c r="T3653">
        <v>-1.9666420000000002E-3</v>
      </c>
      <c r="U3653">
        <v>4.8576057999999998E-2</v>
      </c>
      <c r="V3653">
        <v>-5.8802596999999998E-2</v>
      </c>
      <c r="W3653">
        <v>0</v>
      </c>
      <c r="X3653">
        <v>-0.14522294299999999</v>
      </c>
      <c r="Y3653">
        <v>-2.5631900999999999E-2</v>
      </c>
      <c r="Z3653">
        <v>-0.124553996</v>
      </c>
      <c r="AA3653">
        <v>-6.1995095E-2</v>
      </c>
      <c r="AB3653">
        <v>3.4088460000000001E-3</v>
      </c>
      <c r="AC3653">
        <v>1.7941295999999999E-2</v>
      </c>
    </row>
    <row r="3654" spans="1:29" x14ac:dyDescent="0.3">
      <c r="A3654">
        <v>36.520000000000003</v>
      </c>
      <c r="B3654">
        <v>28.2</v>
      </c>
      <c r="C3654">
        <v>0</v>
      </c>
      <c r="D3654">
        <v>0</v>
      </c>
      <c r="E3654">
        <v>0</v>
      </c>
      <c r="F3654">
        <v>58.61538462</v>
      </c>
      <c r="G3654">
        <v>-29.92307692</v>
      </c>
      <c r="H3654">
        <v>-0.84615384599999999</v>
      </c>
      <c r="I3654">
        <v>22</v>
      </c>
      <c r="J3654">
        <v>-19</v>
      </c>
      <c r="K3654">
        <v>-1</v>
      </c>
      <c r="L3654">
        <v>2.9971624619999999</v>
      </c>
      <c r="M3654">
        <v>-1.5300475039999999</v>
      </c>
      <c r="N3654">
        <v>-4.3266125000000002E-2</v>
      </c>
      <c r="O3654">
        <v>1.124919244</v>
      </c>
      <c r="P3654">
        <v>-0.97152116600000005</v>
      </c>
      <c r="Q3654">
        <v>-5.1132693E-2</v>
      </c>
      <c r="R3654">
        <v>0.14985812300000001</v>
      </c>
      <c r="S3654">
        <v>-7.6502374999999997E-2</v>
      </c>
      <c r="T3654">
        <v>-2.1633059999999998E-3</v>
      </c>
      <c r="U3654">
        <v>5.6245961999999997E-2</v>
      </c>
      <c r="V3654">
        <v>-4.8576057999999998E-2</v>
      </c>
      <c r="W3654">
        <v>-2.5566349999999998E-3</v>
      </c>
      <c r="X3654">
        <v>-0.13068929500000001</v>
      </c>
      <c r="Y3654">
        <v>-2.589412E-2</v>
      </c>
      <c r="Z3654">
        <v>-0.124899021</v>
      </c>
      <c r="AA3654">
        <v>-6.0519021999999999E-2</v>
      </c>
      <c r="AB3654">
        <v>-4.2610579999999999E-3</v>
      </c>
      <c r="AC3654">
        <v>-8.9706479999999995E-3</v>
      </c>
    </row>
    <row r="3655" spans="1:29" x14ac:dyDescent="0.3">
      <c r="A3655">
        <v>36.53</v>
      </c>
      <c r="B3655">
        <v>28.2</v>
      </c>
      <c r="C3655">
        <v>0</v>
      </c>
      <c r="D3655">
        <v>0</v>
      </c>
      <c r="E3655">
        <v>0</v>
      </c>
      <c r="F3655">
        <v>53.61538462</v>
      </c>
      <c r="G3655">
        <v>-24.69230769</v>
      </c>
      <c r="H3655">
        <v>-1</v>
      </c>
      <c r="I3655">
        <v>19</v>
      </c>
      <c r="J3655">
        <v>-18</v>
      </c>
      <c r="K3655">
        <v>-1</v>
      </c>
      <c r="L3655">
        <v>2.741498998</v>
      </c>
      <c r="M3655">
        <v>-1.2625841870000001</v>
      </c>
      <c r="N3655">
        <v>-5.1132693E-2</v>
      </c>
      <c r="O3655">
        <v>0.97152116600000005</v>
      </c>
      <c r="P3655">
        <v>-0.92038847300000004</v>
      </c>
      <c r="Q3655">
        <v>-5.1132693E-2</v>
      </c>
      <c r="R3655">
        <v>0.13707495</v>
      </c>
      <c r="S3655">
        <v>-6.3129209000000006E-2</v>
      </c>
      <c r="T3655">
        <v>-2.5566349999999998E-3</v>
      </c>
      <c r="U3655">
        <v>4.8576057999999998E-2</v>
      </c>
      <c r="V3655">
        <v>-4.6019424000000003E-2</v>
      </c>
      <c r="W3655">
        <v>-2.5566349999999998E-3</v>
      </c>
      <c r="X3655">
        <v>-0.11558792499999999</v>
      </c>
      <c r="Y3655">
        <v>-2.6353003E-2</v>
      </c>
      <c r="Z3655">
        <v>-0.125244045</v>
      </c>
      <c r="AA3655">
        <v>-5.4614727000000002E-2</v>
      </c>
      <c r="AB3655">
        <v>-2.5566349999999998E-3</v>
      </c>
      <c r="AC3655" s="1">
        <v>-1.73E-18</v>
      </c>
    </row>
    <row r="3656" spans="1:29" x14ac:dyDescent="0.3">
      <c r="A3656">
        <v>36.54</v>
      </c>
      <c r="B3656">
        <v>28.2</v>
      </c>
      <c r="C3656">
        <v>0</v>
      </c>
      <c r="D3656">
        <v>0</v>
      </c>
      <c r="E3656">
        <v>0</v>
      </c>
      <c r="F3656">
        <v>48.38461538</v>
      </c>
      <c r="G3656">
        <v>-19.30769231</v>
      </c>
      <c r="H3656">
        <v>-1.153846154</v>
      </c>
      <c r="I3656">
        <v>15</v>
      </c>
      <c r="J3656">
        <v>-14</v>
      </c>
      <c r="K3656">
        <v>-1</v>
      </c>
      <c r="L3656">
        <v>2.4740356810000002</v>
      </c>
      <c r="M3656">
        <v>-0.98725430199999997</v>
      </c>
      <c r="N3656">
        <v>-5.8999260999999997E-2</v>
      </c>
      <c r="O3656">
        <v>0.76699039400000002</v>
      </c>
      <c r="P3656">
        <v>-0.71585770100000001</v>
      </c>
      <c r="Q3656">
        <v>-5.1132693E-2</v>
      </c>
      <c r="R3656">
        <v>0.123701784</v>
      </c>
      <c r="S3656">
        <v>-4.9362715000000001E-2</v>
      </c>
      <c r="T3656">
        <v>-2.9499629999999999E-3</v>
      </c>
      <c r="U3656">
        <v>3.8349519999999998E-2</v>
      </c>
      <c r="V3656">
        <v>-3.5792885000000003E-2</v>
      </c>
      <c r="W3656">
        <v>-2.5566349999999998E-3</v>
      </c>
      <c r="X3656">
        <v>-9.9918834999999998E-2</v>
      </c>
      <c r="Y3656">
        <v>-2.6746332000000001E-2</v>
      </c>
      <c r="Z3656">
        <v>-0.125244045</v>
      </c>
      <c r="AA3656">
        <v>-4.2806137000000001E-2</v>
      </c>
      <c r="AB3656">
        <v>-2.5566349999999998E-3</v>
      </c>
      <c r="AC3656" s="1">
        <v>-1.73E-18</v>
      </c>
    </row>
    <row r="3657" spans="1:29" x14ac:dyDescent="0.3">
      <c r="A3657">
        <v>36.549999999999997</v>
      </c>
      <c r="B3657">
        <v>28.2</v>
      </c>
      <c r="C3657">
        <v>0</v>
      </c>
      <c r="D3657">
        <v>0</v>
      </c>
      <c r="E3657">
        <v>0</v>
      </c>
      <c r="F3657">
        <v>43.15384615</v>
      </c>
      <c r="G3657">
        <v>-13.76923077</v>
      </c>
      <c r="H3657">
        <v>-1.307692308</v>
      </c>
      <c r="I3657">
        <v>13</v>
      </c>
      <c r="J3657">
        <v>-11</v>
      </c>
      <c r="K3657">
        <v>-1</v>
      </c>
      <c r="L3657">
        <v>2.2065723639999999</v>
      </c>
      <c r="M3657">
        <v>-0.70405784900000001</v>
      </c>
      <c r="N3657">
        <v>-6.6865829000000002E-2</v>
      </c>
      <c r="O3657">
        <v>0.66472500800000001</v>
      </c>
      <c r="P3657">
        <v>-0.56245962199999999</v>
      </c>
      <c r="Q3657">
        <v>-5.1132693E-2</v>
      </c>
      <c r="R3657">
        <v>0.110328618</v>
      </c>
      <c r="S3657">
        <v>-3.5202892E-2</v>
      </c>
      <c r="T3657">
        <v>-3.343291E-3</v>
      </c>
      <c r="U3657">
        <v>3.3236250000000002E-2</v>
      </c>
      <c r="V3657">
        <v>-2.8122980999999998E-2</v>
      </c>
      <c r="W3657">
        <v>-2.5566349999999998E-3</v>
      </c>
      <c r="X3657">
        <v>-8.4022657000000001E-2</v>
      </c>
      <c r="Y3657">
        <v>-2.727077E-2</v>
      </c>
      <c r="Z3657">
        <v>-0.125934095</v>
      </c>
      <c r="AA3657">
        <v>-3.5425769000000003E-2</v>
      </c>
      <c r="AB3657">
        <v>-3.4088460000000001E-3</v>
      </c>
      <c r="AC3657">
        <v>-4.4853239999999997E-3</v>
      </c>
    </row>
    <row r="3658" spans="1:29" x14ac:dyDescent="0.3">
      <c r="A3658">
        <v>36.56</v>
      </c>
      <c r="B3658">
        <v>28.2</v>
      </c>
      <c r="C3658">
        <v>0</v>
      </c>
      <c r="D3658">
        <v>0</v>
      </c>
      <c r="E3658">
        <v>0</v>
      </c>
      <c r="F3658">
        <v>37.84615385</v>
      </c>
      <c r="G3658">
        <v>-11.92307692</v>
      </c>
      <c r="H3658">
        <v>-1.384615385</v>
      </c>
      <c r="I3658">
        <v>9</v>
      </c>
      <c r="J3658">
        <v>-12</v>
      </c>
      <c r="K3658">
        <v>-2</v>
      </c>
      <c r="L3658">
        <v>1.9351757629999999</v>
      </c>
      <c r="M3658">
        <v>-0.60965903099999996</v>
      </c>
      <c r="N3658">
        <v>-7.0799112999999997E-2</v>
      </c>
      <c r="O3658">
        <v>0.46019423599999998</v>
      </c>
      <c r="P3658">
        <v>-0.613592315</v>
      </c>
      <c r="Q3658">
        <v>-0.102265386</v>
      </c>
      <c r="R3658">
        <v>9.6758787999999998E-2</v>
      </c>
      <c r="S3658">
        <v>-3.0482952000000001E-2</v>
      </c>
      <c r="T3658">
        <v>-3.5399559999999999E-3</v>
      </c>
      <c r="U3658">
        <v>2.3009712000000002E-2</v>
      </c>
      <c r="V3658">
        <v>-3.0679616E-2</v>
      </c>
      <c r="W3658">
        <v>-5.1132690000000001E-3</v>
      </c>
      <c r="X3658">
        <v>-7.3463053E-2</v>
      </c>
      <c r="Y3658">
        <v>-2.4451916000000001E-2</v>
      </c>
      <c r="Z3658">
        <v>-0.11006294899999999</v>
      </c>
      <c r="AA3658">
        <v>-3.0997548E-2</v>
      </c>
      <c r="AB3658">
        <v>-8.5221199999999998E-4</v>
      </c>
      <c r="AC3658">
        <v>2.2426620000000001E-2</v>
      </c>
    </row>
    <row r="3659" spans="1:29" x14ac:dyDescent="0.3">
      <c r="A3659">
        <v>36.57</v>
      </c>
      <c r="B3659">
        <v>28.2</v>
      </c>
      <c r="C3659">
        <v>0</v>
      </c>
      <c r="D3659">
        <v>0</v>
      </c>
      <c r="E3659">
        <v>0</v>
      </c>
      <c r="F3659">
        <v>32.07692308</v>
      </c>
      <c r="G3659">
        <v>-10.38461538</v>
      </c>
      <c r="H3659">
        <v>-1.461538462</v>
      </c>
      <c r="I3659">
        <v>9</v>
      </c>
      <c r="J3659">
        <v>-10</v>
      </c>
      <c r="K3659">
        <v>-2</v>
      </c>
      <c r="L3659">
        <v>1.640179458</v>
      </c>
      <c r="M3659">
        <v>-0.53099335000000003</v>
      </c>
      <c r="N3659">
        <v>-7.4732397000000006E-2</v>
      </c>
      <c r="O3659">
        <v>0.46019423599999998</v>
      </c>
      <c r="P3659">
        <v>-0.51132692899999999</v>
      </c>
      <c r="Q3659">
        <v>-0.102265386</v>
      </c>
      <c r="R3659">
        <v>8.2008972999999999E-2</v>
      </c>
      <c r="S3659">
        <v>-2.6549666999999999E-2</v>
      </c>
      <c r="T3659">
        <v>-3.73662E-3</v>
      </c>
      <c r="U3659">
        <v>2.3009712000000002E-2</v>
      </c>
      <c r="V3659">
        <v>-2.5566346E-2</v>
      </c>
      <c r="W3659">
        <v>-5.1132690000000001E-3</v>
      </c>
      <c r="X3659">
        <v>-6.267636E-2</v>
      </c>
      <c r="Y3659">
        <v>-2.0977514999999999E-2</v>
      </c>
      <c r="Z3659">
        <v>-9.0741554000000002E-2</v>
      </c>
      <c r="AA3659">
        <v>-2.8045400000000002E-2</v>
      </c>
      <c r="AB3659">
        <v>-2.5566349999999998E-3</v>
      </c>
      <c r="AC3659">
        <v>1.3455972E-2</v>
      </c>
    </row>
    <row r="3660" spans="1:29" x14ac:dyDescent="0.3">
      <c r="A3660">
        <v>36.58</v>
      </c>
      <c r="B3660">
        <v>28.2</v>
      </c>
      <c r="C3660">
        <v>0</v>
      </c>
      <c r="D3660">
        <v>0</v>
      </c>
      <c r="E3660">
        <v>0</v>
      </c>
      <c r="F3660">
        <v>26.84615385</v>
      </c>
      <c r="G3660">
        <v>-8.692307692</v>
      </c>
      <c r="H3660">
        <v>-1.538461538</v>
      </c>
      <c r="I3660">
        <v>5</v>
      </c>
      <c r="J3660">
        <v>-10</v>
      </c>
      <c r="K3660">
        <v>-1</v>
      </c>
      <c r="L3660">
        <v>1.3727161409999999</v>
      </c>
      <c r="M3660">
        <v>-0.4444611</v>
      </c>
      <c r="N3660">
        <v>-7.8665681000000001E-2</v>
      </c>
      <c r="O3660">
        <v>0.25566346499999998</v>
      </c>
      <c r="P3660">
        <v>-0.51132692899999999</v>
      </c>
      <c r="Q3660">
        <v>-5.1132693E-2</v>
      </c>
      <c r="R3660">
        <v>6.8635806999999993E-2</v>
      </c>
      <c r="S3660">
        <v>-2.2223054999999999E-2</v>
      </c>
      <c r="T3660">
        <v>-3.9332840000000004E-3</v>
      </c>
      <c r="U3660">
        <v>1.2783173E-2</v>
      </c>
      <c r="V3660">
        <v>-2.5566346E-2</v>
      </c>
      <c r="W3660">
        <v>-2.5566349999999998E-3</v>
      </c>
      <c r="X3660">
        <v>-5.2457388000000001E-2</v>
      </c>
      <c r="Y3660">
        <v>-1.8093107000000001E-2</v>
      </c>
      <c r="Z3660">
        <v>-7.4525382000000001E-2</v>
      </c>
      <c r="AA3660">
        <v>-2.2141106000000001E-2</v>
      </c>
      <c r="AB3660">
        <v>2.5566349999999998E-3</v>
      </c>
      <c r="AC3660">
        <v>2.6911944E-2</v>
      </c>
    </row>
    <row r="3661" spans="1:29" x14ac:dyDescent="0.3">
      <c r="A3661">
        <v>36.590000000000003</v>
      </c>
      <c r="B3661">
        <v>28.2</v>
      </c>
      <c r="C3661">
        <v>0</v>
      </c>
      <c r="D3661">
        <v>0</v>
      </c>
      <c r="E3661">
        <v>0</v>
      </c>
      <c r="F3661">
        <v>21</v>
      </c>
      <c r="G3661">
        <v>-7.230769231</v>
      </c>
      <c r="H3661">
        <v>-1.461538462</v>
      </c>
      <c r="I3661">
        <v>3</v>
      </c>
      <c r="J3661">
        <v>-7</v>
      </c>
      <c r="K3661">
        <v>-2</v>
      </c>
      <c r="L3661">
        <v>1.0737865520000001</v>
      </c>
      <c r="M3661">
        <v>-0.36972870299999999</v>
      </c>
      <c r="N3661">
        <v>-7.4732397000000006E-2</v>
      </c>
      <c r="O3661">
        <v>0.15339807899999999</v>
      </c>
      <c r="P3661">
        <v>-0.35792885099999999</v>
      </c>
      <c r="Q3661">
        <v>-0.102265386</v>
      </c>
      <c r="R3661">
        <v>5.3689328000000001E-2</v>
      </c>
      <c r="S3661">
        <v>-1.8486434999999999E-2</v>
      </c>
      <c r="T3661">
        <v>-3.73662E-3</v>
      </c>
      <c r="U3661">
        <v>7.669904E-3</v>
      </c>
      <c r="V3661">
        <v>-1.7896443000000001E-2</v>
      </c>
      <c r="W3661">
        <v>-5.1132690000000001E-3</v>
      </c>
      <c r="X3661">
        <v>-4.1670696E-2</v>
      </c>
      <c r="Y3661">
        <v>-1.4225377000000001E-2</v>
      </c>
      <c r="Z3661">
        <v>-5.5203987000000003E-2</v>
      </c>
      <c r="AA3661">
        <v>-1.4760736999999999E-2</v>
      </c>
      <c r="AB3661" s="1">
        <v>4.3399999999999996E-19</v>
      </c>
      <c r="AC3661">
        <v>2.6911944E-2</v>
      </c>
    </row>
    <row r="3662" spans="1:29" x14ac:dyDescent="0.3">
      <c r="A3662">
        <v>36.6</v>
      </c>
      <c r="B3662">
        <v>28.2</v>
      </c>
      <c r="C3662">
        <v>0</v>
      </c>
      <c r="D3662">
        <v>0</v>
      </c>
      <c r="E3662">
        <v>0</v>
      </c>
      <c r="F3662">
        <v>15.53846154</v>
      </c>
      <c r="G3662">
        <v>-5.846153846</v>
      </c>
      <c r="H3662">
        <v>-1.538461538</v>
      </c>
      <c r="I3662">
        <v>0</v>
      </c>
      <c r="J3662">
        <v>-5</v>
      </c>
      <c r="K3662">
        <v>-2</v>
      </c>
      <c r="L3662">
        <v>0.79452338199999994</v>
      </c>
      <c r="M3662">
        <v>-0.298929589</v>
      </c>
      <c r="N3662">
        <v>-7.8665681000000001E-2</v>
      </c>
      <c r="O3662">
        <v>0</v>
      </c>
      <c r="P3662">
        <v>-0.25566346499999998</v>
      </c>
      <c r="Q3662">
        <v>-0.102265386</v>
      </c>
      <c r="R3662">
        <v>3.9726168999999999E-2</v>
      </c>
      <c r="S3662">
        <v>-1.4946479E-2</v>
      </c>
      <c r="T3662">
        <v>-3.9332840000000004E-3</v>
      </c>
      <c r="U3662">
        <v>0</v>
      </c>
      <c r="V3662">
        <v>-1.2783173E-2</v>
      </c>
      <c r="W3662">
        <v>-5.1132690000000001E-3</v>
      </c>
      <c r="X3662">
        <v>-3.1565268E-2</v>
      </c>
      <c r="Y3662">
        <v>-1.0882085999999999E-2</v>
      </c>
      <c r="Z3662">
        <v>-3.6572641000000003E-2</v>
      </c>
      <c r="AA3662">
        <v>-7.3803690000000003E-3</v>
      </c>
      <c r="AB3662">
        <v>8.5221199999999998E-4</v>
      </c>
      <c r="AC3662">
        <v>3.1397267999999999E-2</v>
      </c>
    </row>
    <row r="3663" spans="1:29" x14ac:dyDescent="0.3">
      <c r="A3663">
        <v>36.61</v>
      </c>
      <c r="B3663">
        <v>28.2</v>
      </c>
      <c r="C3663">
        <v>0</v>
      </c>
      <c r="D3663">
        <v>0</v>
      </c>
      <c r="E3663">
        <v>0</v>
      </c>
      <c r="F3663">
        <v>10.07692308</v>
      </c>
      <c r="G3663">
        <v>-4.769230769</v>
      </c>
      <c r="H3663">
        <v>-1.538461538</v>
      </c>
      <c r="I3663">
        <v>0</v>
      </c>
      <c r="J3663">
        <v>-3</v>
      </c>
      <c r="K3663">
        <v>-2</v>
      </c>
      <c r="L3663">
        <v>0.51526021300000002</v>
      </c>
      <c r="M3663">
        <v>-0.24386361200000001</v>
      </c>
      <c r="N3663">
        <v>-7.8665681000000001E-2</v>
      </c>
      <c r="O3663">
        <v>0</v>
      </c>
      <c r="P3663">
        <v>-0.15339807899999999</v>
      </c>
      <c r="Q3663">
        <v>-0.102265386</v>
      </c>
      <c r="R3663">
        <v>2.5763010999999999E-2</v>
      </c>
      <c r="S3663">
        <v>-1.2193181000000001E-2</v>
      </c>
      <c r="T3663">
        <v>-3.9332840000000004E-3</v>
      </c>
      <c r="U3663">
        <v>0</v>
      </c>
      <c r="V3663">
        <v>-7.669904E-3</v>
      </c>
      <c r="W3663">
        <v>-5.1132690000000001E-3</v>
      </c>
      <c r="X3663">
        <v>-2.1914017000000001E-2</v>
      </c>
      <c r="Y3663">
        <v>-7.1454659999999996E-3</v>
      </c>
      <c r="Z3663">
        <v>-1.6906220999999999E-2</v>
      </c>
      <c r="AA3663">
        <v>-4.4282210000000004E-3</v>
      </c>
      <c r="AB3663">
        <v>-8.5221199999999998E-4</v>
      </c>
      <c r="AC3663">
        <v>2.2426620000000001E-2</v>
      </c>
    </row>
    <row r="3664" spans="1:29" x14ac:dyDescent="0.3">
      <c r="A3664">
        <v>36.619999999999997</v>
      </c>
      <c r="B3664">
        <v>28.2</v>
      </c>
      <c r="C3664">
        <v>0</v>
      </c>
      <c r="D3664">
        <v>0</v>
      </c>
      <c r="E3664">
        <v>0</v>
      </c>
      <c r="F3664">
        <v>4.692307692</v>
      </c>
      <c r="G3664">
        <v>-3.923076923</v>
      </c>
      <c r="H3664">
        <v>-1.538461538</v>
      </c>
      <c r="I3664">
        <v>-1</v>
      </c>
      <c r="J3664">
        <v>-2</v>
      </c>
      <c r="K3664">
        <v>-2</v>
      </c>
      <c r="L3664">
        <v>0.239930328</v>
      </c>
      <c r="M3664">
        <v>-0.20059748799999999</v>
      </c>
      <c r="N3664">
        <v>-7.8665681000000001E-2</v>
      </c>
      <c r="O3664">
        <v>-5.1132693E-2</v>
      </c>
      <c r="P3664">
        <v>-0.102265386</v>
      </c>
      <c r="Q3664">
        <v>-0.102265386</v>
      </c>
      <c r="R3664">
        <v>1.1996516E-2</v>
      </c>
      <c r="S3664">
        <v>-1.0029873999999999E-2</v>
      </c>
      <c r="T3664">
        <v>-3.9332840000000004E-3</v>
      </c>
      <c r="U3664">
        <v>-2.5566349999999998E-3</v>
      </c>
      <c r="V3664">
        <v>-5.1132690000000001E-3</v>
      </c>
      <c r="W3664">
        <v>-5.1132690000000001E-3</v>
      </c>
      <c r="X3664">
        <v>-1.2716943E-2</v>
      </c>
      <c r="Y3664">
        <v>-3.2777370000000002E-3</v>
      </c>
      <c r="Z3664">
        <v>3.4502489999999999E-3</v>
      </c>
      <c r="AA3664">
        <v>-1.476074E-3</v>
      </c>
      <c r="AB3664">
        <v>-8.5221199999999998E-4</v>
      </c>
      <c r="AC3664">
        <v>2.2426620000000001E-2</v>
      </c>
    </row>
    <row r="3665" spans="1:29" x14ac:dyDescent="0.3">
      <c r="A3665">
        <v>36.630000000000003</v>
      </c>
      <c r="B3665">
        <v>28.2</v>
      </c>
      <c r="C3665">
        <v>0</v>
      </c>
      <c r="D3665">
        <v>0</v>
      </c>
      <c r="E3665">
        <v>0</v>
      </c>
      <c r="F3665">
        <v>-0.61538461499999997</v>
      </c>
      <c r="G3665">
        <v>-3</v>
      </c>
      <c r="H3665">
        <v>-1.384615385</v>
      </c>
      <c r="I3665">
        <v>-7</v>
      </c>
      <c r="J3665">
        <v>-1</v>
      </c>
      <c r="K3665">
        <v>-2</v>
      </c>
      <c r="L3665">
        <v>-3.1466273000000003E-2</v>
      </c>
      <c r="M3665">
        <v>-0.15339807899999999</v>
      </c>
      <c r="N3665">
        <v>-7.0799112999999997E-2</v>
      </c>
      <c r="O3665">
        <v>-0.35792885099999999</v>
      </c>
      <c r="P3665">
        <v>-5.1132693E-2</v>
      </c>
      <c r="Q3665">
        <v>-0.102265386</v>
      </c>
      <c r="R3665">
        <v>-1.5733139999999999E-3</v>
      </c>
      <c r="S3665">
        <v>-7.669904E-3</v>
      </c>
      <c r="T3665">
        <v>-3.5399559999999999E-3</v>
      </c>
      <c r="U3665">
        <v>-1.7896443000000001E-2</v>
      </c>
      <c r="V3665">
        <v>-2.5566349999999998E-3</v>
      </c>
      <c r="W3665">
        <v>-5.1132690000000001E-3</v>
      </c>
      <c r="X3665">
        <v>-3.5198680000000002E-3</v>
      </c>
      <c r="Y3665">
        <v>7.2110200000000005E-4</v>
      </c>
      <c r="Z3665">
        <v>2.2426620000000001E-2</v>
      </c>
      <c r="AA3665">
        <v>8.8564420000000008E-3</v>
      </c>
      <c r="AB3665">
        <v>3.4088460000000001E-3</v>
      </c>
      <c r="AC3665">
        <v>4.4853239000000003E-2</v>
      </c>
    </row>
    <row r="3666" spans="1:29" x14ac:dyDescent="0.3">
      <c r="A3666">
        <v>36.64</v>
      </c>
      <c r="B3666">
        <v>28.2</v>
      </c>
      <c r="C3666">
        <v>0</v>
      </c>
      <c r="D3666">
        <v>0</v>
      </c>
      <c r="E3666">
        <v>0</v>
      </c>
      <c r="F3666">
        <v>-1.384615385</v>
      </c>
      <c r="G3666">
        <v>-2.230769231</v>
      </c>
      <c r="H3666">
        <v>-1.307692308</v>
      </c>
      <c r="I3666">
        <v>0</v>
      </c>
      <c r="J3666">
        <v>-1</v>
      </c>
      <c r="K3666">
        <v>-1</v>
      </c>
      <c r="L3666">
        <v>-7.0799112999999997E-2</v>
      </c>
      <c r="M3666">
        <v>-0.114065238</v>
      </c>
      <c r="N3666">
        <v>-6.6865829000000002E-2</v>
      </c>
      <c r="O3666">
        <v>0</v>
      </c>
      <c r="P3666">
        <v>-5.1132693E-2</v>
      </c>
      <c r="Q3666">
        <v>-5.1132693E-2</v>
      </c>
      <c r="R3666">
        <v>-3.5399559999999999E-3</v>
      </c>
      <c r="S3666">
        <v>-5.7032619999999997E-3</v>
      </c>
      <c r="T3666">
        <v>-3.343291E-3</v>
      </c>
      <c r="U3666">
        <v>0</v>
      </c>
      <c r="V3666">
        <v>-2.5566349999999998E-3</v>
      </c>
      <c r="W3666">
        <v>-2.5566349999999998E-3</v>
      </c>
      <c r="X3666">
        <v>-1.248985E-3</v>
      </c>
      <c r="Y3666">
        <v>8.5221199999999998E-4</v>
      </c>
      <c r="Z3666">
        <v>2.2081594999999999E-2</v>
      </c>
      <c r="AA3666">
        <v>-1.476074E-3</v>
      </c>
      <c r="AB3666">
        <v>-8.5221199999999998E-4</v>
      </c>
      <c r="AC3666">
        <v>8.9706479999999995E-3</v>
      </c>
    </row>
    <row r="3667" spans="1:29" x14ac:dyDescent="0.3">
      <c r="A3667">
        <v>36.65</v>
      </c>
      <c r="B3667">
        <v>28.2</v>
      </c>
      <c r="C3667">
        <v>0</v>
      </c>
      <c r="D3667">
        <v>0</v>
      </c>
      <c r="E3667">
        <v>0</v>
      </c>
      <c r="F3667">
        <v>-1.769230769</v>
      </c>
      <c r="G3667">
        <v>-1.461538462</v>
      </c>
      <c r="H3667">
        <v>-1.307692308</v>
      </c>
      <c r="I3667">
        <v>-8</v>
      </c>
      <c r="J3667">
        <v>0</v>
      </c>
      <c r="K3667">
        <v>0</v>
      </c>
      <c r="L3667">
        <v>-9.0465534E-2</v>
      </c>
      <c r="M3667">
        <v>-7.4732397000000006E-2</v>
      </c>
      <c r="N3667">
        <v>-6.6865829000000002E-2</v>
      </c>
      <c r="O3667">
        <v>-0.40906154300000003</v>
      </c>
      <c r="P3667">
        <v>0</v>
      </c>
      <c r="Q3667">
        <v>0</v>
      </c>
      <c r="R3667">
        <v>-4.523277E-3</v>
      </c>
      <c r="S3667">
        <v>-3.73662E-3</v>
      </c>
      <c r="T3667">
        <v>-3.343291E-3</v>
      </c>
      <c r="U3667">
        <v>-2.0453077E-2</v>
      </c>
      <c r="V3667">
        <v>0</v>
      </c>
      <c r="W3667">
        <v>0</v>
      </c>
      <c r="X3667">
        <v>4.54177E-4</v>
      </c>
      <c r="Y3667">
        <v>5.2443800000000001E-4</v>
      </c>
      <c r="Z3667">
        <v>2.0356470000000002E-2</v>
      </c>
      <c r="AA3667">
        <v>1.1808590000000001E-2</v>
      </c>
      <c r="AB3667">
        <v>6.8176920000000002E-3</v>
      </c>
      <c r="AC3667">
        <v>3.5882591999999998E-2</v>
      </c>
    </row>
    <row r="3668" spans="1:29" x14ac:dyDescent="0.3">
      <c r="A3668">
        <v>36.659999999999997</v>
      </c>
      <c r="B3668">
        <v>28.2</v>
      </c>
      <c r="C3668">
        <v>0</v>
      </c>
      <c r="D3668">
        <v>0</v>
      </c>
      <c r="E3668">
        <v>0</v>
      </c>
      <c r="F3668">
        <v>-2</v>
      </c>
      <c r="G3668">
        <v>-0.92307692299999999</v>
      </c>
      <c r="H3668">
        <v>-1.230769231</v>
      </c>
      <c r="I3668">
        <v>-3</v>
      </c>
      <c r="J3668">
        <v>0</v>
      </c>
      <c r="K3668">
        <v>-2</v>
      </c>
      <c r="L3668">
        <v>-0.102265386</v>
      </c>
      <c r="M3668">
        <v>-4.7199408999999998E-2</v>
      </c>
      <c r="N3668">
        <v>-6.2932545000000006E-2</v>
      </c>
      <c r="O3668">
        <v>-0.15339807899999999</v>
      </c>
      <c r="P3668">
        <v>0</v>
      </c>
      <c r="Q3668">
        <v>-0.102265386</v>
      </c>
      <c r="R3668">
        <v>-5.1132690000000001E-3</v>
      </c>
      <c r="S3668">
        <v>-2.3599699999999999E-3</v>
      </c>
      <c r="T3668">
        <v>-3.1466269999999999E-3</v>
      </c>
      <c r="U3668">
        <v>-7.669904E-3</v>
      </c>
      <c r="V3668">
        <v>0</v>
      </c>
      <c r="W3668">
        <v>-5.1132690000000001E-3</v>
      </c>
      <c r="X3668">
        <v>1.5896180000000001E-3</v>
      </c>
      <c r="Y3668">
        <v>3.9332800000000003E-4</v>
      </c>
      <c r="Z3668">
        <v>1.8631346E-2</v>
      </c>
      <c r="AA3668">
        <v>4.4282210000000004E-3</v>
      </c>
      <c r="AB3668">
        <v>-8.5221199999999998E-4</v>
      </c>
      <c r="AC3668">
        <v>2.2426620000000001E-2</v>
      </c>
    </row>
    <row r="3669" spans="1:29" x14ac:dyDescent="0.3">
      <c r="A3669">
        <v>36.67</v>
      </c>
      <c r="B3669">
        <v>28.2</v>
      </c>
      <c r="C3669">
        <v>0</v>
      </c>
      <c r="D3669">
        <v>0</v>
      </c>
      <c r="E3669">
        <v>0</v>
      </c>
      <c r="F3669">
        <v>-2</v>
      </c>
      <c r="G3669">
        <v>-0.53846153799999996</v>
      </c>
      <c r="H3669">
        <v>-1.076923077</v>
      </c>
      <c r="I3669">
        <v>-3</v>
      </c>
      <c r="J3669">
        <v>0</v>
      </c>
      <c r="K3669">
        <v>-1</v>
      </c>
      <c r="L3669">
        <v>-0.102265386</v>
      </c>
      <c r="M3669">
        <v>-2.7532989000000001E-2</v>
      </c>
      <c r="N3669">
        <v>-5.5065977000000002E-2</v>
      </c>
      <c r="O3669">
        <v>-0.15339807899999999</v>
      </c>
      <c r="P3669">
        <v>0</v>
      </c>
      <c r="Q3669">
        <v>-5.1132693E-2</v>
      </c>
      <c r="R3669">
        <v>-5.1132690000000001E-3</v>
      </c>
      <c r="S3669">
        <v>-1.376649E-3</v>
      </c>
      <c r="T3669">
        <v>-2.7532989999999999E-3</v>
      </c>
      <c r="U3669">
        <v>-7.669904E-3</v>
      </c>
      <c r="V3669">
        <v>0</v>
      </c>
      <c r="W3669">
        <v>-2.5566349999999998E-3</v>
      </c>
      <c r="X3669">
        <v>2.157338E-3</v>
      </c>
      <c r="Y3669">
        <v>3.2777400000000002E-4</v>
      </c>
      <c r="Z3669">
        <v>1.6216171000000001E-2</v>
      </c>
      <c r="AA3669">
        <v>4.4282210000000004E-3</v>
      </c>
      <c r="AB3669">
        <v>8.5221199999999998E-4</v>
      </c>
      <c r="AC3669">
        <v>1.7941295999999999E-2</v>
      </c>
    </row>
    <row r="3670" spans="1:29" x14ac:dyDescent="0.3">
      <c r="A3670">
        <v>36.68</v>
      </c>
      <c r="B3670">
        <v>28.2</v>
      </c>
      <c r="C3670">
        <v>0</v>
      </c>
      <c r="D3670">
        <v>0</v>
      </c>
      <c r="E3670">
        <v>0</v>
      </c>
      <c r="F3670">
        <v>-2</v>
      </c>
      <c r="G3670">
        <v>-0.30769230800000003</v>
      </c>
      <c r="H3670">
        <v>-0.92307692299999999</v>
      </c>
      <c r="I3670">
        <v>-2</v>
      </c>
      <c r="J3670">
        <v>0</v>
      </c>
      <c r="K3670">
        <v>-1</v>
      </c>
      <c r="L3670">
        <v>-0.102265386</v>
      </c>
      <c r="M3670">
        <v>-1.5733136000000002E-2</v>
      </c>
      <c r="N3670">
        <v>-4.7199408999999998E-2</v>
      </c>
      <c r="O3670">
        <v>-0.102265386</v>
      </c>
      <c r="P3670">
        <v>0</v>
      </c>
      <c r="Q3670">
        <v>-5.1132693E-2</v>
      </c>
      <c r="R3670">
        <v>-5.1132690000000001E-3</v>
      </c>
      <c r="S3670">
        <v>-7.8665699999999996E-4</v>
      </c>
      <c r="T3670">
        <v>-2.3599699999999999E-3</v>
      </c>
      <c r="U3670">
        <v>-5.1132690000000001E-3</v>
      </c>
      <c r="V3670">
        <v>0</v>
      </c>
      <c r="W3670">
        <v>-2.5566349999999998E-3</v>
      </c>
      <c r="X3670">
        <v>2.4979709999999999E-3</v>
      </c>
      <c r="Y3670">
        <v>3.9332800000000003E-4</v>
      </c>
      <c r="Z3670">
        <v>1.4491047E-2</v>
      </c>
      <c r="AA3670">
        <v>2.952147E-3</v>
      </c>
      <c r="AB3670">
        <v>0</v>
      </c>
      <c r="AC3670">
        <v>1.3455972E-2</v>
      </c>
    </row>
    <row r="3671" spans="1:29" x14ac:dyDescent="0.3">
      <c r="A3671">
        <v>36.69</v>
      </c>
      <c r="B3671">
        <v>28.2</v>
      </c>
      <c r="C3671">
        <v>0</v>
      </c>
      <c r="D3671">
        <v>0</v>
      </c>
      <c r="E3671">
        <v>0</v>
      </c>
      <c r="F3671">
        <v>-1.923076923</v>
      </c>
      <c r="G3671">
        <v>-0.15384615400000001</v>
      </c>
      <c r="H3671">
        <v>-0.84615384599999999</v>
      </c>
      <c r="I3671">
        <v>-1</v>
      </c>
      <c r="J3671">
        <v>0</v>
      </c>
      <c r="K3671">
        <v>0</v>
      </c>
      <c r="L3671">
        <v>-9.8332102000000005E-2</v>
      </c>
      <c r="M3671">
        <v>-7.8665680000000009E-3</v>
      </c>
      <c r="N3671">
        <v>-4.3266125000000002E-2</v>
      </c>
      <c r="O3671">
        <v>-5.1132693E-2</v>
      </c>
      <c r="P3671">
        <v>0</v>
      </c>
      <c r="Q3671">
        <v>0</v>
      </c>
      <c r="R3671">
        <v>-4.9166050000000001E-3</v>
      </c>
      <c r="S3671">
        <v>-3.9332800000000003E-4</v>
      </c>
      <c r="T3671">
        <v>-2.1633059999999998E-3</v>
      </c>
      <c r="U3671">
        <v>-2.5566349999999998E-3</v>
      </c>
      <c r="V3671">
        <v>0</v>
      </c>
      <c r="W3671">
        <v>0</v>
      </c>
      <c r="X3671">
        <v>2.611515E-3</v>
      </c>
      <c r="Y3671">
        <v>3.2777400000000002E-4</v>
      </c>
      <c r="Z3671">
        <v>1.3110947E-2</v>
      </c>
      <c r="AA3671">
        <v>1.476074E-3</v>
      </c>
      <c r="AB3671">
        <v>8.5221199999999998E-4</v>
      </c>
      <c r="AC3671">
        <v>4.4853239999999997E-3</v>
      </c>
    </row>
    <row r="3672" spans="1:29" x14ac:dyDescent="0.3">
      <c r="A3672">
        <v>36.700000000000003</v>
      </c>
      <c r="B3672">
        <v>28.2</v>
      </c>
      <c r="C3672">
        <v>0</v>
      </c>
      <c r="D3672">
        <v>0</v>
      </c>
      <c r="E3672">
        <v>0</v>
      </c>
      <c r="F3672">
        <v>-1.384615385</v>
      </c>
      <c r="G3672">
        <v>-7.6923077000000006E-2</v>
      </c>
      <c r="H3672">
        <v>-0.69230769199999997</v>
      </c>
      <c r="I3672">
        <v>-1</v>
      </c>
      <c r="J3672">
        <v>0</v>
      </c>
      <c r="K3672">
        <v>-1</v>
      </c>
      <c r="L3672">
        <v>-7.0799112999999997E-2</v>
      </c>
      <c r="M3672">
        <v>-3.9332840000000004E-3</v>
      </c>
      <c r="N3672">
        <v>-3.5399556999999998E-2</v>
      </c>
      <c r="O3672">
        <v>-5.1132693E-2</v>
      </c>
      <c r="P3672">
        <v>0</v>
      </c>
      <c r="Q3672">
        <v>-5.1132693E-2</v>
      </c>
      <c r="R3672">
        <v>-3.5399559999999999E-3</v>
      </c>
      <c r="S3672">
        <v>-1.9666400000000001E-4</v>
      </c>
      <c r="T3672">
        <v>-1.769978E-3</v>
      </c>
      <c r="U3672">
        <v>-2.5566349999999998E-3</v>
      </c>
      <c r="V3672">
        <v>0</v>
      </c>
      <c r="W3672">
        <v>-2.5566349999999998E-3</v>
      </c>
      <c r="X3672">
        <v>1.9302500000000001E-3</v>
      </c>
      <c r="Y3672" s="1">
        <v>6.5599999999999995E-5</v>
      </c>
      <c r="Z3672">
        <v>9.6606980000000005E-3</v>
      </c>
      <c r="AA3672">
        <v>1.476074E-3</v>
      </c>
      <c r="AB3672">
        <v>-8.5221199999999998E-4</v>
      </c>
      <c r="AC3672">
        <v>8.9706479999999995E-3</v>
      </c>
    </row>
    <row r="3673" spans="1:29" x14ac:dyDescent="0.3">
      <c r="A3673">
        <v>36.71</v>
      </c>
      <c r="B3673">
        <v>28.2</v>
      </c>
      <c r="C3673">
        <v>0</v>
      </c>
      <c r="D3673">
        <v>0</v>
      </c>
      <c r="E3673">
        <v>0</v>
      </c>
      <c r="F3673">
        <v>-1.384615385</v>
      </c>
      <c r="G3673">
        <v>0</v>
      </c>
      <c r="H3673">
        <v>-0.61538461499999997</v>
      </c>
      <c r="I3673">
        <v>0</v>
      </c>
      <c r="J3673">
        <v>0</v>
      </c>
      <c r="K3673">
        <v>-1</v>
      </c>
      <c r="L3673">
        <v>-7.0799112999999997E-2</v>
      </c>
      <c r="M3673">
        <v>0</v>
      </c>
      <c r="N3673">
        <v>-3.1466273000000003E-2</v>
      </c>
      <c r="O3673">
        <v>0</v>
      </c>
      <c r="P3673">
        <v>0</v>
      </c>
      <c r="Q3673">
        <v>-5.1132693E-2</v>
      </c>
      <c r="R3673">
        <v>-3.5399559999999999E-3</v>
      </c>
      <c r="S3673">
        <v>0</v>
      </c>
      <c r="T3673">
        <v>-1.5733139999999999E-3</v>
      </c>
      <c r="U3673">
        <v>0</v>
      </c>
      <c r="V3673">
        <v>0</v>
      </c>
      <c r="W3673">
        <v>-2.5566349999999998E-3</v>
      </c>
      <c r="X3673">
        <v>2.0437939999999998E-3</v>
      </c>
      <c r="Y3673">
        <v>1.3110899999999999E-4</v>
      </c>
      <c r="Z3673">
        <v>8.9706479999999995E-3</v>
      </c>
      <c r="AA3673">
        <v>0</v>
      </c>
      <c r="AB3673">
        <v>-1.704423E-3</v>
      </c>
      <c r="AC3673">
        <v>4.4853239999999997E-3</v>
      </c>
    </row>
    <row r="3674" spans="1:29" x14ac:dyDescent="0.3">
      <c r="A3674">
        <v>36.72</v>
      </c>
      <c r="B3674">
        <v>28.2</v>
      </c>
      <c r="C3674">
        <v>0</v>
      </c>
      <c r="D3674">
        <v>0</v>
      </c>
      <c r="E3674">
        <v>0</v>
      </c>
      <c r="F3674">
        <v>-0.76923076899999998</v>
      </c>
      <c r="G3674">
        <v>-7.6923077000000006E-2</v>
      </c>
      <c r="H3674">
        <v>-0.61538461499999997</v>
      </c>
      <c r="I3674">
        <v>0</v>
      </c>
      <c r="J3674">
        <v>0</v>
      </c>
      <c r="K3674">
        <v>-1</v>
      </c>
      <c r="L3674">
        <v>-3.9332841E-2</v>
      </c>
      <c r="M3674">
        <v>-3.9332840000000004E-3</v>
      </c>
      <c r="N3674">
        <v>-3.1466273000000003E-2</v>
      </c>
      <c r="O3674">
        <v>0</v>
      </c>
      <c r="P3674">
        <v>0</v>
      </c>
      <c r="Q3674">
        <v>-5.1132693E-2</v>
      </c>
      <c r="R3674">
        <v>-1.9666420000000002E-3</v>
      </c>
      <c r="S3674">
        <v>-1.9666400000000001E-4</v>
      </c>
      <c r="T3674">
        <v>-1.5733139999999999E-3</v>
      </c>
      <c r="U3674">
        <v>0</v>
      </c>
      <c r="V3674">
        <v>0</v>
      </c>
      <c r="W3674">
        <v>-2.5566349999999998E-3</v>
      </c>
      <c r="X3674">
        <v>1.0218969999999999E-3</v>
      </c>
      <c r="Y3674">
        <v>-3.2777400000000002E-4</v>
      </c>
      <c r="Z3674">
        <v>6.555473E-3</v>
      </c>
      <c r="AA3674">
        <v>0</v>
      </c>
      <c r="AB3674">
        <v>-1.704423E-3</v>
      </c>
      <c r="AC3674">
        <v>4.4853239999999997E-3</v>
      </c>
    </row>
    <row r="3675" spans="1:29" x14ac:dyDescent="0.3">
      <c r="A3675">
        <v>36.729999999999997</v>
      </c>
      <c r="B3675">
        <v>28.2</v>
      </c>
      <c r="C3675">
        <v>0</v>
      </c>
      <c r="D3675">
        <v>0</v>
      </c>
      <c r="E3675">
        <v>0</v>
      </c>
      <c r="F3675">
        <v>-0.53846153799999996</v>
      </c>
      <c r="G3675">
        <v>-7.6923077000000006E-2</v>
      </c>
      <c r="H3675">
        <v>-0.46153846199999998</v>
      </c>
      <c r="I3675">
        <v>0</v>
      </c>
      <c r="J3675">
        <v>0</v>
      </c>
      <c r="K3675">
        <v>0</v>
      </c>
      <c r="L3675">
        <v>-2.7532989000000001E-2</v>
      </c>
      <c r="M3675">
        <v>-3.9332840000000004E-3</v>
      </c>
      <c r="N3675">
        <v>-2.3599703999999999E-2</v>
      </c>
      <c r="O3675">
        <v>0</v>
      </c>
      <c r="P3675">
        <v>0</v>
      </c>
      <c r="Q3675">
        <v>0</v>
      </c>
      <c r="R3675">
        <v>-1.376649E-3</v>
      </c>
      <c r="S3675">
        <v>-1.9666400000000001E-4</v>
      </c>
      <c r="T3675">
        <v>-1.1799849999999999E-3</v>
      </c>
      <c r="U3675">
        <v>0</v>
      </c>
      <c r="V3675">
        <v>0</v>
      </c>
      <c r="W3675">
        <v>0</v>
      </c>
      <c r="X3675">
        <v>6.8126500000000002E-4</v>
      </c>
      <c r="Y3675">
        <v>-2.62219E-4</v>
      </c>
      <c r="Z3675">
        <v>4.8303490000000003E-3</v>
      </c>
      <c r="AA3675">
        <v>0</v>
      </c>
      <c r="AB3675">
        <v>0</v>
      </c>
      <c r="AC3675">
        <v>0</v>
      </c>
    </row>
    <row r="3676" spans="1:29" x14ac:dyDescent="0.3">
      <c r="A3676">
        <v>36.74</v>
      </c>
      <c r="B3676">
        <v>28.2</v>
      </c>
      <c r="C3676">
        <v>0</v>
      </c>
      <c r="D3676">
        <v>0</v>
      </c>
      <c r="E3676">
        <v>0</v>
      </c>
      <c r="F3676">
        <v>-0.30769230800000003</v>
      </c>
      <c r="G3676">
        <v>0</v>
      </c>
      <c r="H3676">
        <v>-0.38461538499999998</v>
      </c>
      <c r="I3676">
        <v>0</v>
      </c>
      <c r="J3676">
        <v>0</v>
      </c>
      <c r="K3676">
        <v>0</v>
      </c>
      <c r="L3676">
        <v>-1.5733136000000002E-2</v>
      </c>
      <c r="M3676">
        <v>0</v>
      </c>
      <c r="N3676">
        <v>-1.966642E-2</v>
      </c>
      <c r="O3676">
        <v>0</v>
      </c>
      <c r="P3676">
        <v>0</v>
      </c>
      <c r="Q3676">
        <v>0</v>
      </c>
      <c r="R3676">
        <v>-7.8665699999999996E-4</v>
      </c>
      <c r="S3676">
        <v>0</v>
      </c>
      <c r="T3676">
        <v>-9.8332100000000011E-4</v>
      </c>
      <c r="U3676">
        <v>0</v>
      </c>
      <c r="V3676">
        <v>0</v>
      </c>
      <c r="W3676">
        <v>0</v>
      </c>
      <c r="X3676">
        <v>4.54177E-4</v>
      </c>
      <c r="Y3676">
        <v>-3.9332800000000003E-4</v>
      </c>
      <c r="Z3676">
        <v>3.1052240000000002E-3</v>
      </c>
      <c r="AA3676">
        <v>0</v>
      </c>
      <c r="AB3676">
        <v>0</v>
      </c>
      <c r="AC3676">
        <v>0</v>
      </c>
    </row>
    <row r="3677" spans="1:29" x14ac:dyDescent="0.3">
      <c r="A3677">
        <v>36.75</v>
      </c>
      <c r="B3677">
        <v>28.2</v>
      </c>
      <c r="C3677">
        <v>0</v>
      </c>
      <c r="D3677">
        <v>0</v>
      </c>
      <c r="E3677">
        <v>0</v>
      </c>
      <c r="F3677">
        <v>-0.15384615400000001</v>
      </c>
      <c r="G3677">
        <v>0</v>
      </c>
      <c r="H3677">
        <v>-0.30769230800000003</v>
      </c>
      <c r="I3677">
        <v>0</v>
      </c>
      <c r="J3677">
        <v>0</v>
      </c>
      <c r="K3677">
        <v>-1</v>
      </c>
      <c r="L3677">
        <v>-7.8665680000000009E-3</v>
      </c>
      <c r="M3677">
        <v>0</v>
      </c>
      <c r="N3677">
        <v>-1.5733136000000002E-2</v>
      </c>
      <c r="O3677">
        <v>0</v>
      </c>
      <c r="P3677">
        <v>0</v>
      </c>
      <c r="Q3677">
        <v>-5.1132693E-2</v>
      </c>
      <c r="R3677">
        <v>-3.9332800000000003E-4</v>
      </c>
      <c r="S3677">
        <v>0</v>
      </c>
      <c r="T3677">
        <v>-7.8665699999999996E-4</v>
      </c>
      <c r="U3677">
        <v>0</v>
      </c>
      <c r="V3677">
        <v>0</v>
      </c>
      <c r="W3677">
        <v>-2.5566349999999998E-3</v>
      </c>
      <c r="X3677">
        <v>2.2708799999999999E-4</v>
      </c>
      <c r="Y3677">
        <v>-3.9332800000000003E-4</v>
      </c>
      <c r="Z3677">
        <v>2.0701500000000002E-3</v>
      </c>
      <c r="AA3677">
        <v>0</v>
      </c>
      <c r="AB3677">
        <v>-1.704423E-3</v>
      </c>
      <c r="AC3677">
        <v>4.4853239999999997E-3</v>
      </c>
    </row>
    <row r="3678" spans="1:29" x14ac:dyDescent="0.3">
      <c r="A3678">
        <v>36.76</v>
      </c>
      <c r="B3678">
        <v>28.2</v>
      </c>
      <c r="C3678">
        <v>0</v>
      </c>
      <c r="D3678">
        <v>0</v>
      </c>
      <c r="E3678">
        <v>0</v>
      </c>
      <c r="F3678">
        <v>-7.6923077000000006E-2</v>
      </c>
      <c r="G3678">
        <v>0</v>
      </c>
      <c r="H3678">
        <v>-0.30769230800000003</v>
      </c>
      <c r="I3678">
        <v>0</v>
      </c>
      <c r="J3678">
        <v>0</v>
      </c>
      <c r="K3678">
        <v>0</v>
      </c>
      <c r="L3678">
        <v>-3.9332840000000004E-3</v>
      </c>
      <c r="M3678">
        <v>0</v>
      </c>
      <c r="N3678">
        <v>-1.5733136000000002E-2</v>
      </c>
      <c r="O3678">
        <v>0</v>
      </c>
      <c r="P3678">
        <v>0</v>
      </c>
      <c r="Q3678">
        <v>0</v>
      </c>
      <c r="R3678">
        <v>-1.9666400000000001E-4</v>
      </c>
      <c r="S3678">
        <v>0</v>
      </c>
      <c r="T3678">
        <v>-7.8665699999999996E-4</v>
      </c>
      <c r="U3678">
        <v>0</v>
      </c>
      <c r="V3678">
        <v>0</v>
      </c>
      <c r="W3678">
        <v>0</v>
      </c>
      <c r="X3678">
        <v>1.13544E-4</v>
      </c>
      <c r="Y3678">
        <v>-4.5888299999999999E-4</v>
      </c>
      <c r="Z3678">
        <v>1.7251250000000001E-3</v>
      </c>
      <c r="AA3678">
        <v>0</v>
      </c>
      <c r="AB3678">
        <v>0</v>
      </c>
      <c r="AC3678">
        <v>0</v>
      </c>
    </row>
    <row r="3679" spans="1:29" x14ac:dyDescent="0.3">
      <c r="A3679">
        <v>36.770000000000003</v>
      </c>
      <c r="B3679">
        <v>28.2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-0.23076923099999999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-1.1799852E-2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-5.8999300000000003E-4</v>
      </c>
      <c r="U3679">
        <v>0</v>
      </c>
      <c r="V3679">
        <v>0</v>
      </c>
      <c r="W3679">
        <v>0</v>
      </c>
      <c r="X3679">
        <v>0</v>
      </c>
      <c r="Y3679">
        <v>-3.9332800000000003E-4</v>
      </c>
      <c r="Z3679">
        <v>1.0350750000000001E-3</v>
      </c>
      <c r="AA3679">
        <v>0</v>
      </c>
      <c r="AB3679">
        <v>0</v>
      </c>
      <c r="AC3679">
        <v>0</v>
      </c>
    </row>
    <row r="3680" spans="1:29" x14ac:dyDescent="0.3">
      <c r="A3680">
        <v>36.78</v>
      </c>
      <c r="B3680">
        <v>28.2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-0.15384615400000001</v>
      </c>
      <c r="I3680">
        <v>0</v>
      </c>
      <c r="J3680">
        <v>-1</v>
      </c>
      <c r="K3680">
        <v>0</v>
      </c>
      <c r="L3680">
        <v>0</v>
      </c>
      <c r="M3680">
        <v>0</v>
      </c>
      <c r="N3680">
        <v>-7.8665680000000009E-3</v>
      </c>
      <c r="O3680">
        <v>0</v>
      </c>
      <c r="P3680">
        <v>-5.1132693E-2</v>
      </c>
      <c r="Q3680">
        <v>0</v>
      </c>
      <c r="R3680">
        <v>0</v>
      </c>
      <c r="S3680">
        <v>0</v>
      </c>
      <c r="T3680">
        <v>-3.9332800000000003E-4</v>
      </c>
      <c r="U3680">
        <v>0</v>
      </c>
      <c r="V3680">
        <v>-2.5566349999999998E-3</v>
      </c>
      <c r="W3680">
        <v>0</v>
      </c>
      <c r="X3680">
        <v>0</v>
      </c>
      <c r="Y3680">
        <v>-2.62219E-4</v>
      </c>
      <c r="Z3680">
        <v>6.9004999999999999E-4</v>
      </c>
      <c r="AA3680">
        <v>-1.476074E-3</v>
      </c>
      <c r="AB3680">
        <v>8.5221199999999998E-4</v>
      </c>
      <c r="AC3680">
        <v>4.4853239999999997E-3</v>
      </c>
    </row>
    <row r="3681" spans="1:29" x14ac:dyDescent="0.3">
      <c r="A3681">
        <v>36.79</v>
      </c>
      <c r="B3681">
        <v>28.2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-7.6923077000000006E-2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-3.9332840000000004E-3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-1.9666400000000001E-4</v>
      </c>
      <c r="U3681">
        <v>0</v>
      </c>
      <c r="V3681">
        <v>0</v>
      </c>
      <c r="W3681">
        <v>0</v>
      </c>
      <c r="X3681">
        <v>0</v>
      </c>
      <c r="Y3681">
        <v>-1.3110899999999999E-4</v>
      </c>
      <c r="Z3681">
        <v>3.45025E-4</v>
      </c>
      <c r="AA3681">
        <v>0</v>
      </c>
      <c r="AB3681">
        <v>0</v>
      </c>
      <c r="AC3681">
        <v>0</v>
      </c>
    </row>
    <row r="3682" spans="1:29" x14ac:dyDescent="0.3">
      <c r="A3682">
        <v>36.799999999999997</v>
      </c>
      <c r="B3682">
        <v>28.2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-7.6923077000000006E-2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-3.9332840000000004E-3</v>
      </c>
      <c r="O3682">
        <v>0</v>
      </c>
      <c r="P3682">
        <v>5.1132693E-2</v>
      </c>
      <c r="Q3682">
        <v>0</v>
      </c>
      <c r="R3682">
        <v>0</v>
      </c>
      <c r="S3682">
        <v>0</v>
      </c>
      <c r="T3682">
        <v>-1.9666400000000001E-4</v>
      </c>
      <c r="U3682">
        <v>0</v>
      </c>
      <c r="V3682">
        <v>2.5566349999999998E-3</v>
      </c>
      <c r="W3682">
        <v>0</v>
      </c>
      <c r="X3682">
        <v>0</v>
      </c>
      <c r="Y3682">
        <v>-1.3110899999999999E-4</v>
      </c>
      <c r="Z3682">
        <v>3.45025E-4</v>
      </c>
      <c r="AA3682">
        <v>1.476074E-3</v>
      </c>
      <c r="AB3682">
        <v>-8.5221199999999998E-4</v>
      </c>
      <c r="AC3682">
        <v>-4.4853239999999997E-3</v>
      </c>
    </row>
    <row r="3683" spans="1:29" x14ac:dyDescent="0.3">
      <c r="A3683">
        <v>36.81</v>
      </c>
      <c r="B3683">
        <v>28.2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-7.6923077000000006E-2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-3.9332840000000004E-3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-1.9666400000000001E-4</v>
      </c>
      <c r="U3683">
        <v>0</v>
      </c>
      <c r="V3683">
        <v>0</v>
      </c>
      <c r="W3683">
        <v>0</v>
      </c>
      <c r="X3683">
        <v>0</v>
      </c>
      <c r="Y3683">
        <v>-1.3110899999999999E-4</v>
      </c>
      <c r="Z3683">
        <v>3.45025E-4</v>
      </c>
      <c r="AA3683">
        <v>0</v>
      </c>
      <c r="AB3683">
        <v>0</v>
      </c>
      <c r="AC3683">
        <v>0</v>
      </c>
    </row>
    <row r="3684" spans="1:29" x14ac:dyDescent="0.3">
      <c r="A3684">
        <v>36.82</v>
      </c>
      <c r="B3684">
        <v>28.2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3">
      <c r="A3685">
        <v>36.83</v>
      </c>
      <c r="B3685">
        <v>28.2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3">
      <c r="A3686">
        <v>36.840000000000003</v>
      </c>
      <c r="B3686">
        <v>28.2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3">
      <c r="A3687">
        <v>36.85</v>
      </c>
      <c r="B3687">
        <v>28.2</v>
      </c>
      <c r="C3687">
        <v>0</v>
      </c>
      <c r="D3687">
        <v>0</v>
      </c>
      <c r="E3687">
        <v>0</v>
      </c>
      <c r="F3687">
        <v>0</v>
      </c>
      <c r="G3687">
        <v>7.6923077000000006E-2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3.9332840000000004E-3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1.9666400000000001E-4</v>
      </c>
      <c r="T3687">
        <v>0</v>
      </c>
      <c r="U3687">
        <v>0</v>
      </c>
      <c r="V3687">
        <v>0</v>
      </c>
      <c r="W3687">
        <v>0</v>
      </c>
      <c r="X3687">
        <v>1.13544E-4</v>
      </c>
      <c r="Y3687" s="1">
        <v>-6.5599999999999995E-5</v>
      </c>
      <c r="Z3687">
        <v>-3.45025E-4</v>
      </c>
      <c r="AA3687">
        <v>0</v>
      </c>
      <c r="AB3687">
        <v>0</v>
      </c>
      <c r="AC3687">
        <v>0</v>
      </c>
    </row>
    <row r="3688" spans="1:29" x14ac:dyDescent="0.3">
      <c r="A3688">
        <v>36.86</v>
      </c>
      <c r="B3688">
        <v>28.2</v>
      </c>
      <c r="C3688">
        <v>0</v>
      </c>
      <c r="D3688">
        <v>0</v>
      </c>
      <c r="E3688">
        <v>0</v>
      </c>
      <c r="F3688">
        <v>0</v>
      </c>
      <c r="G3688">
        <v>7.6923077000000006E-2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3.9332840000000004E-3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1.9666400000000001E-4</v>
      </c>
      <c r="T3688">
        <v>0</v>
      </c>
      <c r="U3688">
        <v>0</v>
      </c>
      <c r="V3688">
        <v>0</v>
      </c>
      <c r="W3688">
        <v>0</v>
      </c>
      <c r="X3688">
        <v>1.13544E-4</v>
      </c>
      <c r="Y3688" s="1">
        <v>-6.5599999999999995E-5</v>
      </c>
      <c r="Z3688">
        <v>-3.45025E-4</v>
      </c>
      <c r="AA3688">
        <v>0</v>
      </c>
      <c r="AB3688">
        <v>0</v>
      </c>
      <c r="AC3688">
        <v>0</v>
      </c>
    </row>
    <row r="3689" spans="1:29" x14ac:dyDescent="0.3">
      <c r="A3689">
        <v>36.869999999999997</v>
      </c>
      <c r="B3689">
        <v>28.2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</row>
    <row r="3690" spans="1:29" x14ac:dyDescent="0.3">
      <c r="A3690">
        <v>36.880000000000003</v>
      </c>
      <c r="B3690">
        <v>28.2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</row>
    <row r="3691" spans="1:29" x14ac:dyDescent="0.3">
      <c r="A3691">
        <v>36.89</v>
      </c>
      <c r="B3691">
        <v>28.2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</row>
    <row r="3692" spans="1:29" x14ac:dyDescent="0.3">
      <c r="A3692">
        <v>36.9</v>
      </c>
      <c r="B3692">
        <v>28.2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</row>
    <row r="3693" spans="1:29" x14ac:dyDescent="0.3">
      <c r="A3693">
        <v>36.909999999999997</v>
      </c>
      <c r="B3693">
        <v>28.2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</row>
    <row r="3694" spans="1:29" x14ac:dyDescent="0.3">
      <c r="A3694">
        <v>36.92</v>
      </c>
      <c r="B3694">
        <v>28.2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</row>
    <row r="3695" spans="1:29" x14ac:dyDescent="0.3">
      <c r="A3695">
        <v>36.93</v>
      </c>
      <c r="B3695">
        <v>28.2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</row>
    <row r="3696" spans="1:29" x14ac:dyDescent="0.3">
      <c r="A3696">
        <v>36.94</v>
      </c>
      <c r="B3696">
        <v>28.2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</row>
    <row r="3697" spans="1:29" x14ac:dyDescent="0.3">
      <c r="A3697">
        <v>36.950000000000003</v>
      </c>
      <c r="B3697">
        <v>28.2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</row>
    <row r="3698" spans="1:29" x14ac:dyDescent="0.3">
      <c r="A3698">
        <v>36.96</v>
      </c>
      <c r="B3698">
        <v>28.2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29" x14ac:dyDescent="0.3">
      <c r="A3699">
        <v>36.97</v>
      </c>
      <c r="B3699">
        <v>28.2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</row>
    <row r="3700" spans="1:29" x14ac:dyDescent="0.3">
      <c r="A3700">
        <v>36.979999999999997</v>
      </c>
      <c r="B3700">
        <v>28.2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</row>
    <row r="3701" spans="1:29" x14ac:dyDescent="0.3">
      <c r="A3701">
        <v>36.99</v>
      </c>
      <c r="B3701">
        <v>28.2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</row>
    <row r="3702" spans="1:29" x14ac:dyDescent="0.3">
      <c r="A3702">
        <v>37</v>
      </c>
      <c r="B3702">
        <v>28.2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</row>
    <row r="3703" spans="1:29" x14ac:dyDescent="0.3">
      <c r="A3703">
        <v>37.01</v>
      </c>
      <c r="B3703">
        <v>28.2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</row>
    <row r="3704" spans="1:29" x14ac:dyDescent="0.3">
      <c r="A3704">
        <v>37.020000000000003</v>
      </c>
      <c r="B3704">
        <v>28.2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 x14ac:dyDescent="0.3">
      <c r="A3705">
        <v>37.03</v>
      </c>
      <c r="B3705">
        <v>28.2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</row>
    <row r="3706" spans="1:29" x14ac:dyDescent="0.3">
      <c r="A3706">
        <v>37.04</v>
      </c>
      <c r="B3706">
        <v>28.2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</row>
    <row r="3707" spans="1:29" x14ac:dyDescent="0.3">
      <c r="A3707">
        <v>37.049999999999997</v>
      </c>
      <c r="B3707">
        <v>28.2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</row>
    <row r="3708" spans="1:29" x14ac:dyDescent="0.3">
      <c r="A3708">
        <v>37.06</v>
      </c>
      <c r="B3708">
        <v>28.2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</row>
    <row r="3709" spans="1:29" x14ac:dyDescent="0.3">
      <c r="A3709">
        <v>37.07</v>
      </c>
      <c r="B3709">
        <v>28.2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</row>
    <row r="3710" spans="1:29" x14ac:dyDescent="0.3">
      <c r="A3710">
        <v>37.08</v>
      </c>
      <c r="B3710">
        <v>28.2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</row>
    <row r="3711" spans="1:29" x14ac:dyDescent="0.3">
      <c r="A3711">
        <v>37.090000000000003</v>
      </c>
      <c r="B3711">
        <v>28.2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29" x14ac:dyDescent="0.3">
      <c r="A3712">
        <v>37.1</v>
      </c>
      <c r="B3712">
        <v>28.2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</row>
    <row r="3713" spans="1:29" x14ac:dyDescent="0.3">
      <c r="A3713">
        <v>37.11</v>
      </c>
      <c r="B3713">
        <v>28.2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</row>
    <row r="3714" spans="1:29" x14ac:dyDescent="0.3">
      <c r="A3714">
        <v>37.119999999999997</v>
      </c>
      <c r="B3714">
        <v>28.2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</row>
    <row r="3715" spans="1:29" x14ac:dyDescent="0.3">
      <c r="A3715">
        <v>37.130000000000003</v>
      </c>
      <c r="B3715">
        <v>28.2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</row>
    <row r="3716" spans="1:29" x14ac:dyDescent="0.3">
      <c r="A3716">
        <v>37.14</v>
      </c>
      <c r="B3716">
        <v>28.2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</row>
    <row r="3717" spans="1:29" x14ac:dyDescent="0.3">
      <c r="A3717">
        <v>37.15</v>
      </c>
      <c r="B3717">
        <v>28.2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</row>
    <row r="3718" spans="1:29" x14ac:dyDescent="0.3">
      <c r="A3718">
        <v>37.159999999999997</v>
      </c>
      <c r="B3718">
        <v>28.2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</row>
    <row r="3719" spans="1:29" x14ac:dyDescent="0.3">
      <c r="A3719">
        <v>37.17</v>
      </c>
      <c r="B3719">
        <v>28.2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</row>
    <row r="3720" spans="1:29" x14ac:dyDescent="0.3">
      <c r="A3720">
        <v>37.18</v>
      </c>
      <c r="B3720">
        <v>28.2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</row>
    <row r="3721" spans="1:29" x14ac:dyDescent="0.3">
      <c r="A3721">
        <v>37.19</v>
      </c>
      <c r="B3721">
        <v>28.2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</row>
    <row r="3722" spans="1:29" x14ac:dyDescent="0.3">
      <c r="A3722">
        <v>37.200000000000003</v>
      </c>
      <c r="B3722">
        <v>28.2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</row>
    <row r="3723" spans="1:29" x14ac:dyDescent="0.3">
      <c r="A3723">
        <v>37.21</v>
      </c>
      <c r="B3723">
        <v>28.2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</row>
    <row r="3724" spans="1:29" x14ac:dyDescent="0.3">
      <c r="A3724">
        <v>37.22</v>
      </c>
      <c r="B3724">
        <v>28.2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</row>
    <row r="3725" spans="1:29" x14ac:dyDescent="0.3">
      <c r="A3725">
        <v>37.229999999999997</v>
      </c>
      <c r="B3725">
        <v>28.2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 x14ac:dyDescent="0.3">
      <c r="A3726">
        <v>37.24</v>
      </c>
      <c r="B3726">
        <v>28.2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</row>
    <row r="3727" spans="1:29" x14ac:dyDescent="0.3">
      <c r="A3727">
        <v>37.25</v>
      </c>
      <c r="B3727">
        <v>28.2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 spans="1:29" x14ac:dyDescent="0.3">
      <c r="A3728">
        <v>37.26</v>
      </c>
      <c r="B3728">
        <v>28.2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</row>
    <row r="3729" spans="1:29" x14ac:dyDescent="0.3">
      <c r="A3729">
        <v>37.270000000000003</v>
      </c>
      <c r="B3729">
        <v>28.2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</row>
    <row r="3730" spans="1:29" x14ac:dyDescent="0.3">
      <c r="A3730">
        <v>37.28</v>
      </c>
      <c r="B3730">
        <v>28.2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</row>
    <row r="3731" spans="1:29" x14ac:dyDescent="0.3">
      <c r="A3731">
        <v>37.29</v>
      </c>
      <c r="B3731">
        <v>28.2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</row>
    <row r="3732" spans="1:29" x14ac:dyDescent="0.3">
      <c r="A3732">
        <v>37.299999999999997</v>
      </c>
      <c r="B3732">
        <v>28.2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</row>
    <row r="3733" spans="1:29" x14ac:dyDescent="0.3">
      <c r="A3733">
        <v>37.31</v>
      </c>
      <c r="B3733">
        <v>28.2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</row>
    <row r="3734" spans="1:29" x14ac:dyDescent="0.3">
      <c r="A3734">
        <v>37.32</v>
      </c>
      <c r="B3734">
        <v>28.2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</row>
    <row r="3735" spans="1:29" x14ac:dyDescent="0.3">
      <c r="A3735">
        <v>37.33</v>
      </c>
      <c r="B3735">
        <v>28.2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</row>
    <row r="3736" spans="1:29" x14ac:dyDescent="0.3">
      <c r="A3736">
        <v>37.340000000000003</v>
      </c>
      <c r="B3736">
        <v>28.2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 x14ac:dyDescent="0.3">
      <c r="A3737">
        <v>37.35</v>
      </c>
      <c r="B3737">
        <v>28.2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 spans="1:29" x14ac:dyDescent="0.3">
      <c r="A3738">
        <v>37.36</v>
      </c>
      <c r="B3738">
        <v>28.2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</row>
    <row r="3739" spans="1:29" x14ac:dyDescent="0.3">
      <c r="A3739">
        <v>37.369999999999997</v>
      </c>
      <c r="B3739">
        <v>28.2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 x14ac:dyDescent="0.3">
      <c r="A3740">
        <v>37.380000000000003</v>
      </c>
      <c r="B3740">
        <v>28.2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 x14ac:dyDescent="0.3">
      <c r="A3741">
        <v>37.39</v>
      </c>
      <c r="B3741">
        <v>28.2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 x14ac:dyDescent="0.3">
      <c r="A3742">
        <v>37.4</v>
      </c>
      <c r="B3742">
        <v>28.2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</row>
    <row r="3743" spans="1:29" x14ac:dyDescent="0.3">
      <c r="A3743">
        <v>37.409999999999997</v>
      </c>
      <c r="B3743">
        <v>28.2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</row>
    <row r="3744" spans="1:29" x14ac:dyDescent="0.3">
      <c r="A3744">
        <v>37.42</v>
      </c>
      <c r="B3744">
        <v>28.2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 x14ac:dyDescent="0.3">
      <c r="A3745">
        <v>37.43</v>
      </c>
      <c r="B3745">
        <v>28.2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 spans="1:29" x14ac:dyDescent="0.3">
      <c r="A3746">
        <v>37.44</v>
      </c>
      <c r="B3746">
        <v>28.2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 x14ac:dyDescent="0.3">
      <c r="A3747">
        <v>37.450000000000003</v>
      </c>
      <c r="B3747">
        <v>28.2</v>
      </c>
      <c r="C3747">
        <v>0</v>
      </c>
      <c r="D3747">
        <v>0</v>
      </c>
      <c r="E3747">
        <v>0</v>
      </c>
      <c r="F3747">
        <v>0</v>
      </c>
      <c r="G3747">
        <v>-7.6923077000000006E-2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-3.9332840000000004E-3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-1.9666400000000001E-4</v>
      </c>
      <c r="T3747">
        <v>0</v>
      </c>
      <c r="U3747">
        <v>0</v>
      </c>
      <c r="V3747">
        <v>0</v>
      </c>
      <c r="W3747">
        <v>0</v>
      </c>
      <c r="X3747">
        <v>-1.13544E-4</v>
      </c>
      <c r="Y3747" s="1">
        <v>6.5599999999999995E-5</v>
      </c>
      <c r="Z3747">
        <v>3.45025E-4</v>
      </c>
      <c r="AA3747">
        <v>0</v>
      </c>
      <c r="AB3747">
        <v>0</v>
      </c>
      <c r="AC3747">
        <v>0</v>
      </c>
    </row>
    <row r="3748" spans="1:29" x14ac:dyDescent="0.3">
      <c r="A3748">
        <v>37.46</v>
      </c>
      <c r="B3748">
        <v>28.2</v>
      </c>
      <c r="C3748">
        <v>0</v>
      </c>
      <c r="D3748">
        <v>0</v>
      </c>
      <c r="E3748">
        <v>0</v>
      </c>
      <c r="F3748">
        <v>0</v>
      </c>
      <c r="G3748">
        <v>-7.6923077000000006E-2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-3.9332840000000004E-3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-1.9666400000000001E-4</v>
      </c>
      <c r="T3748">
        <v>0</v>
      </c>
      <c r="U3748">
        <v>0</v>
      </c>
      <c r="V3748">
        <v>0</v>
      </c>
      <c r="W3748">
        <v>0</v>
      </c>
      <c r="X3748">
        <v>-1.13544E-4</v>
      </c>
      <c r="Y3748" s="1">
        <v>6.5599999999999995E-5</v>
      </c>
      <c r="Z3748">
        <v>3.45025E-4</v>
      </c>
      <c r="AA3748">
        <v>0</v>
      </c>
      <c r="AB3748">
        <v>0</v>
      </c>
      <c r="AC3748">
        <v>0</v>
      </c>
    </row>
    <row r="3749" spans="1:29" x14ac:dyDescent="0.3">
      <c r="A3749">
        <v>37.47</v>
      </c>
      <c r="B3749">
        <v>28.2</v>
      </c>
      <c r="C3749">
        <v>0</v>
      </c>
      <c r="D3749">
        <v>0</v>
      </c>
      <c r="E3749">
        <v>0</v>
      </c>
      <c r="F3749">
        <v>0</v>
      </c>
      <c r="G3749">
        <v>-7.6923077000000006E-2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-3.9332840000000004E-3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-1.9666400000000001E-4</v>
      </c>
      <c r="T3749">
        <v>0</v>
      </c>
      <c r="U3749">
        <v>0</v>
      </c>
      <c r="V3749">
        <v>0</v>
      </c>
      <c r="W3749">
        <v>0</v>
      </c>
      <c r="X3749">
        <v>-1.13544E-4</v>
      </c>
      <c r="Y3749" s="1">
        <v>6.5599999999999995E-5</v>
      </c>
      <c r="Z3749">
        <v>3.45025E-4</v>
      </c>
      <c r="AA3749">
        <v>0</v>
      </c>
      <c r="AB3749">
        <v>0</v>
      </c>
      <c r="AC3749">
        <v>0</v>
      </c>
    </row>
    <row r="3750" spans="1:29" x14ac:dyDescent="0.3">
      <c r="A3750">
        <v>37.479999999999997</v>
      </c>
      <c r="B3750">
        <v>28.2</v>
      </c>
      <c r="C3750">
        <v>0</v>
      </c>
      <c r="D3750">
        <v>0</v>
      </c>
      <c r="E3750">
        <v>0</v>
      </c>
      <c r="F3750">
        <v>0</v>
      </c>
      <c r="G3750">
        <v>-7.6923077000000006E-2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-3.9332840000000004E-3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-1.9666400000000001E-4</v>
      </c>
      <c r="T3750">
        <v>0</v>
      </c>
      <c r="U3750">
        <v>0</v>
      </c>
      <c r="V3750">
        <v>0</v>
      </c>
      <c r="W3750">
        <v>0</v>
      </c>
      <c r="X3750">
        <v>-1.13544E-4</v>
      </c>
      <c r="Y3750" s="1">
        <v>6.5599999999999995E-5</v>
      </c>
      <c r="Z3750">
        <v>3.45025E-4</v>
      </c>
      <c r="AA3750">
        <v>0</v>
      </c>
      <c r="AB3750">
        <v>0</v>
      </c>
      <c r="AC3750">
        <v>0</v>
      </c>
    </row>
    <row r="3751" spans="1:29" x14ac:dyDescent="0.3">
      <c r="A3751">
        <v>37.49</v>
      </c>
      <c r="B3751">
        <v>28.2</v>
      </c>
      <c r="C3751">
        <v>0</v>
      </c>
      <c r="D3751">
        <v>0</v>
      </c>
      <c r="E3751">
        <v>0</v>
      </c>
      <c r="F3751">
        <v>0</v>
      </c>
      <c r="G3751">
        <v>-7.6923077000000006E-2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-3.9332840000000004E-3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-1.9666400000000001E-4</v>
      </c>
      <c r="T3751">
        <v>0</v>
      </c>
      <c r="U3751">
        <v>0</v>
      </c>
      <c r="V3751">
        <v>0</v>
      </c>
      <c r="W3751">
        <v>0</v>
      </c>
      <c r="X3751">
        <v>-1.13544E-4</v>
      </c>
      <c r="Y3751" s="1">
        <v>6.5599999999999995E-5</v>
      </c>
      <c r="Z3751">
        <v>3.45025E-4</v>
      </c>
      <c r="AA3751">
        <v>0</v>
      </c>
      <c r="AB3751">
        <v>0</v>
      </c>
      <c r="AC3751">
        <v>0</v>
      </c>
    </row>
    <row r="3752" spans="1:29" x14ac:dyDescent="0.3">
      <c r="A3752">
        <v>37.5</v>
      </c>
      <c r="B3752">
        <v>28.2</v>
      </c>
      <c r="C3752">
        <v>0</v>
      </c>
      <c r="D3752">
        <v>0</v>
      </c>
      <c r="E3752">
        <v>0</v>
      </c>
      <c r="F3752">
        <v>0</v>
      </c>
      <c r="G3752">
        <v>-7.6923077000000006E-2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-3.9332840000000004E-3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-1.9666400000000001E-4</v>
      </c>
      <c r="T3752">
        <v>0</v>
      </c>
      <c r="U3752">
        <v>0</v>
      </c>
      <c r="V3752">
        <v>0</v>
      </c>
      <c r="W3752">
        <v>0</v>
      </c>
      <c r="X3752">
        <v>-1.13544E-4</v>
      </c>
      <c r="Y3752" s="1">
        <v>6.5599999999999995E-5</v>
      </c>
      <c r="Z3752">
        <v>3.45025E-4</v>
      </c>
      <c r="AA3752">
        <v>0</v>
      </c>
      <c r="AB3752">
        <v>0</v>
      </c>
      <c r="AC3752">
        <v>0</v>
      </c>
    </row>
    <row r="3753" spans="1:29" x14ac:dyDescent="0.3">
      <c r="A3753">
        <v>37.51</v>
      </c>
      <c r="B3753">
        <v>28.2</v>
      </c>
      <c r="C3753">
        <v>0</v>
      </c>
      <c r="D3753">
        <v>0</v>
      </c>
      <c r="E3753">
        <v>0</v>
      </c>
      <c r="F3753">
        <v>0</v>
      </c>
      <c r="G3753">
        <v>-7.6923077000000006E-2</v>
      </c>
      <c r="H3753">
        <v>0</v>
      </c>
      <c r="I3753">
        <v>0</v>
      </c>
      <c r="J3753">
        <v>-1</v>
      </c>
      <c r="K3753">
        <v>0</v>
      </c>
      <c r="L3753">
        <v>0</v>
      </c>
      <c r="M3753">
        <v>-3.9332840000000004E-3</v>
      </c>
      <c r="N3753">
        <v>0</v>
      </c>
      <c r="O3753">
        <v>0</v>
      </c>
      <c r="P3753">
        <v>-5.1132693E-2</v>
      </c>
      <c r="Q3753">
        <v>0</v>
      </c>
      <c r="R3753">
        <v>0</v>
      </c>
      <c r="S3753">
        <v>-1.9666400000000001E-4</v>
      </c>
      <c r="T3753">
        <v>0</v>
      </c>
      <c r="U3753">
        <v>0</v>
      </c>
      <c r="V3753">
        <v>-2.5566349999999998E-3</v>
      </c>
      <c r="W3753">
        <v>0</v>
      </c>
      <c r="X3753">
        <v>-1.13544E-4</v>
      </c>
      <c r="Y3753" s="1">
        <v>6.5599999999999995E-5</v>
      </c>
      <c r="Z3753">
        <v>3.45025E-4</v>
      </c>
      <c r="AA3753">
        <v>-1.476074E-3</v>
      </c>
      <c r="AB3753">
        <v>8.5221199999999998E-4</v>
      </c>
      <c r="AC3753">
        <v>4.4853239999999997E-3</v>
      </c>
    </row>
    <row r="3754" spans="1:29" x14ac:dyDescent="0.3">
      <c r="A3754">
        <v>37.520000000000003</v>
      </c>
      <c r="B3754">
        <v>28.2</v>
      </c>
      <c r="C3754">
        <v>0</v>
      </c>
      <c r="D3754">
        <v>0</v>
      </c>
      <c r="E3754">
        <v>0</v>
      </c>
      <c r="F3754">
        <v>0</v>
      </c>
      <c r="G3754">
        <v>-7.6923077000000006E-2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-3.9332840000000004E-3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-1.9666400000000001E-4</v>
      </c>
      <c r="T3754">
        <v>0</v>
      </c>
      <c r="U3754">
        <v>0</v>
      </c>
      <c r="V3754">
        <v>0</v>
      </c>
      <c r="W3754">
        <v>0</v>
      </c>
      <c r="X3754">
        <v>-1.13544E-4</v>
      </c>
      <c r="Y3754" s="1">
        <v>6.5599999999999995E-5</v>
      </c>
      <c r="Z3754">
        <v>3.45025E-4</v>
      </c>
      <c r="AA3754">
        <v>0</v>
      </c>
      <c r="AB3754">
        <v>0</v>
      </c>
      <c r="AC3754">
        <v>0</v>
      </c>
    </row>
    <row r="3755" spans="1:29" x14ac:dyDescent="0.3">
      <c r="A3755">
        <v>37.53</v>
      </c>
      <c r="B3755">
        <v>28.2</v>
      </c>
      <c r="C3755">
        <v>0</v>
      </c>
      <c r="D3755">
        <v>0</v>
      </c>
      <c r="E3755">
        <v>0</v>
      </c>
      <c r="F3755">
        <v>0</v>
      </c>
      <c r="G3755">
        <v>-7.6923077000000006E-2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-3.9332840000000004E-3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-1.9666400000000001E-4</v>
      </c>
      <c r="T3755">
        <v>0</v>
      </c>
      <c r="U3755">
        <v>0</v>
      </c>
      <c r="V3755">
        <v>0</v>
      </c>
      <c r="W3755">
        <v>0</v>
      </c>
      <c r="X3755">
        <v>-1.13544E-4</v>
      </c>
      <c r="Y3755" s="1">
        <v>6.5599999999999995E-5</v>
      </c>
      <c r="Z3755">
        <v>3.45025E-4</v>
      </c>
      <c r="AA3755">
        <v>0</v>
      </c>
      <c r="AB3755">
        <v>0</v>
      </c>
      <c r="AC3755">
        <v>0</v>
      </c>
    </row>
    <row r="3756" spans="1:29" x14ac:dyDescent="0.3">
      <c r="A3756">
        <v>37.54</v>
      </c>
      <c r="B3756">
        <v>28.2</v>
      </c>
      <c r="C3756">
        <v>0</v>
      </c>
      <c r="D3756">
        <v>0</v>
      </c>
      <c r="E3756">
        <v>0</v>
      </c>
      <c r="F3756">
        <v>0</v>
      </c>
      <c r="G3756">
        <v>-7.6923077000000006E-2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-3.9332840000000004E-3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-1.9666400000000001E-4</v>
      </c>
      <c r="T3756">
        <v>0</v>
      </c>
      <c r="U3756">
        <v>0</v>
      </c>
      <c r="V3756">
        <v>0</v>
      </c>
      <c r="W3756">
        <v>0</v>
      </c>
      <c r="X3756">
        <v>-1.13544E-4</v>
      </c>
      <c r="Y3756" s="1">
        <v>6.5599999999999995E-5</v>
      </c>
      <c r="Z3756">
        <v>3.45025E-4</v>
      </c>
      <c r="AA3756">
        <v>0</v>
      </c>
      <c r="AB3756">
        <v>0</v>
      </c>
      <c r="AC3756">
        <v>0</v>
      </c>
    </row>
    <row r="3757" spans="1:29" x14ac:dyDescent="0.3">
      <c r="A3757">
        <v>37.549999999999997</v>
      </c>
      <c r="B3757">
        <v>28.2</v>
      </c>
      <c r="C3757">
        <v>0</v>
      </c>
      <c r="D3757">
        <v>0</v>
      </c>
      <c r="E3757">
        <v>0</v>
      </c>
      <c r="F3757">
        <v>0</v>
      </c>
      <c r="G3757">
        <v>-7.6923077000000006E-2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-3.9332840000000004E-3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-1.9666400000000001E-4</v>
      </c>
      <c r="T3757">
        <v>0</v>
      </c>
      <c r="U3757">
        <v>0</v>
      </c>
      <c r="V3757">
        <v>0</v>
      </c>
      <c r="W3757">
        <v>0</v>
      </c>
      <c r="X3757">
        <v>-1.13544E-4</v>
      </c>
      <c r="Y3757" s="1">
        <v>6.5599999999999995E-5</v>
      </c>
      <c r="Z3757">
        <v>3.45025E-4</v>
      </c>
      <c r="AA3757">
        <v>0</v>
      </c>
      <c r="AB3757">
        <v>0</v>
      </c>
      <c r="AC3757">
        <v>0</v>
      </c>
    </row>
    <row r="3758" spans="1:29" x14ac:dyDescent="0.3">
      <c r="A3758">
        <v>37.56</v>
      </c>
      <c r="B3758">
        <v>28.2</v>
      </c>
      <c r="C3758">
        <v>0</v>
      </c>
      <c r="D3758">
        <v>0</v>
      </c>
      <c r="E3758">
        <v>0</v>
      </c>
      <c r="F3758">
        <v>0</v>
      </c>
      <c r="G3758">
        <v>-7.6923077000000006E-2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-3.9332840000000004E-3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-1.9666400000000001E-4</v>
      </c>
      <c r="T3758">
        <v>0</v>
      </c>
      <c r="U3758">
        <v>0</v>
      </c>
      <c r="V3758">
        <v>0</v>
      </c>
      <c r="W3758">
        <v>0</v>
      </c>
      <c r="X3758">
        <v>-1.13544E-4</v>
      </c>
      <c r="Y3758" s="1">
        <v>6.5599999999999995E-5</v>
      </c>
      <c r="Z3758">
        <v>3.45025E-4</v>
      </c>
      <c r="AA3758">
        <v>0</v>
      </c>
      <c r="AB3758">
        <v>0</v>
      </c>
      <c r="AC3758">
        <v>0</v>
      </c>
    </row>
    <row r="3759" spans="1:29" x14ac:dyDescent="0.3">
      <c r="A3759">
        <v>37.57</v>
      </c>
      <c r="B3759">
        <v>28.2</v>
      </c>
      <c r="C3759">
        <v>0</v>
      </c>
      <c r="D3759">
        <v>0</v>
      </c>
      <c r="E3759">
        <v>0</v>
      </c>
      <c r="F3759">
        <v>0</v>
      </c>
      <c r="G3759">
        <v>-7.6923077000000006E-2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-3.9332840000000004E-3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-1.9666400000000001E-4</v>
      </c>
      <c r="T3759">
        <v>0</v>
      </c>
      <c r="U3759">
        <v>0</v>
      </c>
      <c r="V3759">
        <v>0</v>
      </c>
      <c r="W3759">
        <v>0</v>
      </c>
      <c r="X3759">
        <v>-1.13544E-4</v>
      </c>
      <c r="Y3759" s="1">
        <v>6.5599999999999995E-5</v>
      </c>
      <c r="Z3759">
        <v>3.45025E-4</v>
      </c>
      <c r="AA3759">
        <v>0</v>
      </c>
      <c r="AB3759">
        <v>0</v>
      </c>
      <c r="AC3759">
        <v>0</v>
      </c>
    </row>
    <row r="3760" spans="1:29" x14ac:dyDescent="0.3">
      <c r="A3760">
        <v>37.58</v>
      </c>
      <c r="B3760">
        <v>28.2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 x14ac:dyDescent="0.3">
      <c r="A3761">
        <v>37.590000000000003</v>
      </c>
      <c r="B3761">
        <v>28.2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</row>
    <row r="3762" spans="1:29" x14ac:dyDescent="0.3">
      <c r="A3762">
        <v>37.6</v>
      </c>
      <c r="B3762">
        <v>28.2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 x14ac:dyDescent="0.3">
      <c r="A3763">
        <v>37.61</v>
      </c>
      <c r="B3763">
        <v>28.2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</row>
    <row r="3764" spans="1:29" x14ac:dyDescent="0.3">
      <c r="A3764">
        <v>37.619999999999997</v>
      </c>
      <c r="B3764">
        <v>28.2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 x14ac:dyDescent="0.3">
      <c r="A3765">
        <v>37.630000000000003</v>
      </c>
      <c r="B3765">
        <v>28.2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 x14ac:dyDescent="0.3">
      <c r="A3766">
        <v>37.64</v>
      </c>
      <c r="B3766">
        <v>28.2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</row>
    <row r="3767" spans="1:29" x14ac:dyDescent="0.3">
      <c r="A3767">
        <v>37.65</v>
      </c>
      <c r="B3767">
        <v>28.2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</row>
    <row r="3768" spans="1:29" x14ac:dyDescent="0.3">
      <c r="A3768">
        <v>37.659999999999997</v>
      </c>
      <c r="B3768">
        <v>28.2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 x14ac:dyDescent="0.3">
      <c r="A3769">
        <v>37.67</v>
      </c>
      <c r="B3769">
        <v>28.2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 spans="1:29" x14ac:dyDescent="0.3">
      <c r="A3770">
        <v>37.68</v>
      </c>
      <c r="B3770">
        <v>28.2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</row>
    <row r="3771" spans="1:29" x14ac:dyDescent="0.3">
      <c r="A3771">
        <v>37.69</v>
      </c>
      <c r="B3771">
        <v>28.2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 spans="1:29" x14ac:dyDescent="0.3">
      <c r="A3772">
        <v>37.700000000000003</v>
      </c>
      <c r="B3772">
        <v>28.2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</row>
    <row r="3773" spans="1:29" x14ac:dyDescent="0.3">
      <c r="A3773">
        <v>37.71</v>
      </c>
      <c r="B3773">
        <v>28.2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 spans="1:29" x14ac:dyDescent="0.3">
      <c r="A3774">
        <v>37.72</v>
      </c>
      <c r="B3774">
        <v>28.2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</row>
    <row r="3775" spans="1:29" x14ac:dyDescent="0.3">
      <c r="A3775">
        <v>37.729999999999997</v>
      </c>
      <c r="B3775">
        <v>28.2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</row>
    <row r="3776" spans="1:29" x14ac:dyDescent="0.3">
      <c r="A3776">
        <v>37.74</v>
      </c>
      <c r="B3776">
        <v>28.2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</row>
    <row r="3777" spans="1:29" x14ac:dyDescent="0.3">
      <c r="A3777">
        <v>37.75</v>
      </c>
      <c r="B3777">
        <v>28.2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 x14ac:dyDescent="0.3">
      <c r="A3778">
        <v>37.76</v>
      </c>
      <c r="B3778">
        <v>28.2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 x14ac:dyDescent="0.3">
      <c r="A3779">
        <v>37.770000000000003</v>
      </c>
      <c r="B3779">
        <v>28.2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</row>
    <row r="3780" spans="1:29" x14ac:dyDescent="0.3">
      <c r="A3780">
        <v>37.78</v>
      </c>
      <c r="B3780">
        <v>28.2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</row>
    <row r="3781" spans="1:29" x14ac:dyDescent="0.3">
      <c r="A3781">
        <v>37.79</v>
      </c>
      <c r="B3781">
        <v>28.2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</row>
    <row r="3782" spans="1:29" x14ac:dyDescent="0.3">
      <c r="A3782">
        <v>37.799999999999997</v>
      </c>
      <c r="B3782">
        <v>28.2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3">
      <c r="A3783">
        <v>37.81</v>
      </c>
      <c r="B3783">
        <v>28.2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</row>
    <row r="3784" spans="1:29" x14ac:dyDescent="0.3">
      <c r="A3784">
        <v>37.82</v>
      </c>
      <c r="B3784">
        <v>28.2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</row>
    <row r="3785" spans="1:29" x14ac:dyDescent="0.3">
      <c r="A3785">
        <v>37.83</v>
      </c>
      <c r="B3785">
        <v>28.2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</row>
    <row r="3786" spans="1:29" x14ac:dyDescent="0.3">
      <c r="A3786">
        <v>37.840000000000003</v>
      </c>
      <c r="B3786">
        <v>28.2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 spans="1:29" x14ac:dyDescent="0.3">
      <c r="A3787">
        <v>37.85</v>
      </c>
      <c r="B3787">
        <v>28.2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</row>
    <row r="3788" spans="1:29" x14ac:dyDescent="0.3">
      <c r="A3788">
        <v>37.86</v>
      </c>
      <c r="B3788">
        <v>28.2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</row>
    <row r="3789" spans="1:29" x14ac:dyDescent="0.3">
      <c r="A3789">
        <v>37.869999999999997</v>
      </c>
      <c r="B3789">
        <v>28.2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 x14ac:dyDescent="0.3">
      <c r="A3790">
        <v>37.880000000000003</v>
      </c>
      <c r="B3790">
        <v>28.2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29" x14ac:dyDescent="0.3">
      <c r="A3791">
        <v>37.89</v>
      </c>
      <c r="B3791">
        <v>28.2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</row>
    <row r="3792" spans="1:29" x14ac:dyDescent="0.3">
      <c r="A3792">
        <v>37.9</v>
      </c>
      <c r="B3792">
        <v>28.2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</row>
    <row r="3793" spans="1:29" x14ac:dyDescent="0.3">
      <c r="A3793">
        <v>37.909999999999997</v>
      </c>
      <c r="B3793">
        <v>28.2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29" x14ac:dyDescent="0.3">
      <c r="A3794">
        <v>37.92</v>
      </c>
      <c r="B3794">
        <v>28.2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 x14ac:dyDescent="0.3">
      <c r="A3795">
        <v>37.93</v>
      </c>
      <c r="B3795">
        <v>28.2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3">
      <c r="A3796">
        <v>37.94</v>
      </c>
      <c r="B3796">
        <v>28.2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3">
      <c r="A3797">
        <v>37.950000000000003</v>
      </c>
      <c r="B3797">
        <v>28.2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 x14ac:dyDescent="0.3">
      <c r="A3798">
        <v>37.96</v>
      </c>
      <c r="B3798">
        <v>28.2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 spans="1:29" x14ac:dyDescent="0.3">
      <c r="A3799">
        <v>37.97</v>
      </c>
      <c r="B3799">
        <v>28.2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 spans="1:29" x14ac:dyDescent="0.3">
      <c r="A3800">
        <v>37.979999999999997</v>
      </c>
      <c r="B3800">
        <v>28.2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</row>
    <row r="3801" spans="1:29" x14ac:dyDescent="0.3">
      <c r="A3801">
        <v>37.99</v>
      </c>
      <c r="B3801">
        <v>28.2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</row>
    <row r="3802" spans="1:29" x14ac:dyDescent="0.3">
      <c r="A3802">
        <v>38</v>
      </c>
      <c r="B3802">
        <v>28.2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</row>
    <row r="3803" spans="1:29" x14ac:dyDescent="0.3">
      <c r="A3803">
        <v>38.01</v>
      </c>
      <c r="B3803">
        <v>28.2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</row>
    <row r="3804" spans="1:29" x14ac:dyDescent="0.3">
      <c r="A3804">
        <v>38.020000000000003</v>
      </c>
      <c r="B3804">
        <v>28.2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 spans="1:29" x14ac:dyDescent="0.3">
      <c r="A3805">
        <v>38.03</v>
      </c>
      <c r="B3805">
        <v>28.2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</row>
    <row r="3806" spans="1:29" x14ac:dyDescent="0.3">
      <c r="A3806">
        <v>38.04</v>
      </c>
      <c r="B3806">
        <v>28.2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</row>
    <row r="3807" spans="1:29" x14ac:dyDescent="0.3">
      <c r="A3807">
        <v>38.049999999999997</v>
      </c>
      <c r="B3807">
        <v>28.2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</row>
    <row r="3808" spans="1:29" x14ac:dyDescent="0.3">
      <c r="A3808">
        <v>38.06</v>
      </c>
      <c r="B3808">
        <v>28.2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</row>
    <row r="3809" spans="1:29" x14ac:dyDescent="0.3">
      <c r="A3809">
        <v>38.07</v>
      </c>
      <c r="B3809">
        <v>28.2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3">
      <c r="A3810">
        <v>38.08</v>
      </c>
      <c r="B3810">
        <v>28.2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</row>
    <row r="3811" spans="1:29" x14ac:dyDescent="0.3">
      <c r="A3811">
        <v>38.090000000000003</v>
      </c>
      <c r="B3811">
        <v>28.2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</row>
    <row r="3812" spans="1:29" x14ac:dyDescent="0.3">
      <c r="A3812">
        <v>38.1</v>
      </c>
      <c r="B3812">
        <v>28.2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</row>
    <row r="3813" spans="1:29" x14ac:dyDescent="0.3">
      <c r="A3813">
        <v>38.11</v>
      </c>
      <c r="B3813">
        <v>28.2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</row>
    <row r="3814" spans="1:29" x14ac:dyDescent="0.3">
      <c r="A3814">
        <v>38.119999999999997</v>
      </c>
      <c r="B3814">
        <v>28.2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</row>
    <row r="3815" spans="1:29" x14ac:dyDescent="0.3">
      <c r="A3815">
        <v>38.130000000000003</v>
      </c>
      <c r="B3815">
        <v>28.2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</row>
    <row r="3816" spans="1:29" x14ac:dyDescent="0.3">
      <c r="A3816">
        <v>38.14</v>
      </c>
      <c r="B3816">
        <v>28.2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</row>
    <row r="3817" spans="1:29" x14ac:dyDescent="0.3">
      <c r="A3817">
        <v>38.15</v>
      </c>
      <c r="B3817">
        <v>28.2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</row>
    <row r="3818" spans="1:29" x14ac:dyDescent="0.3">
      <c r="A3818">
        <v>38.159999999999997</v>
      </c>
      <c r="B3818">
        <v>28.2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</row>
    <row r="3819" spans="1:29" x14ac:dyDescent="0.3">
      <c r="A3819">
        <v>38.17</v>
      </c>
      <c r="B3819">
        <v>28.2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 spans="1:29" x14ac:dyDescent="0.3">
      <c r="A3820">
        <v>38.18</v>
      </c>
      <c r="B3820">
        <v>28.2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</row>
    <row r="3821" spans="1:29" x14ac:dyDescent="0.3">
      <c r="A3821">
        <v>38.19</v>
      </c>
      <c r="B3821">
        <v>28.2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</row>
    <row r="3822" spans="1:29" x14ac:dyDescent="0.3">
      <c r="A3822">
        <v>38.200000000000003</v>
      </c>
      <c r="B3822">
        <v>28.2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29" x14ac:dyDescent="0.3">
      <c r="A3823">
        <v>38.21</v>
      </c>
      <c r="B3823">
        <v>28.2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</row>
    <row r="3824" spans="1:29" x14ac:dyDescent="0.3">
      <c r="A3824">
        <v>38.22</v>
      </c>
      <c r="B3824">
        <v>28.2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</row>
    <row r="3825" spans="1:29" x14ac:dyDescent="0.3">
      <c r="A3825">
        <v>38.229999999999997</v>
      </c>
      <c r="B3825">
        <v>28.2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</row>
    <row r="3826" spans="1:29" x14ac:dyDescent="0.3">
      <c r="A3826">
        <v>38.24</v>
      </c>
      <c r="B3826">
        <v>28.2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</row>
    <row r="3827" spans="1:29" x14ac:dyDescent="0.3">
      <c r="A3827">
        <v>38.25</v>
      </c>
      <c r="B3827">
        <v>28.2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 x14ac:dyDescent="0.3">
      <c r="A3828">
        <v>38.26</v>
      </c>
      <c r="B3828">
        <v>28.2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3">
      <c r="A3829">
        <v>38.270000000000003</v>
      </c>
      <c r="B3829">
        <v>28.2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 x14ac:dyDescent="0.3">
      <c r="A3830">
        <v>38.28</v>
      </c>
      <c r="B3830">
        <v>28.2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</row>
    <row r="3831" spans="1:29" x14ac:dyDescent="0.3">
      <c r="A3831">
        <v>38.29</v>
      </c>
      <c r="B3831">
        <v>28.2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 spans="1:29" x14ac:dyDescent="0.3">
      <c r="A3832">
        <v>38.299999999999997</v>
      </c>
      <c r="B3832">
        <v>28.2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</row>
    <row r="3833" spans="1:29" x14ac:dyDescent="0.3">
      <c r="A3833">
        <v>38.31</v>
      </c>
      <c r="B3833">
        <v>28.2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 x14ac:dyDescent="0.3">
      <c r="A3834">
        <v>38.32</v>
      </c>
      <c r="B3834">
        <v>28.2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</row>
    <row r="3835" spans="1:29" x14ac:dyDescent="0.3">
      <c r="A3835">
        <v>38.33</v>
      </c>
      <c r="B3835">
        <v>28.2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</row>
    <row r="3836" spans="1:29" x14ac:dyDescent="0.3">
      <c r="A3836">
        <v>38.340000000000003</v>
      </c>
      <c r="B3836">
        <v>28.2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</row>
    <row r="3837" spans="1:29" x14ac:dyDescent="0.3">
      <c r="A3837">
        <v>38.35</v>
      </c>
      <c r="B3837">
        <v>28.2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</row>
    <row r="3838" spans="1:29" x14ac:dyDescent="0.3">
      <c r="A3838">
        <v>38.36</v>
      </c>
      <c r="B3838">
        <v>28.2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</row>
    <row r="3839" spans="1:29" x14ac:dyDescent="0.3">
      <c r="A3839">
        <v>38.369999999999997</v>
      </c>
      <c r="B3839">
        <v>28.2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</row>
    <row r="3840" spans="1:29" x14ac:dyDescent="0.3">
      <c r="A3840">
        <v>38.380000000000003</v>
      </c>
      <c r="B3840">
        <v>28.2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</row>
    <row r="3841" spans="1:29" x14ac:dyDescent="0.3">
      <c r="A3841">
        <v>38.39</v>
      </c>
      <c r="B3841">
        <v>28.2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</row>
    <row r="3842" spans="1:29" x14ac:dyDescent="0.3">
      <c r="A3842">
        <v>38.4</v>
      </c>
      <c r="B3842">
        <v>28.2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</row>
    <row r="3843" spans="1:29" x14ac:dyDescent="0.3">
      <c r="A3843">
        <v>38.409999999999997</v>
      </c>
      <c r="B3843">
        <v>28.2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</row>
    <row r="3844" spans="1:29" x14ac:dyDescent="0.3">
      <c r="A3844">
        <v>38.42</v>
      </c>
      <c r="B3844">
        <v>28.2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</row>
    <row r="3845" spans="1:29" x14ac:dyDescent="0.3">
      <c r="A3845">
        <v>38.43</v>
      </c>
      <c r="B3845">
        <v>28.2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</row>
    <row r="3846" spans="1:29" x14ac:dyDescent="0.3">
      <c r="A3846">
        <v>38.44</v>
      </c>
      <c r="B3846">
        <v>28.2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</row>
    <row r="3847" spans="1:29" x14ac:dyDescent="0.3">
      <c r="A3847">
        <v>38.450000000000003</v>
      </c>
      <c r="B3847">
        <v>28.2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</row>
    <row r="3848" spans="1:29" x14ac:dyDescent="0.3">
      <c r="A3848">
        <v>38.46</v>
      </c>
      <c r="B3848">
        <v>28.2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</row>
    <row r="3849" spans="1:29" x14ac:dyDescent="0.3">
      <c r="A3849">
        <v>38.47</v>
      </c>
      <c r="B3849">
        <v>28.2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</row>
    <row r="3850" spans="1:29" x14ac:dyDescent="0.3">
      <c r="A3850">
        <v>38.479999999999997</v>
      </c>
      <c r="B3850">
        <v>28.2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</row>
    <row r="3851" spans="1:29" x14ac:dyDescent="0.3">
      <c r="A3851">
        <v>38.49</v>
      </c>
      <c r="B3851">
        <v>28.2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 spans="1:29" x14ac:dyDescent="0.3">
      <c r="A3852">
        <v>38.5</v>
      </c>
      <c r="B3852">
        <v>28.2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</row>
    <row r="3853" spans="1:29" x14ac:dyDescent="0.3">
      <c r="A3853">
        <v>38.51</v>
      </c>
      <c r="B3853">
        <v>28.2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</row>
    <row r="3854" spans="1:29" x14ac:dyDescent="0.3">
      <c r="A3854">
        <v>38.520000000000003</v>
      </c>
      <c r="B3854">
        <v>28.2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</row>
    <row r="3855" spans="1:29" x14ac:dyDescent="0.3">
      <c r="A3855">
        <v>38.53</v>
      </c>
      <c r="B3855">
        <v>28.2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</row>
    <row r="3856" spans="1:29" x14ac:dyDescent="0.3">
      <c r="A3856">
        <v>38.54</v>
      </c>
      <c r="B3856">
        <v>28.2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</row>
    <row r="3857" spans="1:29" x14ac:dyDescent="0.3">
      <c r="A3857">
        <v>38.549999999999997</v>
      </c>
      <c r="B3857">
        <v>28.2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 spans="1:29" x14ac:dyDescent="0.3">
      <c r="A3858">
        <v>38.56</v>
      </c>
      <c r="B3858">
        <v>28.2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 spans="1:29" x14ac:dyDescent="0.3">
      <c r="A3859">
        <v>38.57</v>
      </c>
      <c r="B3859">
        <v>28.2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</row>
    <row r="3860" spans="1:29" x14ac:dyDescent="0.3">
      <c r="A3860">
        <v>38.58</v>
      </c>
      <c r="B3860">
        <v>28.2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</row>
    <row r="3861" spans="1:29" x14ac:dyDescent="0.3">
      <c r="A3861">
        <v>38.590000000000003</v>
      </c>
      <c r="B3861">
        <v>28.2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</row>
    <row r="3862" spans="1:29" x14ac:dyDescent="0.3">
      <c r="A3862">
        <v>38.6</v>
      </c>
      <c r="B3862">
        <v>28.2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</row>
    <row r="3863" spans="1:29" x14ac:dyDescent="0.3">
      <c r="A3863">
        <v>38.61</v>
      </c>
      <c r="B3863">
        <v>28.2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</row>
    <row r="3864" spans="1:29" x14ac:dyDescent="0.3">
      <c r="A3864">
        <v>38.619999999999997</v>
      </c>
      <c r="B3864">
        <v>28.2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</row>
    <row r="3865" spans="1:29" x14ac:dyDescent="0.3">
      <c r="A3865">
        <v>38.630000000000003</v>
      </c>
      <c r="B3865">
        <v>28.2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 x14ac:dyDescent="0.3">
      <c r="A3866">
        <v>38.64</v>
      </c>
      <c r="B3866">
        <v>28.2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</row>
    <row r="3867" spans="1:29" x14ac:dyDescent="0.3">
      <c r="A3867">
        <v>38.65</v>
      </c>
      <c r="B3867">
        <v>28.2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</row>
    <row r="3868" spans="1:29" x14ac:dyDescent="0.3">
      <c r="A3868">
        <v>38.659999999999997</v>
      </c>
      <c r="B3868">
        <v>28.2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</row>
    <row r="3869" spans="1:29" x14ac:dyDescent="0.3">
      <c r="A3869">
        <v>38.67</v>
      </c>
      <c r="B3869">
        <v>28.2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</row>
    <row r="3870" spans="1:29" x14ac:dyDescent="0.3">
      <c r="A3870">
        <v>38.68</v>
      </c>
      <c r="B3870">
        <v>28.2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</row>
    <row r="3871" spans="1:29" x14ac:dyDescent="0.3">
      <c r="A3871">
        <v>38.69</v>
      </c>
      <c r="B3871">
        <v>28.2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 spans="1:29" x14ac:dyDescent="0.3">
      <c r="A3872">
        <v>38.700000000000003</v>
      </c>
      <c r="B3872">
        <v>28.2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 x14ac:dyDescent="0.3">
      <c r="A3873">
        <v>38.71</v>
      </c>
      <c r="B3873">
        <v>28.2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</row>
    <row r="3874" spans="1:29" x14ac:dyDescent="0.3">
      <c r="A3874">
        <v>38.72</v>
      </c>
      <c r="B3874">
        <v>28.2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</row>
    <row r="3875" spans="1:29" x14ac:dyDescent="0.3">
      <c r="A3875">
        <v>38.729999999999997</v>
      </c>
      <c r="B3875">
        <v>28.2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</row>
    <row r="3876" spans="1:29" x14ac:dyDescent="0.3">
      <c r="A3876">
        <v>38.74</v>
      </c>
      <c r="B3876">
        <v>28.2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</row>
    <row r="3877" spans="1:29" x14ac:dyDescent="0.3">
      <c r="A3877">
        <v>38.75</v>
      </c>
      <c r="B3877">
        <v>28.2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</row>
    <row r="3878" spans="1:29" x14ac:dyDescent="0.3">
      <c r="A3878">
        <v>38.76</v>
      </c>
      <c r="B3878">
        <v>28.2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</row>
    <row r="3879" spans="1:29" x14ac:dyDescent="0.3">
      <c r="A3879">
        <v>38.770000000000003</v>
      </c>
      <c r="B3879">
        <v>28.2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</row>
    <row r="3880" spans="1:29" x14ac:dyDescent="0.3">
      <c r="A3880">
        <v>38.78</v>
      </c>
      <c r="B3880">
        <v>28.2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</row>
    <row r="3881" spans="1:29" x14ac:dyDescent="0.3">
      <c r="A3881">
        <v>38.79</v>
      </c>
      <c r="B3881">
        <v>28.2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</row>
    <row r="3882" spans="1:29" x14ac:dyDescent="0.3">
      <c r="A3882">
        <v>38.799999999999997</v>
      </c>
      <c r="B3882">
        <v>28.2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</row>
    <row r="3883" spans="1:29" x14ac:dyDescent="0.3">
      <c r="A3883">
        <v>38.81</v>
      </c>
      <c r="B3883">
        <v>28.2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 spans="1:29" x14ac:dyDescent="0.3">
      <c r="A3884">
        <v>38.82</v>
      </c>
      <c r="B3884">
        <v>28.2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</row>
    <row r="3885" spans="1:29" x14ac:dyDescent="0.3">
      <c r="A3885">
        <v>38.83</v>
      </c>
      <c r="B3885">
        <v>28.2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</row>
    <row r="3886" spans="1:29" x14ac:dyDescent="0.3">
      <c r="A3886">
        <v>38.840000000000003</v>
      </c>
      <c r="B3886">
        <v>28.2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 x14ac:dyDescent="0.3">
      <c r="A3887">
        <v>38.85</v>
      </c>
      <c r="B3887">
        <v>28.2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</row>
    <row r="3888" spans="1:29" x14ac:dyDescent="0.3">
      <c r="A3888">
        <v>38.86</v>
      </c>
      <c r="B3888">
        <v>28.2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</row>
    <row r="3889" spans="1:29" x14ac:dyDescent="0.3">
      <c r="A3889">
        <v>38.869999999999997</v>
      </c>
      <c r="B3889">
        <v>28.2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x14ac:dyDescent="0.3">
      <c r="A3890">
        <v>38.880000000000003</v>
      </c>
      <c r="B3890">
        <v>28.2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</row>
    <row r="3891" spans="1:29" x14ac:dyDescent="0.3">
      <c r="A3891">
        <v>38.89</v>
      </c>
      <c r="B3891">
        <v>28.2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 spans="1:29" x14ac:dyDescent="0.3">
      <c r="A3892">
        <v>38.9</v>
      </c>
      <c r="B3892">
        <v>28.2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</row>
    <row r="3893" spans="1:29" x14ac:dyDescent="0.3">
      <c r="A3893">
        <v>38.909999999999997</v>
      </c>
      <c r="B3893">
        <v>28.2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</row>
    <row r="3894" spans="1:29" x14ac:dyDescent="0.3">
      <c r="A3894">
        <v>38.92</v>
      </c>
      <c r="B3894">
        <v>28.2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</row>
    <row r="3895" spans="1:29" x14ac:dyDescent="0.3">
      <c r="A3895">
        <v>38.93</v>
      </c>
      <c r="B3895">
        <v>28.2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</row>
    <row r="3896" spans="1:29" x14ac:dyDescent="0.3">
      <c r="A3896">
        <v>38.94</v>
      </c>
      <c r="B3896">
        <v>28.2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</row>
    <row r="3897" spans="1:29" x14ac:dyDescent="0.3">
      <c r="A3897">
        <v>38.950000000000003</v>
      </c>
      <c r="B3897">
        <v>28.2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 x14ac:dyDescent="0.3">
      <c r="A3898">
        <v>38.96</v>
      </c>
      <c r="B3898">
        <v>28.2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</row>
    <row r="3899" spans="1:29" x14ac:dyDescent="0.3">
      <c r="A3899">
        <v>38.97</v>
      </c>
      <c r="B3899">
        <v>28.2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</row>
    <row r="3900" spans="1:29" x14ac:dyDescent="0.3">
      <c r="A3900">
        <v>38.979999999999997</v>
      </c>
      <c r="B3900">
        <v>28.2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</row>
    <row r="3901" spans="1:29" x14ac:dyDescent="0.3">
      <c r="A3901">
        <v>38.99</v>
      </c>
      <c r="B3901">
        <v>28.2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</row>
    <row r="3902" spans="1:29" x14ac:dyDescent="0.3">
      <c r="A3902">
        <v>39</v>
      </c>
      <c r="B3902">
        <v>28.2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 spans="1:29" x14ac:dyDescent="0.3">
      <c r="A3903">
        <v>39.01</v>
      </c>
      <c r="B3903">
        <v>28.2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 x14ac:dyDescent="0.3">
      <c r="A3904">
        <v>39.020000000000003</v>
      </c>
      <c r="B3904">
        <v>28.2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 spans="1:29" x14ac:dyDescent="0.3">
      <c r="A3905">
        <v>39.03</v>
      </c>
      <c r="B3905">
        <v>28.2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29" x14ac:dyDescent="0.3">
      <c r="A3906">
        <v>39.04</v>
      </c>
      <c r="B3906">
        <v>28.2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 spans="1:29" x14ac:dyDescent="0.3">
      <c r="A3907">
        <v>39.049999999999997</v>
      </c>
      <c r="B3907">
        <v>28.2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</row>
    <row r="3908" spans="1:29" x14ac:dyDescent="0.3">
      <c r="A3908">
        <v>39.06</v>
      </c>
      <c r="B3908">
        <v>28.2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</row>
    <row r="3909" spans="1:29" x14ac:dyDescent="0.3">
      <c r="A3909">
        <v>39.07</v>
      </c>
      <c r="B3909">
        <v>28.2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</row>
    <row r="3910" spans="1:29" x14ac:dyDescent="0.3">
      <c r="A3910">
        <v>39.08</v>
      </c>
      <c r="B3910">
        <v>28.2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</row>
    <row r="3911" spans="1:29" x14ac:dyDescent="0.3">
      <c r="A3911">
        <v>39.090000000000003</v>
      </c>
      <c r="B3911">
        <v>28.2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</row>
    <row r="3912" spans="1:29" x14ac:dyDescent="0.3">
      <c r="A3912">
        <v>39.1</v>
      </c>
      <c r="B3912">
        <v>28.2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29" x14ac:dyDescent="0.3">
      <c r="A3913">
        <v>39.11</v>
      </c>
      <c r="B3913">
        <v>28.2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 x14ac:dyDescent="0.3">
      <c r="A3914">
        <v>39.119999999999997</v>
      </c>
      <c r="B3914">
        <v>28.2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</row>
    <row r="3915" spans="1:29" x14ac:dyDescent="0.3">
      <c r="A3915">
        <v>39.130000000000003</v>
      </c>
      <c r="B3915">
        <v>28.2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</row>
    <row r="3916" spans="1:29" x14ac:dyDescent="0.3">
      <c r="A3916">
        <v>39.14</v>
      </c>
      <c r="B3916">
        <v>28.2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 spans="1:29" x14ac:dyDescent="0.3">
      <c r="A3917">
        <v>39.15</v>
      </c>
      <c r="B3917">
        <v>28.2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 x14ac:dyDescent="0.3">
      <c r="A3918">
        <v>39.159999999999997</v>
      </c>
      <c r="B3918">
        <v>28.2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</row>
    <row r="3919" spans="1:29" x14ac:dyDescent="0.3">
      <c r="A3919">
        <v>39.17</v>
      </c>
      <c r="B3919">
        <v>28.2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</row>
    <row r="3920" spans="1:29" x14ac:dyDescent="0.3">
      <c r="A3920">
        <v>39.18</v>
      </c>
      <c r="B3920">
        <v>28.2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 x14ac:dyDescent="0.3">
      <c r="A3921">
        <v>39.19</v>
      </c>
      <c r="B3921">
        <v>28.2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 spans="1:29" x14ac:dyDescent="0.3">
      <c r="A3922">
        <v>39.200000000000003</v>
      </c>
      <c r="B3922">
        <v>28.2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 spans="1:29" x14ac:dyDescent="0.3">
      <c r="A3923">
        <v>39.21</v>
      </c>
      <c r="B3923">
        <v>28.2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</row>
    <row r="3924" spans="1:29" x14ac:dyDescent="0.3">
      <c r="A3924">
        <v>39.22</v>
      </c>
      <c r="B3924">
        <v>28.2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</row>
    <row r="3925" spans="1:29" x14ac:dyDescent="0.3">
      <c r="A3925">
        <v>39.229999999999997</v>
      </c>
      <c r="B3925">
        <v>28.2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</row>
    <row r="3926" spans="1:29" x14ac:dyDescent="0.3">
      <c r="A3926">
        <v>39.24</v>
      </c>
      <c r="B3926">
        <v>28.2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 spans="1:29" x14ac:dyDescent="0.3">
      <c r="A3927">
        <v>39.25</v>
      </c>
      <c r="B3927">
        <v>28.2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</row>
    <row r="3928" spans="1:29" x14ac:dyDescent="0.3">
      <c r="A3928">
        <v>39.26</v>
      </c>
      <c r="B3928">
        <v>28.2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3">
      <c r="A3929">
        <v>39.270000000000003</v>
      </c>
      <c r="B3929">
        <v>28.2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3">
      <c r="A3930">
        <v>39.28</v>
      </c>
      <c r="B3930">
        <v>28.2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</row>
    <row r="3931" spans="1:29" x14ac:dyDescent="0.3">
      <c r="A3931">
        <v>39.29</v>
      </c>
      <c r="B3931">
        <v>28.2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 spans="1:29" x14ac:dyDescent="0.3">
      <c r="A3932">
        <v>39.299999999999997</v>
      </c>
      <c r="B3932">
        <v>28.2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 x14ac:dyDescent="0.3">
      <c r="A3933">
        <v>39.31</v>
      </c>
      <c r="B3933">
        <v>28.2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</row>
    <row r="3934" spans="1:29" x14ac:dyDescent="0.3">
      <c r="A3934">
        <v>39.32</v>
      </c>
      <c r="B3934">
        <v>28.2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 x14ac:dyDescent="0.3">
      <c r="A3935">
        <v>39.33</v>
      </c>
      <c r="B3935">
        <v>28.2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 spans="1:29" x14ac:dyDescent="0.3">
      <c r="A3936">
        <v>39.340000000000003</v>
      </c>
      <c r="B3936">
        <v>28.2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</row>
    <row r="3937" spans="1:29" x14ac:dyDescent="0.3">
      <c r="A3937">
        <v>39.35</v>
      </c>
      <c r="B3937">
        <v>28.2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3">
      <c r="A3938">
        <v>39.36</v>
      </c>
      <c r="B3938">
        <v>28.2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 x14ac:dyDescent="0.3">
      <c r="A3939">
        <v>39.369999999999997</v>
      </c>
      <c r="B3939">
        <v>28.2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 spans="1:29" x14ac:dyDescent="0.3">
      <c r="A3940">
        <v>39.380000000000003</v>
      </c>
      <c r="B3940">
        <v>28.2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 x14ac:dyDescent="0.3">
      <c r="A3941">
        <v>39.39</v>
      </c>
      <c r="B3941">
        <v>28.2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 x14ac:dyDescent="0.3">
      <c r="A3942">
        <v>39.4</v>
      </c>
      <c r="B3942">
        <v>28.2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29" x14ac:dyDescent="0.3">
      <c r="A3943">
        <v>39.409999999999997</v>
      </c>
      <c r="B3943">
        <v>28.2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 x14ac:dyDescent="0.3">
      <c r="A3944">
        <v>39.42</v>
      </c>
      <c r="B3944">
        <v>28.2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</row>
    <row r="3945" spans="1:29" x14ac:dyDescent="0.3">
      <c r="A3945">
        <v>39.43</v>
      </c>
      <c r="B3945">
        <v>28.2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</row>
    <row r="3946" spans="1:29" x14ac:dyDescent="0.3">
      <c r="A3946">
        <v>39.44</v>
      </c>
      <c r="B3946">
        <v>28.2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</row>
    <row r="3947" spans="1:29" x14ac:dyDescent="0.3">
      <c r="A3947">
        <v>39.450000000000003</v>
      </c>
      <c r="B3947">
        <v>28.2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</row>
    <row r="3948" spans="1:29" x14ac:dyDescent="0.3">
      <c r="A3948">
        <v>39.46</v>
      </c>
      <c r="B3948">
        <v>28.2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</row>
    <row r="3949" spans="1:29" x14ac:dyDescent="0.3">
      <c r="A3949">
        <v>39.47</v>
      </c>
      <c r="B3949">
        <v>28.2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</row>
    <row r="3950" spans="1:29" x14ac:dyDescent="0.3">
      <c r="A3950">
        <v>39.479999999999997</v>
      </c>
      <c r="B3950">
        <v>28.2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 spans="1:29" x14ac:dyDescent="0.3">
      <c r="A3951">
        <v>39.49</v>
      </c>
      <c r="B3951">
        <v>28.2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29" x14ac:dyDescent="0.3">
      <c r="A3952">
        <v>39.5</v>
      </c>
      <c r="B3952">
        <v>28.2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 spans="1:29" x14ac:dyDescent="0.3">
      <c r="A3953">
        <v>39.51</v>
      </c>
      <c r="B3953">
        <v>28.2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 x14ac:dyDescent="0.3">
      <c r="A3954">
        <v>39.520000000000003</v>
      </c>
      <c r="B3954">
        <v>28.2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</row>
    <row r="3955" spans="1:29" x14ac:dyDescent="0.3">
      <c r="A3955">
        <v>39.53</v>
      </c>
      <c r="B3955">
        <v>28.2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</row>
    <row r="3956" spans="1:29" x14ac:dyDescent="0.3">
      <c r="A3956">
        <v>39.54</v>
      </c>
      <c r="B3956">
        <v>28.2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</row>
    <row r="3957" spans="1:29" x14ac:dyDescent="0.3">
      <c r="A3957">
        <v>39.549999999999997</v>
      </c>
      <c r="B3957">
        <v>28.2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</row>
    <row r="3958" spans="1:29" x14ac:dyDescent="0.3">
      <c r="A3958">
        <v>39.56</v>
      </c>
      <c r="B3958">
        <v>28.2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</row>
    <row r="3959" spans="1:29" x14ac:dyDescent="0.3">
      <c r="A3959">
        <v>39.57</v>
      </c>
      <c r="B3959">
        <v>28.2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</row>
    <row r="3960" spans="1:29" x14ac:dyDescent="0.3">
      <c r="A3960">
        <v>39.58</v>
      </c>
      <c r="B3960">
        <v>28.2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</row>
    <row r="3961" spans="1:29" x14ac:dyDescent="0.3">
      <c r="A3961">
        <v>39.590000000000003</v>
      </c>
      <c r="B3961">
        <v>28.2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</row>
    <row r="3962" spans="1:29" x14ac:dyDescent="0.3">
      <c r="A3962">
        <v>39.6</v>
      </c>
      <c r="B3962">
        <v>28.2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</row>
    <row r="3963" spans="1:29" x14ac:dyDescent="0.3">
      <c r="A3963">
        <v>39.61</v>
      </c>
      <c r="B3963">
        <v>28.2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</row>
    <row r="3964" spans="1:29" x14ac:dyDescent="0.3">
      <c r="A3964">
        <v>39.619999999999997</v>
      </c>
      <c r="B3964">
        <v>28.2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</row>
    <row r="3965" spans="1:29" x14ac:dyDescent="0.3">
      <c r="A3965">
        <v>39.630000000000003</v>
      </c>
      <c r="B3965">
        <v>28.2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 spans="1:29" x14ac:dyDescent="0.3">
      <c r="A3966">
        <v>39.64</v>
      </c>
      <c r="B3966">
        <v>28.2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 spans="1:29" x14ac:dyDescent="0.3">
      <c r="A3967">
        <v>39.65</v>
      </c>
      <c r="B3967">
        <v>28.2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</row>
    <row r="3968" spans="1:29" x14ac:dyDescent="0.3">
      <c r="A3968">
        <v>39.659999999999997</v>
      </c>
      <c r="B3968">
        <v>28.2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29" x14ac:dyDescent="0.3">
      <c r="A3969">
        <v>39.67</v>
      </c>
      <c r="B3969">
        <v>28.2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</row>
    <row r="3970" spans="1:29" x14ac:dyDescent="0.3">
      <c r="A3970">
        <v>39.68</v>
      </c>
      <c r="B3970">
        <v>28.2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</row>
    <row r="3971" spans="1:29" x14ac:dyDescent="0.3">
      <c r="A3971">
        <v>39.69</v>
      </c>
      <c r="B3971">
        <v>28.2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 spans="1:29" x14ac:dyDescent="0.3">
      <c r="A3972">
        <v>39.700000000000003</v>
      </c>
      <c r="B3972">
        <v>28.2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</row>
    <row r="3973" spans="1:29" x14ac:dyDescent="0.3">
      <c r="A3973">
        <v>39.71</v>
      </c>
      <c r="B3973">
        <v>28.2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</row>
    <row r="3974" spans="1:29" x14ac:dyDescent="0.3">
      <c r="A3974">
        <v>39.72</v>
      </c>
      <c r="B3974">
        <v>28.2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</row>
    <row r="3975" spans="1:29" x14ac:dyDescent="0.3">
      <c r="A3975">
        <v>39.729999999999997</v>
      </c>
      <c r="B3975">
        <v>28.2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 spans="1:29" x14ac:dyDescent="0.3">
      <c r="A3976">
        <v>39.74</v>
      </c>
      <c r="B3976">
        <v>28.2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</row>
    <row r="3977" spans="1:29" x14ac:dyDescent="0.3">
      <c r="A3977">
        <v>39.75</v>
      </c>
      <c r="B3977">
        <v>28.2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</row>
    <row r="3978" spans="1:29" x14ac:dyDescent="0.3">
      <c r="A3978">
        <v>39.76</v>
      </c>
      <c r="B3978">
        <v>28.2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</row>
    <row r="3979" spans="1:29" x14ac:dyDescent="0.3">
      <c r="A3979">
        <v>39.770000000000003</v>
      </c>
      <c r="B3979">
        <v>28.2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 x14ac:dyDescent="0.3">
      <c r="A3980">
        <v>39.78</v>
      </c>
      <c r="B3980">
        <v>28.2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 x14ac:dyDescent="0.3">
      <c r="A3981">
        <v>39.79</v>
      </c>
      <c r="B3981">
        <v>28.2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</row>
    <row r="3982" spans="1:29" x14ac:dyDescent="0.3">
      <c r="A3982">
        <v>39.799999999999997</v>
      </c>
      <c r="B3982">
        <v>28.2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29" x14ac:dyDescent="0.3">
      <c r="A3983">
        <v>39.81</v>
      </c>
      <c r="B3983">
        <v>28.2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</row>
    <row r="3984" spans="1:29" x14ac:dyDescent="0.3">
      <c r="A3984">
        <v>39.82</v>
      </c>
      <c r="B3984">
        <v>28.2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 spans="1:29" x14ac:dyDescent="0.3">
      <c r="A3985">
        <v>39.83</v>
      </c>
      <c r="B3985">
        <v>28.2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 x14ac:dyDescent="0.3">
      <c r="A3986">
        <v>39.840000000000003</v>
      </c>
      <c r="B3986">
        <v>28.2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 x14ac:dyDescent="0.3">
      <c r="A3987">
        <v>39.85</v>
      </c>
      <c r="B3987">
        <v>28.2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-7.6923077000000006E-2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-3.9332840000000004E-3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-1.9666400000000001E-4</v>
      </c>
      <c r="U3987">
        <v>0</v>
      </c>
      <c r="V3987">
        <v>0</v>
      </c>
      <c r="W3987">
        <v>0</v>
      </c>
      <c r="X3987">
        <v>0</v>
      </c>
      <c r="Y3987">
        <v>-1.3110899999999999E-4</v>
      </c>
      <c r="Z3987">
        <v>3.45025E-4</v>
      </c>
      <c r="AA3987">
        <v>0</v>
      </c>
      <c r="AB3987">
        <v>0</v>
      </c>
      <c r="AC3987">
        <v>0</v>
      </c>
    </row>
    <row r="3988" spans="1:29" x14ac:dyDescent="0.3">
      <c r="A3988">
        <v>39.86</v>
      </c>
      <c r="B3988">
        <v>28.2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-7.6923077000000006E-2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-3.9332840000000004E-3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-1.9666400000000001E-4</v>
      </c>
      <c r="U3988">
        <v>0</v>
      </c>
      <c r="V3988">
        <v>0</v>
      </c>
      <c r="W3988">
        <v>0</v>
      </c>
      <c r="X3988">
        <v>0</v>
      </c>
      <c r="Y3988">
        <v>-1.3110899999999999E-4</v>
      </c>
      <c r="Z3988">
        <v>3.45025E-4</v>
      </c>
      <c r="AA3988">
        <v>0</v>
      </c>
      <c r="AB3988">
        <v>0</v>
      </c>
      <c r="AC3988">
        <v>0</v>
      </c>
    </row>
    <row r="3989" spans="1:29" x14ac:dyDescent="0.3">
      <c r="A3989">
        <v>39.869999999999997</v>
      </c>
      <c r="B3989">
        <v>28.2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-7.6923077000000006E-2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-3.9332840000000004E-3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-1.9666400000000001E-4</v>
      </c>
      <c r="U3989">
        <v>0</v>
      </c>
      <c r="V3989">
        <v>0</v>
      </c>
      <c r="W3989">
        <v>0</v>
      </c>
      <c r="X3989">
        <v>0</v>
      </c>
      <c r="Y3989">
        <v>-1.3110899999999999E-4</v>
      </c>
      <c r="Z3989">
        <v>3.45025E-4</v>
      </c>
      <c r="AA3989">
        <v>0</v>
      </c>
      <c r="AB3989">
        <v>0</v>
      </c>
      <c r="AC3989">
        <v>0</v>
      </c>
    </row>
    <row r="3990" spans="1:29" x14ac:dyDescent="0.3">
      <c r="A3990">
        <v>39.880000000000003</v>
      </c>
      <c r="B3990">
        <v>28.2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-7.6923077000000006E-2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-3.9332840000000004E-3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-1.9666400000000001E-4</v>
      </c>
      <c r="U3990">
        <v>0</v>
      </c>
      <c r="V3990">
        <v>0</v>
      </c>
      <c r="W3990">
        <v>0</v>
      </c>
      <c r="X3990">
        <v>0</v>
      </c>
      <c r="Y3990">
        <v>-1.3110899999999999E-4</v>
      </c>
      <c r="Z3990">
        <v>3.45025E-4</v>
      </c>
      <c r="AA3990">
        <v>0</v>
      </c>
      <c r="AB3990">
        <v>0</v>
      </c>
      <c r="AC3990">
        <v>0</v>
      </c>
    </row>
    <row r="3991" spans="1:29" x14ac:dyDescent="0.3">
      <c r="A3991">
        <v>39.89</v>
      </c>
      <c r="B3991">
        <v>28.2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-7.6923077000000006E-2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-3.9332840000000004E-3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-1.9666400000000001E-4</v>
      </c>
      <c r="U3991">
        <v>0</v>
      </c>
      <c r="V3991">
        <v>0</v>
      </c>
      <c r="W3991">
        <v>0</v>
      </c>
      <c r="X3991">
        <v>0</v>
      </c>
      <c r="Y3991">
        <v>-1.3110899999999999E-4</v>
      </c>
      <c r="Z3991">
        <v>3.45025E-4</v>
      </c>
      <c r="AA3991">
        <v>0</v>
      </c>
      <c r="AB3991">
        <v>0</v>
      </c>
      <c r="AC3991">
        <v>0</v>
      </c>
    </row>
    <row r="3992" spans="1:29" x14ac:dyDescent="0.3">
      <c r="A3992">
        <v>39.9</v>
      </c>
      <c r="B3992">
        <v>28.2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-7.6923077000000006E-2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-3.9332840000000004E-3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-1.9666400000000001E-4</v>
      </c>
      <c r="U3992">
        <v>0</v>
      </c>
      <c r="V3992">
        <v>0</v>
      </c>
      <c r="W3992">
        <v>0</v>
      </c>
      <c r="X3992">
        <v>0</v>
      </c>
      <c r="Y3992">
        <v>-1.3110899999999999E-4</v>
      </c>
      <c r="Z3992">
        <v>3.45025E-4</v>
      </c>
      <c r="AA3992">
        <v>0</v>
      </c>
      <c r="AB3992">
        <v>0</v>
      </c>
      <c r="AC3992">
        <v>0</v>
      </c>
    </row>
    <row r="3993" spans="1:29" x14ac:dyDescent="0.3">
      <c r="A3993">
        <v>39.909999999999997</v>
      </c>
      <c r="B3993">
        <v>28.2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-7.6923077000000006E-2</v>
      </c>
      <c r="I3993">
        <v>0</v>
      </c>
      <c r="J3993">
        <v>0</v>
      </c>
      <c r="K3993">
        <v>-1</v>
      </c>
      <c r="L3993">
        <v>0</v>
      </c>
      <c r="M3993">
        <v>0</v>
      </c>
      <c r="N3993">
        <v>-3.9332840000000004E-3</v>
      </c>
      <c r="O3993">
        <v>0</v>
      </c>
      <c r="P3993">
        <v>0</v>
      </c>
      <c r="Q3993">
        <v>-5.1132693E-2</v>
      </c>
      <c r="R3993">
        <v>0</v>
      </c>
      <c r="S3993">
        <v>0</v>
      </c>
      <c r="T3993">
        <v>-1.9666400000000001E-4</v>
      </c>
      <c r="U3993">
        <v>0</v>
      </c>
      <c r="V3993">
        <v>0</v>
      </c>
      <c r="W3993">
        <v>-2.5566349999999998E-3</v>
      </c>
      <c r="X3993">
        <v>0</v>
      </c>
      <c r="Y3993">
        <v>-1.3110899999999999E-4</v>
      </c>
      <c r="Z3993">
        <v>3.45025E-4</v>
      </c>
      <c r="AA3993">
        <v>0</v>
      </c>
      <c r="AB3993">
        <v>-1.704423E-3</v>
      </c>
      <c r="AC3993">
        <v>4.4853239999999997E-3</v>
      </c>
    </row>
    <row r="3994" spans="1:29" x14ac:dyDescent="0.3">
      <c r="A3994">
        <v>39.92</v>
      </c>
      <c r="B3994">
        <v>28.2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-7.6923077000000006E-2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-3.9332840000000004E-3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-1.9666400000000001E-4</v>
      </c>
      <c r="U3994">
        <v>0</v>
      </c>
      <c r="V3994">
        <v>0</v>
      </c>
      <c r="W3994">
        <v>0</v>
      </c>
      <c r="X3994">
        <v>0</v>
      </c>
      <c r="Y3994">
        <v>-1.3110899999999999E-4</v>
      </c>
      <c r="Z3994">
        <v>3.45025E-4</v>
      </c>
      <c r="AA3994">
        <v>0</v>
      </c>
      <c r="AB3994">
        <v>0</v>
      </c>
      <c r="AC3994">
        <v>0</v>
      </c>
    </row>
    <row r="3995" spans="1:29" x14ac:dyDescent="0.3">
      <c r="A3995">
        <v>39.93</v>
      </c>
      <c r="B3995">
        <v>28.2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-7.6923077000000006E-2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-3.9332840000000004E-3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-1.9666400000000001E-4</v>
      </c>
      <c r="U3995">
        <v>0</v>
      </c>
      <c r="V3995">
        <v>0</v>
      </c>
      <c r="W3995">
        <v>0</v>
      </c>
      <c r="X3995">
        <v>0</v>
      </c>
      <c r="Y3995">
        <v>-1.3110899999999999E-4</v>
      </c>
      <c r="Z3995">
        <v>3.45025E-4</v>
      </c>
      <c r="AA3995">
        <v>0</v>
      </c>
      <c r="AB3995">
        <v>0</v>
      </c>
      <c r="AC3995">
        <v>0</v>
      </c>
    </row>
    <row r="3996" spans="1:29" x14ac:dyDescent="0.3">
      <c r="A3996">
        <v>39.94</v>
      </c>
      <c r="B3996">
        <v>28.2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-7.6923077000000006E-2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-3.9332840000000004E-3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-1.9666400000000001E-4</v>
      </c>
      <c r="U3996">
        <v>0</v>
      </c>
      <c r="V3996">
        <v>0</v>
      </c>
      <c r="W3996">
        <v>0</v>
      </c>
      <c r="X3996">
        <v>0</v>
      </c>
      <c r="Y3996">
        <v>-1.3110899999999999E-4</v>
      </c>
      <c r="Z3996">
        <v>3.45025E-4</v>
      </c>
      <c r="AA3996">
        <v>0</v>
      </c>
      <c r="AB3996">
        <v>0</v>
      </c>
      <c r="AC3996">
        <v>0</v>
      </c>
    </row>
    <row r="3997" spans="1:29" x14ac:dyDescent="0.3">
      <c r="A3997">
        <v>39.950000000000003</v>
      </c>
      <c r="B3997">
        <v>28.2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-7.6923077000000006E-2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-3.9332840000000004E-3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-1.9666400000000001E-4</v>
      </c>
      <c r="U3997">
        <v>0</v>
      </c>
      <c r="V3997">
        <v>0</v>
      </c>
      <c r="W3997">
        <v>0</v>
      </c>
      <c r="X3997">
        <v>0</v>
      </c>
      <c r="Y3997">
        <v>-1.3110899999999999E-4</v>
      </c>
      <c r="Z3997">
        <v>3.45025E-4</v>
      </c>
      <c r="AA3997">
        <v>0</v>
      </c>
      <c r="AB3997">
        <v>0</v>
      </c>
      <c r="AC3997">
        <v>0</v>
      </c>
    </row>
    <row r="3998" spans="1:29" x14ac:dyDescent="0.3">
      <c r="A3998">
        <v>39.96</v>
      </c>
      <c r="B3998">
        <v>28.2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-7.6923077000000006E-2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-3.9332840000000004E-3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-1.9666400000000001E-4</v>
      </c>
      <c r="U3998">
        <v>0</v>
      </c>
      <c r="V3998">
        <v>0</v>
      </c>
      <c r="W3998">
        <v>0</v>
      </c>
      <c r="X3998">
        <v>0</v>
      </c>
      <c r="Y3998">
        <v>-1.3110899999999999E-4</v>
      </c>
      <c r="Z3998">
        <v>3.45025E-4</v>
      </c>
      <c r="AA3998">
        <v>0</v>
      </c>
      <c r="AB3998">
        <v>0</v>
      </c>
      <c r="AC3998">
        <v>0</v>
      </c>
    </row>
    <row r="3999" spans="1:29" x14ac:dyDescent="0.3">
      <c r="A3999">
        <v>39.97</v>
      </c>
      <c r="B3999">
        <v>28.2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-7.6923077000000006E-2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-3.9332840000000004E-3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-1.9666400000000001E-4</v>
      </c>
      <c r="U3999">
        <v>0</v>
      </c>
      <c r="V3999">
        <v>0</v>
      </c>
      <c r="W3999">
        <v>0</v>
      </c>
      <c r="X3999">
        <v>0</v>
      </c>
      <c r="Y3999">
        <v>-1.3110899999999999E-4</v>
      </c>
      <c r="Z3999">
        <v>3.45025E-4</v>
      </c>
      <c r="AA3999">
        <v>0</v>
      </c>
      <c r="AB3999">
        <v>0</v>
      </c>
      <c r="AC3999">
        <v>0</v>
      </c>
    </row>
    <row r="4000" spans="1:29" x14ac:dyDescent="0.3">
      <c r="A4000">
        <v>39.979999999999997</v>
      </c>
      <c r="B4000">
        <v>28.2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3">
      <c r="A4001">
        <v>39.99</v>
      </c>
      <c r="B4001">
        <v>28.2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</row>
    <row r="4002" spans="1:29" x14ac:dyDescent="0.3">
      <c r="A4002">
        <v>40</v>
      </c>
      <c r="B4002">
        <v>28.2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29" x14ac:dyDescent="0.3">
      <c r="A4003">
        <v>40.01</v>
      </c>
      <c r="B4003">
        <v>28.2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</row>
    <row r="4004" spans="1:29" x14ac:dyDescent="0.3">
      <c r="A4004">
        <v>40.020000000000003</v>
      </c>
      <c r="B4004">
        <v>28.2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</row>
    <row r="4005" spans="1:29" x14ac:dyDescent="0.3">
      <c r="A4005">
        <v>40.03</v>
      </c>
      <c r="B4005">
        <v>28.2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</row>
    <row r="4006" spans="1:29" x14ac:dyDescent="0.3">
      <c r="A4006">
        <v>40.04</v>
      </c>
      <c r="B4006">
        <v>28.2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</row>
    <row r="4007" spans="1:29" x14ac:dyDescent="0.3">
      <c r="A4007">
        <v>40.049999999999997</v>
      </c>
      <c r="B4007">
        <v>28.2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</row>
    <row r="4008" spans="1:29" x14ac:dyDescent="0.3">
      <c r="A4008">
        <v>40.06</v>
      </c>
      <c r="B4008">
        <v>28.2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</row>
    <row r="4009" spans="1:29" x14ac:dyDescent="0.3">
      <c r="A4009">
        <v>40.07</v>
      </c>
      <c r="B4009">
        <v>28.2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 spans="1:29" x14ac:dyDescent="0.3">
      <c r="A4010">
        <v>40.08</v>
      </c>
      <c r="B4010">
        <v>28.2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</row>
    <row r="4011" spans="1:29" x14ac:dyDescent="0.3">
      <c r="A4011">
        <v>40.090000000000003</v>
      </c>
      <c r="B4011">
        <v>28.2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3">
      <c r="A4012">
        <v>40.1</v>
      </c>
      <c r="B4012">
        <v>28.2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3">
      <c r="A4013">
        <v>40.11</v>
      </c>
      <c r="B4013">
        <v>28.2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3">
      <c r="A4014">
        <v>40.119999999999997</v>
      </c>
      <c r="B4014">
        <v>28.2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3">
      <c r="A4015">
        <v>40.130000000000003</v>
      </c>
      <c r="B4015">
        <v>28.2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3">
      <c r="A4016">
        <v>40.14</v>
      </c>
      <c r="B4016">
        <v>28.2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 spans="1:29" x14ac:dyDescent="0.3">
      <c r="A4017">
        <v>40.15</v>
      </c>
      <c r="B4017">
        <v>28.2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3">
      <c r="A4018">
        <v>40.159999999999997</v>
      </c>
      <c r="B4018">
        <v>28.2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</row>
    <row r="4019" spans="1:29" x14ac:dyDescent="0.3">
      <c r="A4019">
        <v>40.17</v>
      </c>
      <c r="B4019">
        <v>28.2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3">
      <c r="A4020">
        <v>40.18</v>
      </c>
      <c r="B4020">
        <v>28.2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</row>
    <row r="4021" spans="1:29" x14ac:dyDescent="0.3">
      <c r="A4021">
        <v>40.19</v>
      </c>
      <c r="B4021">
        <v>28.2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</row>
    <row r="4022" spans="1:29" x14ac:dyDescent="0.3">
      <c r="A4022">
        <v>40.200000000000003</v>
      </c>
      <c r="B4022">
        <v>28.2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 spans="1:29" x14ac:dyDescent="0.3">
      <c r="A4023">
        <v>40.21</v>
      </c>
      <c r="B4023">
        <v>28.2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29" x14ac:dyDescent="0.3">
      <c r="A4024">
        <v>40.22</v>
      </c>
      <c r="B4024">
        <v>28.2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29" x14ac:dyDescent="0.3">
      <c r="A4025">
        <v>40.229999999999997</v>
      </c>
      <c r="B4025">
        <v>28.2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 spans="1:29" x14ac:dyDescent="0.3">
      <c r="A4026">
        <v>40.24</v>
      </c>
      <c r="B4026">
        <v>28.2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</row>
    <row r="4027" spans="1:29" x14ac:dyDescent="0.3">
      <c r="A4027">
        <v>40.25</v>
      </c>
      <c r="B4027">
        <v>28.2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 spans="1:29" x14ac:dyDescent="0.3">
      <c r="A4028">
        <v>40.26</v>
      </c>
      <c r="B4028">
        <v>28.2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3">
      <c r="A4029">
        <v>40.270000000000003</v>
      </c>
      <c r="B4029">
        <v>28.2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29" x14ac:dyDescent="0.3">
      <c r="A4030">
        <v>40.28</v>
      </c>
      <c r="B4030">
        <v>28.2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 spans="1:29" x14ac:dyDescent="0.3">
      <c r="A4031">
        <v>40.29</v>
      </c>
      <c r="B4031">
        <v>28.2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 x14ac:dyDescent="0.3">
      <c r="A4032">
        <v>40.299999999999997</v>
      </c>
      <c r="B4032">
        <v>28.2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3">
      <c r="A4033">
        <v>40.31</v>
      </c>
      <c r="B4033">
        <v>28.2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</row>
    <row r="4034" spans="1:29" x14ac:dyDescent="0.3">
      <c r="A4034">
        <v>40.32</v>
      </c>
      <c r="B4034">
        <v>28.2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</row>
    <row r="4035" spans="1:29" x14ac:dyDescent="0.3">
      <c r="A4035">
        <v>40.33</v>
      </c>
      <c r="B4035">
        <v>28.2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</row>
    <row r="4036" spans="1:29" x14ac:dyDescent="0.3">
      <c r="A4036">
        <v>40.340000000000003</v>
      </c>
      <c r="B4036">
        <v>28.2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</row>
    <row r="4037" spans="1:29" x14ac:dyDescent="0.3">
      <c r="A4037">
        <v>40.35</v>
      </c>
      <c r="B4037">
        <v>28.2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29" x14ac:dyDescent="0.3">
      <c r="A4038">
        <v>40.36</v>
      </c>
      <c r="B4038">
        <v>28.2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</row>
    <row r="4039" spans="1:29" x14ac:dyDescent="0.3">
      <c r="A4039">
        <v>40.369999999999997</v>
      </c>
      <c r="B4039">
        <v>28.2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</row>
    <row r="4040" spans="1:29" x14ac:dyDescent="0.3">
      <c r="A4040">
        <v>40.380000000000003</v>
      </c>
      <c r="B4040">
        <v>28.2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</row>
    <row r="4041" spans="1:29" x14ac:dyDescent="0.3">
      <c r="A4041">
        <v>40.39</v>
      </c>
      <c r="B4041">
        <v>28.2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</row>
    <row r="4042" spans="1:29" x14ac:dyDescent="0.3">
      <c r="A4042">
        <v>40.4</v>
      </c>
      <c r="B4042">
        <v>28.2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</row>
    <row r="4043" spans="1:29" x14ac:dyDescent="0.3">
      <c r="A4043">
        <v>40.409999999999997</v>
      </c>
      <c r="B4043">
        <v>28.2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</row>
    <row r="4044" spans="1:29" x14ac:dyDescent="0.3">
      <c r="A4044">
        <v>40.42</v>
      </c>
      <c r="B4044">
        <v>28.2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</row>
    <row r="4045" spans="1:29" x14ac:dyDescent="0.3">
      <c r="A4045">
        <v>40.43</v>
      </c>
      <c r="B4045">
        <v>28.2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</row>
    <row r="4046" spans="1:29" x14ac:dyDescent="0.3">
      <c r="A4046">
        <v>40.44</v>
      </c>
      <c r="B4046">
        <v>28.2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</row>
    <row r="4047" spans="1:29" x14ac:dyDescent="0.3">
      <c r="A4047">
        <v>40.450000000000003</v>
      </c>
      <c r="B4047">
        <v>28.2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</row>
    <row r="4048" spans="1:29" x14ac:dyDescent="0.3">
      <c r="A4048">
        <v>40.46</v>
      </c>
      <c r="B4048">
        <v>28.2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3">
      <c r="A4049">
        <v>40.47</v>
      </c>
      <c r="B4049">
        <v>28.2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</row>
    <row r="4050" spans="1:29" x14ac:dyDescent="0.3">
      <c r="A4050">
        <v>40.479999999999997</v>
      </c>
      <c r="B4050">
        <v>28.2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3">
      <c r="A4051">
        <v>40.49</v>
      </c>
      <c r="B4051">
        <v>28.2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</row>
    <row r="4052" spans="1:29" x14ac:dyDescent="0.3">
      <c r="A4052">
        <v>40.5</v>
      </c>
      <c r="B4052">
        <v>28.2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</row>
    <row r="4053" spans="1:29" x14ac:dyDescent="0.3">
      <c r="A4053">
        <v>40.51</v>
      </c>
      <c r="B4053">
        <v>28.2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 x14ac:dyDescent="0.3">
      <c r="A4054">
        <v>40.520000000000003</v>
      </c>
      <c r="B4054">
        <v>28.2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</row>
    <row r="4055" spans="1:29" x14ac:dyDescent="0.3">
      <c r="A4055">
        <v>40.53</v>
      </c>
      <c r="B4055">
        <v>28.2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3">
      <c r="A4056">
        <v>40.54</v>
      </c>
      <c r="B4056">
        <v>28.2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</row>
    <row r="4057" spans="1:29" x14ac:dyDescent="0.3">
      <c r="A4057">
        <v>40.549999999999997</v>
      </c>
      <c r="B4057">
        <v>28.2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3">
      <c r="A4058">
        <v>40.56</v>
      </c>
      <c r="B4058">
        <v>28.2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 x14ac:dyDescent="0.3">
      <c r="A4059">
        <v>40.57</v>
      </c>
      <c r="B4059">
        <v>28.2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3">
      <c r="A4060">
        <v>40.58</v>
      </c>
      <c r="B4060">
        <v>28.2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</row>
    <row r="4061" spans="1:29" x14ac:dyDescent="0.3">
      <c r="A4061">
        <v>40.590000000000003</v>
      </c>
      <c r="B4061">
        <v>28.2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3">
      <c r="A4062">
        <v>40.6</v>
      </c>
      <c r="B4062">
        <v>28.2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</row>
    <row r="4063" spans="1:29" x14ac:dyDescent="0.3">
      <c r="A4063">
        <v>40.61</v>
      </c>
      <c r="B4063">
        <v>28.2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</row>
    <row r="4064" spans="1:29" x14ac:dyDescent="0.3">
      <c r="A4064">
        <v>40.619999999999997</v>
      </c>
      <c r="B4064">
        <v>28.2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29" x14ac:dyDescent="0.3">
      <c r="A4065">
        <v>40.630000000000003</v>
      </c>
      <c r="B4065">
        <v>28.2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</row>
    <row r="4066" spans="1:29" x14ac:dyDescent="0.3">
      <c r="A4066">
        <v>40.64</v>
      </c>
      <c r="B4066">
        <v>28.2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29" x14ac:dyDescent="0.3">
      <c r="A4067">
        <v>40.65</v>
      </c>
      <c r="B4067">
        <v>28.2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 x14ac:dyDescent="0.3">
      <c r="A4068">
        <v>40.659999999999997</v>
      </c>
      <c r="B4068">
        <v>28.2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</row>
    <row r="4069" spans="1:29" x14ac:dyDescent="0.3">
      <c r="A4069">
        <v>40.67</v>
      </c>
      <c r="B4069">
        <v>28.2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29" x14ac:dyDescent="0.3">
      <c r="A4070">
        <v>40.68</v>
      </c>
      <c r="B4070">
        <v>28.2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 spans="1:29" x14ac:dyDescent="0.3">
      <c r="A4071">
        <v>40.69</v>
      </c>
      <c r="B4071">
        <v>28.2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29" x14ac:dyDescent="0.3">
      <c r="A4072">
        <v>40.700000000000003</v>
      </c>
      <c r="B4072">
        <v>28.2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</row>
    <row r="4073" spans="1:29" x14ac:dyDescent="0.3">
      <c r="A4073">
        <v>40.71</v>
      </c>
      <c r="B4073">
        <v>28.2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 spans="1:29" x14ac:dyDescent="0.3">
      <c r="A4074">
        <v>40.72</v>
      </c>
      <c r="B4074">
        <v>28.2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</row>
    <row r="4075" spans="1:29" x14ac:dyDescent="0.3">
      <c r="A4075">
        <v>40.729999999999997</v>
      </c>
      <c r="B4075">
        <v>28.2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 spans="1:29" x14ac:dyDescent="0.3">
      <c r="A4076">
        <v>40.74</v>
      </c>
      <c r="B4076">
        <v>28.2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</row>
    <row r="4077" spans="1:29" x14ac:dyDescent="0.3">
      <c r="A4077">
        <v>40.75</v>
      </c>
      <c r="B4077">
        <v>28.2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 spans="1:29" x14ac:dyDescent="0.3">
      <c r="A4078">
        <v>40.76</v>
      </c>
      <c r="B4078">
        <v>28.2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 spans="1:29" x14ac:dyDescent="0.3">
      <c r="A4079">
        <v>40.770000000000003</v>
      </c>
      <c r="B4079">
        <v>28.2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3">
      <c r="A4080">
        <v>40.78</v>
      </c>
      <c r="B4080">
        <v>28.2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 x14ac:dyDescent="0.3">
      <c r="A4081">
        <v>40.79</v>
      </c>
      <c r="B4081">
        <v>28.2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29" x14ac:dyDescent="0.3">
      <c r="A4082">
        <v>40.799999999999997</v>
      </c>
      <c r="B4082">
        <v>28.2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3">
      <c r="A4083">
        <v>40.81</v>
      </c>
      <c r="B4083">
        <v>28.2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3">
      <c r="A4084">
        <v>40.82</v>
      </c>
      <c r="B4084">
        <v>28.2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29" x14ac:dyDescent="0.3">
      <c r="A4085">
        <v>40.83</v>
      </c>
      <c r="B4085">
        <v>28.2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</row>
    <row r="4086" spans="1:29" x14ac:dyDescent="0.3">
      <c r="A4086">
        <v>40.840000000000003</v>
      </c>
      <c r="B4086">
        <v>28.2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</row>
    <row r="4087" spans="1:29" x14ac:dyDescent="0.3">
      <c r="A4087">
        <v>40.85</v>
      </c>
      <c r="B4087">
        <v>28.2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29" x14ac:dyDescent="0.3">
      <c r="A4088">
        <v>40.86</v>
      </c>
      <c r="B4088">
        <v>28.2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29" x14ac:dyDescent="0.3">
      <c r="A4089">
        <v>40.869999999999997</v>
      </c>
      <c r="B4089">
        <v>28.2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</row>
    <row r="4090" spans="1:29" x14ac:dyDescent="0.3">
      <c r="A4090">
        <v>40.880000000000003</v>
      </c>
      <c r="B4090">
        <v>28.2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</row>
    <row r="4091" spans="1:29" x14ac:dyDescent="0.3">
      <c r="A4091">
        <v>40.89</v>
      </c>
      <c r="B4091">
        <v>28.2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 x14ac:dyDescent="0.3">
      <c r="A4092">
        <v>40.9</v>
      </c>
      <c r="B4092">
        <v>28.2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 spans="1:29" x14ac:dyDescent="0.3">
      <c r="A4093">
        <v>40.909999999999997</v>
      </c>
      <c r="B4093">
        <v>28.2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 x14ac:dyDescent="0.3">
      <c r="A4094">
        <v>40.92</v>
      </c>
      <c r="B4094">
        <v>28.2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</row>
    <row r="4095" spans="1:29" x14ac:dyDescent="0.3">
      <c r="A4095">
        <v>40.93</v>
      </c>
      <c r="B4095">
        <v>28.2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</row>
    <row r="4096" spans="1:29" x14ac:dyDescent="0.3">
      <c r="A4096">
        <v>40.94</v>
      </c>
      <c r="B4096">
        <v>28.2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</row>
    <row r="4097" spans="1:29" x14ac:dyDescent="0.3">
      <c r="A4097">
        <v>40.950000000000003</v>
      </c>
      <c r="B4097">
        <v>28.2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</row>
    <row r="4098" spans="1:29" x14ac:dyDescent="0.3">
      <c r="A4098">
        <v>40.96</v>
      </c>
      <c r="B4098">
        <v>28.2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29" x14ac:dyDescent="0.3">
      <c r="A4099">
        <v>40.97</v>
      </c>
      <c r="B4099">
        <v>28.2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 x14ac:dyDescent="0.3">
      <c r="A4100">
        <v>40.98</v>
      </c>
      <c r="B4100">
        <v>28.2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 spans="1:29" x14ac:dyDescent="0.3">
      <c r="A4101">
        <v>40.99</v>
      </c>
      <c r="B4101">
        <v>28.2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</row>
    <row r="4102" spans="1:29" x14ac:dyDescent="0.3">
      <c r="A4102">
        <v>41</v>
      </c>
      <c r="B4102">
        <v>28.2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 spans="1:29" x14ac:dyDescent="0.3">
      <c r="A4103">
        <v>41.01</v>
      </c>
      <c r="B4103">
        <v>28.2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</row>
    <row r="4104" spans="1:29" x14ac:dyDescent="0.3">
      <c r="A4104">
        <v>41.02</v>
      </c>
      <c r="B4104">
        <v>28.2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</row>
    <row r="4105" spans="1:29" x14ac:dyDescent="0.3">
      <c r="A4105">
        <v>41.03</v>
      </c>
      <c r="B4105">
        <v>28.2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</row>
    <row r="4106" spans="1:29" x14ac:dyDescent="0.3">
      <c r="A4106">
        <v>41.04</v>
      </c>
      <c r="B4106">
        <v>28.2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</row>
    <row r="4107" spans="1:29" x14ac:dyDescent="0.3">
      <c r="A4107">
        <v>41.05</v>
      </c>
      <c r="B4107">
        <v>28.2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</row>
    <row r="4108" spans="1:29" x14ac:dyDescent="0.3">
      <c r="A4108">
        <v>41.06</v>
      </c>
      <c r="B4108">
        <v>28.2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 x14ac:dyDescent="0.3">
      <c r="A4109">
        <v>41.07</v>
      </c>
      <c r="B4109">
        <v>28.2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</row>
    <row r="4110" spans="1:29" x14ac:dyDescent="0.3">
      <c r="A4110">
        <v>41.08</v>
      </c>
      <c r="B4110">
        <v>28.2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</row>
    <row r="4111" spans="1:29" x14ac:dyDescent="0.3">
      <c r="A4111">
        <v>41.09</v>
      </c>
      <c r="B4111">
        <v>28.2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 x14ac:dyDescent="0.3">
      <c r="A4112">
        <v>41.1</v>
      </c>
      <c r="B4112">
        <v>28.2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 spans="1:29" x14ac:dyDescent="0.3">
      <c r="A4113">
        <v>41.11</v>
      </c>
      <c r="B4113">
        <v>28.2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 spans="1:29" x14ac:dyDescent="0.3">
      <c r="A4114">
        <v>41.12</v>
      </c>
      <c r="B4114">
        <v>28.2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</row>
    <row r="4115" spans="1:29" x14ac:dyDescent="0.3">
      <c r="A4115">
        <v>41.13</v>
      </c>
      <c r="B4115">
        <v>28.2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 spans="1:29" x14ac:dyDescent="0.3">
      <c r="A4116">
        <v>41.14</v>
      </c>
      <c r="B4116">
        <v>28.2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29" x14ac:dyDescent="0.3">
      <c r="A4117">
        <v>41.15</v>
      </c>
      <c r="B4117">
        <v>28.2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 x14ac:dyDescent="0.3">
      <c r="A4118">
        <v>41.16</v>
      </c>
      <c r="B4118">
        <v>28.2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</row>
    <row r="4119" spans="1:29" x14ac:dyDescent="0.3">
      <c r="A4119">
        <v>41.17</v>
      </c>
      <c r="B4119">
        <v>28.2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 spans="1:29" x14ac:dyDescent="0.3">
      <c r="A4120">
        <v>41.18</v>
      </c>
      <c r="B4120">
        <v>28.2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</row>
    <row r="4121" spans="1:29" x14ac:dyDescent="0.3">
      <c r="A4121">
        <v>41.19</v>
      </c>
      <c r="B4121">
        <v>28.2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3">
      <c r="A4122">
        <v>41.2</v>
      </c>
      <c r="B4122">
        <v>28.2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3">
      <c r="A4123">
        <v>41.21</v>
      </c>
      <c r="B4123">
        <v>28.2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</row>
    <row r="4124" spans="1:29" x14ac:dyDescent="0.3">
      <c r="A4124">
        <v>41.22</v>
      </c>
      <c r="B4124">
        <v>28.2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</row>
    <row r="4125" spans="1:29" x14ac:dyDescent="0.3">
      <c r="A4125">
        <v>41.23</v>
      </c>
      <c r="B4125">
        <v>28.2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3">
      <c r="A4126">
        <v>41.24</v>
      </c>
      <c r="B4126">
        <v>28.2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</row>
    <row r="4127" spans="1:29" x14ac:dyDescent="0.3">
      <c r="A4127">
        <v>41.25</v>
      </c>
      <c r="B4127">
        <v>28.2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</row>
    <row r="4128" spans="1:29" x14ac:dyDescent="0.3">
      <c r="A4128">
        <v>41.26</v>
      </c>
      <c r="B4128">
        <v>28.2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</row>
    <row r="4129" spans="1:29" x14ac:dyDescent="0.3">
      <c r="A4129">
        <v>41.27</v>
      </c>
      <c r="B4129">
        <v>28.2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</row>
    <row r="4130" spans="1:29" x14ac:dyDescent="0.3">
      <c r="A4130">
        <v>41.28</v>
      </c>
      <c r="B4130">
        <v>28.2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3">
      <c r="A4131">
        <v>41.29</v>
      </c>
      <c r="B4131">
        <v>28.2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3">
      <c r="A4132">
        <v>41.3</v>
      </c>
      <c r="B4132">
        <v>28.2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29" x14ac:dyDescent="0.3">
      <c r="A4133">
        <v>41.31</v>
      </c>
      <c r="B4133">
        <v>28.2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</row>
    <row r="4134" spans="1:29" x14ac:dyDescent="0.3">
      <c r="A4134">
        <v>41.32</v>
      </c>
      <c r="B4134">
        <v>28.2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</row>
    <row r="4135" spans="1:29" x14ac:dyDescent="0.3">
      <c r="A4135">
        <v>41.33</v>
      </c>
      <c r="B4135">
        <v>28.2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</row>
    <row r="4136" spans="1:29" x14ac:dyDescent="0.3">
      <c r="A4136">
        <v>41.34</v>
      </c>
      <c r="B4136">
        <v>28.2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</row>
    <row r="4137" spans="1:29" x14ac:dyDescent="0.3">
      <c r="A4137">
        <v>41.35</v>
      </c>
      <c r="B4137">
        <v>28.2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29" x14ac:dyDescent="0.3">
      <c r="A4138">
        <v>41.36</v>
      </c>
      <c r="B4138">
        <v>28.2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</row>
    <row r="4139" spans="1:29" x14ac:dyDescent="0.3">
      <c r="A4139">
        <v>41.37</v>
      </c>
      <c r="B4139">
        <v>28.2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</row>
    <row r="4140" spans="1:29" x14ac:dyDescent="0.3">
      <c r="A4140">
        <v>41.38</v>
      </c>
      <c r="B4140">
        <v>28.2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</row>
    <row r="4141" spans="1:29" x14ac:dyDescent="0.3">
      <c r="A4141">
        <v>41.39</v>
      </c>
      <c r="B4141">
        <v>28.2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</row>
    <row r="4142" spans="1:29" x14ac:dyDescent="0.3">
      <c r="A4142">
        <v>41.4</v>
      </c>
      <c r="B4142">
        <v>28.2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</row>
    <row r="4143" spans="1:29" x14ac:dyDescent="0.3">
      <c r="A4143">
        <v>41.41</v>
      </c>
      <c r="B4143">
        <v>28.2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</row>
    <row r="4144" spans="1:29" x14ac:dyDescent="0.3">
      <c r="A4144">
        <v>41.42</v>
      </c>
      <c r="B4144">
        <v>28.2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</row>
    <row r="4145" spans="1:29" x14ac:dyDescent="0.3">
      <c r="A4145">
        <v>41.43</v>
      </c>
      <c r="B4145">
        <v>28.2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</row>
    <row r="4146" spans="1:29" x14ac:dyDescent="0.3">
      <c r="A4146">
        <v>41.44</v>
      </c>
      <c r="B4146">
        <v>28.2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</row>
    <row r="4147" spans="1:29" x14ac:dyDescent="0.3">
      <c r="A4147">
        <v>41.45</v>
      </c>
      <c r="B4147">
        <v>28.2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</row>
    <row r="4148" spans="1:29" x14ac:dyDescent="0.3">
      <c r="A4148">
        <v>41.46</v>
      </c>
      <c r="B4148">
        <v>28.2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</row>
    <row r="4149" spans="1:29" x14ac:dyDescent="0.3">
      <c r="A4149">
        <v>41.47</v>
      </c>
      <c r="B4149">
        <v>28.2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</row>
    <row r="4150" spans="1:29" x14ac:dyDescent="0.3">
      <c r="A4150">
        <v>41.48</v>
      </c>
      <c r="B4150">
        <v>28.2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</row>
    <row r="4151" spans="1:29" x14ac:dyDescent="0.3">
      <c r="A4151">
        <v>41.49</v>
      </c>
      <c r="B4151">
        <v>28.2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</row>
    <row r="4152" spans="1:29" x14ac:dyDescent="0.3">
      <c r="A4152">
        <v>41.5</v>
      </c>
      <c r="B4152">
        <v>28.2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3">
      <c r="A4153">
        <v>41.51</v>
      </c>
      <c r="B4153">
        <v>28.2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</row>
    <row r="4154" spans="1:29" x14ac:dyDescent="0.3">
      <c r="A4154">
        <v>41.52</v>
      </c>
      <c r="B4154">
        <v>28.2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3">
      <c r="A4155">
        <v>41.53</v>
      </c>
      <c r="B4155">
        <v>28.2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</row>
    <row r="4156" spans="1:29" x14ac:dyDescent="0.3">
      <c r="A4156">
        <v>41.54</v>
      </c>
      <c r="B4156">
        <v>28.2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3">
      <c r="A4157">
        <v>41.55</v>
      </c>
      <c r="B4157">
        <v>28.2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 x14ac:dyDescent="0.3">
      <c r="A4158">
        <v>41.56</v>
      </c>
      <c r="B4158">
        <v>28.2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 x14ac:dyDescent="0.3">
      <c r="A4159">
        <v>41.57</v>
      </c>
      <c r="B4159">
        <v>28.2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 spans="1:29" x14ac:dyDescent="0.3">
      <c r="A4160">
        <v>41.58</v>
      </c>
      <c r="B4160">
        <v>28.2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 spans="1:29" x14ac:dyDescent="0.3">
      <c r="A4161">
        <v>41.59</v>
      </c>
      <c r="B4161">
        <v>28.2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</row>
    <row r="4162" spans="1:29" x14ac:dyDescent="0.3">
      <c r="A4162">
        <v>41.6</v>
      </c>
      <c r="B4162">
        <v>28.2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</row>
    <row r="4163" spans="1:29" x14ac:dyDescent="0.3">
      <c r="A4163">
        <v>41.61</v>
      </c>
      <c r="B4163">
        <v>28.2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</row>
    <row r="4164" spans="1:29" x14ac:dyDescent="0.3">
      <c r="A4164">
        <v>41.62</v>
      </c>
      <c r="B4164">
        <v>28.2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</row>
    <row r="4165" spans="1:29" x14ac:dyDescent="0.3">
      <c r="A4165">
        <v>41.63</v>
      </c>
      <c r="B4165">
        <v>28.2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</row>
    <row r="4166" spans="1:29" x14ac:dyDescent="0.3">
      <c r="A4166">
        <v>41.64</v>
      </c>
      <c r="B4166">
        <v>28.2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3">
      <c r="A4167">
        <v>41.65</v>
      </c>
      <c r="B4167">
        <v>28.2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</row>
    <row r="4168" spans="1:29" x14ac:dyDescent="0.3">
      <c r="A4168">
        <v>41.66</v>
      </c>
      <c r="B4168">
        <v>28.2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</row>
    <row r="4169" spans="1:29" x14ac:dyDescent="0.3">
      <c r="A4169">
        <v>41.67</v>
      </c>
      <c r="B4169">
        <v>28.2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</row>
    <row r="4170" spans="1:29" x14ac:dyDescent="0.3">
      <c r="A4170">
        <v>41.68</v>
      </c>
      <c r="B4170">
        <v>28.2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</row>
    <row r="4171" spans="1:29" x14ac:dyDescent="0.3">
      <c r="A4171">
        <v>41.69</v>
      </c>
      <c r="B4171">
        <v>28.2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</row>
    <row r="4172" spans="1:29" x14ac:dyDescent="0.3">
      <c r="A4172">
        <v>41.7</v>
      </c>
      <c r="B4172">
        <v>28.2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 x14ac:dyDescent="0.3">
      <c r="A4173">
        <v>41.71</v>
      </c>
      <c r="B4173">
        <v>28.2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</row>
    <row r="4174" spans="1:29" x14ac:dyDescent="0.3">
      <c r="A4174">
        <v>41.72</v>
      </c>
      <c r="B4174">
        <v>28.2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</row>
    <row r="4175" spans="1:29" x14ac:dyDescent="0.3">
      <c r="A4175">
        <v>41.73</v>
      </c>
      <c r="B4175">
        <v>28.2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 x14ac:dyDescent="0.3">
      <c r="A4176">
        <v>41.74</v>
      </c>
      <c r="B4176">
        <v>28.2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 x14ac:dyDescent="0.3">
      <c r="A4177">
        <v>41.75</v>
      </c>
      <c r="B4177">
        <v>28.2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</row>
    <row r="4178" spans="1:29" x14ac:dyDescent="0.3">
      <c r="A4178">
        <v>41.76</v>
      </c>
      <c r="B4178">
        <v>28.2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</row>
    <row r="4179" spans="1:29" x14ac:dyDescent="0.3">
      <c r="A4179">
        <v>41.77</v>
      </c>
      <c r="B4179">
        <v>28.2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</row>
    <row r="4180" spans="1:29" x14ac:dyDescent="0.3">
      <c r="A4180">
        <v>41.78</v>
      </c>
      <c r="B4180">
        <v>28.2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</row>
    <row r="4181" spans="1:29" x14ac:dyDescent="0.3">
      <c r="A4181">
        <v>41.79</v>
      </c>
      <c r="B4181">
        <v>28.2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</row>
    <row r="4182" spans="1:29" x14ac:dyDescent="0.3">
      <c r="A4182">
        <v>41.8</v>
      </c>
      <c r="B4182">
        <v>28.2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</row>
    <row r="4183" spans="1:29" x14ac:dyDescent="0.3">
      <c r="A4183">
        <v>41.81</v>
      </c>
      <c r="B4183">
        <v>28.2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3">
      <c r="A4184">
        <v>41.82</v>
      </c>
      <c r="B4184">
        <v>28.2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</row>
    <row r="4185" spans="1:29" x14ac:dyDescent="0.3">
      <c r="A4185">
        <v>41.83</v>
      </c>
      <c r="B4185">
        <v>28.2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</row>
    <row r="4186" spans="1:29" x14ac:dyDescent="0.3">
      <c r="A4186">
        <v>41.84</v>
      </c>
      <c r="B4186">
        <v>28.2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</row>
    <row r="4187" spans="1:29" x14ac:dyDescent="0.3">
      <c r="A4187">
        <v>41.85</v>
      </c>
      <c r="B4187">
        <v>28.2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</row>
    <row r="4188" spans="1:29" x14ac:dyDescent="0.3">
      <c r="A4188">
        <v>41.86</v>
      </c>
      <c r="B4188">
        <v>28.2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</row>
    <row r="4189" spans="1:29" x14ac:dyDescent="0.3">
      <c r="A4189">
        <v>41.87</v>
      </c>
      <c r="B4189">
        <v>28.2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</row>
    <row r="4190" spans="1:29" x14ac:dyDescent="0.3">
      <c r="A4190">
        <v>41.88</v>
      </c>
      <c r="B4190">
        <v>28.2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</row>
    <row r="4191" spans="1:29" x14ac:dyDescent="0.3">
      <c r="A4191">
        <v>41.89</v>
      </c>
      <c r="B4191">
        <v>28.2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</row>
    <row r="4192" spans="1:29" x14ac:dyDescent="0.3">
      <c r="A4192">
        <v>41.9</v>
      </c>
      <c r="B4192">
        <v>28.2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</row>
    <row r="4193" spans="1:29" x14ac:dyDescent="0.3">
      <c r="A4193">
        <v>41.91</v>
      </c>
      <c r="B4193">
        <v>28.2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</row>
    <row r="4194" spans="1:29" x14ac:dyDescent="0.3">
      <c r="A4194">
        <v>41.92</v>
      </c>
      <c r="B4194">
        <v>28.2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</row>
    <row r="4195" spans="1:29" x14ac:dyDescent="0.3">
      <c r="A4195">
        <v>41.93</v>
      </c>
      <c r="B4195">
        <v>28.2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</row>
    <row r="4196" spans="1:29" x14ac:dyDescent="0.3">
      <c r="A4196">
        <v>41.94</v>
      </c>
      <c r="B4196">
        <v>28.2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</row>
    <row r="4197" spans="1:29" x14ac:dyDescent="0.3">
      <c r="A4197">
        <v>41.95</v>
      </c>
      <c r="B4197">
        <v>28.2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</row>
    <row r="4198" spans="1:29" x14ac:dyDescent="0.3">
      <c r="A4198">
        <v>41.96</v>
      </c>
      <c r="B4198">
        <v>28.2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</row>
    <row r="4199" spans="1:29" x14ac:dyDescent="0.3">
      <c r="A4199">
        <v>41.97</v>
      </c>
      <c r="B4199">
        <v>28.2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</row>
    <row r="4200" spans="1:29" x14ac:dyDescent="0.3">
      <c r="A4200">
        <v>41.98</v>
      </c>
      <c r="B4200">
        <v>28.2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</row>
    <row r="4201" spans="1:29" x14ac:dyDescent="0.3">
      <c r="A4201">
        <v>41.99</v>
      </c>
      <c r="B4201">
        <v>28.2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</row>
    <row r="4202" spans="1:29" x14ac:dyDescent="0.3">
      <c r="A4202">
        <v>42</v>
      </c>
      <c r="B4202">
        <v>28.2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</row>
    <row r="4203" spans="1:29" x14ac:dyDescent="0.3">
      <c r="A4203">
        <v>42.01</v>
      </c>
      <c r="B4203">
        <v>28.2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</row>
    <row r="4204" spans="1:29" x14ac:dyDescent="0.3">
      <c r="A4204">
        <v>42.02</v>
      </c>
      <c r="B4204">
        <v>28.2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 x14ac:dyDescent="0.3">
      <c r="A4205">
        <v>42.03</v>
      </c>
      <c r="B4205">
        <v>28.2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3">
      <c r="A4206">
        <v>42.04</v>
      </c>
      <c r="B4206">
        <v>28.2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3">
      <c r="A4207">
        <v>42.05</v>
      </c>
      <c r="B4207">
        <v>28.2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3">
      <c r="A4208">
        <v>42.06</v>
      </c>
      <c r="B4208">
        <v>28.2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3">
      <c r="A4209">
        <v>42.07</v>
      </c>
      <c r="B4209">
        <v>28.2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 x14ac:dyDescent="0.3">
      <c r="A4210">
        <v>42.08</v>
      </c>
      <c r="B4210">
        <v>28.2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</row>
    <row r="4211" spans="1:29" x14ac:dyDescent="0.3">
      <c r="A4211">
        <v>42.09</v>
      </c>
      <c r="B4211">
        <v>28.2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</row>
    <row r="4212" spans="1:29" x14ac:dyDescent="0.3">
      <c r="A4212">
        <v>42.1</v>
      </c>
      <c r="B4212">
        <v>28.2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</row>
    <row r="4213" spans="1:29" x14ac:dyDescent="0.3">
      <c r="A4213">
        <v>42.11</v>
      </c>
      <c r="B4213">
        <v>28.2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</row>
    <row r="4214" spans="1:29" x14ac:dyDescent="0.3">
      <c r="A4214">
        <v>42.12</v>
      </c>
      <c r="B4214">
        <v>28.2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 spans="1:29" x14ac:dyDescent="0.3">
      <c r="A4215">
        <v>42.13</v>
      </c>
      <c r="B4215">
        <v>28.2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</row>
    <row r="4216" spans="1:29" x14ac:dyDescent="0.3">
      <c r="A4216">
        <v>42.14</v>
      </c>
      <c r="B4216">
        <v>28.2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</row>
    <row r="4217" spans="1:29" x14ac:dyDescent="0.3">
      <c r="A4217">
        <v>42.15</v>
      </c>
      <c r="B4217">
        <v>28.2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</row>
    <row r="4218" spans="1:29" x14ac:dyDescent="0.3">
      <c r="A4218">
        <v>42.16</v>
      </c>
      <c r="B4218">
        <v>28.2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</row>
    <row r="4219" spans="1:29" x14ac:dyDescent="0.3">
      <c r="A4219">
        <v>42.17</v>
      </c>
      <c r="B4219">
        <v>28.2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</row>
    <row r="4220" spans="1:29" x14ac:dyDescent="0.3">
      <c r="A4220">
        <v>42.18</v>
      </c>
      <c r="B4220">
        <v>28.2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</row>
    <row r="4221" spans="1:29" x14ac:dyDescent="0.3">
      <c r="A4221">
        <v>42.19</v>
      </c>
      <c r="B4221">
        <v>28.2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</row>
    <row r="4222" spans="1:29" x14ac:dyDescent="0.3">
      <c r="A4222">
        <v>42.2</v>
      </c>
      <c r="B4222">
        <v>28.2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</row>
    <row r="4223" spans="1:29" x14ac:dyDescent="0.3">
      <c r="A4223">
        <v>42.21</v>
      </c>
      <c r="B4223">
        <v>28.2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</row>
    <row r="4224" spans="1:29" x14ac:dyDescent="0.3">
      <c r="A4224">
        <v>42.22</v>
      </c>
      <c r="B4224">
        <v>28.2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</row>
    <row r="4225" spans="1:29" x14ac:dyDescent="0.3">
      <c r="A4225">
        <v>42.23</v>
      </c>
      <c r="B4225">
        <v>28.2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</row>
    <row r="4226" spans="1:29" x14ac:dyDescent="0.3">
      <c r="A4226">
        <v>42.24</v>
      </c>
      <c r="B4226">
        <v>28.2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</row>
    <row r="4227" spans="1:29" x14ac:dyDescent="0.3">
      <c r="A4227">
        <v>42.25</v>
      </c>
      <c r="B4227">
        <v>28.2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</row>
    <row r="4228" spans="1:29" x14ac:dyDescent="0.3">
      <c r="A4228">
        <v>42.26</v>
      </c>
      <c r="B4228">
        <v>28.2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</row>
    <row r="4229" spans="1:29" x14ac:dyDescent="0.3">
      <c r="A4229">
        <v>42.27</v>
      </c>
      <c r="B4229">
        <v>28.2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</row>
    <row r="4230" spans="1:29" x14ac:dyDescent="0.3">
      <c r="A4230">
        <v>42.28</v>
      </c>
      <c r="B4230">
        <v>28.2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3">
      <c r="A4231">
        <v>42.29</v>
      </c>
      <c r="B4231">
        <v>28.2</v>
      </c>
      <c r="C4231">
        <v>0</v>
      </c>
      <c r="D4231">
        <v>0</v>
      </c>
      <c r="E4231">
        <v>0</v>
      </c>
      <c r="F4231">
        <v>-0.46153846199999998</v>
      </c>
      <c r="G4231">
        <v>0.15384615400000001</v>
      </c>
      <c r="H4231">
        <v>0</v>
      </c>
      <c r="I4231">
        <v>0</v>
      </c>
      <c r="J4231">
        <v>0</v>
      </c>
      <c r="K4231">
        <v>0</v>
      </c>
      <c r="L4231">
        <v>-2.3599703999999999E-2</v>
      </c>
      <c r="M4231">
        <v>7.8665680000000009E-3</v>
      </c>
      <c r="N4231">
        <v>0</v>
      </c>
      <c r="O4231">
        <v>0</v>
      </c>
      <c r="P4231">
        <v>0</v>
      </c>
      <c r="Q4231">
        <v>0</v>
      </c>
      <c r="R4231">
        <v>-1.1799849999999999E-3</v>
      </c>
      <c r="S4231">
        <v>3.9332800000000003E-4</v>
      </c>
      <c r="T4231">
        <v>0</v>
      </c>
      <c r="U4231">
        <v>0</v>
      </c>
      <c r="V4231">
        <v>0</v>
      </c>
      <c r="W4231">
        <v>0</v>
      </c>
      <c r="X4231">
        <v>9.0835299999999998E-4</v>
      </c>
      <c r="Y4231">
        <v>2.62219E-4</v>
      </c>
      <c r="Z4231">
        <v>1.3801E-3</v>
      </c>
      <c r="AA4231">
        <v>0</v>
      </c>
      <c r="AB4231">
        <v>0</v>
      </c>
      <c r="AC4231">
        <v>0</v>
      </c>
    </row>
    <row r="4232" spans="1:29" x14ac:dyDescent="0.3">
      <c r="A4232">
        <v>42.3</v>
      </c>
      <c r="B4232">
        <v>28.2</v>
      </c>
      <c r="C4232">
        <v>0</v>
      </c>
      <c r="D4232">
        <v>0</v>
      </c>
      <c r="E4232">
        <v>0</v>
      </c>
      <c r="F4232">
        <v>-1.1794871790000001</v>
      </c>
      <c r="G4232">
        <v>0.63461538500000003</v>
      </c>
      <c r="H4232">
        <v>0</v>
      </c>
      <c r="I4232">
        <v>0</v>
      </c>
      <c r="J4232">
        <v>0</v>
      </c>
      <c r="K4232">
        <v>0</v>
      </c>
      <c r="L4232">
        <v>-6.0310356000000002E-2</v>
      </c>
      <c r="M4232">
        <v>3.2449593999999998E-2</v>
      </c>
      <c r="N4232">
        <v>0</v>
      </c>
      <c r="O4232">
        <v>0</v>
      </c>
      <c r="P4232">
        <v>0</v>
      </c>
      <c r="Q4232">
        <v>0</v>
      </c>
      <c r="R4232">
        <v>-3.015518E-3</v>
      </c>
      <c r="S4232">
        <v>1.6224799999999999E-3</v>
      </c>
      <c r="T4232">
        <v>0</v>
      </c>
      <c r="U4232">
        <v>0</v>
      </c>
      <c r="V4232">
        <v>0</v>
      </c>
      <c r="W4232">
        <v>0</v>
      </c>
      <c r="X4232">
        <v>2.6777490000000001E-3</v>
      </c>
      <c r="Y4232">
        <v>4.6434599999999998E-4</v>
      </c>
      <c r="Z4232">
        <v>2.4439269999999998E-3</v>
      </c>
      <c r="AA4232">
        <v>0</v>
      </c>
      <c r="AB4232">
        <v>0</v>
      </c>
      <c r="AC4232">
        <v>0</v>
      </c>
    </row>
    <row r="4233" spans="1:29" x14ac:dyDescent="0.3">
      <c r="A4233">
        <v>42.31</v>
      </c>
      <c r="B4233">
        <v>28.2</v>
      </c>
      <c r="C4233">
        <v>0</v>
      </c>
      <c r="D4233">
        <v>0</v>
      </c>
      <c r="E4233">
        <v>0</v>
      </c>
      <c r="F4233">
        <v>-2.2564102560000001</v>
      </c>
      <c r="G4233">
        <v>1.423076923</v>
      </c>
      <c r="H4233">
        <v>-3.8461538000000003E-2</v>
      </c>
      <c r="I4233">
        <v>0</v>
      </c>
      <c r="J4233">
        <v>0</v>
      </c>
      <c r="K4233">
        <v>0</v>
      </c>
      <c r="L4233">
        <v>-0.115376333</v>
      </c>
      <c r="M4233">
        <v>7.2765755000000001E-2</v>
      </c>
      <c r="N4233">
        <v>-1.9666420000000002E-3</v>
      </c>
      <c r="O4233">
        <v>0</v>
      </c>
      <c r="P4233">
        <v>0</v>
      </c>
      <c r="Q4233">
        <v>0</v>
      </c>
      <c r="R4233">
        <v>-5.7688169999999999E-3</v>
      </c>
      <c r="S4233">
        <v>3.6382879999999999E-3</v>
      </c>
      <c r="T4233" s="1">
        <v>-9.8300000000000004E-5</v>
      </c>
      <c r="U4233">
        <v>0</v>
      </c>
      <c r="V4233">
        <v>0</v>
      </c>
      <c r="W4233">
        <v>0</v>
      </c>
      <c r="X4233">
        <v>5.4311940000000003E-3</v>
      </c>
      <c r="Y4233">
        <v>6.4462199999999997E-4</v>
      </c>
      <c r="Z4233">
        <v>3.9102820000000002E-3</v>
      </c>
      <c r="AA4233">
        <v>0</v>
      </c>
      <c r="AB4233">
        <v>0</v>
      </c>
      <c r="AC4233">
        <v>0</v>
      </c>
    </row>
    <row r="4234" spans="1:29" x14ac:dyDescent="0.3">
      <c r="A4234">
        <v>42.32</v>
      </c>
      <c r="B4234">
        <v>28.2</v>
      </c>
      <c r="C4234">
        <v>0</v>
      </c>
      <c r="D4234">
        <v>0</v>
      </c>
      <c r="E4234">
        <v>0</v>
      </c>
      <c r="F4234">
        <v>-3.153846154</v>
      </c>
      <c r="G4234">
        <v>2.346153846</v>
      </c>
      <c r="H4234">
        <v>-0.17307692299999999</v>
      </c>
      <c r="I4234">
        <v>0</v>
      </c>
      <c r="J4234">
        <v>0</v>
      </c>
      <c r="K4234">
        <v>0</v>
      </c>
      <c r="L4234">
        <v>-0.16126464700000001</v>
      </c>
      <c r="M4234">
        <v>0.119965164</v>
      </c>
      <c r="N4234">
        <v>-8.8498889999999997E-3</v>
      </c>
      <c r="O4234">
        <v>0</v>
      </c>
      <c r="P4234">
        <v>0</v>
      </c>
      <c r="Q4234">
        <v>0</v>
      </c>
      <c r="R4234">
        <v>-8.063232E-3</v>
      </c>
      <c r="S4234">
        <v>5.9982580000000002E-3</v>
      </c>
      <c r="T4234">
        <v>-4.4249399999999998E-4</v>
      </c>
      <c r="U4234">
        <v>0</v>
      </c>
      <c r="V4234">
        <v>0</v>
      </c>
      <c r="W4234">
        <v>0</v>
      </c>
      <c r="X4234">
        <v>8.1184050000000004E-3</v>
      </c>
      <c r="Y4234">
        <v>3.9332800000000003E-4</v>
      </c>
      <c r="Z4234">
        <v>4.3990679999999999E-3</v>
      </c>
      <c r="AA4234">
        <v>0</v>
      </c>
      <c r="AB4234">
        <v>0</v>
      </c>
      <c r="AC4234">
        <v>0</v>
      </c>
    </row>
    <row r="4235" spans="1:29" x14ac:dyDescent="0.3">
      <c r="A4235">
        <v>42.33</v>
      </c>
      <c r="B4235">
        <v>28.2</v>
      </c>
      <c r="C4235">
        <v>-100</v>
      </c>
      <c r="D4235">
        <v>100</v>
      </c>
      <c r="E4235">
        <v>0</v>
      </c>
      <c r="F4235">
        <v>-4.1025641029999997</v>
      </c>
      <c r="G4235">
        <v>3.153846154</v>
      </c>
      <c r="H4235">
        <v>-0.36538461500000002</v>
      </c>
      <c r="I4235">
        <v>0</v>
      </c>
      <c r="J4235">
        <v>0</v>
      </c>
      <c r="K4235">
        <v>0</v>
      </c>
      <c r="L4235">
        <v>-0.20977514999999999</v>
      </c>
      <c r="M4235">
        <v>0.16126464700000001</v>
      </c>
      <c r="N4235">
        <v>-1.8683099000000002E-2</v>
      </c>
      <c r="O4235">
        <v>0</v>
      </c>
      <c r="P4235">
        <v>0</v>
      </c>
      <c r="Q4235">
        <v>0</v>
      </c>
      <c r="R4235">
        <v>-1.0488758000000001E-2</v>
      </c>
      <c r="S4235">
        <v>8.063232E-3</v>
      </c>
      <c r="T4235">
        <v>-9.3415499999999999E-4</v>
      </c>
      <c r="U4235">
        <v>0</v>
      </c>
      <c r="V4235">
        <v>0</v>
      </c>
      <c r="W4235">
        <v>0</v>
      </c>
      <c r="X4235">
        <v>1.0710996E-2</v>
      </c>
      <c r="Y4235">
        <v>1.8573799999999999E-4</v>
      </c>
      <c r="Z4235">
        <v>5.8941760000000001E-3</v>
      </c>
      <c r="AA4235">
        <v>0</v>
      </c>
      <c r="AB4235">
        <v>0</v>
      </c>
      <c r="AC4235">
        <v>0</v>
      </c>
    </row>
    <row r="4236" spans="1:29" x14ac:dyDescent="0.3">
      <c r="A4236">
        <v>42.34</v>
      </c>
      <c r="B4236">
        <v>28.2</v>
      </c>
      <c r="C4236">
        <v>-100</v>
      </c>
      <c r="D4236">
        <v>100</v>
      </c>
      <c r="E4236">
        <v>0</v>
      </c>
      <c r="F4236">
        <v>-5.0256410259999997</v>
      </c>
      <c r="G4236">
        <v>3.865384615</v>
      </c>
      <c r="H4236">
        <v>-0.55769230800000003</v>
      </c>
      <c r="I4236">
        <v>0</v>
      </c>
      <c r="J4236">
        <v>0</v>
      </c>
      <c r="K4236">
        <v>0</v>
      </c>
      <c r="L4236">
        <v>-0.25697455899999999</v>
      </c>
      <c r="M4236">
        <v>0.19764752499999999</v>
      </c>
      <c r="N4236">
        <v>-2.851631E-2</v>
      </c>
      <c r="O4236">
        <v>0</v>
      </c>
      <c r="P4236">
        <v>0</v>
      </c>
      <c r="Q4236">
        <v>0</v>
      </c>
      <c r="R4236">
        <v>-1.2848728E-2</v>
      </c>
      <c r="S4236">
        <v>9.882376E-3</v>
      </c>
      <c r="T4236">
        <v>-1.425815E-3</v>
      </c>
      <c r="U4236">
        <v>0</v>
      </c>
      <c r="V4236">
        <v>0</v>
      </c>
      <c r="W4236">
        <v>0</v>
      </c>
      <c r="X4236">
        <v>1.3123809E-2</v>
      </c>
      <c r="Y4236" s="1">
        <v>3.82E-5</v>
      </c>
      <c r="Z4236">
        <v>7.705557E-3</v>
      </c>
      <c r="AA4236">
        <v>0</v>
      </c>
      <c r="AB4236">
        <v>0</v>
      </c>
      <c r="AC4236">
        <v>0</v>
      </c>
    </row>
    <row r="4237" spans="1:29" x14ac:dyDescent="0.3">
      <c r="A4237">
        <v>42.35</v>
      </c>
      <c r="B4237">
        <v>28.2</v>
      </c>
      <c r="C4237">
        <v>-100</v>
      </c>
      <c r="D4237">
        <v>100</v>
      </c>
      <c r="E4237">
        <v>0</v>
      </c>
      <c r="F4237">
        <v>-6.0256410259999997</v>
      </c>
      <c r="G4237">
        <v>4.692307692</v>
      </c>
      <c r="H4237">
        <v>-0.78846153799999996</v>
      </c>
      <c r="I4237">
        <v>0</v>
      </c>
      <c r="J4237">
        <v>0</v>
      </c>
      <c r="K4237">
        <v>0</v>
      </c>
      <c r="L4237">
        <v>-0.308107252</v>
      </c>
      <c r="M4237">
        <v>0.239930328</v>
      </c>
      <c r="N4237">
        <v>-4.0316162000000003E-2</v>
      </c>
      <c r="O4237">
        <v>0</v>
      </c>
      <c r="P4237">
        <v>0</v>
      </c>
      <c r="Q4237">
        <v>0</v>
      </c>
      <c r="R4237">
        <v>-1.5405363E-2</v>
      </c>
      <c r="S4237">
        <v>1.1996516E-2</v>
      </c>
      <c r="T4237">
        <v>-2.015808E-3</v>
      </c>
      <c r="U4237">
        <v>0</v>
      </c>
      <c r="V4237">
        <v>0</v>
      </c>
      <c r="W4237">
        <v>0</v>
      </c>
      <c r="X4237">
        <v>1.5820482E-2</v>
      </c>
      <c r="Y4237">
        <v>-2.0759000000000001E-4</v>
      </c>
      <c r="Z4237">
        <v>9.5169369999999996E-3</v>
      </c>
      <c r="AA4237">
        <v>0</v>
      </c>
      <c r="AB4237">
        <v>0</v>
      </c>
      <c r="AC4237">
        <v>0</v>
      </c>
    </row>
    <row r="4238" spans="1:29" x14ac:dyDescent="0.3">
      <c r="A4238">
        <v>42.36</v>
      </c>
      <c r="B4238">
        <v>28.2</v>
      </c>
      <c r="C4238">
        <v>-100</v>
      </c>
      <c r="D4238">
        <v>100</v>
      </c>
      <c r="E4238">
        <v>0</v>
      </c>
      <c r="F4238">
        <v>-7.769230769</v>
      </c>
      <c r="G4238">
        <v>6.192307692</v>
      </c>
      <c r="H4238">
        <v>-1.25</v>
      </c>
      <c r="I4238">
        <v>-18</v>
      </c>
      <c r="J4238">
        <v>8</v>
      </c>
      <c r="K4238">
        <v>0</v>
      </c>
      <c r="L4238">
        <v>-0.39726169099999997</v>
      </c>
      <c r="M4238">
        <v>0.31662936800000002</v>
      </c>
      <c r="N4238">
        <v>-6.3915866000000002E-2</v>
      </c>
      <c r="O4238">
        <v>-0.92038847300000004</v>
      </c>
      <c r="P4238">
        <v>0.40906154300000003</v>
      </c>
      <c r="Q4238">
        <v>0</v>
      </c>
      <c r="R4238">
        <v>-1.9863084999999999E-2</v>
      </c>
      <c r="S4238">
        <v>1.5831468000000001E-2</v>
      </c>
      <c r="T4238">
        <v>-3.1957930000000002E-3</v>
      </c>
      <c r="U4238">
        <v>-4.6019424000000003E-2</v>
      </c>
      <c r="V4238">
        <v>2.0453077E-2</v>
      </c>
      <c r="W4238">
        <v>0</v>
      </c>
      <c r="X4238">
        <v>2.060826E-2</v>
      </c>
      <c r="Y4238">
        <v>-7.8665699999999996E-4</v>
      </c>
      <c r="Z4238">
        <v>1.2679665999999999E-2</v>
      </c>
      <c r="AA4238">
        <v>3.8377915999999998E-2</v>
      </c>
      <c r="AB4238">
        <v>8.5221150000000002E-3</v>
      </c>
      <c r="AC4238">
        <v>4.4853239000000003E-2</v>
      </c>
    </row>
    <row r="4239" spans="1:29" x14ac:dyDescent="0.3">
      <c r="A4239">
        <v>42.37</v>
      </c>
      <c r="B4239">
        <v>28.2</v>
      </c>
      <c r="C4239">
        <v>-100</v>
      </c>
      <c r="D4239">
        <v>100</v>
      </c>
      <c r="E4239">
        <v>0</v>
      </c>
      <c r="F4239">
        <v>-9.692307692</v>
      </c>
      <c r="G4239">
        <v>8</v>
      </c>
      <c r="H4239">
        <v>-1.826923077</v>
      </c>
      <c r="I4239">
        <v>-10</v>
      </c>
      <c r="J4239">
        <v>9</v>
      </c>
      <c r="K4239">
        <v>0</v>
      </c>
      <c r="L4239">
        <v>-0.495593793</v>
      </c>
      <c r="M4239">
        <v>0.40906154300000003</v>
      </c>
      <c r="N4239">
        <v>-9.3415497E-2</v>
      </c>
      <c r="O4239">
        <v>-0.51132692899999999</v>
      </c>
      <c r="P4239">
        <v>0.46019423599999998</v>
      </c>
      <c r="Q4239">
        <v>0</v>
      </c>
      <c r="R4239">
        <v>-2.477969E-2</v>
      </c>
      <c r="S4239">
        <v>2.0453077E-2</v>
      </c>
      <c r="T4239">
        <v>-4.6707750000000003E-3</v>
      </c>
      <c r="U4239">
        <v>-2.5566346E-2</v>
      </c>
      <c r="V4239">
        <v>2.3009712000000002E-2</v>
      </c>
      <c r="W4239">
        <v>0</v>
      </c>
      <c r="X4239">
        <v>2.611515E-2</v>
      </c>
      <c r="Y4239">
        <v>-1.6716459999999999E-3</v>
      </c>
      <c r="Z4239">
        <v>1.5784889999999999E-2</v>
      </c>
      <c r="AA4239">
        <v>2.8045400000000002E-2</v>
      </c>
      <c r="AB4239">
        <v>8.5221199999999998E-4</v>
      </c>
      <c r="AC4239">
        <v>4.4853239999999997E-3</v>
      </c>
    </row>
    <row r="4240" spans="1:29" x14ac:dyDescent="0.3">
      <c r="A4240">
        <v>42.38</v>
      </c>
      <c r="B4240">
        <v>28.2</v>
      </c>
      <c r="C4240">
        <v>-100</v>
      </c>
      <c r="D4240">
        <v>100</v>
      </c>
      <c r="E4240">
        <v>0</v>
      </c>
      <c r="F4240">
        <v>-11.79487179</v>
      </c>
      <c r="G4240">
        <v>9.615384615</v>
      </c>
      <c r="H4240">
        <v>-2.326923077</v>
      </c>
      <c r="I4240">
        <v>-14</v>
      </c>
      <c r="J4240">
        <v>15</v>
      </c>
      <c r="K4240">
        <v>-2</v>
      </c>
      <c r="L4240">
        <v>-0.60310355800000004</v>
      </c>
      <c r="M4240">
        <v>0.49166050900000002</v>
      </c>
      <c r="N4240">
        <v>-0.118981843</v>
      </c>
      <c r="O4240">
        <v>-0.71585770100000001</v>
      </c>
      <c r="P4240">
        <v>0.76699039400000002</v>
      </c>
      <c r="Q4240">
        <v>-0.102265386</v>
      </c>
      <c r="R4240">
        <v>-3.0155178000000001E-2</v>
      </c>
      <c r="S4240">
        <v>2.4583025000000001E-2</v>
      </c>
      <c r="T4240">
        <v>-5.9490919999999996E-3</v>
      </c>
      <c r="U4240">
        <v>-3.5792885000000003E-2</v>
      </c>
      <c r="V4240">
        <v>3.8349519999999998E-2</v>
      </c>
      <c r="W4240">
        <v>-5.1132690000000001E-3</v>
      </c>
      <c r="X4240">
        <v>3.1603116000000001E-2</v>
      </c>
      <c r="Y4240">
        <v>-2.1086770000000002E-3</v>
      </c>
      <c r="Z4240">
        <v>2.0212709999999998E-2</v>
      </c>
      <c r="AA4240">
        <v>4.2806137000000001E-2</v>
      </c>
      <c r="AB4240">
        <v>-4.2610579999999999E-3</v>
      </c>
      <c r="AC4240">
        <v>4.4853239999999997E-3</v>
      </c>
    </row>
    <row r="4241" spans="1:29" x14ac:dyDescent="0.3">
      <c r="A4241">
        <v>42.39</v>
      </c>
      <c r="B4241">
        <v>28.2</v>
      </c>
      <c r="C4241">
        <v>-100</v>
      </c>
      <c r="D4241">
        <v>100</v>
      </c>
      <c r="E4241">
        <v>0</v>
      </c>
      <c r="F4241">
        <v>-13.410256410000001</v>
      </c>
      <c r="G4241">
        <v>11.30769231</v>
      </c>
      <c r="H4241">
        <v>-2.826923077</v>
      </c>
      <c r="I4241">
        <v>-11</v>
      </c>
      <c r="J4241">
        <v>9</v>
      </c>
      <c r="K4241">
        <v>-3</v>
      </c>
      <c r="L4241">
        <v>-0.68570252300000001</v>
      </c>
      <c r="M4241">
        <v>0.578192759</v>
      </c>
      <c r="N4241">
        <v>-0.14454818999999999</v>
      </c>
      <c r="O4241">
        <v>-0.56245962199999999</v>
      </c>
      <c r="P4241">
        <v>0.46019423599999998</v>
      </c>
      <c r="Q4241">
        <v>-0.15339807899999999</v>
      </c>
      <c r="R4241">
        <v>-3.4285125999999999E-2</v>
      </c>
      <c r="S4241">
        <v>2.8909638000000001E-2</v>
      </c>
      <c r="T4241">
        <v>-7.2274089999999997E-3</v>
      </c>
      <c r="U4241">
        <v>-2.8122980999999998E-2</v>
      </c>
      <c r="V4241">
        <v>2.3009712000000002E-2</v>
      </c>
      <c r="W4241">
        <v>-7.669904E-3</v>
      </c>
      <c r="X4241">
        <v>3.6485513999999997E-2</v>
      </c>
      <c r="Y4241">
        <v>-3.0264440000000001E-3</v>
      </c>
      <c r="Z4241">
        <v>2.2110346999999999E-2</v>
      </c>
      <c r="AA4241">
        <v>2.9521473999999999E-2</v>
      </c>
      <c r="AB4241">
        <v>-3.4088460000000001E-3</v>
      </c>
      <c r="AC4241">
        <v>2.2426620000000001E-2</v>
      </c>
    </row>
    <row r="4242" spans="1:29" x14ac:dyDescent="0.3">
      <c r="A4242">
        <v>42.4</v>
      </c>
      <c r="B4242">
        <v>28.2</v>
      </c>
      <c r="C4242">
        <v>-100</v>
      </c>
      <c r="D4242">
        <v>100</v>
      </c>
      <c r="E4242">
        <v>0</v>
      </c>
      <c r="F4242">
        <v>-15</v>
      </c>
      <c r="G4242">
        <v>12.96153846</v>
      </c>
      <c r="H4242">
        <v>-3.365384615</v>
      </c>
      <c r="I4242">
        <v>-12</v>
      </c>
      <c r="J4242">
        <v>9</v>
      </c>
      <c r="K4242">
        <v>-2</v>
      </c>
      <c r="L4242">
        <v>-0.76699039400000002</v>
      </c>
      <c r="M4242">
        <v>0.66275836600000004</v>
      </c>
      <c r="N4242">
        <v>-0.172081178</v>
      </c>
      <c r="O4242">
        <v>-0.613592315</v>
      </c>
      <c r="P4242">
        <v>0.46019423599999998</v>
      </c>
      <c r="Q4242">
        <v>-0.102265386</v>
      </c>
      <c r="R4242">
        <v>-3.8349519999999998E-2</v>
      </c>
      <c r="S4242">
        <v>3.3137918000000002E-2</v>
      </c>
      <c r="T4242">
        <v>-8.6040590000000007E-3</v>
      </c>
      <c r="U4242">
        <v>-3.0679616E-2</v>
      </c>
      <c r="V4242">
        <v>2.3009712000000002E-2</v>
      </c>
      <c r="W4242">
        <v>-5.1132690000000001E-3</v>
      </c>
      <c r="X4242">
        <v>4.1273292000000003E-2</v>
      </c>
      <c r="Y4242">
        <v>-3.9988389999999997E-3</v>
      </c>
      <c r="Z4242">
        <v>2.4238000999999999E-2</v>
      </c>
      <c r="AA4242">
        <v>3.0997548E-2</v>
      </c>
      <c r="AB4242">
        <v>-8.5221199999999998E-4</v>
      </c>
      <c r="AC4242">
        <v>2.2426620000000001E-2</v>
      </c>
    </row>
    <row r="4243" spans="1:29" x14ac:dyDescent="0.3">
      <c r="A4243">
        <v>42.41</v>
      </c>
      <c r="B4243">
        <v>28.2</v>
      </c>
      <c r="C4243">
        <v>-100</v>
      </c>
      <c r="D4243">
        <v>100</v>
      </c>
      <c r="E4243">
        <v>0</v>
      </c>
      <c r="F4243">
        <v>-16.666666670000001</v>
      </c>
      <c r="G4243">
        <v>15.11538462</v>
      </c>
      <c r="H4243">
        <v>-3.942307692</v>
      </c>
      <c r="I4243">
        <v>-13</v>
      </c>
      <c r="J4243">
        <v>10</v>
      </c>
      <c r="K4243">
        <v>-3</v>
      </c>
      <c r="L4243">
        <v>-0.85221154899999996</v>
      </c>
      <c r="M4243">
        <v>0.77289032000000002</v>
      </c>
      <c r="N4243">
        <v>-0.201580809</v>
      </c>
      <c r="O4243">
        <v>-0.66472500800000001</v>
      </c>
      <c r="P4243">
        <v>0.51132692899999999</v>
      </c>
      <c r="Q4243">
        <v>-0.15339807899999999</v>
      </c>
      <c r="R4243">
        <v>-4.2610576999999997E-2</v>
      </c>
      <c r="S4243">
        <v>3.8644515999999997E-2</v>
      </c>
      <c r="T4243">
        <v>-1.0079039999999999E-2</v>
      </c>
      <c r="U4243">
        <v>-3.3236250000000002E-2</v>
      </c>
      <c r="V4243">
        <v>2.5566346E-2</v>
      </c>
      <c r="W4243">
        <v>-7.669904E-3</v>
      </c>
      <c r="X4243">
        <v>4.691265E-2</v>
      </c>
      <c r="Y4243">
        <v>-5.3973399999999996E-3</v>
      </c>
      <c r="Z4243">
        <v>2.4640530000000001E-2</v>
      </c>
      <c r="AA4243">
        <v>3.3949695000000002E-2</v>
      </c>
      <c r="AB4243">
        <v>-2.5566349999999998E-3</v>
      </c>
      <c r="AC4243">
        <v>2.6911944E-2</v>
      </c>
    </row>
    <row r="4244" spans="1:29" x14ac:dyDescent="0.3">
      <c r="A4244">
        <v>42.42</v>
      </c>
      <c r="B4244">
        <v>28.2</v>
      </c>
      <c r="C4244">
        <v>-100</v>
      </c>
      <c r="D4244">
        <v>100</v>
      </c>
      <c r="E4244">
        <v>0</v>
      </c>
      <c r="F4244">
        <v>-18.025641029999999</v>
      </c>
      <c r="G4244">
        <v>17.42307692</v>
      </c>
      <c r="H4244">
        <v>-4.5</v>
      </c>
      <c r="I4244">
        <v>-14</v>
      </c>
      <c r="J4244">
        <v>14</v>
      </c>
      <c r="K4244">
        <v>-4</v>
      </c>
      <c r="L4244">
        <v>-0.921699567</v>
      </c>
      <c r="M4244">
        <v>0.89088884199999996</v>
      </c>
      <c r="N4244">
        <v>-0.23009711799999999</v>
      </c>
      <c r="O4244">
        <v>-0.71585770100000001</v>
      </c>
      <c r="P4244">
        <v>0.71585770100000001</v>
      </c>
      <c r="Q4244">
        <v>-0.204530772</v>
      </c>
      <c r="R4244">
        <v>-4.6084977999999999E-2</v>
      </c>
      <c r="S4244">
        <v>4.4544441999999997E-2</v>
      </c>
      <c r="T4244">
        <v>-1.1504856000000001E-2</v>
      </c>
      <c r="U4244">
        <v>-3.5792885000000003E-2</v>
      </c>
      <c r="V4244">
        <v>3.5792885000000003E-2</v>
      </c>
      <c r="W4244">
        <v>-1.0226539E-2</v>
      </c>
      <c r="X4244">
        <v>5.2324919999999997E-2</v>
      </c>
      <c r="Y4244">
        <v>-7.1563920000000001E-3</v>
      </c>
      <c r="Z4244">
        <v>2.2886653E-2</v>
      </c>
      <c r="AA4244">
        <v>4.1330064E-2</v>
      </c>
      <c r="AB4244">
        <v>-6.8176920000000002E-3</v>
      </c>
      <c r="AC4244">
        <v>1.7941295999999999E-2</v>
      </c>
    </row>
    <row r="4245" spans="1:29" x14ac:dyDescent="0.3">
      <c r="A4245">
        <v>42.43</v>
      </c>
      <c r="B4245">
        <v>28.2</v>
      </c>
      <c r="C4245">
        <v>-100</v>
      </c>
      <c r="D4245">
        <v>100</v>
      </c>
      <c r="E4245">
        <v>0</v>
      </c>
      <c r="F4245">
        <v>-19.358974360000001</v>
      </c>
      <c r="G4245">
        <v>19.23076923</v>
      </c>
      <c r="H4245">
        <v>-5.038461538</v>
      </c>
      <c r="I4245">
        <v>-41</v>
      </c>
      <c r="J4245">
        <v>40</v>
      </c>
      <c r="K4245">
        <v>-13</v>
      </c>
      <c r="L4245">
        <v>-0.98987649099999997</v>
      </c>
      <c r="M4245">
        <v>0.98332101800000005</v>
      </c>
      <c r="N4245">
        <v>-0.257630107</v>
      </c>
      <c r="O4245">
        <v>-2.09644041</v>
      </c>
      <c r="P4245">
        <v>2.045307717</v>
      </c>
      <c r="Q4245">
        <v>-0.66472500800000001</v>
      </c>
      <c r="R4245">
        <v>-4.9493824999999998E-2</v>
      </c>
      <c r="S4245">
        <v>4.9166051000000002E-2</v>
      </c>
      <c r="T4245">
        <v>-1.2881505E-2</v>
      </c>
      <c r="U4245">
        <v>-0.104822021</v>
      </c>
      <c r="V4245">
        <v>0.102265386</v>
      </c>
      <c r="W4245">
        <v>-3.3236250000000002E-2</v>
      </c>
      <c r="X4245">
        <v>5.6961306000000003E-2</v>
      </c>
      <c r="Y4245">
        <v>-8.4784119999999994E-3</v>
      </c>
      <c r="Z4245">
        <v>2.3174173999999999E-2</v>
      </c>
      <c r="AA4245">
        <v>0.11956197</v>
      </c>
      <c r="AB4245">
        <v>-2.1305289000000002E-2</v>
      </c>
      <c r="AC4245">
        <v>6.2794534999999999E-2</v>
      </c>
    </row>
    <row r="4246" spans="1:29" x14ac:dyDescent="0.3">
      <c r="A4246">
        <v>42.44</v>
      </c>
      <c r="B4246">
        <v>28.2</v>
      </c>
      <c r="C4246">
        <v>-100</v>
      </c>
      <c r="D4246">
        <v>100</v>
      </c>
      <c r="E4246">
        <v>0</v>
      </c>
      <c r="F4246">
        <v>-20.487179489999999</v>
      </c>
      <c r="G4246">
        <v>20.73076923</v>
      </c>
      <c r="H4246">
        <v>-5.557692308</v>
      </c>
      <c r="I4246">
        <v>-20</v>
      </c>
      <c r="J4246">
        <v>0</v>
      </c>
      <c r="K4246">
        <v>0</v>
      </c>
      <c r="L4246">
        <v>-1.047564658</v>
      </c>
      <c r="M4246">
        <v>1.060020057</v>
      </c>
      <c r="N4246">
        <v>-0.284179774</v>
      </c>
      <c r="O4246">
        <v>-1.0226538590000001</v>
      </c>
      <c r="P4246">
        <v>0</v>
      </c>
      <c r="Q4246">
        <v>0</v>
      </c>
      <c r="R4246">
        <v>-5.2378233000000003E-2</v>
      </c>
      <c r="S4246">
        <v>5.3001002999999998E-2</v>
      </c>
      <c r="T4246">
        <v>-1.4208989E-2</v>
      </c>
      <c r="U4246">
        <v>-5.1132693E-2</v>
      </c>
      <c r="V4246">
        <v>0</v>
      </c>
      <c r="W4246">
        <v>0</v>
      </c>
      <c r="X4246">
        <v>6.0840730000000003E-2</v>
      </c>
      <c r="Y4246">
        <v>-9.6802490000000001E-3</v>
      </c>
      <c r="Z4246">
        <v>2.3835471E-2</v>
      </c>
      <c r="AA4246">
        <v>2.9521473999999999E-2</v>
      </c>
      <c r="AB4246">
        <v>1.7044231E-2</v>
      </c>
      <c r="AC4246">
        <v>8.9706479000000006E-2</v>
      </c>
    </row>
    <row r="4247" spans="1:29" x14ac:dyDescent="0.3">
      <c r="A4247">
        <v>42.45</v>
      </c>
      <c r="B4247">
        <v>28.2</v>
      </c>
      <c r="C4247">
        <v>-100</v>
      </c>
      <c r="D4247">
        <v>100</v>
      </c>
      <c r="E4247">
        <v>0</v>
      </c>
      <c r="F4247">
        <v>-21.717948719999999</v>
      </c>
      <c r="G4247">
        <v>22.07692308</v>
      </c>
      <c r="H4247">
        <v>-6.134615385</v>
      </c>
      <c r="I4247">
        <v>-21</v>
      </c>
      <c r="J4247">
        <v>44</v>
      </c>
      <c r="K4247">
        <v>-13</v>
      </c>
      <c r="L4247">
        <v>-1.110497203</v>
      </c>
      <c r="M4247">
        <v>1.128852529</v>
      </c>
      <c r="N4247">
        <v>-0.31367940500000002</v>
      </c>
      <c r="O4247">
        <v>-1.0737865520000001</v>
      </c>
      <c r="P4247">
        <v>2.2498384890000001</v>
      </c>
      <c r="Q4247">
        <v>-0.66472500800000001</v>
      </c>
      <c r="R4247">
        <v>-5.5524860000000002E-2</v>
      </c>
      <c r="S4247">
        <v>5.6442626000000003E-2</v>
      </c>
      <c r="T4247">
        <v>-1.5683969999999998E-2</v>
      </c>
      <c r="U4247">
        <v>-5.3689328000000001E-2</v>
      </c>
      <c r="V4247">
        <v>0.11249192399999999</v>
      </c>
      <c r="W4247">
        <v>-3.3236250000000002E-2</v>
      </c>
      <c r="X4247">
        <v>6.4644459000000001E-2</v>
      </c>
      <c r="Y4247">
        <v>-1.0761902E-2</v>
      </c>
      <c r="Z4247">
        <v>2.5905621E-2</v>
      </c>
      <c r="AA4247">
        <v>9.5944791000000001E-2</v>
      </c>
      <c r="AB4247">
        <v>-4.1758365999999998E-2</v>
      </c>
      <c r="AC4247">
        <v>-4.4853239000000003E-2</v>
      </c>
    </row>
    <row r="4248" spans="1:29" x14ac:dyDescent="0.3">
      <c r="A4248">
        <v>42.46</v>
      </c>
      <c r="B4248">
        <v>28.2</v>
      </c>
      <c r="C4248">
        <v>-100</v>
      </c>
      <c r="D4248">
        <v>100</v>
      </c>
      <c r="E4248">
        <v>0</v>
      </c>
      <c r="F4248">
        <v>-23.025641029999999</v>
      </c>
      <c r="G4248">
        <v>23.73076923</v>
      </c>
      <c r="H4248">
        <v>-6.634615385</v>
      </c>
      <c r="I4248">
        <v>-22</v>
      </c>
      <c r="J4248">
        <v>0</v>
      </c>
      <c r="K4248">
        <v>0</v>
      </c>
      <c r="L4248">
        <v>-1.1773630319999999</v>
      </c>
      <c r="M4248">
        <v>1.213418136</v>
      </c>
      <c r="N4248">
        <v>-0.33924575099999998</v>
      </c>
      <c r="O4248">
        <v>-1.124919244</v>
      </c>
      <c r="P4248">
        <v>0</v>
      </c>
      <c r="Q4248">
        <v>0</v>
      </c>
      <c r="R4248">
        <v>-5.8868152E-2</v>
      </c>
      <c r="S4248">
        <v>6.0670907000000003E-2</v>
      </c>
      <c r="T4248">
        <v>-1.6962287999999999E-2</v>
      </c>
      <c r="U4248">
        <v>-5.6245961999999997E-2</v>
      </c>
      <c r="V4248">
        <v>0</v>
      </c>
      <c r="W4248">
        <v>0</v>
      </c>
      <c r="X4248">
        <v>6.9015908000000001E-2</v>
      </c>
      <c r="Y4248">
        <v>-1.1909110000000001E-2</v>
      </c>
      <c r="Z4248">
        <v>2.6595671000000001E-2</v>
      </c>
      <c r="AA4248">
        <v>3.2473621000000001E-2</v>
      </c>
      <c r="AB4248">
        <v>1.8748654E-2</v>
      </c>
      <c r="AC4248">
        <v>9.8677127000000003E-2</v>
      </c>
    </row>
    <row r="4249" spans="1:29" x14ac:dyDescent="0.3">
      <c r="A4249">
        <v>42.47</v>
      </c>
      <c r="B4249">
        <v>28.2</v>
      </c>
      <c r="C4249">
        <v>-100</v>
      </c>
      <c r="D4249">
        <v>100</v>
      </c>
      <c r="E4249">
        <v>0</v>
      </c>
      <c r="F4249">
        <v>-24.487179489999999</v>
      </c>
      <c r="G4249">
        <v>25.71153846</v>
      </c>
      <c r="H4249">
        <v>-6.961538462</v>
      </c>
      <c r="I4249">
        <v>-19</v>
      </c>
      <c r="J4249">
        <v>42</v>
      </c>
      <c r="K4249">
        <v>-15</v>
      </c>
      <c r="L4249">
        <v>-1.2520954289999999</v>
      </c>
      <c r="M4249">
        <v>1.314700201</v>
      </c>
      <c r="N4249">
        <v>-0.355962208</v>
      </c>
      <c r="O4249">
        <v>-0.97152116600000005</v>
      </c>
      <c r="P4249">
        <v>2.147573103</v>
      </c>
      <c r="Q4249">
        <v>-0.76699039400000002</v>
      </c>
      <c r="R4249">
        <v>-6.2604771000000004E-2</v>
      </c>
      <c r="S4249">
        <v>6.5735009999999996E-2</v>
      </c>
      <c r="T4249">
        <v>-1.7798109999999999E-2</v>
      </c>
      <c r="U4249">
        <v>-4.8576057999999998E-2</v>
      </c>
      <c r="V4249">
        <v>0.107378655</v>
      </c>
      <c r="W4249">
        <v>-3.8349519999999998E-2</v>
      </c>
      <c r="X4249">
        <v>7.4097007000000006E-2</v>
      </c>
      <c r="Y4249">
        <v>-1.290882E-2</v>
      </c>
      <c r="Z4249">
        <v>2.5733109000000001E-2</v>
      </c>
      <c r="AA4249">
        <v>9.0040495999999998E-2</v>
      </c>
      <c r="AB4249">
        <v>-4.5167211999999998E-2</v>
      </c>
      <c r="AC4249">
        <v>-3.5882591999999998E-2</v>
      </c>
    </row>
    <row r="4250" spans="1:29" x14ac:dyDescent="0.3">
      <c r="A4250">
        <v>42.48</v>
      </c>
      <c r="B4250">
        <v>28.2</v>
      </c>
      <c r="C4250">
        <v>-100</v>
      </c>
      <c r="D4250">
        <v>100</v>
      </c>
      <c r="E4250">
        <v>0</v>
      </c>
      <c r="F4250">
        <v>-26.205128210000002</v>
      </c>
      <c r="G4250">
        <v>27.73076923</v>
      </c>
      <c r="H4250">
        <v>-7.211538462</v>
      </c>
      <c r="I4250">
        <v>-24</v>
      </c>
      <c r="J4250">
        <v>28</v>
      </c>
      <c r="K4250">
        <v>0</v>
      </c>
      <c r="L4250">
        <v>-1.3399387739999999</v>
      </c>
      <c r="M4250">
        <v>1.4179489080000001</v>
      </c>
      <c r="N4250">
        <v>-0.36874538200000001</v>
      </c>
      <c r="O4250">
        <v>-1.22718463</v>
      </c>
      <c r="P4250">
        <v>1.431715402</v>
      </c>
      <c r="Q4250">
        <v>0</v>
      </c>
      <c r="R4250">
        <v>-6.6996939000000005E-2</v>
      </c>
      <c r="S4250">
        <v>7.0897445000000003E-2</v>
      </c>
      <c r="T4250">
        <v>-1.8437268999999999E-2</v>
      </c>
      <c r="U4250">
        <v>-6.1359232E-2</v>
      </c>
      <c r="V4250">
        <v>7.1585770000000007E-2</v>
      </c>
      <c r="W4250">
        <v>0</v>
      </c>
      <c r="X4250">
        <v>7.9613359999999994E-2</v>
      </c>
      <c r="Y4250">
        <v>-1.3591682000000001E-2</v>
      </c>
      <c r="Z4250">
        <v>2.5503092000000002E-2</v>
      </c>
      <c r="AA4250">
        <v>7.6755831999999996E-2</v>
      </c>
      <c r="AB4250">
        <v>-3.4088460000000001E-3</v>
      </c>
      <c r="AC4250">
        <v>-1.7941295999999999E-2</v>
      </c>
    </row>
    <row r="4251" spans="1:29" x14ac:dyDescent="0.3">
      <c r="A4251">
        <v>42.49</v>
      </c>
      <c r="B4251">
        <v>28.2</v>
      </c>
      <c r="C4251">
        <v>-100</v>
      </c>
      <c r="D4251">
        <v>100</v>
      </c>
      <c r="E4251">
        <v>0</v>
      </c>
      <c r="F4251">
        <v>-27.333333329999999</v>
      </c>
      <c r="G4251">
        <v>29.03846154</v>
      </c>
      <c r="H4251">
        <v>-7.269230769</v>
      </c>
      <c r="I4251">
        <v>-28</v>
      </c>
      <c r="J4251">
        <v>30</v>
      </c>
      <c r="K4251">
        <v>-14</v>
      </c>
      <c r="L4251">
        <v>-1.3976269400000001</v>
      </c>
      <c r="M4251">
        <v>1.484814737</v>
      </c>
      <c r="N4251">
        <v>-0.37169534500000001</v>
      </c>
      <c r="O4251">
        <v>-1.431715402</v>
      </c>
      <c r="P4251">
        <v>1.533980788</v>
      </c>
      <c r="Q4251">
        <v>-0.71585770100000001</v>
      </c>
      <c r="R4251">
        <v>-6.9881346999999996E-2</v>
      </c>
      <c r="S4251">
        <v>7.4240737000000001E-2</v>
      </c>
      <c r="T4251">
        <v>-1.8584766999999999E-2</v>
      </c>
      <c r="U4251">
        <v>-7.1585770000000007E-2</v>
      </c>
      <c r="V4251">
        <v>7.6699038999999997E-2</v>
      </c>
      <c r="W4251">
        <v>-3.5792885000000003E-2</v>
      </c>
      <c r="X4251">
        <v>8.3208924000000004E-2</v>
      </c>
      <c r="Y4251">
        <v>-1.3842975E-2</v>
      </c>
      <c r="Z4251">
        <v>2.4956802E-2</v>
      </c>
      <c r="AA4251">
        <v>8.5612275000000002E-2</v>
      </c>
      <c r="AB4251">
        <v>-2.5566346E-2</v>
      </c>
      <c r="AC4251">
        <v>5.3823887000000001E-2</v>
      </c>
    </row>
    <row r="4252" spans="1:29" x14ac:dyDescent="0.3">
      <c r="A4252">
        <v>42.5</v>
      </c>
      <c r="B4252">
        <v>28.2</v>
      </c>
      <c r="C4252">
        <v>-100</v>
      </c>
      <c r="D4252">
        <v>100</v>
      </c>
      <c r="E4252">
        <v>0</v>
      </c>
      <c r="F4252">
        <v>-28.487179489999999</v>
      </c>
      <c r="G4252">
        <v>29.98076923</v>
      </c>
      <c r="H4252">
        <v>-7.288461538</v>
      </c>
      <c r="I4252">
        <v>-28</v>
      </c>
      <c r="J4252">
        <v>31</v>
      </c>
      <c r="K4252">
        <v>0</v>
      </c>
      <c r="L4252">
        <v>-1.456626201</v>
      </c>
      <c r="M4252">
        <v>1.5329974669999999</v>
      </c>
      <c r="N4252">
        <v>-0.37267866599999999</v>
      </c>
      <c r="O4252">
        <v>-1.431715402</v>
      </c>
      <c r="P4252">
        <v>1.585113481</v>
      </c>
      <c r="Q4252">
        <v>0</v>
      </c>
      <c r="R4252">
        <v>-7.2831309999999996E-2</v>
      </c>
      <c r="S4252">
        <v>7.6649872999999993E-2</v>
      </c>
      <c r="T4252">
        <v>-1.8633932999999998E-2</v>
      </c>
      <c r="U4252">
        <v>-7.1585770000000007E-2</v>
      </c>
      <c r="V4252">
        <v>7.9255673999999998E-2</v>
      </c>
      <c r="W4252">
        <v>0</v>
      </c>
      <c r="X4252">
        <v>8.6303001000000004E-2</v>
      </c>
      <c r="Y4252">
        <v>-1.3695476999999999E-2</v>
      </c>
      <c r="Z4252">
        <v>2.5991877E-2</v>
      </c>
      <c r="AA4252">
        <v>8.7088347999999996E-2</v>
      </c>
      <c r="AB4252">
        <v>-2.5566349999999998E-3</v>
      </c>
      <c r="AC4252">
        <v>-1.3455972E-2</v>
      </c>
    </row>
    <row r="4253" spans="1:29" x14ac:dyDescent="0.3">
      <c r="A4253">
        <v>42.51</v>
      </c>
      <c r="B4253">
        <v>28.2</v>
      </c>
      <c r="C4253">
        <v>-100</v>
      </c>
      <c r="D4253">
        <v>100</v>
      </c>
      <c r="E4253">
        <v>0</v>
      </c>
      <c r="F4253">
        <v>-29.410256409999999</v>
      </c>
      <c r="G4253">
        <v>31.38461538</v>
      </c>
      <c r="H4253">
        <v>-7.346153846</v>
      </c>
      <c r="I4253">
        <v>-30</v>
      </c>
      <c r="J4253">
        <v>27</v>
      </c>
      <c r="K4253">
        <v>-15</v>
      </c>
      <c r="L4253">
        <v>-1.50382561</v>
      </c>
      <c r="M4253">
        <v>1.6047799009999999</v>
      </c>
      <c r="N4253">
        <v>-0.37562862899999999</v>
      </c>
      <c r="O4253">
        <v>-1.533980788</v>
      </c>
      <c r="P4253">
        <v>1.380582709</v>
      </c>
      <c r="Q4253">
        <v>-0.76699039400000002</v>
      </c>
      <c r="R4253">
        <v>-7.5191280999999999E-2</v>
      </c>
      <c r="S4253">
        <v>8.0238994999999994E-2</v>
      </c>
      <c r="T4253">
        <v>-1.8781431000000001E-2</v>
      </c>
      <c r="U4253">
        <v>-7.6699038999999997E-2</v>
      </c>
      <c r="V4253">
        <v>6.9029135000000005E-2</v>
      </c>
      <c r="W4253">
        <v>-3.8349519999999998E-2</v>
      </c>
      <c r="X4253">
        <v>8.9737710999999998E-2</v>
      </c>
      <c r="Y4253">
        <v>-1.4203525999999999E-2</v>
      </c>
      <c r="Z4253">
        <v>2.4094239999999999E-2</v>
      </c>
      <c r="AA4253">
        <v>8.4136200999999994E-2</v>
      </c>
      <c r="AB4253">
        <v>-2.3009712000000002E-2</v>
      </c>
      <c r="AC4253">
        <v>8.0735830999999994E-2</v>
      </c>
    </row>
    <row r="4254" spans="1:29" x14ac:dyDescent="0.3">
      <c r="A4254">
        <v>42.52</v>
      </c>
      <c r="B4254">
        <v>28.2</v>
      </c>
      <c r="C4254">
        <v>-100</v>
      </c>
      <c r="D4254">
        <v>100</v>
      </c>
      <c r="E4254">
        <v>0</v>
      </c>
      <c r="F4254">
        <v>-30.974358970000001</v>
      </c>
      <c r="G4254">
        <v>32.88461538</v>
      </c>
      <c r="H4254">
        <v>-7.307692308</v>
      </c>
      <c r="I4254">
        <v>-25</v>
      </c>
      <c r="J4254">
        <v>33</v>
      </c>
      <c r="K4254">
        <v>-7</v>
      </c>
      <c r="L4254">
        <v>-1.5838023859999999</v>
      </c>
      <c r="M4254">
        <v>1.6814789409999999</v>
      </c>
      <c r="N4254">
        <v>-0.37366198699999997</v>
      </c>
      <c r="O4254">
        <v>-1.278317323</v>
      </c>
      <c r="P4254">
        <v>1.6873788670000001</v>
      </c>
      <c r="Q4254">
        <v>-0.35792885099999999</v>
      </c>
      <c r="R4254">
        <v>-7.9190119000000003E-2</v>
      </c>
      <c r="S4254">
        <v>8.4073946999999996E-2</v>
      </c>
      <c r="T4254">
        <v>-1.8683099000000002E-2</v>
      </c>
      <c r="U4254">
        <v>-6.3915866000000002E-2</v>
      </c>
      <c r="V4254">
        <v>8.4368943000000002E-2</v>
      </c>
      <c r="W4254">
        <v>-1.7896443000000001E-2</v>
      </c>
      <c r="X4254">
        <v>9.4260552999999997E-2</v>
      </c>
      <c r="Y4254">
        <v>-1.4083342E-2</v>
      </c>
      <c r="Z4254">
        <v>2.4209247999999999E-2</v>
      </c>
      <c r="AA4254">
        <v>8.5612275000000002E-2</v>
      </c>
      <c r="AB4254">
        <v>-1.8748654E-2</v>
      </c>
      <c r="AC4254">
        <v>-4.4853239999999997E-3</v>
      </c>
    </row>
    <row r="4255" spans="1:29" x14ac:dyDescent="0.3">
      <c r="A4255">
        <v>42.53</v>
      </c>
      <c r="B4255">
        <v>28.2</v>
      </c>
      <c r="C4255">
        <v>-100</v>
      </c>
      <c r="D4255">
        <v>100</v>
      </c>
      <c r="E4255">
        <v>0</v>
      </c>
      <c r="F4255">
        <v>-32.666666669999998</v>
      </c>
      <c r="G4255">
        <v>34.38461538</v>
      </c>
      <c r="H4255">
        <v>-7.153846154</v>
      </c>
      <c r="I4255">
        <v>-33</v>
      </c>
      <c r="J4255">
        <v>35</v>
      </c>
      <c r="K4255">
        <v>-7</v>
      </c>
      <c r="L4255">
        <v>-1.670334636</v>
      </c>
      <c r="M4255">
        <v>1.7581779799999999</v>
      </c>
      <c r="N4255">
        <v>-0.36579541900000001</v>
      </c>
      <c r="O4255">
        <v>-1.6873788670000001</v>
      </c>
      <c r="P4255">
        <v>1.7896442530000001</v>
      </c>
      <c r="Q4255">
        <v>-0.35792885099999999</v>
      </c>
      <c r="R4255">
        <v>-8.3516731999999996E-2</v>
      </c>
      <c r="S4255">
        <v>8.7908898999999999E-2</v>
      </c>
      <c r="T4255">
        <v>-1.8289771E-2</v>
      </c>
      <c r="U4255">
        <v>-8.4368943000000002E-2</v>
      </c>
      <c r="V4255">
        <v>8.9482213000000005E-2</v>
      </c>
      <c r="W4255">
        <v>-1.7896443000000001E-2</v>
      </c>
      <c r="X4255">
        <v>9.8972634000000004E-2</v>
      </c>
      <c r="Y4255">
        <v>-1.3657236E-2</v>
      </c>
      <c r="Z4255">
        <v>2.4381760999999998E-2</v>
      </c>
      <c r="AA4255">
        <v>0.100373012</v>
      </c>
      <c r="AB4255">
        <v>-1.3635385E-2</v>
      </c>
      <c r="AC4255">
        <v>2.2426620000000001E-2</v>
      </c>
    </row>
    <row r="4256" spans="1:29" x14ac:dyDescent="0.3">
      <c r="A4256">
        <v>42.54</v>
      </c>
      <c r="B4256">
        <v>28.2</v>
      </c>
      <c r="C4256">
        <v>-100</v>
      </c>
      <c r="D4256">
        <v>100</v>
      </c>
      <c r="E4256">
        <v>0</v>
      </c>
      <c r="F4256">
        <v>-34.589743589999998</v>
      </c>
      <c r="G4256">
        <v>35.44230769</v>
      </c>
      <c r="H4256">
        <v>-6.942307692</v>
      </c>
      <c r="I4256">
        <v>-35</v>
      </c>
      <c r="J4256">
        <v>37</v>
      </c>
      <c r="K4256">
        <v>-6</v>
      </c>
      <c r="L4256">
        <v>-1.768666737</v>
      </c>
      <c r="M4256">
        <v>1.812260636</v>
      </c>
      <c r="N4256">
        <v>-0.35497888700000002</v>
      </c>
      <c r="O4256">
        <v>-1.7896442530000001</v>
      </c>
      <c r="P4256">
        <v>1.891909638</v>
      </c>
      <c r="Q4256">
        <v>-0.30679615799999999</v>
      </c>
      <c r="R4256">
        <v>-8.8433337000000001E-2</v>
      </c>
      <c r="S4256">
        <v>9.0613031999999996E-2</v>
      </c>
      <c r="T4256">
        <v>-1.7748943999999999E-2</v>
      </c>
      <c r="U4256">
        <v>-8.9482213000000005E-2</v>
      </c>
      <c r="V4256">
        <v>9.4595481999999995E-2</v>
      </c>
      <c r="W4256">
        <v>-1.5339808E-2</v>
      </c>
      <c r="X4256">
        <v>0.10337246899999999</v>
      </c>
      <c r="Y4256">
        <v>-1.2559195E-2</v>
      </c>
      <c r="Z4256">
        <v>2.7314472999999999E-2</v>
      </c>
      <c r="AA4256">
        <v>0.106277306</v>
      </c>
      <c r="AB4256">
        <v>-1.1930962E-2</v>
      </c>
      <c r="AC4256">
        <v>1.7941295999999999E-2</v>
      </c>
    </row>
    <row r="4257" spans="1:29" x14ac:dyDescent="0.3">
      <c r="A4257">
        <v>42.55</v>
      </c>
      <c r="B4257">
        <v>28.2</v>
      </c>
      <c r="C4257">
        <v>-100</v>
      </c>
      <c r="D4257">
        <v>100</v>
      </c>
      <c r="E4257">
        <v>0</v>
      </c>
      <c r="F4257">
        <v>-36.512820509999997</v>
      </c>
      <c r="G4257">
        <v>36.13461538</v>
      </c>
      <c r="H4257">
        <v>-6.846153846</v>
      </c>
      <c r="I4257">
        <v>-38</v>
      </c>
      <c r="J4257">
        <v>39</v>
      </c>
      <c r="K4257">
        <v>-6</v>
      </c>
      <c r="L4257">
        <v>-1.8669988390000001</v>
      </c>
      <c r="M4257">
        <v>1.8476601930000001</v>
      </c>
      <c r="N4257">
        <v>-0.350062282</v>
      </c>
      <c r="O4257">
        <v>-1.943042331</v>
      </c>
      <c r="P4257">
        <v>1.994175024</v>
      </c>
      <c r="Q4257">
        <v>-0.30679615799999999</v>
      </c>
      <c r="R4257">
        <v>-9.3349942000000005E-2</v>
      </c>
      <c r="S4257">
        <v>9.2383010000000002E-2</v>
      </c>
      <c r="T4257">
        <v>-1.7503114E-2</v>
      </c>
      <c r="U4257">
        <v>-9.7152116999999996E-2</v>
      </c>
      <c r="V4257">
        <v>9.9708750999999998E-2</v>
      </c>
      <c r="W4257">
        <v>-1.5339808E-2</v>
      </c>
      <c r="X4257">
        <v>0.10723297</v>
      </c>
      <c r="Y4257">
        <v>-1.1346432E-2</v>
      </c>
      <c r="Z4257">
        <v>3.2403590000000003E-2</v>
      </c>
      <c r="AA4257">
        <v>0.113657675</v>
      </c>
      <c r="AB4257">
        <v>-1.107875E-2</v>
      </c>
      <c r="AC4257">
        <v>2.2426620000000001E-2</v>
      </c>
    </row>
    <row r="4258" spans="1:29" x14ac:dyDescent="0.3">
      <c r="A4258">
        <v>42.56</v>
      </c>
      <c r="B4258">
        <v>28.2</v>
      </c>
      <c r="C4258">
        <v>-100</v>
      </c>
      <c r="D4258">
        <v>100</v>
      </c>
      <c r="E4258">
        <v>0</v>
      </c>
      <c r="F4258">
        <v>-38.051282049999998</v>
      </c>
      <c r="G4258">
        <v>36.90384615</v>
      </c>
      <c r="H4258">
        <v>-6.884615385</v>
      </c>
      <c r="I4258">
        <v>-39</v>
      </c>
      <c r="J4258">
        <v>31</v>
      </c>
      <c r="K4258">
        <v>-9</v>
      </c>
      <c r="L4258">
        <v>-1.9456645210000001</v>
      </c>
      <c r="M4258">
        <v>1.886993033</v>
      </c>
      <c r="N4258">
        <v>-0.35202892400000002</v>
      </c>
      <c r="O4258">
        <v>-1.994175024</v>
      </c>
      <c r="P4258">
        <v>1.585113481</v>
      </c>
      <c r="Q4258">
        <v>-0.46019423599999998</v>
      </c>
      <c r="R4258">
        <v>-9.7283226E-2</v>
      </c>
      <c r="S4258">
        <v>9.4349652000000006E-2</v>
      </c>
      <c r="T4258">
        <v>-1.7601446E-2</v>
      </c>
      <c r="U4258">
        <v>-9.9708750999999998E-2</v>
      </c>
      <c r="V4258">
        <v>7.9255673999999998E-2</v>
      </c>
      <c r="W4258">
        <v>-2.3009712000000002E-2</v>
      </c>
      <c r="X4258">
        <v>0.110639294</v>
      </c>
      <c r="Y4258">
        <v>-1.0756439E-2</v>
      </c>
      <c r="Z4258">
        <v>3.6026351999999998E-2</v>
      </c>
      <c r="AA4258">
        <v>0.103325159</v>
      </c>
      <c r="AB4258">
        <v>-8.5221150000000002E-3</v>
      </c>
      <c r="AC4258">
        <v>7.6250506999999995E-2</v>
      </c>
    </row>
    <row r="4259" spans="1:29" x14ac:dyDescent="0.3">
      <c r="A4259">
        <v>42.57</v>
      </c>
      <c r="B4259">
        <v>28.2</v>
      </c>
      <c r="C4259">
        <v>-100</v>
      </c>
      <c r="D4259">
        <v>100</v>
      </c>
      <c r="E4259">
        <v>0</v>
      </c>
      <c r="F4259">
        <v>-39.53846154</v>
      </c>
      <c r="G4259">
        <v>37.92307692</v>
      </c>
      <c r="H4259">
        <v>-6.942307692</v>
      </c>
      <c r="I4259">
        <v>-43</v>
      </c>
      <c r="J4259">
        <v>42</v>
      </c>
      <c r="K4259">
        <v>-7</v>
      </c>
      <c r="L4259">
        <v>-2.021708013</v>
      </c>
      <c r="M4259">
        <v>1.9391090470000001</v>
      </c>
      <c r="N4259">
        <v>-0.35497888700000002</v>
      </c>
      <c r="O4259">
        <v>-2.198705796</v>
      </c>
      <c r="P4259">
        <v>2.147573103</v>
      </c>
      <c r="Q4259">
        <v>-0.35792885099999999</v>
      </c>
      <c r="R4259">
        <v>-0.10108540100000001</v>
      </c>
      <c r="S4259">
        <v>9.6955451999999998E-2</v>
      </c>
      <c r="T4259">
        <v>-1.7748943999999999E-2</v>
      </c>
      <c r="U4259">
        <v>-0.10993529</v>
      </c>
      <c r="V4259">
        <v>0.107378655</v>
      </c>
      <c r="W4259">
        <v>-1.7896443000000001E-2</v>
      </c>
      <c r="X4259">
        <v>0.11433894</v>
      </c>
      <c r="Y4259">
        <v>-1.045598E-2</v>
      </c>
      <c r="Z4259">
        <v>3.8384021999999997E-2</v>
      </c>
      <c r="AA4259">
        <v>0.12546626499999999</v>
      </c>
      <c r="AB4259">
        <v>-1.107875E-2</v>
      </c>
      <c r="AC4259">
        <v>3.5882591999999998E-2</v>
      </c>
    </row>
    <row r="4260" spans="1:29" x14ac:dyDescent="0.3">
      <c r="A4260">
        <v>42.58</v>
      </c>
      <c r="B4260">
        <v>28.2</v>
      </c>
      <c r="C4260">
        <v>-100</v>
      </c>
      <c r="D4260">
        <v>100</v>
      </c>
      <c r="E4260">
        <v>0</v>
      </c>
      <c r="F4260">
        <v>-41.15384615</v>
      </c>
      <c r="G4260">
        <v>39.28846154</v>
      </c>
      <c r="H4260">
        <v>-6.826923077</v>
      </c>
      <c r="I4260">
        <v>-36</v>
      </c>
      <c r="J4260">
        <v>42</v>
      </c>
      <c r="K4260">
        <v>-6</v>
      </c>
      <c r="L4260">
        <v>-2.1043069779999999</v>
      </c>
      <c r="M4260">
        <v>2.0089248400000002</v>
      </c>
      <c r="N4260">
        <v>-0.34907896100000002</v>
      </c>
      <c r="O4260">
        <v>-1.840776945</v>
      </c>
      <c r="P4260">
        <v>2.147573103</v>
      </c>
      <c r="Q4260">
        <v>-0.30679615799999999</v>
      </c>
      <c r="R4260">
        <v>-0.105215349</v>
      </c>
      <c r="S4260">
        <v>0.10044624200000001</v>
      </c>
      <c r="T4260">
        <v>-1.7453948E-2</v>
      </c>
      <c r="U4260">
        <v>-9.2038846999999993E-2</v>
      </c>
      <c r="V4260">
        <v>0.107378655</v>
      </c>
      <c r="W4260">
        <v>-1.5339808E-2</v>
      </c>
      <c r="X4260">
        <v>0.118738775</v>
      </c>
      <c r="Y4260">
        <v>-1.0046263E-2</v>
      </c>
      <c r="Z4260">
        <v>3.8987816000000002E-2</v>
      </c>
      <c r="AA4260">
        <v>0.11513374899999999</v>
      </c>
      <c r="AB4260">
        <v>-1.5339808E-2</v>
      </c>
      <c r="AC4260" s="1">
        <v>-1.04E-17</v>
      </c>
    </row>
    <row r="4261" spans="1:29" x14ac:dyDescent="0.3">
      <c r="A4261">
        <v>42.59</v>
      </c>
      <c r="B4261">
        <v>28.2</v>
      </c>
      <c r="C4261">
        <v>-100</v>
      </c>
      <c r="D4261">
        <v>100</v>
      </c>
      <c r="E4261">
        <v>0</v>
      </c>
      <c r="F4261">
        <v>-43</v>
      </c>
      <c r="G4261">
        <v>40.63461538</v>
      </c>
      <c r="H4261">
        <v>-6.673076923</v>
      </c>
      <c r="I4261">
        <v>-45</v>
      </c>
      <c r="J4261">
        <v>40</v>
      </c>
      <c r="K4261">
        <v>-5</v>
      </c>
      <c r="L4261">
        <v>-2.198705796</v>
      </c>
      <c r="M4261">
        <v>2.0777573110000001</v>
      </c>
      <c r="N4261">
        <v>-0.341212393</v>
      </c>
      <c r="O4261">
        <v>-2.3009711820000001</v>
      </c>
      <c r="P4261">
        <v>2.045307717</v>
      </c>
      <c r="Q4261">
        <v>-0.25566346499999998</v>
      </c>
      <c r="R4261">
        <v>-0.10993529</v>
      </c>
      <c r="S4261">
        <v>0.103887866</v>
      </c>
      <c r="T4261">
        <v>-1.7060619999999999E-2</v>
      </c>
      <c r="U4261">
        <v>-0.11504855899999999</v>
      </c>
      <c r="V4261">
        <v>0.102265386</v>
      </c>
      <c r="W4261">
        <v>-1.2783173E-2</v>
      </c>
      <c r="X4261">
        <v>0.123450856</v>
      </c>
      <c r="Y4261">
        <v>-9.3579379999999997E-3</v>
      </c>
      <c r="Z4261">
        <v>4.0540428000000003E-2</v>
      </c>
      <c r="AA4261">
        <v>0.12546626499999999</v>
      </c>
      <c r="AB4261">
        <v>-4.2610579999999999E-3</v>
      </c>
      <c r="AC4261">
        <v>4.4853239000000003E-2</v>
      </c>
    </row>
    <row r="4262" spans="1:29" x14ac:dyDescent="0.3">
      <c r="A4262">
        <v>42.6</v>
      </c>
      <c r="B4262">
        <v>28.2</v>
      </c>
      <c r="C4262">
        <v>-100</v>
      </c>
      <c r="D4262">
        <v>100</v>
      </c>
      <c r="E4262">
        <v>0</v>
      </c>
      <c r="F4262">
        <v>-45.92307692</v>
      </c>
      <c r="G4262">
        <v>42.75</v>
      </c>
      <c r="H4262">
        <v>-6.615384615</v>
      </c>
      <c r="I4262">
        <v>-47</v>
      </c>
      <c r="J4262">
        <v>42</v>
      </c>
      <c r="K4262">
        <v>-4</v>
      </c>
      <c r="L4262">
        <v>-2.3481705910000001</v>
      </c>
      <c r="M4262">
        <v>2.1859226230000002</v>
      </c>
      <c r="N4262">
        <v>-0.33826243</v>
      </c>
      <c r="O4262">
        <v>-2.4032365680000001</v>
      </c>
      <c r="P4262">
        <v>2.147573103</v>
      </c>
      <c r="Q4262">
        <v>-0.204530772</v>
      </c>
      <c r="R4262">
        <v>-0.11740853</v>
      </c>
      <c r="S4262">
        <v>0.109296131</v>
      </c>
      <c r="T4262">
        <v>-1.6913121999999999E-2</v>
      </c>
      <c r="U4262">
        <v>-0.120161828</v>
      </c>
      <c r="V4262">
        <v>0.107378655</v>
      </c>
      <c r="W4262">
        <v>-1.0226539E-2</v>
      </c>
      <c r="X4262">
        <v>0.13088799700000001</v>
      </c>
      <c r="Y4262">
        <v>-8.5712819999999995E-3</v>
      </c>
      <c r="Z4262">
        <v>4.3904420999999999E-2</v>
      </c>
      <c r="AA4262">
        <v>0.131370559</v>
      </c>
      <c r="AB4262">
        <v>-2.5566349999999998E-3</v>
      </c>
      <c r="AC4262">
        <v>4.0367914999999997E-2</v>
      </c>
    </row>
    <row r="4263" spans="1:29" x14ac:dyDescent="0.3">
      <c r="A4263">
        <v>42.61</v>
      </c>
      <c r="B4263">
        <v>28.2</v>
      </c>
      <c r="C4263">
        <v>-100</v>
      </c>
      <c r="D4263">
        <v>100</v>
      </c>
      <c r="E4263">
        <v>0</v>
      </c>
      <c r="F4263">
        <v>-47.15384615</v>
      </c>
      <c r="G4263">
        <v>44.63461538</v>
      </c>
      <c r="H4263">
        <v>-6.519230769</v>
      </c>
      <c r="I4263">
        <v>-48</v>
      </c>
      <c r="J4263">
        <v>43</v>
      </c>
      <c r="K4263">
        <v>-6</v>
      </c>
      <c r="L4263">
        <v>-2.4111031359999999</v>
      </c>
      <c r="M4263">
        <v>2.282288082</v>
      </c>
      <c r="N4263">
        <v>-0.33334582499999998</v>
      </c>
      <c r="O4263">
        <v>-2.4543692610000001</v>
      </c>
      <c r="P4263">
        <v>2.198705796</v>
      </c>
      <c r="Q4263">
        <v>-0.30679615799999999</v>
      </c>
      <c r="R4263">
        <v>-0.120555157</v>
      </c>
      <c r="S4263">
        <v>0.114114404</v>
      </c>
      <c r="T4263">
        <v>-1.6667291000000001E-2</v>
      </c>
      <c r="U4263">
        <v>-0.122718463</v>
      </c>
      <c r="V4263">
        <v>0.10993529</v>
      </c>
      <c r="W4263">
        <v>-1.5339808E-2</v>
      </c>
      <c r="X4263">
        <v>0.13548653399999999</v>
      </c>
      <c r="Y4263">
        <v>-8.9646099999999996E-3</v>
      </c>
      <c r="Z4263">
        <v>4.0540428000000003E-2</v>
      </c>
      <c r="AA4263">
        <v>0.13432270700000001</v>
      </c>
      <c r="AB4263">
        <v>-5.9654809999999999E-3</v>
      </c>
      <c r="AC4263">
        <v>4.9338563000000002E-2</v>
      </c>
    </row>
    <row r="4264" spans="1:29" x14ac:dyDescent="0.3">
      <c r="A4264">
        <v>42.62</v>
      </c>
      <c r="B4264">
        <v>28.2</v>
      </c>
      <c r="C4264">
        <v>-100</v>
      </c>
      <c r="D4264">
        <v>100</v>
      </c>
      <c r="E4264">
        <v>0</v>
      </c>
      <c r="F4264">
        <v>-49.589743589999998</v>
      </c>
      <c r="G4264">
        <v>45.92307692</v>
      </c>
      <c r="H4264">
        <v>-6.346153846</v>
      </c>
      <c r="I4264">
        <v>-51</v>
      </c>
      <c r="J4264">
        <v>36</v>
      </c>
      <c r="K4264">
        <v>-8</v>
      </c>
      <c r="L4264">
        <v>-2.5356571309999998</v>
      </c>
      <c r="M4264">
        <v>2.3481705910000001</v>
      </c>
      <c r="N4264">
        <v>-0.32449593599999998</v>
      </c>
      <c r="O4264">
        <v>-2.607767339</v>
      </c>
      <c r="P4264">
        <v>1.840776945</v>
      </c>
      <c r="Q4264">
        <v>-0.40906154300000003</v>
      </c>
      <c r="R4264">
        <v>-0.126782857</v>
      </c>
      <c r="S4264">
        <v>0.11740853</v>
      </c>
      <c r="T4264">
        <v>-1.6224796999999999E-2</v>
      </c>
      <c r="U4264">
        <v>-0.13038836700000001</v>
      </c>
      <c r="V4264">
        <v>9.2038846999999993E-2</v>
      </c>
      <c r="W4264">
        <v>-2.0453077E-2</v>
      </c>
      <c r="X4264">
        <v>0.14098396299999999</v>
      </c>
      <c r="Y4264">
        <v>-7.6917560000000001E-3</v>
      </c>
      <c r="Z4264">
        <v>4.4910744000000002E-2</v>
      </c>
      <c r="AA4264">
        <v>0.12841841200000001</v>
      </c>
      <c r="AB4264">
        <v>-8.5221199999999998E-4</v>
      </c>
      <c r="AC4264">
        <v>0.103162451</v>
      </c>
    </row>
    <row r="4265" spans="1:29" x14ac:dyDescent="0.3">
      <c r="A4265">
        <v>42.63</v>
      </c>
      <c r="B4265">
        <v>28.2</v>
      </c>
      <c r="C4265">
        <v>-100</v>
      </c>
      <c r="D4265">
        <v>100</v>
      </c>
      <c r="E4265">
        <v>0</v>
      </c>
      <c r="F4265">
        <v>-49.282051279999997</v>
      </c>
      <c r="G4265">
        <v>47.63461538</v>
      </c>
      <c r="H4265">
        <v>-6.019230769</v>
      </c>
      <c r="I4265">
        <v>-41</v>
      </c>
      <c r="J4265">
        <v>44</v>
      </c>
      <c r="K4265">
        <v>-8</v>
      </c>
      <c r="L4265">
        <v>-2.5199239950000001</v>
      </c>
      <c r="M4265">
        <v>2.435686161</v>
      </c>
      <c r="N4265">
        <v>-0.30777947900000002</v>
      </c>
      <c r="O4265">
        <v>-2.09644041</v>
      </c>
      <c r="P4265">
        <v>2.2498384890000001</v>
      </c>
      <c r="Q4265">
        <v>-0.40906154300000003</v>
      </c>
      <c r="R4265">
        <v>-0.1259962</v>
      </c>
      <c r="S4265">
        <v>0.12178430799999999</v>
      </c>
      <c r="T4265">
        <v>-1.5388974E-2</v>
      </c>
      <c r="U4265">
        <v>-0.104822021</v>
      </c>
      <c r="V4265">
        <v>0.11249192399999999</v>
      </c>
      <c r="W4265">
        <v>-2.0453077E-2</v>
      </c>
      <c r="X4265">
        <v>0.143056143</v>
      </c>
      <c r="Y4265">
        <v>-8.8553520000000004E-3</v>
      </c>
      <c r="Z4265">
        <v>3.4387484000000003E-2</v>
      </c>
      <c r="AA4265">
        <v>0.12546626499999999</v>
      </c>
      <c r="AB4265">
        <v>-1.6192018999999998E-2</v>
      </c>
      <c r="AC4265">
        <v>2.2426620000000001E-2</v>
      </c>
    </row>
    <row r="4266" spans="1:29" x14ac:dyDescent="0.3">
      <c r="A4266">
        <v>42.64</v>
      </c>
      <c r="B4266">
        <v>28.2</v>
      </c>
      <c r="C4266">
        <v>-100</v>
      </c>
      <c r="D4266">
        <v>100</v>
      </c>
      <c r="E4266">
        <v>0</v>
      </c>
      <c r="F4266">
        <v>-51.92307692</v>
      </c>
      <c r="G4266">
        <v>49.03846154</v>
      </c>
      <c r="H4266">
        <v>-5.557692308</v>
      </c>
      <c r="I4266">
        <v>-52</v>
      </c>
      <c r="J4266">
        <v>48</v>
      </c>
      <c r="K4266">
        <v>-8</v>
      </c>
      <c r="L4266">
        <v>-2.6549667480000001</v>
      </c>
      <c r="M4266">
        <v>2.5074685959999998</v>
      </c>
      <c r="N4266">
        <v>-0.284179774</v>
      </c>
      <c r="O4266">
        <v>-2.658900032</v>
      </c>
      <c r="P4266">
        <v>2.4543692610000001</v>
      </c>
      <c r="Q4266">
        <v>-0.40906154300000003</v>
      </c>
      <c r="R4266">
        <v>-0.13274833699999999</v>
      </c>
      <c r="S4266">
        <v>0.12537343000000001</v>
      </c>
      <c r="T4266">
        <v>-1.4208989E-2</v>
      </c>
      <c r="U4266">
        <v>-0.13294500200000001</v>
      </c>
      <c r="V4266">
        <v>0.122718463</v>
      </c>
      <c r="W4266">
        <v>-2.0453077E-2</v>
      </c>
      <c r="X4266">
        <v>0.149026672</v>
      </c>
      <c r="Y4266">
        <v>-7.0143569999999997E-3</v>
      </c>
      <c r="Z4266">
        <v>3.7866484999999998E-2</v>
      </c>
      <c r="AA4266">
        <v>0.14760736999999999</v>
      </c>
      <c r="AB4266">
        <v>-1.0226539E-2</v>
      </c>
      <c r="AC4266">
        <v>5.3823887000000001E-2</v>
      </c>
    </row>
    <row r="4267" spans="1:29" x14ac:dyDescent="0.3">
      <c r="A4267">
        <v>42.65</v>
      </c>
      <c r="B4267">
        <v>28.2</v>
      </c>
      <c r="C4267">
        <v>-100</v>
      </c>
      <c r="D4267">
        <v>100</v>
      </c>
      <c r="E4267">
        <v>0</v>
      </c>
      <c r="F4267">
        <v>-53.128205129999998</v>
      </c>
      <c r="G4267">
        <v>50.23076923</v>
      </c>
      <c r="H4267">
        <v>-5.096153846</v>
      </c>
      <c r="I4267">
        <v>-53</v>
      </c>
      <c r="J4267">
        <v>49</v>
      </c>
      <c r="K4267">
        <v>-7</v>
      </c>
      <c r="L4267">
        <v>-2.7165881989999998</v>
      </c>
      <c r="M4267">
        <v>2.5684344989999999</v>
      </c>
      <c r="N4267">
        <v>-0.26058007</v>
      </c>
      <c r="O4267">
        <v>-2.710032725</v>
      </c>
      <c r="P4267">
        <v>2.5055019540000001</v>
      </c>
      <c r="Q4267">
        <v>-0.35792885099999999</v>
      </c>
      <c r="R4267">
        <v>-0.13582941000000001</v>
      </c>
      <c r="S4267">
        <v>0.12842172499999999</v>
      </c>
      <c r="T4267">
        <v>-1.3029003000000001E-2</v>
      </c>
      <c r="U4267">
        <v>-0.13550163600000001</v>
      </c>
      <c r="V4267">
        <v>0.125275098</v>
      </c>
      <c r="W4267">
        <v>-1.7896443000000001E-2</v>
      </c>
      <c r="X4267">
        <v>0.15256546400000001</v>
      </c>
      <c r="Y4267">
        <v>-6.2167740000000004E-3</v>
      </c>
      <c r="Z4267">
        <v>3.5853838999999998E-2</v>
      </c>
      <c r="AA4267">
        <v>0.150559518</v>
      </c>
      <c r="AB4267">
        <v>-8.5221150000000002E-3</v>
      </c>
      <c r="AC4267">
        <v>4.9338563000000002E-2</v>
      </c>
    </row>
    <row r="4268" spans="1:29" x14ac:dyDescent="0.3">
      <c r="A4268">
        <v>42.66</v>
      </c>
      <c r="B4268">
        <v>28.2</v>
      </c>
      <c r="C4268">
        <v>-100</v>
      </c>
      <c r="D4268">
        <v>100</v>
      </c>
      <c r="E4268">
        <v>0</v>
      </c>
      <c r="F4268">
        <v>-55.410256410000002</v>
      </c>
      <c r="G4268">
        <v>51.80769231</v>
      </c>
      <c r="H4268">
        <v>-4.711538462</v>
      </c>
      <c r="I4268">
        <v>-55</v>
      </c>
      <c r="J4268">
        <v>52</v>
      </c>
      <c r="K4268">
        <v>-6</v>
      </c>
      <c r="L4268">
        <v>-2.8332756259999998</v>
      </c>
      <c r="M4268">
        <v>2.649066822</v>
      </c>
      <c r="N4268">
        <v>-0.24091364900000001</v>
      </c>
      <c r="O4268">
        <v>-2.812298111</v>
      </c>
      <c r="P4268">
        <v>2.658900032</v>
      </c>
      <c r="Q4268">
        <v>-0.30679615799999999</v>
      </c>
      <c r="R4268">
        <v>-0.14166378099999999</v>
      </c>
      <c r="S4268">
        <v>0.132453341</v>
      </c>
      <c r="T4268">
        <v>-1.2045682E-2</v>
      </c>
      <c r="U4268">
        <v>-0.14061490600000001</v>
      </c>
      <c r="V4268">
        <v>0.13294500200000001</v>
      </c>
      <c r="W4268">
        <v>-1.5339808E-2</v>
      </c>
      <c r="X4268">
        <v>0.15826159400000001</v>
      </c>
      <c r="Y4268">
        <v>-4.9603080000000001E-3</v>
      </c>
      <c r="Z4268">
        <v>3.7291443000000001E-2</v>
      </c>
      <c r="AA4268">
        <v>0.157939886</v>
      </c>
      <c r="AB4268">
        <v>-7.669904E-3</v>
      </c>
      <c r="AC4268">
        <v>4.0367914999999997E-2</v>
      </c>
    </row>
    <row r="4269" spans="1:29" x14ac:dyDescent="0.3">
      <c r="A4269">
        <v>42.67</v>
      </c>
      <c r="B4269">
        <v>28.2</v>
      </c>
      <c r="C4269">
        <v>-100</v>
      </c>
      <c r="D4269">
        <v>100</v>
      </c>
      <c r="E4269">
        <v>0</v>
      </c>
      <c r="F4269">
        <v>-56.102564100000002</v>
      </c>
      <c r="G4269">
        <v>54.94230769</v>
      </c>
      <c r="H4269">
        <v>-4.346153846</v>
      </c>
      <c r="I4269">
        <v>-99</v>
      </c>
      <c r="J4269">
        <v>97</v>
      </c>
      <c r="K4269">
        <v>-5</v>
      </c>
      <c r="L4269">
        <v>-2.8686751830000001</v>
      </c>
      <c r="M4269">
        <v>2.8093481480000002</v>
      </c>
      <c r="N4269">
        <v>-0.22223055</v>
      </c>
      <c r="O4269">
        <v>-5.0621365999999997</v>
      </c>
      <c r="P4269">
        <v>4.9598712139999996</v>
      </c>
      <c r="Q4269">
        <v>-0.25566346499999998</v>
      </c>
      <c r="R4269">
        <v>-0.14343375899999999</v>
      </c>
      <c r="S4269">
        <v>0.14046740699999999</v>
      </c>
      <c r="T4269">
        <v>-1.1111528000000001E-2</v>
      </c>
      <c r="U4269">
        <v>-0.25310683</v>
      </c>
      <c r="V4269">
        <v>0.247993561</v>
      </c>
      <c r="W4269">
        <v>-1.2783173E-2</v>
      </c>
      <c r="X4269">
        <v>0.163910415</v>
      </c>
      <c r="Y4269">
        <v>-6.4189010000000003E-3</v>
      </c>
      <c r="Z4269">
        <v>2.4698034000000001E-2</v>
      </c>
      <c r="AA4269">
        <v>0.28931044500000003</v>
      </c>
      <c r="AB4269">
        <v>-6.8176920000000002E-3</v>
      </c>
      <c r="AC4269">
        <v>3.1397267999999999E-2</v>
      </c>
    </row>
    <row r="4270" spans="1:29" x14ac:dyDescent="0.3">
      <c r="A4270">
        <v>42.68</v>
      </c>
      <c r="B4270">
        <v>28.2</v>
      </c>
      <c r="C4270">
        <v>-100</v>
      </c>
      <c r="D4270">
        <v>100</v>
      </c>
      <c r="E4270">
        <v>0</v>
      </c>
      <c r="F4270">
        <v>-56.794871790000002</v>
      </c>
      <c r="G4270">
        <v>58.13461538</v>
      </c>
      <c r="H4270">
        <v>-3.884615385</v>
      </c>
      <c r="I4270">
        <v>0</v>
      </c>
      <c r="J4270">
        <v>0</v>
      </c>
      <c r="K4270">
        <v>-4</v>
      </c>
      <c r="L4270">
        <v>-2.9040747389999999</v>
      </c>
      <c r="M4270">
        <v>2.9725794369999998</v>
      </c>
      <c r="N4270">
        <v>-0.198630846</v>
      </c>
      <c r="O4270">
        <v>0</v>
      </c>
      <c r="P4270">
        <v>0</v>
      </c>
      <c r="Q4270">
        <v>-0.204530772</v>
      </c>
      <c r="R4270">
        <v>-0.145203737</v>
      </c>
      <c r="S4270">
        <v>0.148628972</v>
      </c>
      <c r="T4270">
        <v>-9.9315419999999998E-3</v>
      </c>
      <c r="U4270">
        <v>0</v>
      </c>
      <c r="V4270">
        <v>0</v>
      </c>
      <c r="W4270">
        <v>-1.0226539E-2</v>
      </c>
      <c r="X4270">
        <v>0.169644394</v>
      </c>
      <c r="Y4270">
        <v>-7.7627729999999997E-3</v>
      </c>
      <c r="Z4270">
        <v>1.1414574E-2</v>
      </c>
      <c r="AA4270">
        <v>0</v>
      </c>
      <c r="AB4270">
        <v>-6.8176920000000002E-3</v>
      </c>
      <c r="AC4270">
        <v>1.7941295999999999E-2</v>
      </c>
    </row>
    <row r="4271" spans="1:29" x14ac:dyDescent="0.3">
      <c r="A4271">
        <v>42.69</v>
      </c>
      <c r="B4271">
        <v>28.2</v>
      </c>
      <c r="C4271">
        <v>-100</v>
      </c>
      <c r="D4271">
        <v>100</v>
      </c>
      <c r="E4271">
        <v>0</v>
      </c>
      <c r="F4271">
        <v>-58.15384615</v>
      </c>
      <c r="G4271">
        <v>60.09615385</v>
      </c>
      <c r="H4271">
        <v>-3.307692308</v>
      </c>
      <c r="I4271">
        <v>-108</v>
      </c>
      <c r="J4271">
        <v>116</v>
      </c>
      <c r="K4271">
        <v>-5</v>
      </c>
      <c r="L4271">
        <v>-2.9735627579999999</v>
      </c>
      <c r="M4271">
        <v>3.0728781810000001</v>
      </c>
      <c r="N4271">
        <v>-0.169131215</v>
      </c>
      <c r="O4271">
        <v>-5.5223308360000001</v>
      </c>
      <c r="P4271">
        <v>5.9313923800000001</v>
      </c>
      <c r="Q4271">
        <v>-0.25566346499999998</v>
      </c>
      <c r="R4271">
        <v>-0.14867813799999999</v>
      </c>
      <c r="S4271">
        <v>0.153643909</v>
      </c>
      <c r="T4271">
        <v>-8.4565609999999996E-3</v>
      </c>
      <c r="U4271">
        <v>-0.27611654200000002</v>
      </c>
      <c r="V4271">
        <v>0.29656961900000001</v>
      </c>
      <c r="W4271">
        <v>-1.2783173E-2</v>
      </c>
      <c r="X4271">
        <v>0.17454571499999999</v>
      </c>
      <c r="Y4271">
        <v>-7.2929639999999999E-3</v>
      </c>
      <c r="Z4271">
        <v>6.1241919999999997E-3</v>
      </c>
      <c r="AA4271">
        <v>0.33064050900000003</v>
      </c>
      <c r="AB4271">
        <v>-1.5339808E-2</v>
      </c>
      <c r="AC4271">
        <v>-1.3455972E-2</v>
      </c>
    </row>
    <row r="4272" spans="1:29" x14ac:dyDescent="0.3">
      <c r="A4272">
        <v>42.7</v>
      </c>
      <c r="B4272">
        <v>28.2</v>
      </c>
      <c r="C4272">
        <v>-100</v>
      </c>
      <c r="D4272">
        <v>100</v>
      </c>
      <c r="E4272">
        <v>0</v>
      </c>
      <c r="F4272">
        <v>-59.512820509999997</v>
      </c>
      <c r="G4272">
        <v>61.48076923</v>
      </c>
      <c r="H4272">
        <v>-2.692307692</v>
      </c>
      <c r="I4272">
        <v>0</v>
      </c>
      <c r="J4272">
        <v>0</v>
      </c>
      <c r="K4272">
        <v>0</v>
      </c>
      <c r="L4272">
        <v>-3.0430507769999999</v>
      </c>
      <c r="M4272">
        <v>3.1436772940000002</v>
      </c>
      <c r="N4272">
        <v>-0.13766494300000001</v>
      </c>
      <c r="O4272">
        <v>0</v>
      </c>
      <c r="P4272">
        <v>0</v>
      </c>
      <c r="Q4272">
        <v>0</v>
      </c>
      <c r="R4272">
        <v>-0.152152539</v>
      </c>
      <c r="S4272">
        <v>0.15718386500000001</v>
      </c>
      <c r="T4272">
        <v>-6.8832470000000003E-3</v>
      </c>
      <c r="U4272">
        <v>0</v>
      </c>
      <c r="V4272">
        <v>0</v>
      </c>
      <c r="W4272">
        <v>0</v>
      </c>
      <c r="X4272">
        <v>0.17859545600000001</v>
      </c>
      <c r="Y4272">
        <v>-6.2659400000000002E-3</v>
      </c>
      <c r="Z4272">
        <v>3.2489849999999998E-3</v>
      </c>
      <c r="AA4272">
        <v>0</v>
      </c>
      <c r="AB4272">
        <v>0</v>
      </c>
      <c r="AC4272">
        <v>0</v>
      </c>
    </row>
    <row r="4273" spans="1:29" x14ac:dyDescent="0.3">
      <c r="A4273">
        <v>42.71</v>
      </c>
      <c r="B4273">
        <v>28.2</v>
      </c>
      <c r="C4273">
        <v>-100</v>
      </c>
      <c r="D4273">
        <v>100</v>
      </c>
      <c r="E4273">
        <v>0</v>
      </c>
      <c r="F4273">
        <v>-60.512820509999997</v>
      </c>
      <c r="G4273">
        <v>62.30769231</v>
      </c>
      <c r="H4273">
        <v>-2.096153846</v>
      </c>
      <c r="I4273">
        <v>-113</v>
      </c>
      <c r="J4273">
        <v>114</v>
      </c>
      <c r="K4273">
        <v>0</v>
      </c>
      <c r="L4273">
        <v>-3.0941834699999999</v>
      </c>
      <c r="M4273">
        <v>3.1859600979999998</v>
      </c>
      <c r="N4273">
        <v>-0.107181991</v>
      </c>
      <c r="O4273">
        <v>-5.7779943009999997</v>
      </c>
      <c r="P4273">
        <v>5.8291269940000001</v>
      </c>
      <c r="Q4273">
        <v>0</v>
      </c>
      <c r="R4273">
        <v>-0.15470917300000001</v>
      </c>
      <c r="S4273">
        <v>0.15929800499999999</v>
      </c>
      <c r="T4273">
        <v>-5.3591000000000003E-3</v>
      </c>
      <c r="U4273">
        <v>-0.288899715</v>
      </c>
      <c r="V4273">
        <v>0.29145634999999998</v>
      </c>
      <c r="W4273">
        <v>0</v>
      </c>
      <c r="X4273">
        <v>0.181292129</v>
      </c>
      <c r="Y4273">
        <v>-5.102344E-3</v>
      </c>
      <c r="Z4273">
        <v>1.351348E-3</v>
      </c>
      <c r="AA4273">
        <v>0.33506872999999998</v>
      </c>
      <c r="AB4273">
        <v>-8.5221199999999998E-4</v>
      </c>
      <c r="AC4273">
        <v>-4.4853239999999997E-3</v>
      </c>
    </row>
    <row r="4274" spans="1:29" x14ac:dyDescent="0.3">
      <c r="A4274">
        <v>42.72</v>
      </c>
      <c r="B4274">
        <v>28.2</v>
      </c>
      <c r="C4274">
        <v>-100</v>
      </c>
      <c r="D4274">
        <v>100</v>
      </c>
      <c r="E4274">
        <v>0</v>
      </c>
      <c r="F4274">
        <v>-61.15384615</v>
      </c>
      <c r="G4274">
        <v>63.23076923</v>
      </c>
      <c r="H4274">
        <v>-1.557692308</v>
      </c>
      <c r="I4274">
        <v>-58</v>
      </c>
      <c r="J4274">
        <v>0</v>
      </c>
      <c r="K4274">
        <v>0</v>
      </c>
      <c r="L4274">
        <v>-3.1269608369999999</v>
      </c>
      <c r="M4274">
        <v>3.2331595069999999</v>
      </c>
      <c r="N4274">
        <v>-7.9649001999999997E-2</v>
      </c>
      <c r="O4274">
        <v>-2.9656961900000001</v>
      </c>
      <c r="P4274">
        <v>0</v>
      </c>
      <c r="Q4274">
        <v>0</v>
      </c>
      <c r="R4274">
        <v>-0.15634804199999999</v>
      </c>
      <c r="S4274">
        <v>0.16165797500000001</v>
      </c>
      <c r="T4274">
        <v>-3.9824500000000002E-3</v>
      </c>
      <c r="U4274">
        <v>-0.14828480899999999</v>
      </c>
      <c r="V4274">
        <v>0</v>
      </c>
      <c r="W4274">
        <v>0</v>
      </c>
      <c r="X4274">
        <v>0.18360086</v>
      </c>
      <c r="Y4274">
        <v>-4.4249449999999996E-3</v>
      </c>
      <c r="Z4274">
        <v>-2.3289180000000001E-3</v>
      </c>
      <c r="AA4274">
        <v>8.5612275000000002E-2</v>
      </c>
      <c r="AB4274">
        <v>4.9428270000000003E-2</v>
      </c>
      <c r="AC4274">
        <v>0.26014878899999999</v>
      </c>
    </row>
    <row r="4275" spans="1:29" x14ac:dyDescent="0.3">
      <c r="A4275">
        <v>42.73</v>
      </c>
      <c r="B4275">
        <v>28.2</v>
      </c>
      <c r="C4275">
        <v>-100</v>
      </c>
      <c r="D4275">
        <v>100</v>
      </c>
      <c r="E4275">
        <v>0</v>
      </c>
      <c r="F4275">
        <v>-60.589743589999998</v>
      </c>
      <c r="G4275">
        <v>63.42307692</v>
      </c>
      <c r="H4275">
        <v>-1.096153846</v>
      </c>
      <c r="I4275">
        <v>-46</v>
      </c>
      <c r="J4275">
        <v>132</v>
      </c>
      <c r="K4275">
        <v>0</v>
      </c>
      <c r="L4275">
        <v>-3.0981167539999999</v>
      </c>
      <c r="M4275">
        <v>3.2429927169999999</v>
      </c>
      <c r="N4275">
        <v>-5.6049297999999997E-2</v>
      </c>
      <c r="O4275">
        <v>-2.3521038750000001</v>
      </c>
      <c r="P4275">
        <v>6.7495154670000002</v>
      </c>
      <c r="Q4275">
        <v>0</v>
      </c>
      <c r="R4275">
        <v>-0.15490583799999999</v>
      </c>
      <c r="S4275">
        <v>0.16214963600000001</v>
      </c>
      <c r="T4275">
        <v>-2.8024650000000001E-3</v>
      </c>
      <c r="U4275">
        <v>-0.117605194</v>
      </c>
      <c r="V4275">
        <v>0.33747577299999998</v>
      </c>
      <c r="W4275">
        <v>0</v>
      </c>
      <c r="X4275">
        <v>0.18305206299999999</v>
      </c>
      <c r="Y4275">
        <v>-4.2829089999999997E-3</v>
      </c>
      <c r="Z4275">
        <v>-7.7918129999999999E-3</v>
      </c>
      <c r="AA4275">
        <v>0.26274111900000002</v>
      </c>
      <c r="AB4275">
        <v>-7.3290193000000003E-2</v>
      </c>
      <c r="AC4275">
        <v>-0.38573785900000002</v>
      </c>
    </row>
    <row r="4276" spans="1:29" x14ac:dyDescent="0.3">
      <c r="A4276">
        <v>42.74</v>
      </c>
      <c r="B4276">
        <v>28.2</v>
      </c>
      <c r="C4276">
        <v>-100</v>
      </c>
      <c r="D4276">
        <v>100</v>
      </c>
      <c r="E4276">
        <v>0</v>
      </c>
      <c r="F4276">
        <v>-61.76923077</v>
      </c>
      <c r="G4276">
        <v>63.78846154</v>
      </c>
      <c r="H4276">
        <v>-0.71153846200000004</v>
      </c>
      <c r="I4276">
        <v>-63</v>
      </c>
      <c r="J4276">
        <v>66</v>
      </c>
      <c r="K4276">
        <v>0</v>
      </c>
      <c r="L4276">
        <v>-3.1584271089999998</v>
      </c>
      <c r="M4276">
        <v>3.2616758159999999</v>
      </c>
      <c r="N4276">
        <v>-3.6382878E-2</v>
      </c>
      <c r="O4276">
        <v>-3.2213596550000001</v>
      </c>
      <c r="P4276">
        <v>3.374757733</v>
      </c>
      <c r="Q4276">
        <v>0</v>
      </c>
      <c r="R4276">
        <v>-0.15792135500000001</v>
      </c>
      <c r="S4276">
        <v>0.16308379100000001</v>
      </c>
      <c r="T4276">
        <v>-1.819144E-3</v>
      </c>
      <c r="U4276">
        <v>-0.161067983</v>
      </c>
      <c r="V4276">
        <v>0.168737887</v>
      </c>
      <c r="W4276">
        <v>0</v>
      </c>
      <c r="X4276">
        <v>0.185332408</v>
      </c>
      <c r="Y4276">
        <v>-2.933574E-3</v>
      </c>
      <c r="Z4276">
        <v>-5.8654240000000002E-3</v>
      </c>
      <c r="AA4276">
        <v>0.19041350700000001</v>
      </c>
      <c r="AB4276">
        <v>-2.5566349999999998E-3</v>
      </c>
      <c r="AC4276">
        <v>-1.3455972E-2</v>
      </c>
    </row>
    <row r="4277" spans="1:29" x14ac:dyDescent="0.3">
      <c r="A4277">
        <v>42.75</v>
      </c>
      <c r="B4277">
        <v>28.2</v>
      </c>
      <c r="C4277">
        <v>-100</v>
      </c>
      <c r="D4277">
        <v>100</v>
      </c>
      <c r="E4277">
        <v>0</v>
      </c>
      <c r="F4277">
        <v>-61.641025640000002</v>
      </c>
      <c r="G4277">
        <v>64.61538462</v>
      </c>
      <c r="H4277">
        <v>-0.44230769199999997</v>
      </c>
      <c r="I4277">
        <v>-64</v>
      </c>
      <c r="J4277">
        <v>66</v>
      </c>
      <c r="K4277">
        <v>0</v>
      </c>
      <c r="L4277">
        <v>-3.1518716360000001</v>
      </c>
      <c r="M4277">
        <v>3.30395862</v>
      </c>
      <c r="N4277">
        <v>-2.2616383E-2</v>
      </c>
      <c r="O4277">
        <v>-3.272492347</v>
      </c>
      <c r="P4277">
        <v>3.374757733</v>
      </c>
      <c r="Q4277">
        <v>0</v>
      </c>
      <c r="R4277">
        <v>-0.15759358200000001</v>
      </c>
      <c r="S4277">
        <v>0.16519793099999999</v>
      </c>
      <c r="T4277">
        <v>-1.1308189999999999E-3</v>
      </c>
      <c r="U4277">
        <v>-0.163624617</v>
      </c>
      <c r="V4277">
        <v>0.168737887</v>
      </c>
      <c r="W4277">
        <v>0</v>
      </c>
      <c r="X4277">
        <v>0.18636376700000001</v>
      </c>
      <c r="Y4277">
        <v>-3.2886629999999998E-3</v>
      </c>
      <c r="Z4277">
        <v>-1.135707E-2</v>
      </c>
      <c r="AA4277">
        <v>0.191889581</v>
      </c>
      <c r="AB4277">
        <v>-1.704423E-3</v>
      </c>
      <c r="AC4277">
        <v>-8.9706479999999995E-3</v>
      </c>
    </row>
    <row r="4278" spans="1:29" x14ac:dyDescent="0.3">
      <c r="A4278">
        <v>42.76</v>
      </c>
      <c r="B4278">
        <v>28.2</v>
      </c>
      <c r="C4278">
        <v>-100</v>
      </c>
      <c r="D4278">
        <v>100</v>
      </c>
      <c r="E4278">
        <v>0</v>
      </c>
      <c r="F4278">
        <v>-63.743589739999997</v>
      </c>
      <c r="G4278">
        <v>64.86538462</v>
      </c>
      <c r="H4278">
        <v>-0.36538461500000002</v>
      </c>
      <c r="I4278">
        <v>-66</v>
      </c>
      <c r="J4278">
        <v>63</v>
      </c>
      <c r="K4278">
        <v>0</v>
      </c>
      <c r="L4278">
        <v>-3.2593814010000002</v>
      </c>
      <c r="M4278">
        <v>3.3167417929999998</v>
      </c>
      <c r="N4278">
        <v>-1.8683099000000002E-2</v>
      </c>
      <c r="O4278">
        <v>-3.374757733</v>
      </c>
      <c r="P4278">
        <v>3.2213596550000001</v>
      </c>
      <c r="Q4278">
        <v>0</v>
      </c>
      <c r="R4278">
        <v>-0.16296906999999999</v>
      </c>
      <c r="S4278">
        <v>0.16583708999999999</v>
      </c>
      <c r="T4278">
        <v>-9.3415499999999999E-4</v>
      </c>
      <c r="U4278">
        <v>-0.168737887</v>
      </c>
      <c r="V4278">
        <v>0.161067983</v>
      </c>
      <c r="W4278">
        <v>0</v>
      </c>
      <c r="X4278">
        <v>0.189836325</v>
      </c>
      <c r="Y4278">
        <v>-1.578777E-3</v>
      </c>
      <c r="Z4278">
        <v>-3.392745E-3</v>
      </c>
      <c r="AA4278">
        <v>0.19041350700000001</v>
      </c>
      <c r="AB4278">
        <v>2.5566349999999998E-3</v>
      </c>
      <c r="AC4278">
        <v>1.3455972E-2</v>
      </c>
    </row>
    <row r="4279" spans="1:29" x14ac:dyDescent="0.3">
      <c r="A4279">
        <v>42.77</v>
      </c>
      <c r="B4279">
        <v>28.2</v>
      </c>
      <c r="C4279">
        <v>-100</v>
      </c>
      <c r="D4279">
        <v>100</v>
      </c>
      <c r="E4279">
        <v>0</v>
      </c>
      <c r="F4279">
        <v>-62.974358969999997</v>
      </c>
      <c r="G4279">
        <v>65.42307692</v>
      </c>
      <c r="H4279">
        <v>-0.46153846199999998</v>
      </c>
      <c r="I4279">
        <v>-67</v>
      </c>
      <c r="J4279">
        <v>52</v>
      </c>
      <c r="K4279">
        <v>0</v>
      </c>
      <c r="L4279">
        <v>-3.2200485599999999</v>
      </c>
      <c r="M4279">
        <v>3.3452581029999999</v>
      </c>
      <c r="N4279">
        <v>-2.3599703999999999E-2</v>
      </c>
      <c r="O4279">
        <v>-3.425890426</v>
      </c>
      <c r="P4279">
        <v>2.658900032</v>
      </c>
      <c r="Q4279">
        <v>0</v>
      </c>
      <c r="R4279">
        <v>-0.161002428</v>
      </c>
      <c r="S4279">
        <v>0.16726290499999999</v>
      </c>
      <c r="T4279">
        <v>-1.1799849999999999E-3</v>
      </c>
      <c r="U4279">
        <v>-0.17129452100000001</v>
      </c>
      <c r="V4279">
        <v>0.13294500200000001</v>
      </c>
      <c r="W4279">
        <v>0</v>
      </c>
      <c r="X4279">
        <v>0.18952407800000001</v>
      </c>
      <c r="Y4279">
        <v>-2.873483E-3</v>
      </c>
      <c r="Z4279">
        <v>-8.9131439999999996E-3</v>
      </c>
      <c r="AA4279">
        <v>0.17565277000000001</v>
      </c>
      <c r="AB4279">
        <v>1.2783173E-2</v>
      </c>
      <c r="AC4279">
        <v>6.7279858999999997E-2</v>
      </c>
    </row>
    <row r="4280" spans="1:29" x14ac:dyDescent="0.3">
      <c r="A4280">
        <v>42.78</v>
      </c>
      <c r="B4280">
        <v>28.2</v>
      </c>
      <c r="C4280">
        <v>-100</v>
      </c>
      <c r="D4280">
        <v>100</v>
      </c>
      <c r="E4280">
        <v>0</v>
      </c>
      <c r="F4280">
        <v>-63.487179490000003</v>
      </c>
      <c r="G4280">
        <v>66.307692309999993</v>
      </c>
      <c r="H4280">
        <v>-0.63461538500000003</v>
      </c>
      <c r="I4280">
        <v>-52</v>
      </c>
      <c r="J4280">
        <v>65</v>
      </c>
      <c r="K4280">
        <v>0</v>
      </c>
      <c r="L4280">
        <v>-3.2462704539999998</v>
      </c>
      <c r="M4280">
        <v>3.3904908699999998</v>
      </c>
      <c r="N4280">
        <v>-3.2449593999999998E-2</v>
      </c>
      <c r="O4280">
        <v>-2.658900032</v>
      </c>
      <c r="P4280">
        <v>3.32362504</v>
      </c>
      <c r="Q4280">
        <v>0</v>
      </c>
      <c r="R4280">
        <v>-0.16231352299999999</v>
      </c>
      <c r="S4280">
        <v>0.169524543</v>
      </c>
      <c r="T4280">
        <v>-1.6224799999999999E-3</v>
      </c>
      <c r="U4280">
        <v>-0.13294500200000001</v>
      </c>
      <c r="V4280">
        <v>0.166181252</v>
      </c>
      <c r="W4280">
        <v>0</v>
      </c>
      <c r="X4280">
        <v>0.191586797</v>
      </c>
      <c r="Y4280">
        <v>-3.4853269999999999E-3</v>
      </c>
      <c r="Z4280">
        <v>-9.8044580000000003E-3</v>
      </c>
      <c r="AA4280">
        <v>0.172700623</v>
      </c>
      <c r="AB4280">
        <v>-1.107875E-2</v>
      </c>
      <c r="AC4280">
        <v>-5.8309211E-2</v>
      </c>
    </row>
    <row r="4281" spans="1:29" x14ac:dyDescent="0.3">
      <c r="A4281">
        <v>42.79</v>
      </c>
      <c r="B4281">
        <v>28.2</v>
      </c>
      <c r="C4281">
        <v>-100</v>
      </c>
      <c r="D4281">
        <v>100</v>
      </c>
      <c r="E4281">
        <v>0</v>
      </c>
      <c r="F4281">
        <v>-63.15384615</v>
      </c>
      <c r="G4281">
        <v>66.903846150000007</v>
      </c>
      <c r="H4281">
        <v>-0.80769230800000003</v>
      </c>
      <c r="I4281">
        <v>-66</v>
      </c>
      <c r="J4281">
        <v>64</v>
      </c>
      <c r="K4281">
        <v>0</v>
      </c>
      <c r="L4281">
        <v>-3.229226223</v>
      </c>
      <c r="M4281">
        <v>3.420973821</v>
      </c>
      <c r="N4281">
        <v>-4.1299482999999998E-2</v>
      </c>
      <c r="O4281">
        <v>-3.374757733</v>
      </c>
      <c r="P4281">
        <v>3.272492347</v>
      </c>
      <c r="Q4281">
        <v>0</v>
      </c>
      <c r="R4281">
        <v>-0.161461311</v>
      </c>
      <c r="S4281">
        <v>0.171048691</v>
      </c>
      <c r="T4281">
        <v>-2.0649739999999998E-3</v>
      </c>
      <c r="U4281">
        <v>-0.168737887</v>
      </c>
      <c r="V4281">
        <v>0.163624617</v>
      </c>
      <c r="W4281">
        <v>0</v>
      </c>
      <c r="X4281">
        <v>0.19197473900000001</v>
      </c>
      <c r="Y4281">
        <v>-4.5724429999999998E-3</v>
      </c>
      <c r="Z4281">
        <v>-1.3197202999999999E-2</v>
      </c>
      <c r="AA4281">
        <v>0.191889581</v>
      </c>
      <c r="AB4281">
        <v>1.704423E-3</v>
      </c>
      <c r="AC4281">
        <v>8.9706479999999995E-3</v>
      </c>
    </row>
    <row r="4282" spans="1:29" x14ac:dyDescent="0.3">
      <c r="A4282">
        <v>42.8</v>
      </c>
      <c r="B4282">
        <v>28.2</v>
      </c>
      <c r="C4282">
        <v>-100</v>
      </c>
      <c r="D4282">
        <v>100</v>
      </c>
      <c r="E4282">
        <v>0</v>
      </c>
      <c r="F4282">
        <v>-64.07692308</v>
      </c>
      <c r="G4282">
        <v>65.596153849999993</v>
      </c>
      <c r="H4282">
        <v>-0.92307692299999999</v>
      </c>
      <c r="I4282">
        <v>-67</v>
      </c>
      <c r="J4282">
        <v>67</v>
      </c>
      <c r="K4282">
        <v>0</v>
      </c>
      <c r="L4282">
        <v>-3.276425632</v>
      </c>
      <c r="M4282">
        <v>3.3541079919999999</v>
      </c>
      <c r="N4282">
        <v>-4.7199408999999998E-2</v>
      </c>
      <c r="O4282">
        <v>-3.425890426</v>
      </c>
      <c r="P4282">
        <v>3.425890426</v>
      </c>
      <c r="Q4282">
        <v>0</v>
      </c>
      <c r="R4282">
        <v>-0.16382128200000001</v>
      </c>
      <c r="S4282">
        <v>0.1677054</v>
      </c>
      <c r="T4282">
        <v>-2.3599699999999999E-3</v>
      </c>
      <c r="U4282">
        <v>-0.17129452100000001</v>
      </c>
      <c r="V4282">
        <v>0.17129452100000001</v>
      </c>
      <c r="W4282">
        <v>0</v>
      </c>
      <c r="X4282">
        <v>0.19140701900000001</v>
      </c>
      <c r="Y4282">
        <v>-2.8680200000000002E-3</v>
      </c>
      <c r="Z4282">
        <v>-2.6739429999999998E-3</v>
      </c>
      <c r="AA4282">
        <v>0.19779387600000001</v>
      </c>
      <c r="AB4282">
        <v>0</v>
      </c>
      <c r="AC4282">
        <v>0</v>
      </c>
    </row>
    <row r="4283" spans="1:29" x14ac:dyDescent="0.3">
      <c r="A4283">
        <v>42.81</v>
      </c>
      <c r="B4283">
        <v>28.2</v>
      </c>
      <c r="C4283">
        <v>-100</v>
      </c>
      <c r="D4283">
        <v>100</v>
      </c>
      <c r="E4283">
        <v>0</v>
      </c>
      <c r="F4283">
        <v>-64.769230769999993</v>
      </c>
      <c r="G4283">
        <v>63.98076923</v>
      </c>
      <c r="H4283">
        <v>-1</v>
      </c>
      <c r="I4283">
        <v>-67</v>
      </c>
      <c r="J4283">
        <v>67</v>
      </c>
      <c r="K4283">
        <v>0</v>
      </c>
      <c r="L4283">
        <v>-3.3118251879999998</v>
      </c>
      <c r="M4283">
        <v>3.2715090259999999</v>
      </c>
      <c r="N4283">
        <v>-5.1132693E-2</v>
      </c>
      <c r="O4283">
        <v>-3.425890426</v>
      </c>
      <c r="P4283">
        <v>3.425890426</v>
      </c>
      <c r="Q4283">
        <v>0</v>
      </c>
      <c r="R4283">
        <v>-0.16559125899999999</v>
      </c>
      <c r="S4283">
        <v>0.16357545100000001</v>
      </c>
      <c r="T4283">
        <v>-2.5566349999999998E-3</v>
      </c>
      <c r="U4283">
        <v>-0.17129452100000001</v>
      </c>
      <c r="V4283">
        <v>0.17129452100000001</v>
      </c>
      <c r="W4283">
        <v>0</v>
      </c>
      <c r="X4283">
        <v>0.19004448900000001</v>
      </c>
      <c r="Y4283">
        <v>-1.0324869999999999E-3</v>
      </c>
      <c r="Z4283">
        <v>8.0218289999999994E-3</v>
      </c>
      <c r="AA4283">
        <v>0.19779387600000001</v>
      </c>
      <c r="AB4283">
        <v>0</v>
      </c>
      <c r="AC4283">
        <v>0</v>
      </c>
    </row>
    <row r="4284" spans="1:29" x14ac:dyDescent="0.3">
      <c r="A4284">
        <v>42.82</v>
      </c>
      <c r="B4284">
        <v>28.2</v>
      </c>
      <c r="C4284">
        <v>-100</v>
      </c>
      <c r="D4284">
        <v>100</v>
      </c>
      <c r="E4284">
        <v>0</v>
      </c>
      <c r="F4284">
        <v>-64.564102559999995</v>
      </c>
      <c r="G4284">
        <v>63.98076923</v>
      </c>
      <c r="H4284">
        <v>-1.057692308</v>
      </c>
      <c r="I4284">
        <v>-68</v>
      </c>
      <c r="J4284">
        <v>55</v>
      </c>
      <c r="K4284">
        <v>-4</v>
      </c>
      <c r="L4284">
        <v>-3.3013364310000002</v>
      </c>
      <c r="M4284">
        <v>3.2715090259999999</v>
      </c>
      <c r="N4284">
        <v>-5.4082656E-2</v>
      </c>
      <c r="O4284">
        <v>-3.4770231190000001</v>
      </c>
      <c r="P4284">
        <v>2.812298111</v>
      </c>
      <c r="Q4284">
        <v>-0.204530772</v>
      </c>
      <c r="R4284">
        <v>-0.165066822</v>
      </c>
      <c r="S4284">
        <v>0.16357545100000001</v>
      </c>
      <c r="T4284">
        <v>-2.7041330000000001E-3</v>
      </c>
      <c r="U4284">
        <v>-0.17385115600000001</v>
      </c>
      <c r="V4284">
        <v>0.14061490600000001</v>
      </c>
      <c r="W4284">
        <v>-1.0226539E-2</v>
      </c>
      <c r="X4284">
        <v>0.18974170500000001</v>
      </c>
      <c r="Y4284">
        <v>-1.3056319999999999E-3</v>
      </c>
      <c r="Z4284">
        <v>7.3605320000000004E-3</v>
      </c>
      <c r="AA4284">
        <v>0.18155706499999999</v>
      </c>
      <c r="AB4284">
        <v>4.2610579999999999E-3</v>
      </c>
      <c r="AC4284">
        <v>7.6250506999999995E-2</v>
      </c>
    </row>
    <row r="4285" spans="1:29" x14ac:dyDescent="0.3">
      <c r="A4285">
        <v>42.83</v>
      </c>
      <c r="B4285">
        <v>28.2</v>
      </c>
      <c r="C4285">
        <v>-100</v>
      </c>
      <c r="D4285">
        <v>100</v>
      </c>
      <c r="E4285">
        <v>0</v>
      </c>
      <c r="F4285">
        <v>-64.205128209999998</v>
      </c>
      <c r="G4285">
        <v>64.692307690000007</v>
      </c>
      <c r="H4285">
        <v>-1.096153846</v>
      </c>
      <c r="I4285">
        <v>-55</v>
      </c>
      <c r="J4285">
        <v>68</v>
      </c>
      <c r="K4285">
        <v>-2</v>
      </c>
      <c r="L4285">
        <v>-3.2829811050000002</v>
      </c>
      <c r="M4285">
        <v>3.3078919039999999</v>
      </c>
      <c r="N4285">
        <v>-5.6049297999999997E-2</v>
      </c>
      <c r="O4285">
        <v>-2.812298111</v>
      </c>
      <c r="P4285">
        <v>3.4770231190000001</v>
      </c>
      <c r="Q4285">
        <v>-0.102265386</v>
      </c>
      <c r="R4285">
        <v>-0.16414905499999999</v>
      </c>
      <c r="S4285">
        <v>0.16539459500000001</v>
      </c>
      <c r="T4285">
        <v>-2.8024650000000001E-3</v>
      </c>
      <c r="U4285">
        <v>-0.14061490600000001</v>
      </c>
      <c r="V4285">
        <v>0.17385115600000001</v>
      </c>
      <c r="W4285">
        <v>-5.1132690000000001E-3</v>
      </c>
      <c r="X4285">
        <v>0.19026211500000001</v>
      </c>
      <c r="Y4285">
        <v>-2.28349E-3</v>
      </c>
      <c r="Z4285">
        <v>2.7314470000000001E-3</v>
      </c>
      <c r="AA4285">
        <v>0.18155706499999999</v>
      </c>
      <c r="AB4285">
        <v>-1.4487596E-2</v>
      </c>
      <c r="AC4285">
        <v>-4.9338563000000002E-2</v>
      </c>
    </row>
    <row r="4286" spans="1:29" x14ac:dyDescent="0.3">
      <c r="A4286">
        <v>42.84</v>
      </c>
      <c r="B4286">
        <v>28.2</v>
      </c>
      <c r="C4286">
        <v>-100</v>
      </c>
      <c r="D4286">
        <v>100</v>
      </c>
      <c r="E4286">
        <v>0</v>
      </c>
      <c r="F4286">
        <v>-64.153846150000007</v>
      </c>
      <c r="G4286">
        <v>65.846153849999993</v>
      </c>
      <c r="H4286">
        <v>-1.173076923</v>
      </c>
      <c r="I4286">
        <v>-68</v>
      </c>
      <c r="J4286">
        <v>68</v>
      </c>
      <c r="K4286">
        <v>-2</v>
      </c>
      <c r="L4286">
        <v>-3.280358916</v>
      </c>
      <c r="M4286">
        <v>3.3668911650000002</v>
      </c>
      <c r="N4286">
        <v>-5.9982582E-2</v>
      </c>
      <c r="O4286">
        <v>-3.4770231190000001</v>
      </c>
      <c r="P4286">
        <v>3.4770231190000001</v>
      </c>
      <c r="Q4286">
        <v>-0.102265386</v>
      </c>
      <c r="R4286">
        <v>-0.164017946</v>
      </c>
      <c r="S4286">
        <v>0.16834455800000001</v>
      </c>
      <c r="T4286">
        <v>-2.9991290000000001E-3</v>
      </c>
      <c r="U4286">
        <v>-0.17385115600000001</v>
      </c>
      <c r="V4286">
        <v>0.17385115600000001</v>
      </c>
      <c r="W4286">
        <v>-5.1132690000000001E-3</v>
      </c>
      <c r="X4286">
        <v>0.191889581</v>
      </c>
      <c r="Y4286">
        <v>-3.4416239999999999E-3</v>
      </c>
      <c r="Z4286">
        <v>-2.3289180000000001E-3</v>
      </c>
      <c r="AA4286">
        <v>0.200746023</v>
      </c>
      <c r="AB4286">
        <v>-3.4088460000000001E-3</v>
      </c>
      <c r="AC4286">
        <v>8.9706479999999995E-3</v>
      </c>
    </row>
    <row r="4287" spans="1:29" x14ac:dyDescent="0.3">
      <c r="A4287">
        <v>42.85</v>
      </c>
      <c r="B4287">
        <v>28.2</v>
      </c>
      <c r="C4287">
        <v>-100</v>
      </c>
      <c r="D4287">
        <v>100</v>
      </c>
      <c r="E4287">
        <v>0</v>
      </c>
      <c r="F4287">
        <v>-64.410256410000002</v>
      </c>
      <c r="G4287">
        <v>66.942307690000007</v>
      </c>
      <c r="H4287">
        <v>-1.307692308</v>
      </c>
      <c r="I4287">
        <v>-68</v>
      </c>
      <c r="J4287">
        <v>70</v>
      </c>
      <c r="K4287">
        <v>-3</v>
      </c>
      <c r="L4287">
        <v>-3.2934698629999999</v>
      </c>
      <c r="M4287">
        <v>3.4229404630000002</v>
      </c>
      <c r="N4287">
        <v>-6.6865829000000002E-2</v>
      </c>
      <c r="O4287">
        <v>-3.4770231190000001</v>
      </c>
      <c r="P4287">
        <v>3.5792885050000001</v>
      </c>
      <c r="Q4287">
        <v>-0.15339807899999999</v>
      </c>
      <c r="R4287">
        <v>-0.164673493</v>
      </c>
      <c r="S4287">
        <v>0.17114702300000001</v>
      </c>
      <c r="T4287">
        <v>-3.343291E-3</v>
      </c>
      <c r="U4287">
        <v>-0.17385115600000001</v>
      </c>
      <c r="V4287">
        <v>0.17896442500000001</v>
      </c>
      <c r="W4287">
        <v>-7.669904E-3</v>
      </c>
      <c r="X4287">
        <v>0.193886065</v>
      </c>
      <c r="Y4287">
        <v>-4.386704E-3</v>
      </c>
      <c r="Z4287">
        <v>-5.4916469999999997E-3</v>
      </c>
      <c r="AA4287">
        <v>0.20369817100000001</v>
      </c>
      <c r="AB4287">
        <v>-6.8176920000000002E-3</v>
      </c>
      <c r="AC4287">
        <v>4.4853239999999997E-3</v>
      </c>
    </row>
    <row r="4288" spans="1:29" x14ac:dyDescent="0.3">
      <c r="A4288">
        <v>42.86</v>
      </c>
      <c r="B4288">
        <v>28.2</v>
      </c>
      <c r="C4288">
        <v>-100</v>
      </c>
      <c r="D4288">
        <v>100</v>
      </c>
      <c r="E4288">
        <v>0</v>
      </c>
      <c r="F4288">
        <v>-64.641025639999995</v>
      </c>
      <c r="G4288">
        <v>67.63461538</v>
      </c>
      <c r="H4288">
        <v>-1.461538462</v>
      </c>
      <c r="I4288">
        <v>-68</v>
      </c>
      <c r="J4288">
        <v>69</v>
      </c>
      <c r="K4288">
        <v>-1</v>
      </c>
      <c r="L4288">
        <v>-3.3052697150000001</v>
      </c>
      <c r="M4288">
        <v>3.4583400200000001</v>
      </c>
      <c r="N4288">
        <v>-7.4732397000000006E-2</v>
      </c>
      <c r="O4288">
        <v>-3.4770231190000001</v>
      </c>
      <c r="P4288">
        <v>3.5281558120000001</v>
      </c>
      <c r="Q4288">
        <v>-5.1132693E-2</v>
      </c>
      <c r="R4288">
        <v>-0.16526348599999999</v>
      </c>
      <c r="S4288">
        <v>0.17291700099999999</v>
      </c>
      <c r="T4288">
        <v>-3.73662E-3</v>
      </c>
      <c r="U4288">
        <v>-0.17385115600000001</v>
      </c>
      <c r="V4288">
        <v>0.17640779100000001</v>
      </c>
      <c r="W4288">
        <v>-2.5566349999999998E-3</v>
      </c>
      <c r="X4288">
        <v>0.195248595</v>
      </c>
      <c r="Y4288">
        <v>-5.0422519999999997E-3</v>
      </c>
      <c r="Z4288">
        <v>-6.8717459999999998E-3</v>
      </c>
      <c r="AA4288">
        <v>0.20222209699999999</v>
      </c>
      <c r="AB4288">
        <v>-2.5566349999999998E-3</v>
      </c>
      <c r="AC4288" s="1">
        <v>-2.9499999999999999E-17</v>
      </c>
    </row>
    <row r="4289" spans="1:29" x14ac:dyDescent="0.3">
      <c r="A4289">
        <v>42.87</v>
      </c>
      <c r="B4289">
        <v>28.2</v>
      </c>
      <c r="C4289">
        <v>-100</v>
      </c>
      <c r="D4289">
        <v>100</v>
      </c>
      <c r="E4289">
        <v>0</v>
      </c>
      <c r="F4289">
        <v>-64.102564099999995</v>
      </c>
      <c r="G4289">
        <v>68</v>
      </c>
      <c r="H4289">
        <v>-1.576923077</v>
      </c>
      <c r="I4289">
        <v>-67</v>
      </c>
      <c r="J4289">
        <v>54</v>
      </c>
      <c r="K4289">
        <v>-1</v>
      </c>
      <c r="L4289">
        <v>-3.2777367260000001</v>
      </c>
      <c r="M4289">
        <v>3.4770231190000001</v>
      </c>
      <c r="N4289">
        <v>-8.0632323000000006E-2</v>
      </c>
      <c r="O4289">
        <v>-3.425890426</v>
      </c>
      <c r="P4289">
        <v>2.761165418</v>
      </c>
      <c r="Q4289">
        <v>-5.1132693E-2</v>
      </c>
      <c r="R4289">
        <v>-0.16388683600000001</v>
      </c>
      <c r="S4289">
        <v>0.17385115600000001</v>
      </c>
      <c r="T4289">
        <v>-4.031616E-3</v>
      </c>
      <c r="U4289">
        <v>-0.17129452100000001</v>
      </c>
      <c r="V4289">
        <v>0.13805827100000001</v>
      </c>
      <c r="W4289">
        <v>-2.5566349999999998E-3</v>
      </c>
      <c r="X4289">
        <v>0.19499312099999999</v>
      </c>
      <c r="Y4289">
        <v>-6.0091839999999999E-3</v>
      </c>
      <c r="Z4289">
        <v>-1.0408252E-2</v>
      </c>
      <c r="AA4289">
        <v>0.178604918</v>
      </c>
      <c r="AB4289">
        <v>9.374327E-3</v>
      </c>
      <c r="AC4289">
        <v>6.2794534999999999E-2</v>
      </c>
    </row>
    <row r="4290" spans="1:29" x14ac:dyDescent="0.3">
      <c r="A4290">
        <v>42.88</v>
      </c>
      <c r="B4290">
        <v>28.2</v>
      </c>
      <c r="C4290">
        <v>-100</v>
      </c>
      <c r="D4290">
        <v>100</v>
      </c>
      <c r="E4290">
        <v>0</v>
      </c>
      <c r="F4290">
        <v>-63.487179490000003</v>
      </c>
      <c r="G4290">
        <v>68.807692309999993</v>
      </c>
      <c r="H4290">
        <v>-1.538461538</v>
      </c>
      <c r="I4290">
        <v>-65</v>
      </c>
      <c r="J4290">
        <v>69</v>
      </c>
      <c r="K4290">
        <v>-1</v>
      </c>
      <c r="L4290">
        <v>-3.2462704539999998</v>
      </c>
      <c r="M4290">
        <v>3.518322602</v>
      </c>
      <c r="N4290">
        <v>-7.8665681000000001E-2</v>
      </c>
      <c r="O4290">
        <v>-3.32362504</v>
      </c>
      <c r="P4290">
        <v>3.5281558120000001</v>
      </c>
      <c r="Q4290">
        <v>-5.1132693E-2</v>
      </c>
      <c r="R4290">
        <v>-0.16231352299999999</v>
      </c>
      <c r="S4290">
        <v>0.17591613</v>
      </c>
      <c r="T4290">
        <v>-3.9332840000000004E-3</v>
      </c>
      <c r="U4290">
        <v>-0.166181252</v>
      </c>
      <c r="V4290">
        <v>0.17640779100000001</v>
      </c>
      <c r="W4290">
        <v>-2.5566349999999998E-3</v>
      </c>
      <c r="X4290">
        <v>0.19527698099999999</v>
      </c>
      <c r="Y4290">
        <v>-7.1563920000000001E-3</v>
      </c>
      <c r="Z4290">
        <v>-1.6963724999999999E-2</v>
      </c>
      <c r="AA4290">
        <v>0.19779387600000001</v>
      </c>
      <c r="AB4290">
        <v>-5.1132690000000001E-3</v>
      </c>
      <c r="AC4290">
        <v>-1.3455972E-2</v>
      </c>
    </row>
    <row r="4291" spans="1:29" x14ac:dyDescent="0.3">
      <c r="A4291">
        <v>42.89</v>
      </c>
      <c r="B4291">
        <v>28.2</v>
      </c>
      <c r="C4291">
        <v>-100</v>
      </c>
      <c r="D4291">
        <v>100</v>
      </c>
      <c r="E4291">
        <v>0</v>
      </c>
      <c r="F4291">
        <v>-63.256410260000003</v>
      </c>
      <c r="G4291">
        <v>70.057692309999993</v>
      </c>
      <c r="H4291">
        <v>-1.346153846</v>
      </c>
      <c r="I4291">
        <v>-53</v>
      </c>
      <c r="J4291">
        <v>69</v>
      </c>
      <c r="K4291">
        <v>0</v>
      </c>
      <c r="L4291">
        <v>-3.2344706009999999</v>
      </c>
      <c r="M4291">
        <v>3.5822384679999999</v>
      </c>
      <c r="N4291">
        <v>-6.8832471000000006E-2</v>
      </c>
      <c r="O4291">
        <v>-2.710032725</v>
      </c>
      <c r="P4291">
        <v>3.5281558120000001</v>
      </c>
      <c r="Q4291">
        <v>0</v>
      </c>
      <c r="R4291">
        <v>-0.16172353</v>
      </c>
      <c r="S4291">
        <v>0.17911192300000001</v>
      </c>
      <c r="T4291">
        <v>-3.4416239999999999E-3</v>
      </c>
      <c r="U4291">
        <v>-0.13550163600000001</v>
      </c>
      <c r="V4291">
        <v>0.17640779100000001</v>
      </c>
      <c r="W4291">
        <v>0</v>
      </c>
      <c r="X4291">
        <v>0.196781441</v>
      </c>
      <c r="Y4291">
        <v>-8.090547E-3</v>
      </c>
      <c r="Z4291">
        <v>-2.4468017000000002E-2</v>
      </c>
      <c r="AA4291">
        <v>0.180080992</v>
      </c>
      <c r="AB4291">
        <v>-1.3635385E-2</v>
      </c>
      <c r="AC4291">
        <v>-7.1765182999999996E-2</v>
      </c>
    </row>
    <row r="4292" spans="1:29" x14ac:dyDescent="0.3">
      <c r="A4292">
        <v>42.9</v>
      </c>
      <c r="B4292">
        <v>28.2</v>
      </c>
      <c r="C4292">
        <v>-100</v>
      </c>
      <c r="D4292">
        <v>100</v>
      </c>
      <c r="E4292">
        <v>0</v>
      </c>
      <c r="F4292">
        <v>-63.46153846</v>
      </c>
      <c r="G4292">
        <v>70.980769230000007</v>
      </c>
      <c r="H4292">
        <v>-1.153846154</v>
      </c>
      <c r="I4292">
        <v>-65</v>
      </c>
      <c r="J4292">
        <v>74</v>
      </c>
      <c r="K4292">
        <v>-1</v>
      </c>
      <c r="L4292">
        <v>-3.2449593590000001</v>
      </c>
      <c r="M4292">
        <v>3.629437877</v>
      </c>
      <c r="N4292">
        <v>-5.8999260999999997E-2</v>
      </c>
      <c r="O4292">
        <v>-3.32362504</v>
      </c>
      <c r="P4292">
        <v>3.7838192770000001</v>
      </c>
      <c r="Q4292">
        <v>-5.1132693E-2</v>
      </c>
      <c r="R4292">
        <v>-0.16224796799999999</v>
      </c>
      <c r="S4292">
        <v>0.18147189399999999</v>
      </c>
      <c r="T4292">
        <v>-2.9499629999999999E-3</v>
      </c>
      <c r="U4292">
        <v>-0.166181252</v>
      </c>
      <c r="V4292">
        <v>0.18919096399999999</v>
      </c>
      <c r="W4292">
        <v>-2.5566349999999998E-3</v>
      </c>
      <c r="X4292">
        <v>0.198446755</v>
      </c>
      <c r="Y4292">
        <v>-8.3746170000000009E-3</v>
      </c>
      <c r="Z4292">
        <v>-2.8550811999999998E-2</v>
      </c>
      <c r="AA4292">
        <v>0.20517424400000001</v>
      </c>
      <c r="AB4292">
        <v>-9.374327E-3</v>
      </c>
      <c r="AC4292">
        <v>-3.5882591999999998E-2</v>
      </c>
    </row>
    <row r="4293" spans="1:29" x14ac:dyDescent="0.3">
      <c r="A4293">
        <v>42.91</v>
      </c>
      <c r="B4293">
        <v>28.2</v>
      </c>
      <c r="C4293">
        <v>-100</v>
      </c>
      <c r="D4293">
        <v>100</v>
      </c>
      <c r="E4293">
        <v>0</v>
      </c>
      <c r="F4293">
        <v>-65.692307690000007</v>
      </c>
      <c r="G4293">
        <v>71.307692309999993</v>
      </c>
      <c r="H4293">
        <v>-0.98076923100000002</v>
      </c>
      <c r="I4293">
        <v>-65</v>
      </c>
      <c r="J4293">
        <v>75</v>
      </c>
      <c r="K4293">
        <v>-2</v>
      </c>
      <c r="L4293">
        <v>-3.3590245969999999</v>
      </c>
      <c r="M4293">
        <v>3.6461543340000002</v>
      </c>
      <c r="N4293">
        <v>-5.0149371999999998E-2</v>
      </c>
      <c r="O4293">
        <v>-3.32362504</v>
      </c>
      <c r="P4293">
        <v>3.8349519700000001</v>
      </c>
      <c r="Q4293">
        <v>-0.102265386</v>
      </c>
      <c r="R4293">
        <v>-0.16795123000000001</v>
      </c>
      <c r="S4293">
        <v>0.18230771700000001</v>
      </c>
      <c r="T4293">
        <v>-2.507469E-3</v>
      </c>
      <c r="U4293">
        <v>-0.166181252</v>
      </c>
      <c r="V4293">
        <v>0.19174759799999999</v>
      </c>
      <c r="W4293">
        <v>-5.1132690000000001E-3</v>
      </c>
      <c r="X4293">
        <v>0.20222209699999999</v>
      </c>
      <c r="Y4293">
        <v>-6.4571409999999996E-3</v>
      </c>
      <c r="Z4293">
        <v>-2.0787751E-2</v>
      </c>
      <c r="AA4293">
        <v>0.206650318</v>
      </c>
      <c r="AB4293">
        <v>-1.1930962E-2</v>
      </c>
      <c r="AC4293">
        <v>-3.5882591999999998E-2</v>
      </c>
    </row>
    <row r="4294" spans="1:29" x14ac:dyDescent="0.3">
      <c r="A4294">
        <v>42.92</v>
      </c>
      <c r="B4294">
        <v>28.2</v>
      </c>
      <c r="C4294">
        <v>-100</v>
      </c>
      <c r="D4294">
        <v>100</v>
      </c>
      <c r="E4294">
        <v>0</v>
      </c>
      <c r="F4294">
        <v>-65.871794870000002</v>
      </c>
      <c r="G4294">
        <v>71.346153849999993</v>
      </c>
      <c r="H4294">
        <v>-0.80769230800000003</v>
      </c>
      <c r="I4294">
        <v>-65</v>
      </c>
      <c r="J4294">
        <v>79</v>
      </c>
      <c r="K4294">
        <v>-2</v>
      </c>
      <c r="L4294">
        <v>-3.3682022599999999</v>
      </c>
      <c r="M4294">
        <v>3.648120976</v>
      </c>
      <c r="N4294">
        <v>-4.1299482999999998E-2</v>
      </c>
      <c r="O4294">
        <v>-3.32362504</v>
      </c>
      <c r="P4294">
        <v>4.0394827409999996</v>
      </c>
      <c r="Q4294">
        <v>-0.102265386</v>
      </c>
      <c r="R4294">
        <v>-0.168410113</v>
      </c>
      <c r="S4294">
        <v>0.18240604899999999</v>
      </c>
      <c r="T4294">
        <v>-2.0649739999999998E-3</v>
      </c>
      <c r="U4294">
        <v>-0.166181252</v>
      </c>
      <c r="V4294">
        <v>0.201974137</v>
      </c>
      <c r="W4294">
        <v>-5.1132690000000001E-3</v>
      </c>
      <c r="X4294">
        <v>0.20254380499999999</v>
      </c>
      <c r="Y4294">
        <v>-6.0419610000000002E-3</v>
      </c>
      <c r="Z4294">
        <v>-2.0931511999999999E-2</v>
      </c>
      <c r="AA4294">
        <v>0.212554613</v>
      </c>
      <c r="AB4294">
        <v>-1.5339808E-2</v>
      </c>
      <c r="AC4294">
        <v>-5.3823887000000001E-2</v>
      </c>
    </row>
    <row r="4295" spans="1:29" x14ac:dyDescent="0.3">
      <c r="A4295">
        <v>42.93</v>
      </c>
      <c r="B4295">
        <v>28.2</v>
      </c>
      <c r="C4295">
        <v>-100</v>
      </c>
      <c r="D4295">
        <v>100</v>
      </c>
      <c r="E4295">
        <v>0</v>
      </c>
      <c r="F4295">
        <v>-67.61538462</v>
      </c>
      <c r="G4295">
        <v>71.980769230000007</v>
      </c>
      <c r="H4295">
        <v>-0.71153846200000004</v>
      </c>
      <c r="I4295">
        <v>-64</v>
      </c>
      <c r="J4295">
        <v>63</v>
      </c>
      <c r="K4295">
        <v>-2</v>
      </c>
      <c r="L4295">
        <v>-3.457356699</v>
      </c>
      <c r="M4295">
        <v>3.68057057</v>
      </c>
      <c r="N4295">
        <v>-3.6382878E-2</v>
      </c>
      <c r="O4295">
        <v>-3.272492347</v>
      </c>
      <c r="P4295">
        <v>3.2213596550000001</v>
      </c>
      <c r="Q4295">
        <v>-0.102265386</v>
      </c>
      <c r="R4295">
        <v>-0.172867835</v>
      </c>
      <c r="S4295">
        <v>0.184028528</v>
      </c>
      <c r="T4295">
        <v>-1.819144E-3</v>
      </c>
      <c r="U4295">
        <v>-0.163624617</v>
      </c>
      <c r="V4295">
        <v>0.161067983</v>
      </c>
      <c r="W4295">
        <v>-5.1132690000000001E-3</v>
      </c>
      <c r="X4295">
        <v>0.20605421199999999</v>
      </c>
      <c r="Y4295">
        <v>-4.9329939999999996E-3</v>
      </c>
      <c r="Z4295">
        <v>-1.6388684000000001E-2</v>
      </c>
      <c r="AA4295">
        <v>0.18746135999999999</v>
      </c>
      <c r="AB4295">
        <v>-2.5566349999999998E-3</v>
      </c>
      <c r="AC4295">
        <v>1.3455972E-2</v>
      </c>
    </row>
    <row r="4296" spans="1:29" x14ac:dyDescent="0.3">
      <c r="A4296">
        <v>42.94</v>
      </c>
      <c r="B4296">
        <v>28.2</v>
      </c>
      <c r="C4296">
        <v>-100</v>
      </c>
      <c r="D4296">
        <v>100</v>
      </c>
      <c r="E4296">
        <v>0</v>
      </c>
      <c r="F4296">
        <v>-67.589743589999998</v>
      </c>
      <c r="G4296">
        <v>74.5</v>
      </c>
      <c r="H4296">
        <v>-0.76923076899999998</v>
      </c>
      <c r="I4296">
        <v>-50</v>
      </c>
      <c r="J4296">
        <v>79</v>
      </c>
      <c r="K4296">
        <v>0</v>
      </c>
      <c r="L4296">
        <v>-3.4560456039999998</v>
      </c>
      <c r="M4296">
        <v>3.8093856229999998</v>
      </c>
      <c r="N4296">
        <v>-3.9332841E-2</v>
      </c>
      <c r="O4296">
        <v>-2.556634646</v>
      </c>
      <c r="P4296">
        <v>4.0394827409999996</v>
      </c>
      <c r="Q4296">
        <v>0</v>
      </c>
      <c r="R4296">
        <v>-0.17280228</v>
      </c>
      <c r="S4296">
        <v>0.19046928099999999</v>
      </c>
      <c r="T4296">
        <v>-1.9666420000000002E-3</v>
      </c>
      <c r="U4296">
        <v>-0.127831732</v>
      </c>
      <c r="V4296">
        <v>0.201974137</v>
      </c>
      <c r="W4296">
        <v>0</v>
      </c>
      <c r="X4296">
        <v>0.20973493400000001</v>
      </c>
      <c r="Y4296">
        <v>-7.2000950000000001E-3</v>
      </c>
      <c r="Z4296">
        <v>-2.7544488999999998E-2</v>
      </c>
      <c r="AA4296">
        <v>0.19041350700000001</v>
      </c>
      <c r="AB4296">
        <v>-2.4714135000000002E-2</v>
      </c>
      <c r="AC4296">
        <v>-0.13007439400000001</v>
      </c>
    </row>
    <row r="4297" spans="1:29" x14ac:dyDescent="0.3">
      <c r="A4297">
        <v>42.95</v>
      </c>
      <c r="B4297">
        <v>28.2</v>
      </c>
      <c r="C4297">
        <v>-100</v>
      </c>
      <c r="D4297">
        <v>100</v>
      </c>
      <c r="E4297">
        <v>0</v>
      </c>
      <c r="F4297">
        <v>-69.743589740000004</v>
      </c>
      <c r="G4297">
        <v>78.057692309999993</v>
      </c>
      <c r="H4297">
        <v>-0.92307692299999999</v>
      </c>
      <c r="I4297">
        <v>-64</v>
      </c>
      <c r="J4297">
        <v>77</v>
      </c>
      <c r="K4297">
        <v>0</v>
      </c>
      <c r="L4297">
        <v>-3.5661775580000001</v>
      </c>
      <c r="M4297">
        <v>3.991300012</v>
      </c>
      <c r="N4297">
        <v>-4.7199408999999998E-2</v>
      </c>
      <c r="O4297">
        <v>-3.272492347</v>
      </c>
      <c r="P4297">
        <v>3.9372173560000001</v>
      </c>
      <c r="Q4297">
        <v>0</v>
      </c>
      <c r="R4297">
        <v>-0.178308878</v>
      </c>
      <c r="S4297">
        <v>0.19956500099999999</v>
      </c>
      <c r="T4297">
        <v>-2.3599699999999999E-3</v>
      </c>
      <c r="U4297">
        <v>-0.163624617</v>
      </c>
      <c r="V4297">
        <v>0.19686086799999999</v>
      </c>
      <c r="W4297">
        <v>0</v>
      </c>
      <c r="X4297">
        <v>0.218165585</v>
      </c>
      <c r="Y4297">
        <v>-8.6586879999999995E-3</v>
      </c>
      <c r="Z4297">
        <v>-3.3151144E-2</v>
      </c>
      <c r="AA4297">
        <v>0.20812639199999999</v>
      </c>
      <c r="AB4297">
        <v>-1.107875E-2</v>
      </c>
      <c r="AC4297">
        <v>-5.8309211E-2</v>
      </c>
    </row>
    <row r="4298" spans="1:29" x14ac:dyDescent="0.3">
      <c r="A4298">
        <v>42.96</v>
      </c>
      <c r="B4298">
        <v>28.2</v>
      </c>
      <c r="C4298">
        <v>-100</v>
      </c>
      <c r="D4298">
        <v>100</v>
      </c>
      <c r="E4298">
        <v>0</v>
      </c>
      <c r="F4298">
        <v>-70.435897440000005</v>
      </c>
      <c r="G4298">
        <v>79.57692308</v>
      </c>
      <c r="H4298">
        <v>-1.038461538</v>
      </c>
      <c r="I4298">
        <v>-67</v>
      </c>
      <c r="J4298">
        <v>77</v>
      </c>
      <c r="K4298">
        <v>0</v>
      </c>
      <c r="L4298">
        <v>-3.601577115</v>
      </c>
      <c r="M4298">
        <v>4.0689823719999998</v>
      </c>
      <c r="N4298">
        <v>-5.3099334999999998E-2</v>
      </c>
      <c r="O4298">
        <v>-3.425890426</v>
      </c>
      <c r="P4298">
        <v>3.9372173560000001</v>
      </c>
      <c r="Q4298">
        <v>0</v>
      </c>
      <c r="R4298">
        <v>-0.18007885600000001</v>
      </c>
      <c r="S4298">
        <v>0.20344911900000001</v>
      </c>
      <c r="T4298">
        <v>-2.6549669999999998E-3</v>
      </c>
      <c r="U4298">
        <v>-0.17129452100000001</v>
      </c>
      <c r="V4298">
        <v>0.19686086799999999</v>
      </c>
      <c r="W4298">
        <v>0</v>
      </c>
      <c r="X4298">
        <v>0.221429979</v>
      </c>
      <c r="Y4298">
        <v>-9.5600649999999995E-3</v>
      </c>
      <c r="Z4298">
        <v>-3.6342625000000003E-2</v>
      </c>
      <c r="AA4298">
        <v>0.212554613</v>
      </c>
      <c r="AB4298">
        <v>-8.5221150000000002E-3</v>
      </c>
      <c r="AC4298">
        <v>-4.4853239000000003E-2</v>
      </c>
    </row>
    <row r="4299" spans="1:29" x14ac:dyDescent="0.3">
      <c r="A4299">
        <v>42.97</v>
      </c>
      <c r="B4299">
        <v>28.2</v>
      </c>
      <c r="C4299">
        <v>-100</v>
      </c>
      <c r="D4299">
        <v>100</v>
      </c>
      <c r="E4299">
        <v>0</v>
      </c>
      <c r="F4299">
        <v>-70.794871790000002</v>
      </c>
      <c r="G4299">
        <v>79.28846154</v>
      </c>
      <c r="H4299">
        <v>-1.153846154</v>
      </c>
      <c r="I4299">
        <v>-68</v>
      </c>
      <c r="J4299">
        <v>76</v>
      </c>
      <c r="K4299">
        <v>0</v>
      </c>
      <c r="L4299">
        <v>-3.6199324399999999</v>
      </c>
      <c r="M4299">
        <v>4.0542325569999997</v>
      </c>
      <c r="N4299">
        <v>-5.8999260999999997E-2</v>
      </c>
      <c r="O4299">
        <v>-3.4770231190000001</v>
      </c>
      <c r="P4299">
        <v>3.8860846630000001</v>
      </c>
      <c r="Q4299">
        <v>0</v>
      </c>
      <c r="R4299">
        <v>-0.180996622</v>
      </c>
      <c r="S4299">
        <v>0.202711628</v>
      </c>
      <c r="T4299">
        <v>-2.9499629999999999E-3</v>
      </c>
      <c r="U4299">
        <v>-0.17385115600000001</v>
      </c>
      <c r="V4299">
        <v>0.19430423299999999</v>
      </c>
      <c r="W4299">
        <v>0</v>
      </c>
      <c r="X4299">
        <v>0.221534061</v>
      </c>
      <c r="Y4299">
        <v>-9.2049769999999996E-3</v>
      </c>
      <c r="Z4299">
        <v>-3.2921128000000001E-2</v>
      </c>
      <c r="AA4299">
        <v>0.212554613</v>
      </c>
      <c r="AB4299">
        <v>-6.8176920000000002E-3</v>
      </c>
      <c r="AC4299">
        <v>-3.5882591999999998E-2</v>
      </c>
    </row>
    <row r="4300" spans="1:29" x14ac:dyDescent="0.3">
      <c r="A4300">
        <v>42.98</v>
      </c>
      <c r="B4300">
        <v>28.2</v>
      </c>
      <c r="C4300">
        <v>-100</v>
      </c>
      <c r="D4300">
        <v>100</v>
      </c>
      <c r="E4300">
        <v>0</v>
      </c>
      <c r="F4300">
        <v>-70.897435900000005</v>
      </c>
      <c r="G4300">
        <v>79.17307692</v>
      </c>
      <c r="H4300">
        <v>-1.326923077</v>
      </c>
      <c r="I4300">
        <v>-143</v>
      </c>
      <c r="J4300">
        <v>62</v>
      </c>
      <c r="K4300">
        <v>0</v>
      </c>
      <c r="L4300">
        <v>-3.625176819</v>
      </c>
      <c r="M4300">
        <v>4.0483326310000001</v>
      </c>
      <c r="N4300">
        <v>-6.7849149999999997E-2</v>
      </c>
      <c r="O4300">
        <v>-7.3119750889999997</v>
      </c>
      <c r="P4300">
        <v>3.1702269620000001</v>
      </c>
      <c r="Q4300">
        <v>0</v>
      </c>
      <c r="R4300">
        <v>-0.181258841</v>
      </c>
      <c r="S4300">
        <v>0.20241663200000001</v>
      </c>
      <c r="T4300">
        <v>-3.3924580000000001E-3</v>
      </c>
      <c r="U4300">
        <v>-0.36559875400000003</v>
      </c>
      <c r="V4300">
        <v>0.158511348</v>
      </c>
      <c r="W4300">
        <v>0</v>
      </c>
      <c r="X4300">
        <v>0.221515137</v>
      </c>
      <c r="Y4300">
        <v>-9.3142350000000006E-3</v>
      </c>
      <c r="Z4300">
        <v>-3.1167251E-2</v>
      </c>
      <c r="AA4300">
        <v>0.30259510899999997</v>
      </c>
      <c r="AB4300">
        <v>6.9029135000000005E-2</v>
      </c>
      <c r="AC4300">
        <v>0.36331123900000001</v>
      </c>
    </row>
    <row r="4301" spans="1:29" x14ac:dyDescent="0.3">
      <c r="A4301">
        <v>42.99</v>
      </c>
      <c r="B4301">
        <v>28.2</v>
      </c>
      <c r="C4301">
        <v>-100</v>
      </c>
      <c r="D4301">
        <v>100</v>
      </c>
      <c r="E4301">
        <v>0</v>
      </c>
      <c r="F4301">
        <v>-71.051282049999998</v>
      </c>
      <c r="G4301">
        <v>79.5</v>
      </c>
      <c r="H4301">
        <v>-1.538461538</v>
      </c>
      <c r="I4301">
        <v>0</v>
      </c>
      <c r="J4301">
        <v>79</v>
      </c>
      <c r="K4301">
        <v>0</v>
      </c>
      <c r="L4301">
        <v>-3.6330433869999998</v>
      </c>
      <c r="M4301">
        <v>4.0650490880000003</v>
      </c>
      <c r="N4301">
        <v>-7.8665681000000001E-2</v>
      </c>
      <c r="O4301">
        <v>0</v>
      </c>
      <c r="P4301">
        <v>4.0394827409999996</v>
      </c>
      <c r="Q4301">
        <v>0</v>
      </c>
      <c r="R4301">
        <v>-0.181652169</v>
      </c>
      <c r="S4301">
        <v>0.203252454</v>
      </c>
      <c r="T4301">
        <v>-3.9332840000000004E-3</v>
      </c>
      <c r="U4301">
        <v>0</v>
      </c>
      <c r="V4301">
        <v>0.201974137</v>
      </c>
      <c r="W4301">
        <v>0</v>
      </c>
      <c r="X4301">
        <v>0.22222478800000001</v>
      </c>
      <c r="Y4301">
        <v>-9.8222840000000006E-3</v>
      </c>
      <c r="Z4301">
        <v>-3.0994739E-2</v>
      </c>
      <c r="AA4301">
        <v>0.116609822</v>
      </c>
      <c r="AB4301">
        <v>-6.7324711999999995E-2</v>
      </c>
      <c r="AC4301">
        <v>-0.35434059099999998</v>
      </c>
    </row>
    <row r="4302" spans="1:29" x14ac:dyDescent="0.3">
      <c r="A4302">
        <v>43</v>
      </c>
      <c r="B4302">
        <v>28.2</v>
      </c>
      <c r="C4302">
        <v>-100</v>
      </c>
      <c r="D4302">
        <v>100</v>
      </c>
      <c r="E4302">
        <v>0</v>
      </c>
      <c r="F4302">
        <v>-71.974358969999997</v>
      </c>
      <c r="G4302">
        <v>80.019230769999993</v>
      </c>
      <c r="H4302">
        <v>-1.75</v>
      </c>
      <c r="I4302">
        <v>-128</v>
      </c>
      <c r="J4302">
        <v>75</v>
      </c>
      <c r="K4302">
        <v>-1</v>
      </c>
      <c r="L4302">
        <v>-3.6802427959999999</v>
      </c>
      <c r="M4302">
        <v>4.0915987549999997</v>
      </c>
      <c r="N4302">
        <v>-8.9482213000000005E-2</v>
      </c>
      <c r="O4302">
        <v>-6.5449846950000001</v>
      </c>
      <c r="P4302">
        <v>3.8349519700000001</v>
      </c>
      <c r="Q4302">
        <v>-5.1132693E-2</v>
      </c>
      <c r="R4302">
        <v>-0.18401213999999999</v>
      </c>
      <c r="S4302">
        <v>0.20457993799999999</v>
      </c>
      <c r="T4302">
        <v>-4.4741110000000002E-3</v>
      </c>
      <c r="U4302">
        <v>-0.32724923500000003</v>
      </c>
      <c r="V4302">
        <v>0.19174759799999999</v>
      </c>
      <c r="W4302">
        <v>-2.5566349999999998E-3</v>
      </c>
      <c r="X4302">
        <v>0.224353741</v>
      </c>
      <c r="Y4302">
        <v>-9.8386729999999992E-3</v>
      </c>
      <c r="Z4302">
        <v>-2.8234538999999999E-2</v>
      </c>
      <c r="AA4302">
        <v>0.29964296099999999</v>
      </c>
      <c r="AB4302">
        <v>4.3462789000000002E-2</v>
      </c>
      <c r="AC4302">
        <v>0.242207493</v>
      </c>
    </row>
    <row r="4303" spans="1:29" x14ac:dyDescent="0.3">
      <c r="A4303">
        <v>43.01</v>
      </c>
      <c r="B4303">
        <v>28.2</v>
      </c>
      <c r="C4303">
        <v>-100</v>
      </c>
      <c r="D4303">
        <v>100</v>
      </c>
      <c r="E4303">
        <v>0</v>
      </c>
      <c r="F4303">
        <v>-72.92307692</v>
      </c>
      <c r="G4303">
        <v>79.942307690000007</v>
      </c>
      <c r="H4303">
        <v>-1.942307692</v>
      </c>
      <c r="I4303">
        <v>-71</v>
      </c>
      <c r="J4303">
        <v>148</v>
      </c>
      <c r="K4303">
        <v>-5</v>
      </c>
      <c r="L4303">
        <v>-3.7287533000000002</v>
      </c>
      <c r="M4303">
        <v>4.0876654710000002</v>
      </c>
      <c r="N4303">
        <v>-9.9315423E-2</v>
      </c>
      <c r="O4303">
        <v>-3.6304211980000001</v>
      </c>
      <c r="P4303">
        <v>7.5676385540000002</v>
      </c>
      <c r="Q4303">
        <v>-0.25566346499999998</v>
      </c>
      <c r="R4303">
        <v>-0.186437665</v>
      </c>
      <c r="S4303">
        <v>0.204383274</v>
      </c>
      <c r="T4303">
        <v>-4.9657709999999999E-3</v>
      </c>
      <c r="U4303">
        <v>-0.18152106000000001</v>
      </c>
      <c r="V4303">
        <v>0.37838192799999998</v>
      </c>
      <c r="W4303">
        <v>-1.2783173E-2</v>
      </c>
      <c r="X4303">
        <v>0.22564057400000001</v>
      </c>
      <c r="Y4303">
        <v>-9.2923840000000008E-3</v>
      </c>
      <c r="Z4303">
        <v>-2.2771645E-2</v>
      </c>
      <c r="AA4303">
        <v>0.323260141</v>
      </c>
      <c r="AB4303">
        <v>-7.4142404999999995E-2</v>
      </c>
      <c r="AC4303">
        <v>-0.32294332399999998</v>
      </c>
    </row>
    <row r="4304" spans="1:29" x14ac:dyDescent="0.3">
      <c r="A4304">
        <v>43.02</v>
      </c>
      <c r="B4304">
        <v>28.2</v>
      </c>
      <c r="C4304">
        <v>-100</v>
      </c>
      <c r="D4304">
        <v>100</v>
      </c>
      <c r="E4304">
        <v>0</v>
      </c>
      <c r="F4304">
        <v>-73.46153846</v>
      </c>
      <c r="G4304">
        <v>79.269230769999993</v>
      </c>
      <c r="H4304">
        <v>-2.153846154</v>
      </c>
      <c r="I4304">
        <v>-70</v>
      </c>
      <c r="J4304">
        <v>75</v>
      </c>
      <c r="K4304">
        <v>0</v>
      </c>
      <c r="L4304">
        <v>-3.7562862880000001</v>
      </c>
      <c r="M4304">
        <v>4.0532492360000001</v>
      </c>
      <c r="N4304">
        <v>-0.110131954</v>
      </c>
      <c r="O4304">
        <v>-3.5792885050000001</v>
      </c>
      <c r="P4304">
        <v>3.8349519700000001</v>
      </c>
      <c r="Q4304">
        <v>0</v>
      </c>
      <c r="R4304">
        <v>-0.18781431400000001</v>
      </c>
      <c r="S4304">
        <v>0.20266246199999999</v>
      </c>
      <c r="T4304">
        <v>-5.5065979999999997E-3</v>
      </c>
      <c r="U4304">
        <v>-0.17896442500000001</v>
      </c>
      <c r="V4304">
        <v>0.19174759799999999</v>
      </c>
      <c r="W4304">
        <v>0</v>
      </c>
      <c r="X4304">
        <v>0.22544187199999999</v>
      </c>
      <c r="Y4304">
        <v>-8.6204479999999993E-3</v>
      </c>
      <c r="Z4304">
        <v>-1.6388684000000001E-2</v>
      </c>
      <c r="AA4304">
        <v>0.214030687</v>
      </c>
      <c r="AB4304">
        <v>-4.2610579999999999E-3</v>
      </c>
      <c r="AC4304">
        <v>-2.2426620000000001E-2</v>
      </c>
    </row>
    <row r="4305" spans="1:29" x14ac:dyDescent="0.3">
      <c r="A4305">
        <v>43.03</v>
      </c>
      <c r="B4305">
        <v>28.2</v>
      </c>
      <c r="C4305">
        <v>-100</v>
      </c>
      <c r="D4305">
        <v>100</v>
      </c>
      <c r="E4305">
        <v>0</v>
      </c>
      <c r="F4305">
        <v>-73.512820509999997</v>
      </c>
      <c r="G4305">
        <v>78.846153849999993</v>
      </c>
      <c r="H4305">
        <v>-2.403846154</v>
      </c>
      <c r="I4305">
        <v>-69</v>
      </c>
      <c r="J4305">
        <v>62</v>
      </c>
      <c r="K4305">
        <v>-3</v>
      </c>
      <c r="L4305">
        <v>-3.7589084779999999</v>
      </c>
      <c r="M4305">
        <v>4.0316161729999997</v>
      </c>
      <c r="N4305">
        <v>-0.122915127</v>
      </c>
      <c r="O4305">
        <v>-3.5281558120000001</v>
      </c>
      <c r="P4305">
        <v>3.1702269620000001</v>
      </c>
      <c r="Q4305">
        <v>-0.15339807899999999</v>
      </c>
      <c r="R4305">
        <v>-0.187945424</v>
      </c>
      <c r="S4305">
        <v>0.201580809</v>
      </c>
      <c r="T4305">
        <v>-6.1457559999999996E-3</v>
      </c>
      <c r="U4305">
        <v>-0.17640779100000001</v>
      </c>
      <c r="V4305">
        <v>0.158511348</v>
      </c>
      <c r="W4305">
        <v>-7.669904E-3</v>
      </c>
      <c r="X4305">
        <v>0.224893075</v>
      </c>
      <c r="Y4305">
        <v>-8.6422990000000009E-3</v>
      </c>
      <c r="Z4305">
        <v>-1.3139698999999999E-2</v>
      </c>
      <c r="AA4305">
        <v>0.193365655</v>
      </c>
      <c r="AB4305">
        <v>8.5221199999999998E-4</v>
      </c>
      <c r="AC4305">
        <v>4.4853239000000003E-2</v>
      </c>
    </row>
    <row r="4306" spans="1:29" x14ac:dyDescent="0.3">
      <c r="A4306">
        <v>43.04</v>
      </c>
      <c r="B4306">
        <v>28.2</v>
      </c>
      <c r="C4306">
        <v>-100</v>
      </c>
      <c r="D4306">
        <v>100</v>
      </c>
      <c r="E4306">
        <v>0</v>
      </c>
      <c r="F4306">
        <v>-71.53846154</v>
      </c>
      <c r="G4306">
        <v>79</v>
      </c>
      <c r="H4306">
        <v>-2.711538462</v>
      </c>
      <c r="I4306">
        <v>-58</v>
      </c>
      <c r="J4306">
        <v>78</v>
      </c>
      <c r="K4306">
        <v>-4</v>
      </c>
      <c r="L4306">
        <v>-3.657954186</v>
      </c>
      <c r="M4306">
        <v>4.0394827409999996</v>
      </c>
      <c r="N4306">
        <v>-0.13864826399999999</v>
      </c>
      <c r="O4306">
        <v>-2.9656961900000001</v>
      </c>
      <c r="P4306">
        <v>3.9883500490000001</v>
      </c>
      <c r="Q4306">
        <v>-0.204530772</v>
      </c>
      <c r="R4306">
        <v>-0.18289770899999999</v>
      </c>
      <c r="S4306">
        <v>0.201974137</v>
      </c>
      <c r="T4306">
        <v>-6.9324130000000001E-3</v>
      </c>
      <c r="U4306">
        <v>-0.14828480899999999</v>
      </c>
      <c r="V4306">
        <v>0.199417502</v>
      </c>
      <c r="W4306">
        <v>-1.0226539E-2</v>
      </c>
      <c r="X4306">
        <v>0.222205864</v>
      </c>
      <c r="Y4306">
        <v>-1.0980418E-2</v>
      </c>
      <c r="Z4306">
        <v>-2.1305289000000002E-2</v>
      </c>
      <c r="AA4306">
        <v>0.200746023</v>
      </c>
      <c r="AB4306">
        <v>-2.3861923E-2</v>
      </c>
      <c r="AC4306">
        <v>-7.1765182999999996E-2</v>
      </c>
    </row>
    <row r="4307" spans="1:29" x14ac:dyDescent="0.3">
      <c r="A4307">
        <v>43.05</v>
      </c>
      <c r="B4307">
        <v>28.2</v>
      </c>
      <c r="C4307">
        <v>-100</v>
      </c>
      <c r="D4307">
        <v>100</v>
      </c>
      <c r="E4307">
        <v>0</v>
      </c>
      <c r="F4307">
        <v>-71.666666669999998</v>
      </c>
      <c r="G4307">
        <v>79.46153846</v>
      </c>
      <c r="H4307">
        <v>-3.076923077</v>
      </c>
      <c r="I4307">
        <v>-72</v>
      </c>
      <c r="J4307">
        <v>79</v>
      </c>
      <c r="K4307">
        <v>-5</v>
      </c>
      <c r="L4307">
        <v>-3.6645096599999998</v>
      </c>
      <c r="M4307">
        <v>4.0630824460000001</v>
      </c>
      <c r="N4307">
        <v>-0.157331363</v>
      </c>
      <c r="O4307">
        <v>-3.6815538910000001</v>
      </c>
      <c r="P4307">
        <v>4.0394827409999996</v>
      </c>
      <c r="Q4307">
        <v>-0.25566346499999998</v>
      </c>
      <c r="R4307">
        <v>-0.18322548299999999</v>
      </c>
      <c r="S4307">
        <v>0.20315412199999999</v>
      </c>
      <c r="T4307">
        <v>-7.8665680000000009E-3</v>
      </c>
      <c r="U4307">
        <v>-0.18407769500000001</v>
      </c>
      <c r="V4307">
        <v>0.201974137</v>
      </c>
      <c r="W4307">
        <v>-1.2783173E-2</v>
      </c>
      <c r="X4307">
        <v>0.223076369</v>
      </c>
      <c r="Y4307">
        <v>-1.1887259000000001E-2</v>
      </c>
      <c r="Z4307">
        <v>-2.1161527999999999E-2</v>
      </c>
      <c r="AA4307">
        <v>0.22288712899999999</v>
      </c>
      <c r="AB4307">
        <v>-1.4487596E-2</v>
      </c>
      <c r="AC4307">
        <v>-8.9706479999999995E-3</v>
      </c>
    </row>
    <row r="4308" spans="1:29" x14ac:dyDescent="0.3">
      <c r="A4308">
        <v>43.06</v>
      </c>
      <c r="B4308">
        <v>28.2</v>
      </c>
      <c r="C4308">
        <v>-100</v>
      </c>
      <c r="D4308">
        <v>100</v>
      </c>
      <c r="E4308">
        <v>0</v>
      </c>
      <c r="F4308">
        <v>-70.282051280000005</v>
      </c>
      <c r="G4308">
        <v>79.442307690000007</v>
      </c>
      <c r="H4308">
        <v>-3.480769231</v>
      </c>
      <c r="I4308">
        <v>-70</v>
      </c>
      <c r="J4308">
        <v>77</v>
      </c>
      <c r="K4308">
        <v>-5</v>
      </c>
      <c r="L4308">
        <v>-3.5937105470000001</v>
      </c>
      <c r="M4308">
        <v>4.0620991249999996</v>
      </c>
      <c r="N4308">
        <v>-0.177981104</v>
      </c>
      <c r="O4308">
        <v>-3.5792885050000001</v>
      </c>
      <c r="P4308">
        <v>3.9372173560000001</v>
      </c>
      <c r="Q4308">
        <v>-0.25566346499999998</v>
      </c>
      <c r="R4308">
        <v>-0.17968552700000001</v>
      </c>
      <c r="S4308">
        <v>0.203104956</v>
      </c>
      <c r="T4308">
        <v>-8.8990549999999995E-3</v>
      </c>
      <c r="U4308">
        <v>-0.17896442500000001</v>
      </c>
      <c r="V4308">
        <v>0.19686086799999999</v>
      </c>
      <c r="W4308">
        <v>-1.2783173E-2</v>
      </c>
      <c r="X4308">
        <v>0.22100418899999999</v>
      </c>
      <c r="Y4308">
        <v>-1.373918E-2</v>
      </c>
      <c r="Z4308">
        <v>-2.5474340000000002E-2</v>
      </c>
      <c r="AA4308">
        <v>0.21698283400000001</v>
      </c>
      <c r="AB4308">
        <v>-1.4487596E-2</v>
      </c>
      <c r="AC4308">
        <v>-8.9706479999999995E-3</v>
      </c>
    </row>
    <row r="4309" spans="1:29" x14ac:dyDescent="0.3">
      <c r="A4309">
        <v>43.07</v>
      </c>
      <c r="B4309">
        <v>28.2</v>
      </c>
      <c r="C4309">
        <v>-100</v>
      </c>
      <c r="D4309">
        <v>100</v>
      </c>
      <c r="E4309">
        <v>0</v>
      </c>
      <c r="F4309">
        <v>-70.769230769999993</v>
      </c>
      <c r="G4309">
        <v>77.692307690000007</v>
      </c>
      <c r="H4309">
        <v>-3.846153846</v>
      </c>
      <c r="I4309">
        <v>-73</v>
      </c>
      <c r="J4309">
        <v>78</v>
      </c>
      <c r="K4309">
        <v>-2</v>
      </c>
      <c r="L4309">
        <v>-3.6186213459999998</v>
      </c>
      <c r="M4309">
        <v>3.9726169119999999</v>
      </c>
      <c r="N4309">
        <v>-0.19666420400000001</v>
      </c>
      <c r="O4309">
        <v>-3.7326865840000001</v>
      </c>
      <c r="P4309">
        <v>3.9883500490000001</v>
      </c>
      <c r="Q4309">
        <v>-0.102265386</v>
      </c>
      <c r="R4309">
        <v>-0.180931067</v>
      </c>
      <c r="S4309">
        <v>0.198630846</v>
      </c>
      <c r="T4309">
        <v>-9.8332100000000002E-3</v>
      </c>
      <c r="U4309">
        <v>-0.18663432899999999</v>
      </c>
      <c r="V4309">
        <v>0.199417502</v>
      </c>
      <c r="W4309">
        <v>-5.1132690000000001E-3</v>
      </c>
      <c r="X4309">
        <v>0.21914017299999999</v>
      </c>
      <c r="Y4309">
        <v>-1.24554E-2</v>
      </c>
      <c r="Z4309">
        <v>-1.3800997000000001E-2</v>
      </c>
      <c r="AA4309">
        <v>0.22288712899999999</v>
      </c>
      <c r="AB4309">
        <v>-7.669904E-3</v>
      </c>
      <c r="AC4309">
        <v>-1.3455972E-2</v>
      </c>
    </row>
    <row r="4310" spans="1:29" x14ac:dyDescent="0.3">
      <c r="A4310">
        <v>43.08</v>
      </c>
      <c r="B4310">
        <v>28.2</v>
      </c>
      <c r="C4310">
        <v>-100</v>
      </c>
      <c r="D4310">
        <v>100</v>
      </c>
      <c r="E4310">
        <v>0</v>
      </c>
      <c r="F4310">
        <v>-70.871794870000002</v>
      </c>
      <c r="G4310">
        <v>75.07692308</v>
      </c>
      <c r="H4310">
        <v>-4.153846154</v>
      </c>
      <c r="I4310">
        <v>-72</v>
      </c>
      <c r="J4310">
        <v>61</v>
      </c>
      <c r="K4310">
        <v>-3</v>
      </c>
      <c r="L4310">
        <v>-3.6238657249999999</v>
      </c>
      <c r="M4310">
        <v>3.838885254</v>
      </c>
      <c r="N4310">
        <v>-0.21239733999999999</v>
      </c>
      <c r="O4310">
        <v>-3.6815538910000001</v>
      </c>
      <c r="P4310">
        <v>3.1190942690000001</v>
      </c>
      <c r="Q4310">
        <v>-0.15339807899999999</v>
      </c>
      <c r="R4310">
        <v>-0.18119328600000001</v>
      </c>
      <c r="S4310">
        <v>0.191944263</v>
      </c>
      <c r="T4310">
        <v>-1.0619867E-2</v>
      </c>
      <c r="U4310">
        <v>-0.18407769500000001</v>
      </c>
      <c r="V4310">
        <v>0.15595471299999999</v>
      </c>
      <c r="W4310">
        <v>-7.669904E-3</v>
      </c>
      <c r="X4310">
        <v>0.21543106400000001</v>
      </c>
      <c r="Y4310">
        <v>-1.0663570000000001E-2</v>
      </c>
      <c r="Z4310">
        <v>-2.30017E-4</v>
      </c>
      <c r="AA4310">
        <v>0.19631780200000001</v>
      </c>
      <c r="AB4310">
        <v>4.2610579999999999E-3</v>
      </c>
      <c r="AC4310">
        <v>6.2794534999999999E-2</v>
      </c>
    </row>
    <row r="4311" spans="1:29" x14ac:dyDescent="0.3">
      <c r="A4311">
        <v>43.09</v>
      </c>
      <c r="B4311">
        <v>28.2</v>
      </c>
      <c r="C4311">
        <v>-100</v>
      </c>
      <c r="D4311">
        <v>100</v>
      </c>
      <c r="E4311">
        <v>0</v>
      </c>
      <c r="F4311">
        <v>-72.435897440000005</v>
      </c>
      <c r="G4311">
        <v>76.019230769999993</v>
      </c>
      <c r="H4311">
        <v>-4.480769231</v>
      </c>
      <c r="I4311">
        <v>-57</v>
      </c>
      <c r="J4311">
        <v>75</v>
      </c>
      <c r="K4311">
        <v>-3</v>
      </c>
      <c r="L4311">
        <v>-3.703842501</v>
      </c>
      <c r="M4311">
        <v>3.8870679840000002</v>
      </c>
      <c r="N4311">
        <v>-0.22911379700000001</v>
      </c>
      <c r="O4311">
        <v>-2.9145634970000001</v>
      </c>
      <c r="P4311">
        <v>3.8349519700000001</v>
      </c>
      <c r="Q4311">
        <v>-0.15339807899999999</v>
      </c>
      <c r="R4311">
        <v>-0.18519212500000001</v>
      </c>
      <c r="S4311">
        <v>0.19435339900000001</v>
      </c>
      <c r="T4311">
        <v>-1.1455689999999999E-2</v>
      </c>
      <c r="U4311">
        <v>-0.14572817499999999</v>
      </c>
      <c r="V4311">
        <v>0.19174759799999999</v>
      </c>
      <c r="W4311">
        <v>-7.669904E-3</v>
      </c>
      <c r="X4311">
        <v>0.21913071100000001</v>
      </c>
      <c r="Y4311">
        <v>-1.0690885000000001E-2</v>
      </c>
      <c r="Z4311">
        <v>4.0252910000000003E-3</v>
      </c>
      <c r="AA4311">
        <v>0.19484172899999999</v>
      </c>
      <c r="AB4311">
        <v>-2.0453077E-2</v>
      </c>
      <c r="AC4311">
        <v>-6.7279858999999997E-2</v>
      </c>
    </row>
    <row r="4312" spans="1:29" x14ac:dyDescent="0.3">
      <c r="A4312">
        <v>43.1</v>
      </c>
      <c r="B4312">
        <v>28.2</v>
      </c>
      <c r="C4312">
        <v>-100</v>
      </c>
      <c r="D4312">
        <v>100</v>
      </c>
      <c r="E4312">
        <v>0</v>
      </c>
      <c r="F4312">
        <v>-74.256410259999996</v>
      </c>
      <c r="G4312">
        <v>78.46153846</v>
      </c>
      <c r="H4312">
        <v>-4.634615385</v>
      </c>
      <c r="I4312">
        <v>-72</v>
      </c>
      <c r="J4312">
        <v>74</v>
      </c>
      <c r="K4312">
        <v>-4</v>
      </c>
      <c r="L4312">
        <v>-3.796930224</v>
      </c>
      <c r="M4312">
        <v>4.0119497529999997</v>
      </c>
      <c r="N4312">
        <v>-0.236980365</v>
      </c>
      <c r="O4312">
        <v>-3.6815538910000001</v>
      </c>
      <c r="P4312">
        <v>3.7838192770000001</v>
      </c>
      <c r="Q4312">
        <v>-0.204530772</v>
      </c>
      <c r="R4312">
        <v>-0.189846511</v>
      </c>
      <c r="S4312">
        <v>0.20059748799999999</v>
      </c>
      <c r="T4312">
        <v>-1.1849017999999999E-2</v>
      </c>
      <c r="U4312">
        <v>-0.18407769500000001</v>
      </c>
      <c r="V4312">
        <v>0.18919096399999999</v>
      </c>
      <c r="W4312">
        <v>-1.0226539E-2</v>
      </c>
      <c r="X4312">
        <v>0.22542294800000001</v>
      </c>
      <c r="Y4312">
        <v>-1.1483004E-2</v>
      </c>
      <c r="Z4312">
        <v>1.9263889999999999E-3</v>
      </c>
      <c r="AA4312">
        <v>0.21550675999999999</v>
      </c>
      <c r="AB4312">
        <v>-8.5221150000000002E-3</v>
      </c>
      <c r="AC4312">
        <v>8.9706479999999995E-3</v>
      </c>
    </row>
    <row r="4313" spans="1:29" x14ac:dyDescent="0.3">
      <c r="A4313">
        <v>43.11</v>
      </c>
      <c r="B4313">
        <v>28.2</v>
      </c>
      <c r="C4313">
        <v>-100</v>
      </c>
      <c r="D4313">
        <v>100</v>
      </c>
      <c r="E4313">
        <v>0</v>
      </c>
      <c r="F4313">
        <v>-74.61538462</v>
      </c>
      <c r="G4313">
        <v>78.57692308</v>
      </c>
      <c r="H4313">
        <v>-4.442307692</v>
      </c>
      <c r="I4313">
        <v>-72</v>
      </c>
      <c r="J4313">
        <v>76</v>
      </c>
      <c r="K4313">
        <v>-5</v>
      </c>
      <c r="L4313">
        <v>-3.8152855489999999</v>
      </c>
      <c r="M4313">
        <v>4.0178496790000002</v>
      </c>
      <c r="N4313">
        <v>-0.22714715499999999</v>
      </c>
      <c r="O4313">
        <v>-3.6815538910000001</v>
      </c>
      <c r="P4313">
        <v>3.8860846630000001</v>
      </c>
      <c r="Q4313">
        <v>-0.25566346499999998</v>
      </c>
      <c r="R4313">
        <v>-0.19076427700000001</v>
      </c>
      <c r="S4313">
        <v>0.20089248400000001</v>
      </c>
      <c r="T4313">
        <v>-1.1357358E-2</v>
      </c>
      <c r="U4313">
        <v>-0.18407769500000001</v>
      </c>
      <c r="V4313">
        <v>0.19430423299999999</v>
      </c>
      <c r="W4313">
        <v>-1.2783173E-2</v>
      </c>
      <c r="X4313">
        <v>0.226123137</v>
      </c>
      <c r="Y4313">
        <v>-1.0947640999999999E-2</v>
      </c>
      <c r="Z4313">
        <v>2.156406E-3</v>
      </c>
      <c r="AA4313">
        <v>0.21845890800000001</v>
      </c>
      <c r="AB4313">
        <v>-1.1930962E-2</v>
      </c>
      <c r="AC4313">
        <v>4.4853239999999997E-3</v>
      </c>
    </row>
    <row r="4314" spans="1:29" x14ac:dyDescent="0.3">
      <c r="A4314">
        <v>43.12</v>
      </c>
      <c r="B4314">
        <v>28.2</v>
      </c>
      <c r="C4314">
        <v>-100</v>
      </c>
      <c r="D4314">
        <v>100</v>
      </c>
      <c r="E4314">
        <v>0</v>
      </c>
      <c r="F4314">
        <v>-74.666666669999998</v>
      </c>
      <c r="G4314">
        <v>79.596153849999993</v>
      </c>
      <c r="H4314">
        <v>-4.076923077</v>
      </c>
      <c r="I4314">
        <v>-72</v>
      </c>
      <c r="J4314">
        <v>77</v>
      </c>
      <c r="K4314">
        <v>-5</v>
      </c>
      <c r="L4314">
        <v>-3.8179077389999998</v>
      </c>
      <c r="M4314">
        <v>4.0699656930000003</v>
      </c>
      <c r="N4314">
        <v>-0.20846405600000001</v>
      </c>
      <c r="O4314">
        <v>-3.6815538910000001</v>
      </c>
      <c r="P4314">
        <v>3.9372173560000001</v>
      </c>
      <c r="Q4314">
        <v>-0.25566346499999998</v>
      </c>
      <c r="R4314">
        <v>-0.190895387</v>
      </c>
      <c r="S4314">
        <v>0.203498285</v>
      </c>
      <c r="T4314">
        <v>-1.0423203000000001E-2</v>
      </c>
      <c r="U4314">
        <v>-0.18407769500000001</v>
      </c>
      <c r="V4314">
        <v>0.19686086799999999</v>
      </c>
      <c r="W4314">
        <v>-1.2783173E-2</v>
      </c>
      <c r="X4314">
        <v>0.227703292</v>
      </c>
      <c r="Y4314">
        <v>-1.1149767999999999E-2</v>
      </c>
      <c r="Z4314">
        <v>-3.8240259999999999E-3</v>
      </c>
      <c r="AA4314">
        <v>0.219934982</v>
      </c>
      <c r="AB4314">
        <v>-1.2783173E-2</v>
      </c>
      <c r="AC4314" s="1">
        <v>-3.4700000000000002E-17</v>
      </c>
    </row>
    <row r="4315" spans="1:29" x14ac:dyDescent="0.3">
      <c r="A4315">
        <v>43.13</v>
      </c>
      <c r="B4315">
        <v>28.2</v>
      </c>
      <c r="C4315">
        <v>-100</v>
      </c>
      <c r="D4315">
        <v>100</v>
      </c>
      <c r="E4315">
        <v>0</v>
      </c>
      <c r="F4315">
        <v>-74.435897440000005</v>
      </c>
      <c r="G4315">
        <v>80.980769230000007</v>
      </c>
      <c r="H4315">
        <v>-3.769230769</v>
      </c>
      <c r="I4315">
        <v>-73</v>
      </c>
      <c r="J4315">
        <v>64</v>
      </c>
      <c r="K4315">
        <v>-7</v>
      </c>
      <c r="L4315">
        <v>-3.806107887</v>
      </c>
      <c r="M4315">
        <v>4.140764806</v>
      </c>
      <c r="N4315">
        <v>-0.19273092</v>
      </c>
      <c r="O4315">
        <v>-3.7326865840000001</v>
      </c>
      <c r="P4315">
        <v>3.272492347</v>
      </c>
      <c r="Q4315">
        <v>-0.35792885099999999</v>
      </c>
      <c r="R4315">
        <v>-0.19030539399999999</v>
      </c>
      <c r="S4315">
        <v>0.20703824000000001</v>
      </c>
      <c r="T4315">
        <v>-9.6365459999999993E-3</v>
      </c>
      <c r="U4315">
        <v>-0.18663432899999999</v>
      </c>
      <c r="V4315">
        <v>0.163624617</v>
      </c>
      <c r="W4315">
        <v>-1.7896443000000001E-2</v>
      </c>
      <c r="X4315">
        <v>0.22940645400000001</v>
      </c>
      <c r="Y4315">
        <v>-1.2001978999999999E-2</v>
      </c>
      <c r="Z4315">
        <v>-1.2449649E-2</v>
      </c>
      <c r="AA4315">
        <v>0.20222209699999999</v>
      </c>
      <c r="AB4315">
        <v>-4.2610579999999999E-3</v>
      </c>
      <c r="AC4315">
        <v>7.1765182999999996E-2</v>
      </c>
    </row>
    <row r="4316" spans="1:29" x14ac:dyDescent="0.3">
      <c r="A4316">
        <v>43.14</v>
      </c>
      <c r="B4316">
        <v>28.2</v>
      </c>
      <c r="C4316">
        <v>-100</v>
      </c>
      <c r="D4316">
        <v>100</v>
      </c>
      <c r="E4316">
        <v>0</v>
      </c>
      <c r="F4316">
        <v>-74.230769230000007</v>
      </c>
      <c r="G4316">
        <v>81.442307690000007</v>
      </c>
      <c r="H4316">
        <v>-3.576923077</v>
      </c>
      <c r="I4316">
        <v>-73</v>
      </c>
      <c r="J4316">
        <v>81</v>
      </c>
      <c r="K4316">
        <v>-7</v>
      </c>
      <c r="L4316">
        <v>-3.7956191289999999</v>
      </c>
      <c r="M4316">
        <v>4.1643645109999996</v>
      </c>
      <c r="N4316">
        <v>-0.18289770899999999</v>
      </c>
      <c r="O4316">
        <v>-3.7326865840000001</v>
      </c>
      <c r="P4316">
        <v>4.1417481269999996</v>
      </c>
      <c r="Q4316">
        <v>-0.35792885099999999</v>
      </c>
      <c r="R4316">
        <v>-0.189780956</v>
      </c>
      <c r="S4316">
        <v>0.20821822600000001</v>
      </c>
      <c r="T4316">
        <v>-9.1448850000000002E-3</v>
      </c>
      <c r="U4316">
        <v>-0.18663432899999999</v>
      </c>
      <c r="V4316">
        <v>0.207087406</v>
      </c>
      <c r="W4316">
        <v>-1.7896443000000001E-2</v>
      </c>
      <c r="X4316">
        <v>0.229784935</v>
      </c>
      <c r="Y4316">
        <v>-1.2242347000000001E-2</v>
      </c>
      <c r="Z4316">
        <v>-1.6302427000000001E-2</v>
      </c>
      <c r="AA4316">
        <v>0.22731535</v>
      </c>
      <c r="AB4316">
        <v>-1.8748654E-2</v>
      </c>
      <c r="AC4316">
        <v>-4.4853239999999997E-3</v>
      </c>
    </row>
    <row r="4317" spans="1:29" x14ac:dyDescent="0.3">
      <c r="A4317">
        <v>43.15</v>
      </c>
      <c r="B4317">
        <v>28.2</v>
      </c>
      <c r="C4317">
        <v>-100</v>
      </c>
      <c r="D4317">
        <v>100</v>
      </c>
      <c r="E4317">
        <v>0</v>
      </c>
      <c r="F4317">
        <v>-74.641025639999995</v>
      </c>
      <c r="G4317">
        <v>82.21153846</v>
      </c>
      <c r="H4317">
        <v>-3.5</v>
      </c>
      <c r="I4317">
        <v>-127</v>
      </c>
      <c r="J4317">
        <v>84</v>
      </c>
      <c r="K4317">
        <v>-6</v>
      </c>
      <c r="L4317">
        <v>-3.8165966440000001</v>
      </c>
      <c r="M4317">
        <v>4.2036973509999997</v>
      </c>
      <c r="N4317">
        <v>-0.17896442500000001</v>
      </c>
      <c r="O4317">
        <v>-6.4938520019999997</v>
      </c>
      <c r="P4317">
        <v>4.2951462060000001</v>
      </c>
      <c r="Q4317">
        <v>-0.30679615799999999</v>
      </c>
      <c r="R4317">
        <v>-0.190829832</v>
      </c>
      <c r="S4317">
        <v>0.210184868</v>
      </c>
      <c r="T4317">
        <v>-8.9482209999999993E-3</v>
      </c>
      <c r="U4317">
        <v>-0.3246926</v>
      </c>
      <c r="V4317">
        <v>0.21475731000000001</v>
      </c>
      <c r="W4317">
        <v>-1.5339808E-2</v>
      </c>
      <c r="X4317">
        <v>0.23152594500000001</v>
      </c>
      <c r="Y4317">
        <v>-1.2417159000000001E-2</v>
      </c>
      <c r="Z4317">
        <v>-1.8257569000000001E-2</v>
      </c>
      <c r="AA4317">
        <v>0.31145155099999999</v>
      </c>
      <c r="AB4317">
        <v>2.6418558000000002E-2</v>
      </c>
      <c r="AC4317">
        <v>0.21978087299999999</v>
      </c>
    </row>
    <row r="4318" spans="1:29" x14ac:dyDescent="0.3">
      <c r="A4318">
        <v>43.16</v>
      </c>
      <c r="B4318">
        <v>28.2</v>
      </c>
      <c r="C4318">
        <v>-100</v>
      </c>
      <c r="D4318">
        <v>100</v>
      </c>
      <c r="E4318">
        <v>0</v>
      </c>
      <c r="F4318">
        <v>-74.974358969999997</v>
      </c>
      <c r="G4318">
        <v>82.480769230000007</v>
      </c>
      <c r="H4318">
        <v>-3.519230769</v>
      </c>
      <c r="I4318">
        <v>-71</v>
      </c>
      <c r="J4318">
        <v>160</v>
      </c>
      <c r="K4318">
        <v>-6</v>
      </c>
      <c r="L4318">
        <v>-3.8336408749999999</v>
      </c>
      <c r="M4318">
        <v>4.2174638460000002</v>
      </c>
      <c r="N4318">
        <v>-0.17994774599999999</v>
      </c>
      <c r="O4318">
        <v>-3.6304211980000001</v>
      </c>
      <c r="P4318">
        <v>8.1812308690000002</v>
      </c>
      <c r="Q4318">
        <v>-0.30679615799999999</v>
      </c>
      <c r="R4318">
        <v>-0.191682044</v>
      </c>
      <c r="S4318">
        <v>0.21087319199999999</v>
      </c>
      <c r="T4318">
        <v>-8.9973870000000008E-3</v>
      </c>
      <c r="U4318">
        <v>-0.18152106000000001</v>
      </c>
      <c r="V4318">
        <v>0.40906154300000003</v>
      </c>
      <c r="W4318">
        <v>-1.5339808E-2</v>
      </c>
      <c r="X4318">
        <v>0.23241537400000001</v>
      </c>
      <c r="Y4318">
        <v>-1.2395308000000001E-2</v>
      </c>
      <c r="Z4318">
        <v>-1.7883791999999999E-2</v>
      </c>
      <c r="AA4318">
        <v>0.34097302499999999</v>
      </c>
      <c r="AB4318">
        <v>-8.6073365999999998E-2</v>
      </c>
      <c r="AC4318">
        <v>-0.37228188699999998</v>
      </c>
    </row>
    <row r="4319" spans="1:29" x14ac:dyDescent="0.3">
      <c r="A4319">
        <v>43.17</v>
      </c>
      <c r="B4319">
        <v>28.2</v>
      </c>
      <c r="C4319">
        <v>-100</v>
      </c>
      <c r="D4319">
        <v>100</v>
      </c>
      <c r="E4319">
        <v>0</v>
      </c>
      <c r="F4319">
        <v>-74.92307692</v>
      </c>
      <c r="G4319">
        <v>82.21153846</v>
      </c>
      <c r="H4319">
        <v>-3.461538462</v>
      </c>
      <c r="I4319">
        <v>-70</v>
      </c>
      <c r="J4319">
        <v>0</v>
      </c>
      <c r="K4319">
        <v>0</v>
      </c>
      <c r="L4319">
        <v>-3.8310186860000002</v>
      </c>
      <c r="M4319">
        <v>4.2036973509999997</v>
      </c>
      <c r="N4319">
        <v>-0.17699778299999999</v>
      </c>
      <c r="O4319">
        <v>-3.5792885050000001</v>
      </c>
      <c r="P4319">
        <v>0</v>
      </c>
      <c r="Q4319">
        <v>0</v>
      </c>
      <c r="R4319">
        <v>-0.19155093400000001</v>
      </c>
      <c r="S4319">
        <v>0.210184868</v>
      </c>
      <c r="T4319">
        <v>-8.8498889999999997E-3</v>
      </c>
      <c r="U4319">
        <v>-0.17896442500000001</v>
      </c>
      <c r="V4319">
        <v>0</v>
      </c>
      <c r="W4319">
        <v>0</v>
      </c>
      <c r="X4319">
        <v>0.231942273</v>
      </c>
      <c r="Y4319">
        <v>-1.2111237E-2</v>
      </c>
      <c r="Z4319">
        <v>-1.7164990000000001E-2</v>
      </c>
      <c r="AA4319">
        <v>0.103325159</v>
      </c>
      <c r="AB4319">
        <v>5.9654807999999997E-2</v>
      </c>
      <c r="AC4319">
        <v>0.31397267600000001</v>
      </c>
    </row>
    <row r="4320" spans="1:29" x14ac:dyDescent="0.3">
      <c r="A4320">
        <v>43.18</v>
      </c>
      <c r="B4320">
        <v>28.2</v>
      </c>
      <c r="C4320">
        <v>-100</v>
      </c>
      <c r="D4320">
        <v>100</v>
      </c>
      <c r="E4320">
        <v>0</v>
      </c>
      <c r="F4320">
        <v>-74.53846154</v>
      </c>
      <c r="G4320">
        <v>82.17307692</v>
      </c>
      <c r="H4320">
        <v>-3.269230769</v>
      </c>
      <c r="I4320">
        <v>-72</v>
      </c>
      <c r="J4320">
        <v>143</v>
      </c>
      <c r="K4320">
        <v>0</v>
      </c>
      <c r="L4320">
        <v>-3.811352265</v>
      </c>
      <c r="M4320">
        <v>4.2017307089999996</v>
      </c>
      <c r="N4320">
        <v>-0.16716457300000001</v>
      </c>
      <c r="O4320">
        <v>-3.6815538910000001</v>
      </c>
      <c r="P4320">
        <v>7.3119750889999997</v>
      </c>
      <c r="Q4320">
        <v>0</v>
      </c>
      <c r="R4320">
        <v>-0.190567613</v>
      </c>
      <c r="S4320">
        <v>0.21008653499999999</v>
      </c>
      <c r="T4320">
        <v>-8.358229E-3</v>
      </c>
      <c r="U4320">
        <v>-0.18407769500000001</v>
      </c>
      <c r="V4320">
        <v>0.36559875400000003</v>
      </c>
      <c r="W4320">
        <v>0</v>
      </c>
      <c r="X4320">
        <v>0.231317781</v>
      </c>
      <c r="Y4320">
        <v>-1.2078459999999999E-2</v>
      </c>
      <c r="Z4320">
        <v>-1.9580164000000001E-2</v>
      </c>
      <c r="AA4320">
        <v>0.317355846</v>
      </c>
      <c r="AB4320">
        <v>-6.0507020000000002E-2</v>
      </c>
      <c r="AC4320">
        <v>-0.31845800000000002</v>
      </c>
    </row>
    <row r="4321" spans="1:29" x14ac:dyDescent="0.3">
      <c r="A4321">
        <v>43.19</v>
      </c>
      <c r="B4321">
        <v>28.2</v>
      </c>
      <c r="C4321">
        <v>-100</v>
      </c>
      <c r="D4321">
        <v>100</v>
      </c>
      <c r="E4321">
        <v>0</v>
      </c>
      <c r="F4321">
        <v>-74.230769230000007</v>
      </c>
      <c r="G4321">
        <v>82.557692309999993</v>
      </c>
      <c r="H4321">
        <v>-2.980769231</v>
      </c>
      <c r="I4321">
        <v>-60</v>
      </c>
      <c r="J4321">
        <v>80</v>
      </c>
      <c r="K4321">
        <v>0</v>
      </c>
      <c r="L4321">
        <v>-3.7956191289999999</v>
      </c>
      <c r="M4321">
        <v>4.2213971299999997</v>
      </c>
      <c r="N4321">
        <v>-0.15241475800000001</v>
      </c>
      <c r="O4321">
        <v>-3.0679615760000001</v>
      </c>
      <c r="P4321">
        <v>4.0906154340000001</v>
      </c>
      <c r="Q4321">
        <v>0</v>
      </c>
      <c r="R4321">
        <v>-0.189780956</v>
      </c>
      <c r="S4321">
        <v>0.211069856</v>
      </c>
      <c r="T4321">
        <v>-7.6207380000000002E-3</v>
      </c>
      <c r="U4321">
        <v>-0.15339807899999999</v>
      </c>
      <c r="V4321">
        <v>0.204530772</v>
      </c>
      <c r="W4321">
        <v>0</v>
      </c>
      <c r="X4321">
        <v>0.23143132499999999</v>
      </c>
      <c r="Y4321">
        <v>-1.2176792000000001E-2</v>
      </c>
      <c r="Z4321">
        <v>-2.3979232E-2</v>
      </c>
      <c r="AA4321">
        <v>0.206650318</v>
      </c>
      <c r="AB4321">
        <v>-1.7044231E-2</v>
      </c>
      <c r="AC4321">
        <v>-8.9706479000000006E-2</v>
      </c>
    </row>
    <row r="4322" spans="1:29" x14ac:dyDescent="0.3">
      <c r="A4322">
        <v>43.2</v>
      </c>
      <c r="B4322">
        <v>28.2</v>
      </c>
      <c r="C4322">
        <v>-100</v>
      </c>
      <c r="D4322">
        <v>100</v>
      </c>
      <c r="E4322">
        <v>0</v>
      </c>
      <c r="F4322">
        <v>-74.333333330000002</v>
      </c>
      <c r="G4322">
        <v>83</v>
      </c>
      <c r="H4322">
        <v>-2.615384615</v>
      </c>
      <c r="I4322">
        <v>-74</v>
      </c>
      <c r="J4322">
        <v>80</v>
      </c>
      <c r="K4322">
        <v>-1</v>
      </c>
      <c r="L4322">
        <v>-3.8008635079999999</v>
      </c>
      <c r="M4322">
        <v>4.2440135129999996</v>
      </c>
      <c r="N4322">
        <v>-0.133731658</v>
      </c>
      <c r="O4322">
        <v>-3.7838192770000001</v>
      </c>
      <c r="P4322">
        <v>4.0906154340000001</v>
      </c>
      <c r="Q4322">
        <v>-5.1132693E-2</v>
      </c>
      <c r="R4322">
        <v>-0.19004317500000001</v>
      </c>
      <c r="S4322">
        <v>0.212200676</v>
      </c>
      <c r="T4322">
        <v>-6.6865830000000003E-3</v>
      </c>
      <c r="U4322">
        <v>-0.18919096399999999</v>
      </c>
      <c r="V4322">
        <v>0.204530772</v>
      </c>
      <c r="W4322">
        <v>-2.5566349999999998E-3</v>
      </c>
      <c r="X4322">
        <v>0.23223559599999999</v>
      </c>
      <c r="Y4322">
        <v>-1.1843555E-2</v>
      </c>
      <c r="Z4322">
        <v>-2.714196E-2</v>
      </c>
      <c r="AA4322">
        <v>0.22731535</v>
      </c>
      <c r="AB4322">
        <v>-6.8176920000000002E-3</v>
      </c>
      <c r="AC4322">
        <v>-2.2426620000000001E-2</v>
      </c>
    </row>
    <row r="4323" spans="1:29" x14ac:dyDescent="0.3">
      <c r="A4323">
        <v>43.21</v>
      </c>
      <c r="B4323">
        <v>28.2</v>
      </c>
      <c r="C4323">
        <v>-100</v>
      </c>
      <c r="D4323">
        <v>100</v>
      </c>
      <c r="E4323">
        <v>0</v>
      </c>
      <c r="F4323">
        <v>-73</v>
      </c>
      <c r="G4323">
        <v>82.61538462</v>
      </c>
      <c r="H4323">
        <v>-2.269230769</v>
      </c>
      <c r="I4323">
        <v>-73</v>
      </c>
      <c r="J4323">
        <v>78</v>
      </c>
      <c r="K4323">
        <v>0</v>
      </c>
      <c r="L4323">
        <v>-3.7326865840000001</v>
      </c>
      <c r="M4323">
        <v>4.2243470930000004</v>
      </c>
      <c r="N4323">
        <v>-0.11603188</v>
      </c>
      <c r="O4323">
        <v>-3.7326865840000001</v>
      </c>
      <c r="P4323">
        <v>3.9883500490000001</v>
      </c>
      <c r="Q4323">
        <v>0</v>
      </c>
      <c r="R4323">
        <v>-0.18663432899999999</v>
      </c>
      <c r="S4323">
        <v>0.211217355</v>
      </c>
      <c r="T4323">
        <v>-5.8015940000000002E-3</v>
      </c>
      <c r="U4323">
        <v>-0.18663432899999999</v>
      </c>
      <c r="V4323">
        <v>0.199417502</v>
      </c>
      <c r="W4323">
        <v>0</v>
      </c>
      <c r="X4323">
        <v>0.22969977699999999</v>
      </c>
      <c r="Y4323">
        <v>-1.2062071000000001E-2</v>
      </c>
      <c r="Z4323">
        <v>-3.2949880000000001E-2</v>
      </c>
      <c r="AA4323">
        <v>0.22288712899999999</v>
      </c>
      <c r="AB4323">
        <v>-4.2610579999999999E-3</v>
      </c>
      <c r="AC4323">
        <v>-2.2426620000000001E-2</v>
      </c>
    </row>
    <row r="4324" spans="1:29" x14ac:dyDescent="0.3">
      <c r="A4324">
        <v>43.22</v>
      </c>
      <c r="B4324">
        <v>28.2</v>
      </c>
      <c r="C4324">
        <v>-100</v>
      </c>
      <c r="D4324">
        <v>100</v>
      </c>
      <c r="E4324">
        <v>0</v>
      </c>
      <c r="F4324">
        <v>-71.589743589999998</v>
      </c>
      <c r="G4324">
        <v>80.019230769999993</v>
      </c>
      <c r="H4324">
        <v>-2</v>
      </c>
      <c r="I4324">
        <v>-71</v>
      </c>
      <c r="J4324">
        <v>79</v>
      </c>
      <c r="K4324">
        <v>-6</v>
      </c>
      <c r="L4324">
        <v>-3.6605763759999999</v>
      </c>
      <c r="M4324">
        <v>4.0915987549999997</v>
      </c>
      <c r="N4324">
        <v>-0.102265386</v>
      </c>
      <c r="O4324">
        <v>-3.6304211980000001</v>
      </c>
      <c r="P4324">
        <v>4.0394827409999996</v>
      </c>
      <c r="Q4324">
        <v>-0.30679615799999999</v>
      </c>
      <c r="R4324">
        <v>-0.18302881900000001</v>
      </c>
      <c r="S4324">
        <v>0.20457993799999999</v>
      </c>
      <c r="T4324">
        <v>-5.1132690000000001E-3</v>
      </c>
      <c r="U4324">
        <v>-0.18152106000000001</v>
      </c>
      <c r="V4324">
        <v>0.201974137</v>
      </c>
      <c r="W4324">
        <v>-1.5339808E-2</v>
      </c>
      <c r="X4324">
        <v>0.22378602</v>
      </c>
      <c r="Y4324">
        <v>-1.0592552999999999E-2</v>
      </c>
      <c r="Z4324">
        <v>-2.8838333000000001E-2</v>
      </c>
      <c r="AA4324">
        <v>0.221411055</v>
      </c>
      <c r="AB4324">
        <v>-1.7044231E-2</v>
      </c>
      <c r="AC4324">
        <v>-8.9706479999999995E-3</v>
      </c>
    </row>
    <row r="4325" spans="1:29" x14ac:dyDescent="0.3">
      <c r="A4325">
        <v>43.23</v>
      </c>
      <c r="B4325">
        <v>28.2</v>
      </c>
      <c r="C4325">
        <v>-100</v>
      </c>
      <c r="D4325">
        <v>100</v>
      </c>
      <c r="E4325">
        <v>0</v>
      </c>
      <c r="F4325">
        <v>-69.794871790000002</v>
      </c>
      <c r="G4325">
        <v>77.78846154</v>
      </c>
      <c r="H4325">
        <v>-1.884615385</v>
      </c>
      <c r="I4325">
        <v>-70</v>
      </c>
      <c r="J4325">
        <v>63</v>
      </c>
      <c r="K4325">
        <v>-2</v>
      </c>
      <c r="L4325">
        <v>-3.568799748</v>
      </c>
      <c r="M4325">
        <v>3.9775335169999999</v>
      </c>
      <c r="N4325">
        <v>-9.636546E-2</v>
      </c>
      <c r="O4325">
        <v>-3.5792885050000001</v>
      </c>
      <c r="P4325">
        <v>3.2213596550000001</v>
      </c>
      <c r="Q4325">
        <v>-0.102265386</v>
      </c>
      <c r="R4325">
        <v>-0.17843998699999999</v>
      </c>
      <c r="S4325">
        <v>0.198876676</v>
      </c>
      <c r="T4325">
        <v>-4.8182729999999997E-3</v>
      </c>
      <c r="U4325">
        <v>-0.17896442500000001</v>
      </c>
      <c r="V4325">
        <v>0.161067983</v>
      </c>
      <c r="W4325">
        <v>-5.1132690000000001E-3</v>
      </c>
      <c r="X4325">
        <v>0.21784387699999999</v>
      </c>
      <c r="Y4325">
        <v>-1.0024411E-2</v>
      </c>
      <c r="Z4325">
        <v>-2.7400728999999999E-2</v>
      </c>
      <c r="AA4325">
        <v>0.19631780200000001</v>
      </c>
      <c r="AB4325">
        <v>2.5566349999999998E-3</v>
      </c>
      <c r="AC4325">
        <v>4.0367914999999997E-2</v>
      </c>
    </row>
    <row r="4326" spans="1:29" x14ac:dyDescent="0.3">
      <c r="A4326">
        <v>43.24</v>
      </c>
      <c r="B4326">
        <v>28.2</v>
      </c>
      <c r="C4326">
        <v>-100</v>
      </c>
      <c r="D4326">
        <v>100</v>
      </c>
      <c r="E4326">
        <v>0</v>
      </c>
      <c r="F4326">
        <v>-71.256410259999996</v>
      </c>
      <c r="G4326">
        <v>79.32692308</v>
      </c>
      <c r="H4326">
        <v>-2.076923077</v>
      </c>
      <c r="I4326">
        <v>-58</v>
      </c>
      <c r="J4326">
        <v>80</v>
      </c>
      <c r="K4326">
        <v>-3</v>
      </c>
      <c r="L4326">
        <v>-3.643532145</v>
      </c>
      <c r="M4326">
        <v>4.0561991989999999</v>
      </c>
      <c r="N4326">
        <v>-0.10619867</v>
      </c>
      <c r="O4326">
        <v>-2.9656961900000001</v>
      </c>
      <c r="P4326">
        <v>4.0906154340000001</v>
      </c>
      <c r="Q4326">
        <v>-0.15339807899999999</v>
      </c>
      <c r="R4326">
        <v>-0.18217660699999999</v>
      </c>
      <c r="S4326">
        <v>0.20280996000000001</v>
      </c>
      <c r="T4326">
        <v>-5.3099330000000002E-3</v>
      </c>
      <c r="U4326">
        <v>-0.14828480899999999</v>
      </c>
      <c r="V4326">
        <v>0.204530772</v>
      </c>
      <c r="W4326">
        <v>-7.669904E-3</v>
      </c>
      <c r="X4326">
        <v>0.222272098</v>
      </c>
      <c r="Y4326">
        <v>-1.041774E-2</v>
      </c>
      <c r="Z4326">
        <v>-2.6883192E-2</v>
      </c>
      <c r="AA4326">
        <v>0.20369817100000001</v>
      </c>
      <c r="AB4326">
        <v>-2.3861923E-2</v>
      </c>
      <c r="AC4326">
        <v>-8.5221155000000007E-2</v>
      </c>
    </row>
    <row r="4327" spans="1:29" x14ac:dyDescent="0.3">
      <c r="A4327">
        <v>43.25</v>
      </c>
      <c r="B4327">
        <v>28.2</v>
      </c>
      <c r="C4327">
        <v>-100</v>
      </c>
      <c r="D4327">
        <v>100</v>
      </c>
      <c r="E4327">
        <v>0</v>
      </c>
      <c r="F4327">
        <v>-73.025641030000003</v>
      </c>
      <c r="G4327">
        <v>79.75</v>
      </c>
      <c r="H4327">
        <v>-2.403846154</v>
      </c>
      <c r="I4327">
        <v>-73</v>
      </c>
      <c r="J4327">
        <v>78</v>
      </c>
      <c r="K4327">
        <v>-1</v>
      </c>
      <c r="L4327">
        <v>-3.7339976789999998</v>
      </c>
      <c r="M4327">
        <v>4.0778322610000002</v>
      </c>
      <c r="N4327">
        <v>-0.122915127</v>
      </c>
      <c r="O4327">
        <v>-3.7326865840000001</v>
      </c>
      <c r="P4327">
        <v>3.9883500490000001</v>
      </c>
      <c r="Q4327">
        <v>-5.1132693E-2</v>
      </c>
      <c r="R4327">
        <v>-0.18669988400000001</v>
      </c>
      <c r="S4327">
        <v>0.203891613</v>
      </c>
      <c r="T4327">
        <v>-6.1457559999999996E-3</v>
      </c>
      <c r="U4327">
        <v>-0.18663432899999999</v>
      </c>
      <c r="V4327">
        <v>0.199417502</v>
      </c>
      <c r="W4327">
        <v>-2.5566349999999998E-3</v>
      </c>
      <c r="X4327">
        <v>0.22550810600000001</v>
      </c>
      <c r="Y4327">
        <v>-9.8277469999999995E-3</v>
      </c>
      <c r="Z4327">
        <v>-1.9378900000000001E-2</v>
      </c>
      <c r="AA4327">
        <v>0.22288712899999999</v>
      </c>
      <c r="AB4327">
        <v>-5.9654809999999999E-3</v>
      </c>
      <c r="AC4327">
        <v>-1.7941295999999999E-2</v>
      </c>
    </row>
    <row r="4328" spans="1:29" x14ac:dyDescent="0.3">
      <c r="A4328">
        <v>43.26</v>
      </c>
      <c r="B4328">
        <v>28.2</v>
      </c>
      <c r="C4328">
        <v>-100</v>
      </c>
      <c r="D4328">
        <v>100</v>
      </c>
      <c r="E4328">
        <v>0</v>
      </c>
      <c r="F4328">
        <v>-75</v>
      </c>
      <c r="G4328">
        <v>78.153846150000007</v>
      </c>
      <c r="H4328">
        <v>-2.576923077</v>
      </c>
      <c r="I4328">
        <v>-74</v>
      </c>
      <c r="J4328">
        <v>78</v>
      </c>
      <c r="K4328">
        <v>-2</v>
      </c>
      <c r="L4328">
        <v>-3.8349519700000001</v>
      </c>
      <c r="M4328">
        <v>3.996216617</v>
      </c>
      <c r="N4328">
        <v>-0.13176501600000001</v>
      </c>
      <c r="O4328">
        <v>-3.7838192770000001</v>
      </c>
      <c r="P4328">
        <v>3.9883500490000001</v>
      </c>
      <c r="Q4328">
        <v>-0.102265386</v>
      </c>
      <c r="R4328">
        <v>-0.19174759799999999</v>
      </c>
      <c r="S4328">
        <v>0.19981083099999999</v>
      </c>
      <c r="T4328">
        <v>-6.5882509999999998E-3</v>
      </c>
      <c r="U4328">
        <v>-0.18919096399999999</v>
      </c>
      <c r="V4328">
        <v>0.199417502</v>
      </c>
      <c r="W4328">
        <v>-5.1132690000000001E-3</v>
      </c>
      <c r="X4328">
        <v>0.22606636499999999</v>
      </c>
      <c r="Y4328">
        <v>-7.0799110000000004E-3</v>
      </c>
      <c r="Z4328">
        <v>-2.587687E-3</v>
      </c>
      <c r="AA4328">
        <v>0.22436320300000001</v>
      </c>
      <c r="AB4328">
        <v>-6.8176920000000002E-3</v>
      </c>
      <c r="AC4328">
        <v>-8.9706479999999995E-3</v>
      </c>
    </row>
    <row r="4329" spans="1:29" x14ac:dyDescent="0.3">
      <c r="A4329">
        <v>43.27</v>
      </c>
      <c r="B4329">
        <v>28.2</v>
      </c>
      <c r="C4329">
        <v>-100</v>
      </c>
      <c r="D4329">
        <v>100</v>
      </c>
      <c r="E4329">
        <v>0</v>
      </c>
      <c r="F4329">
        <v>-74.666666669999998</v>
      </c>
      <c r="G4329">
        <v>77.57692308</v>
      </c>
      <c r="H4329">
        <v>-2.653846154</v>
      </c>
      <c r="I4329">
        <v>-75</v>
      </c>
      <c r="J4329">
        <v>75</v>
      </c>
      <c r="K4329">
        <v>-2</v>
      </c>
      <c r="L4329">
        <v>-3.8179077389999998</v>
      </c>
      <c r="M4329">
        <v>3.9667169859999998</v>
      </c>
      <c r="N4329">
        <v>-0.13569829999999999</v>
      </c>
      <c r="O4329">
        <v>-3.8349519700000001</v>
      </c>
      <c r="P4329">
        <v>3.8349519700000001</v>
      </c>
      <c r="Q4329">
        <v>-0.102265386</v>
      </c>
      <c r="R4329">
        <v>-0.190895387</v>
      </c>
      <c r="S4329">
        <v>0.19833584900000001</v>
      </c>
      <c r="T4329">
        <v>-6.7849149999999999E-3</v>
      </c>
      <c r="U4329">
        <v>-0.19174759799999999</v>
      </c>
      <c r="V4329">
        <v>0.19174759799999999</v>
      </c>
      <c r="W4329">
        <v>-5.1132690000000001E-3</v>
      </c>
      <c r="X4329">
        <v>0.22472275899999999</v>
      </c>
      <c r="Y4329">
        <v>-7.0034310000000001E-3</v>
      </c>
      <c r="Z4329">
        <v>-1.1500830000000001E-3</v>
      </c>
      <c r="AA4329">
        <v>0.221411055</v>
      </c>
      <c r="AB4329">
        <v>-3.4088460000000001E-3</v>
      </c>
      <c r="AC4329">
        <v>8.9706479999999995E-3</v>
      </c>
    </row>
    <row r="4330" spans="1:29" x14ac:dyDescent="0.3">
      <c r="A4330">
        <v>43.28</v>
      </c>
      <c r="B4330">
        <v>28.2</v>
      </c>
      <c r="C4330">
        <v>-100</v>
      </c>
      <c r="D4330">
        <v>100</v>
      </c>
      <c r="E4330">
        <v>0</v>
      </c>
      <c r="F4330">
        <v>-74.051282049999998</v>
      </c>
      <c r="G4330">
        <v>77.38461538</v>
      </c>
      <c r="H4330">
        <v>-2.596153846</v>
      </c>
      <c r="I4330">
        <v>-72</v>
      </c>
      <c r="J4330">
        <v>62</v>
      </c>
      <c r="K4330">
        <v>-3</v>
      </c>
      <c r="L4330">
        <v>-3.7864414659999999</v>
      </c>
      <c r="M4330">
        <v>3.9568837760000002</v>
      </c>
      <c r="N4330">
        <v>-0.13274833699999999</v>
      </c>
      <c r="O4330">
        <v>-3.6815538910000001</v>
      </c>
      <c r="P4330">
        <v>3.1702269620000001</v>
      </c>
      <c r="Q4330">
        <v>-0.15339807899999999</v>
      </c>
      <c r="R4330">
        <v>-0.18932207300000001</v>
      </c>
      <c r="S4330">
        <v>0.197844189</v>
      </c>
      <c r="T4330">
        <v>-6.6374169999999996E-3</v>
      </c>
      <c r="U4330">
        <v>-0.18407769500000001</v>
      </c>
      <c r="V4330">
        <v>0.158511348</v>
      </c>
      <c r="W4330">
        <v>-7.669904E-3</v>
      </c>
      <c r="X4330">
        <v>0.223530546</v>
      </c>
      <c r="Y4330">
        <v>-7.2656500000000002E-3</v>
      </c>
      <c r="Z4330">
        <v>-3.3064890000000001E-3</v>
      </c>
      <c r="AA4330">
        <v>0.19779387600000001</v>
      </c>
      <c r="AB4330">
        <v>3.4088460000000001E-3</v>
      </c>
      <c r="AC4330">
        <v>5.8309211E-2</v>
      </c>
    </row>
    <row r="4331" spans="1:29" x14ac:dyDescent="0.3">
      <c r="A4331">
        <v>43.29</v>
      </c>
      <c r="B4331">
        <v>28.2</v>
      </c>
      <c r="C4331">
        <v>-100</v>
      </c>
      <c r="D4331">
        <v>100</v>
      </c>
      <c r="E4331">
        <v>0</v>
      </c>
      <c r="F4331">
        <v>-73.61538462</v>
      </c>
      <c r="G4331">
        <v>79.442307690000007</v>
      </c>
      <c r="H4331">
        <v>-2.365384615</v>
      </c>
      <c r="I4331">
        <v>-69</v>
      </c>
      <c r="J4331">
        <v>75</v>
      </c>
      <c r="K4331">
        <v>-3</v>
      </c>
      <c r="L4331">
        <v>-3.7641528559999999</v>
      </c>
      <c r="M4331">
        <v>4.0620991249999996</v>
      </c>
      <c r="N4331">
        <v>-0.12094848499999999</v>
      </c>
      <c r="O4331">
        <v>-3.5281558120000001</v>
      </c>
      <c r="P4331">
        <v>3.8349519700000001</v>
      </c>
      <c r="Q4331">
        <v>-0.15339807899999999</v>
      </c>
      <c r="R4331">
        <v>-0.18820764300000001</v>
      </c>
      <c r="S4331">
        <v>0.203104956</v>
      </c>
      <c r="T4331">
        <v>-6.047424E-3</v>
      </c>
      <c r="U4331">
        <v>-0.17640779100000001</v>
      </c>
      <c r="V4331">
        <v>0.19174759799999999</v>
      </c>
      <c r="W4331">
        <v>-7.669904E-3</v>
      </c>
      <c r="X4331">
        <v>0.22592443400000001</v>
      </c>
      <c r="Y4331">
        <v>-8.9973870000000008E-3</v>
      </c>
      <c r="Z4331">
        <v>-1.5526121E-2</v>
      </c>
      <c r="AA4331">
        <v>0.212554613</v>
      </c>
      <c r="AB4331">
        <v>-1.0226539E-2</v>
      </c>
      <c r="AC4331">
        <v>-1.3455972E-2</v>
      </c>
    </row>
    <row r="4332" spans="1:29" x14ac:dyDescent="0.3">
      <c r="A4332">
        <v>43.3</v>
      </c>
      <c r="B4332">
        <v>28.2</v>
      </c>
      <c r="C4332">
        <v>-100</v>
      </c>
      <c r="D4332">
        <v>100</v>
      </c>
      <c r="E4332">
        <v>0</v>
      </c>
      <c r="F4332">
        <v>-74.025641030000003</v>
      </c>
      <c r="G4332">
        <v>81.846153849999993</v>
      </c>
      <c r="H4332">
        <v>-2.134615385</v>
      </c>
      <c r="I4332">
        <v>-57</v>
      </c>
      <c r="J4332">
        <v>76</v>
      </c>
      <c r="K4332">
        <v>-3</v>
      </c>
      <c r="L4332">
        <v>-3.7851303710000002</v>
      </c>
      <c r="M4332">
        <v>4.1850142520000002</v>
      </c>
      <c r="N4332">
        <v>-0.10914863299999999</v>
      </c>
      <c r="O4332">
        <v>-2.9145634970000001</v>
      </c>
      <c r="P4332">
        <v>3.8860846630000001</v>
      </c>
      <c r="Q4332">
        <v>-0.15339807899999999</v>
      </c>
      <c r="R4332">
        <v>-0.18925651900000001</v>
      </c>
      <c r="S4332">
        <v>0.209250713</v>
      </c>
      <c r="T4332">
        <v>-5.4574319999999999E-3</v>
      </c>
      <c r="U4332">
        <v>-0.14572817499999999</v>
      </c>
      <c r="V4332">
        <v>0.19430423299999999</v>
      </c>
      <c r="W4332">
        <v>-7.669904E-3</v>
      </c>
      <c r="X4332">
        <v>0.23007825700000001</v>
      </c>
      <c r="Y4332">
        <v>-1.0303019E-2</v>
      </c>
      <c r="Z4332">
        <v>-2.5503092000000002E-2</v>
      </c>
      <c r="AA4332">
        <v>0.19631780200000001</v>
      </c>
      <c r="AB4332">
        <v>-2.1305289000000002E-2</v>
      </c>
      <c r="AC4332">
        <v>-7.1765182999999996E-2</v>
      </c>
    </row>
    <row r="4333" spans="1:29" x14ac:dyDescent="0.3">
      <c r="A4333">
        <v>43.31</v>
      </c>
      <c r="B4333">
        <v>28.2</v>
      </c>
      <c r="C4333">
        <v>-100</v>
      </c>
      <c r="D4333">
        <v>100</v>
      </c>
      <c r="E4333">
        <v>0</v>
      </c>
      <c r="F4333">
        <v>-74.435897440000005</v>
      </c>
      <c r="G4333">
        <v>82.096153849999993</v>
      </c>
      <c r="H4333">
        <v>-1.961538462</v>
      </c>
      <c r="I4333">
        <v>-144</v>
      </c>
      <c r="J4333">
        <v>156</v>
      </c>
      <c r="K4333">
        <v>-7</v>
      </c>
      <c r="L4333">
        <v>-3.806107887</v>
      </c>
      <c r="M4333">
        <v>4.1977974250000001</v>
      </c>
      <c r="N4333">
        <v>-0.100298744</v>
      </c>
      <c r="O4333">
        <v>-7.3631077820000002</v>
      </c>
      <c r="P4333">
        <v>7.9767000970000002</v>
      </c>
      <c r="Q4333">
        <v>-0.35792885099999999</v>
      </c>
      <c r="R4333">
        <v>-0.19030539399999999</v>
      </c>
      <c r="S4333">
        <v>0.20988987100000001</v>
      </c>
      <c r="T4333">
        <v>-5.0149369999999997E-3</v>
      </c>
      <c r="U4333">
        <v>-0.368155389</v>
      </c>
      <c r="V4333">
        <v>0.39883500500000002</v>
      </c>
      <c r="W4333">
        <v>-1.7896443000000001E-2</v>
      </c>
      <c r="X4333">
        <v>0.23105284400000001</v>
      </c>
      <c r="Y4333">
        <v>-9.8714500000000004E-3</v>
      </c>
      <c r="Z4333">
        <v>-2.5560596000000001E-2</v>
      </c>
      <c r="AA4333">
        <v>0.44282210999999999</v>
      </c>
      <c r="AB4333">
        <v>-2.21575E-2</v>
      </c>
      <c r="AC4333">
        <v>-2.2426620000000001E-2</v>
      </c>
    </row>
    <row r="4334" spans="1:29" x14ac:dyDescent="0.3">
      <c r="A4334">
        <v>43.32</v>
      </c>
      <c r="B4334">
        <v>28.2</v>
      </c>
      <c r="C4334">
        <v>-100</v>
      </c>
      <c r="D4334">
        <v>100</v>
      </c>
      <c r="E4334">
        <v>0</v>
      </c>
      <c r="F4334">
        <v>-74.38461538</v>
      </c>
      <c r="G4334">
        <v>81.78846154</v>
      </c>
      <c r="H4334">
        <v>-1.788461538</v>
      </c>
      <c r="I4334">
        <v>-70</v>
      </c>
      <c r="J4334">
        <v>0</v>
      </c>
      <c r="K4334">
        <v>0</v>
      </c>
      <c r="L4334">
        <v>-3.8034856970000002</v>
      </c>
      <c r="M4334">
        <v>4.1820642890000004</v>
      </c>
      <c r="N4334">
        <v>-9.1448854999999996E-2</v>
      </c>
      <c r="O4334">
        <v>-3.5792885050000001</v>
      </c>
      <c r="P4334">
        <v>0</v>
      </c>
      <c r="Q4334">
        <v>0</v>
      </c>
      <c r="R4334">
        <v>-0.190174285</v>
      </c>
      <c r="S4334">
        <v>0.20910321400000001</v>
      </c>
      <c r="T4334">
        <v>-4.5724429999999998E-3</v>
      </c>
      <c r="U4334">
        <v>-0.17896442500000001</v>
      </c>
      <c r="V4334">
        <v>0</v>
      </c>
      <c r="W4334">
        <v>0</v>
      </c>
      <c r="X4334">
        <v>0.23052297199999999</v>
      </c>
      <c r="Y4334">
        <v>-9.3579379999999997E-3</v>
      </c>
      <c r="Z4334">
        <v>-2.5186818999999999E-2</v>
      </c>
      <c r="AA4334">
        <v>0.103325159</v>
      </c>
      <c r="AB4334">
        <v>5.9654807999999997E-2</v>
      </c>
      <c r="AC4334">
        <v>0.31397267600000001</v>
      </c>
    </row>
    <row r="4335" spans="1:29" x14ac:dyDescent="0.3">
      <c r="A4335">
        <v>43.33</v>
      </c>
      <c r="B4335">
        <v>28.2</v>
      </c>
      <c r="C4335">
        <v>-100</v>
      </c>
      <c r="D4335">
        <v>100</v>
      </c>
      <c r="E4335">
        <v>0</v>
      </c>
      <c r="F4335">
        <v>-73.846153849999993</v>
      </c>
      <c r="G4335">
        <v>81.807692309999993</v>
      </c>
      <c r="H4335">
        <v>-1.5</v>
      </c>
      <c r="I4335">
        <v>-69</v>
      </c>
      <c r="J4335">
        <v>144</v>
      </c>
      <c r="K4335">
        <v>-3</v>
      </c>
      <c r="L4335">
        <v>-3.7759527089999998</v>
      </c>
      <c r="M4335">
        <v>4.18304761</v>
      </c>
      <c r="N4335">
        <v>-7.6699038999999997E-2</v>
      </c>
      <c r="O4335">
        <v>-3.5281558120000001</v>
      </c>
      <c r="P4335">
        <v>7.3631077820000002</v>
      </c>
      <c r="Q4335">
        <v>-0.15339807899999999</v>
      </c>
      <c r="R4335">
        <v>-0.18879763499999999</v>
      </c>
      <c r="S4335">
        <v>0.209152381</v>
      </c>
      <c r="T4335">
        <v>-3.834952E-3</v>
      </c>
      <c r="U4335">
        <v>-0.17640779100000001</v>
      </c>
      <c r="V4335">
        <v>0.368155389</v>
      </c>
      <c r="W4335">
        <v>-7.669904E-3</v>
      </c>
      <c r="X4335">
        <v>0.229756549</v>
      </c>
      <c r="Y4335">
        <v>-9.3415500000000005E-3</v>
      </c>
      <c r="Z4335">
        <v>-2.8982093E-2</v>
      </c>
      <c r="AA4335">
        <v>0.31440369800000001</v>
      </c>
      <c r="AB4335">
        <v>-6.9029135000000005E-2</v>
      </c>
      <c r="AC4335">
        <v>-0.32294332399999998</v>
      </c>
    </row>
    <row r="4336" spans="1:29" x14ac:dyDescent="0.3">
      <c r="A4336">
        <v>43.34</v>
      </c>
      <c r="B4336">
        <v>28.2</v>
      </c>
      <c r="C4336">
        <v>-100</v>
      </c>
      <c r="D4336">
        <v>100</v>
      </c>
      <c r="E4336">
        <v>0</v>
      </c>
      <c r="F4336">
        <v>-73.333333330000002</v>
      </c>
      <c r="G4336">
        <v>82.38461538</v>
      </c>
      <c r="H4336">
        <v>-1.019230769</v>
      </c>
      <c r="I4336">
        <v>-55</v>
      </c>
      <c r="J4336">
        <v>0</v>
      </c>
      <c r="K4336">
        <v>0</v>
      </c>
      <c r="L4336">
        <v>-3.7497308149999999</v>
      </c>
      <c r="M4336">
        <v>4.2125472410000002</v>
      </c>
      <c r="N4336">
        <v>-5.2116014000000002E-2</v>
      </c>
      <c r="O4336">
        <v>-2.812298111</v>
      </c>
      <c r="P4336">
        <v>0</v>
      </c>
      <c r="Q4336">
        <v>0</v>
      </c>
      <c r="R4336">
        <v>-0.18748654100000001</v>
      </c>
      <c r="S4336">
        <v>0.21062736200000001</v>
      </c>
      <c r="T4336">
        <v>-2.605801E-3</v>
      </c>
      <c r="U4336">
        <v>-0.14061490600000001</v>
      </c>
      <c r="V4336">
        <v>0</v>
      </c>
      <c r="W4336">
        <v>0</v>
      </c>
      <c r="X4336">
        <v>0.22985116899999999</v>
      </c>
      <c r="Y4336">
        <v>-9.4508079999999998E-3</v>
      </c>
      <c r="Z4336">
        <v>-3.6026351999999998E-2</v>
      </c>
      <c r="AA4336">
        <v>8.1184054000000005E-2</v>
      </c>
      <c r="AB4336">
        <v>4.6871635000000002E-2</v>
      </c>
      <c r="AC4336">
        <v>0.24669281700000001</v>
      </c>
    </row>
    <row r="4337" spans="1:29" x14ac:dyDescent="0.3">
      <c r="A4337">
        <v>43.35</v>
      </c>
      <c r="B4337">
        <v>28.2</v>
      </c>
      <c r="C4337">
        <v>-100</v>
      </c>
      <c r="D4337">
        <v>100</v>
      </c>
      <c r="E4337">
        <v>0</v>
      </c>
      <c r="F4337">
        <v>-73.307692309999993</v>
      </c>
      <c r="G4337">
        <v>83.230769230000007</v>
      </c>
      <c r="H4337">
        <v>-0.44230769199999997</v>
      </c>
      <c r="I4337">
        <v>-70</v>
      </c>
      <c r="J4337">
        <v>161</v>
      </c>
      <c r="K4337">
        <v>-1</v>
      </c>
      <c r="L4337">
        <v>-3.7484197199999998</v>
      </c>
      <c r="M4337">
        <v>4.2558133649999998</v>
      </c>
      <c r="N4337">
        <v>-2.2616383E-2</v>
      </c>
      <c r="O4337">
        <v>-3.5792885050000001</v>
      </c>
      <c r="P4337">
        <v>8.2323635619999997</v>
      </c>
      <c r="Q4337">
        <v>-5.1132693E-2</v>
      </c>
      <c r="R4337">
        <v>-0.18742098600000001</v>
      </c>
      <c r="S4337">
        <v>0.21279066799999999</v>
      </c>
      <c r="T4337">
        <v>-1.1308189999999999E-3</v>
      </c>
      <c r="U4337">
        <v>-0.17896442500000001</v>
      </c>
      <c r="V4337">
        <v>0.411618178</v>
      </c>
      <c r="W4337">
        <v>-2.5566349999999998E-3</v>
      </c>
      <c r="X4337">
        <v>0.231062306</v>
      </c>
      <c r="Y4337">
        <v>-9.2104400000000003E-3</v>
      </c>
      <c r="Z4337">
        <v>-4.2524320999999997E-2</v>
      </c>
      <c r="AA4337">
        <v>0.34097302499999999</v>
      </c>
      <c r="AB4337">
        <v>-7.9255673999999998E-2</v>
      </c>
      <c r="AC4337">
        <v>-0.40367915500000001</v>
      </c>
    </row>
    <row r="4338" spans="1:29" x14ac:dyDescent="0.3">
      <c r="A4338">
        <v>43.36</v>
      </c>
      <c r="B4338">
        <v>28.2</v>
      </c>
      <c r="C4338">
        <v>-100</v>
      </c>
      <c r="D4338">
        <v>100</v>
      </c>
      <c r="E4338">
        <v>0</v>
      </c>
      <c r="F4338">
        <v>-73.692307690000007</v>
      </c>
      <c r="G4338">
        <v>83.557692309999993</v>
      </c>
      <c r="H4338">
        <v>7.6923077000000006E-2</v>
      </c>
      <c r="I4338">
        <v>-72</v>
      </c>
      <c r="J4338">
        <v>84</v>
      </c>
      <c r="K4338">
        <v>0</v>
      </c>
      <c r="L4338">
        <v>-3.7680861399999999</v>
      </c>
      <c r="M4338">
        <v>4.2725298230000002</v>
      </c>
      <c r="N4338">
        <v>3.9332840000000004E-3</v>
      </c>
      <c r="O4338">
        <v>-3.6815538910000001</v>
      </c>
      <c r="P4338">
        <v>4.2951462060000001</v>
      </c>
      <c r="Q4338">
        <v>0</v>
      </c>
      <c r="R4338">
        <v>-0.18840430699999999</v>
      </c>
      <c r="S4338">
        <v>0.213626491</v>
      </c>
      <c r="T4338">
        <v>1.9666400000000001E-4</v>
      </c>
      <c r="U4338">
        <v>-0.18407769500000001</v>
      </c>
      <c r="V4338">
        <v>0.21475731000000001</v>
      </c>
      <c r="W4338">
        <v>0</v>
      </c>
      <c r="X4338">
        <v>0.23211259000000001</v>
      </c>
      <c r="Y4338">
        <v>-8.2762849999999995E-3</v>
      </c>
      <c r="Z4338">
        <v>-4.4594470999999997E-2</v>
      </c>
      <c r="AA4338">
        <v>0.23026749699999999</v>
      </c>
      <c r="AB4338">
        <v>-1.0226539E-2</v>
      </c>
      <c r="AC4338">
        <v>-5.3823887000000001E-2</v>
      </c>
    </row>
    <row r="4339" spans="1:29" x14ac:dyDescent="0.3">
      <c r="A4339">
        <v>43.37</v>
      </c>
      <c r="B4339">
        <v>28.2</v>
      </c>
      <c r="C4339">
        <v>-100</v>
      </c>
      <c r="D4339">
        <v>100</v>
      </c>
      <c r="E4339">
        <v>0</v>
      </c>
      <c r="F4339">
        <v>-72.179487179999995</v>
      </c>
      <c r="G4339">
        <v>81.807692309999993</v>
      </c>
      <c r="H4339">
        <v>0.65384615400000001</v>
      </c>
      <c r="I4339">
        <v>-73</v>
      </c>
      <c r="J4339">
        <v>81</v>
      </c>
      <c r="K4339">
        <v>0</v>
      </c>
      <c r="L4339">
        <v>-3.6907315540000001</v>
      </c>
      <c r="M4339">
        <v>4.18304761</v>
      </c>
      <c r="N4339">
        <v>3.3432915000000001E-2</v>
      </c>
      <c r="O4339">
        <v>-3.7326865840000001</v>
      </c>
      <c r="P4339">
        <v>4.1417481269999996</v>
      </c>
      <c r="Q4339">
        <v>0</v>
      </c>
      <c r="R4339">
        <v>-0.18453657800000001</v>
      </c>
      <c r="S4339">
        <v>0.209152381</v>
      </c>
      <c r="T4339">
        <v>1.6716459999999999E-3</v>
      </c>
      <c r="U4339">
        <v>-0.18663432899999999</v>
      </c>
      <c r="V4339">
        <v>0.207087406</v>
      </c>
      <c r="W4339">
        <v>0</v>
      </c>
      <c r="X4339">
        <v>0.227296426</v>
      </c>
      <c r="Y4339">
        <v>-7.090837E-3</v>
      </c>
      <c r="Z4339">
        <v>-4.6118330999999999E-2</v>
      </c>
      <c r="AA4339">
        <v>0.22731535</v>
      </c>
      <c r="AB4339">
        <v>-6.8176920000000002E-3</v>
      </c>
      <c r="AC4339">
        <v>-3.5882591999999998E-2</v>
      </c>
    </row>
    <row r="4340" spans="1:29" x14ac:dyDescent="0.3">
      <c r="A4340">
        <v>43.38</v>
      </c>
      <c r="B4340">
        <v>28.2</v>
      </c>
      <c r="C4340">
        <v>-100</v>
      </c>
      <c r="D4340">
        <v>100</v>
      </c>
      <c r="E4340">
        <v>0</v>
      </c>
      <c r="F4340">
        <v>-70.153846150000007</v>
      </c>
      <c r="G4340">
        <v>80.269230769999993</v>
      </c>
      <c r="H4340">
        <v>1.269230769</v>
      </c>
      <c r="I4340">
        <v>-72</v>
      </c>
      <c r="J4340">
        <v>68</v>
      </c>
      <c r="K4340">
        <v>0</v>
      </c>
      <c r="L4340">
        <v>-3.5871550729999999</v>
      </c>
      <c r="M4340">
        <v>4.1043819289999997</v>
      </c>
      <c r="N4340">
        <v>6.4899186999999997E-2</v>
      </c>
      <c r="O4340">
        <v>-3.6815538910000001</v>
      </c>
      <c r="P4340">
        <v>3.4770231190000001</v>
      </c>
      <c r="Q4340">
        <v>0</v>
      </c>
      <c r="R4340">
        <v>-0.17935775400000001</v>
      </c>
      <c r="S4340">
        <v>0.20521909599999999</v>
      </c>
      <c r="T4340">
        <v>3.244959E-3</v>
      </c>
      <c r="U4340">
        <v>-0.18407769500000001</v>
      </c>
      <c r="V4340">
        <v>0.17385115600000001</v>
      </c>
      <c r="W4340">
        <v>0</v>
      </c>
      <c r="X4340">
        <v>0.222035548</v>
      </c>
      <c r="Y4340">
        <v>-6.4571409999999996E-3</v>
      </c>
      <c r="Z4340">
        <v>-5.1063688000000003E-2</v>
      </c>
      <c r="AA4340">
        <v>0.206650318</v>
      </c>
      <c r="AB4340">
        <v>3.4088460000000001E-3</v>
      </c>
      <c r="AC4340">
        <v>1.7941295999999999E-2</v>
      </c>
    </row>
    <row r="4341" spans="1:29" x14ac:dyDescent="0.3">
      <c r="A4341">
        <v>43.39</v>
      </c>
      <c r="B4341">
        <v>28.2</v>
      </c>
      <c r="C4341">
        <v>-100</v>
      </c>
      <c r="D4341">
        <v>100</v>
      </c>
      <c r="E4341">
        <v>0</v>
      </c>
      <c r="F4341">
        <v>-67.846153849999993</v>
      </c>
      <c r="G4341">
        <v>80.75</v>
      </c>
      <c r="H4341">
        <v>1.711538462</v>
      </c>
      <c r="I4341">
        <v>-58</v>
      </c>
      <c r="J4341">
        <v>81</v>
      </c>
      <c r="K4341">
        <v>2</v>
      </c>
      <c r="L4341">
        <v>-3.4691565510000002</v>
      </c>
      <c r="M4341">
        <v>4.1289649539999997</v>
      </c>
      <c r="N4341">
        <v>8.7515571E-2</v>
      </c>
      <c r="O4341">
        <v>-2.9656961900000001</v>
      </c>
      <c r="P4341">
        <v>4.1417481269999996</v>
      </c>
      <c r="Q4341">
        <v>0.102265386</v>
      </c>
      <c r="R4341">
        <v>-0.17345782800000001</v>
      </c>
      <c r="S4341">
        <v>0.206448248</v>
      </c>
      <c r="T4341">
        <v>4.3757789999999998E-3</v>
      </c>
      <c r="U4341">
        <v>-0.14828480899999999</v>
      </c>
      <c r="V4341">
        <v>0.207087406</v>
      </c>
      <c r="W4341">
        <v>5.1132690000000001E-3</v>
      </c>
      <c r="X4341">
        <v>0.21933887499999999</v>
      </c>
      <c r="Y4341">
        <v>-8.0796210000000004E-3</v>
      </c>
      <c r="Z4341">
        <v>-6.5554735000000003E-2</v>
      </c>
      <c r="AA4341">
        <v>0.20517424400000001</v>
      </c>
      <c r="AB4341">
        <v>-1.6192018999999998E-2</v>
      </c>
      <c r="AC4341">
        <v>-0.112133099</v>
      </c>
    </row>
    <row r="4342" spans="1:29" x14ac:dyDescent="0.3">
      <c r="A4342">
        <v>43.4</v>
      </c>
      <c r="B4342">
        <v>28.2</v>
      </c>
      <c r="C4342">
        <v>-100</v>
      </c>
      <c r="D4342">
        <v>100</v>
      </c>
      <c r="E4342">
        <v>0</v>
      </c>
      <c r="F4342">
        <v>-67.846153849999993</v>
      </c>
      <c r="G4342">
        <v>81.480769230000007</v>
      </c>
      <c r="H4342">
        <v>2.076923077</v>
      </c>
      <c r="I4342">
        <v>-71</v>
      </c>
      <c r="J4342">
        <v>80</v>
      </c>
      <c r="K4342">
        <v>4</v>
      </c>
      <c r="L4342">
        <v>-3.4691565510000002</v>
      </c>
      <c r="M4342">
        <v>4.1663311529999998</v>
      </c>
      <c r="N4342">
        <v>0.10619867</v>
      </c>
      <c r="O4342">
        <v>-3.6304211980000001</v>
      </c>
      <c r="P4342">
        <v>4.0906154340000001</v>
      </c>
      <c r="Q4342">
        <v>0.204530772</v>
      </c>
      <c r="R4342">
        <v>-0.17345782800000001</v>
      </c>
      <c r="S4342">
        <v>0.20831655800000001</v>
      </c>
      <c r="T4342">
        <v>5.3099330000000002E-3</v>
      </c>
      <c r="U4342">
        <v>-0.18152106000000001</v>
      </c>
      <c r="V4342">
        <v>0.204530772</v>
      </c>
      <c r="W4342">
        <v>1.0226539E-2</v>
      </c>
      <c r="X4342">
        <v>0.22041754399999999</v>
      </c>
      <c r="Y4342">
        <v>-8.0796210000000004E-3</v>
      </c>
      <c r="Z4342">
        <v>-7.0471339999999993E-2</v>
      </c>
      <c r="AA4342">
        <v>0.22288712899999999</v>
      </c>
      <c r="AB4342">
        <v>-8.5221199999999998E-4</v>
      </c>
      <c r="AC4342">
        <v>-5.8309211E-2</v>
      </c>
    </row>
    <row r="4343" spans="1:29" x14ac:dyDescent="0.3">
      <c r="A4343">
        <v>43.41</v>
      </c>
      <c r="B4343">
        <v>28.2</v>
      </c>
      <c r="C4343">
        <v>-100</v>
      </c>
      <c r="D4343">
        <v>100</v>
      </c>
      <c r="E4343">
        <v>0</v>
      </c>
      <c r="F4343">
        <v>-68.333333330000002</v>
      </c>
      <c r="G4343">
        <v>81.88461538</v>
      </c>
      <c r="H4343">
        <v>2.384615385</v>
      </c>
      <c r="I4343">
        <v>-72</v>
      </c>
      <c r="J4343">
        <v>79</v>
      </c>
      <c r="K4343">
        <v>6</v>
      </c>
      <c r="L4343">
        <v>-3.4940673499999999</v>
      </c>
      <c r="M4343">
        <v>4.1869808940000004</v>
      </c>
      <c r="N4343">
        <v>0.121931806</v>
      </c>
      <c r="O4343">
        <v>-3.6815538910000001</v>
      </c>
      <c r="P4343">
        <v>4.0394827409999996</v>
      </c>
      <c r="Q4343">
        <v>0.30679615799999999</v>
      </c>
      <c r="R4343">
        <v>-0.174703368</v>
      </c>
      <c r="S4343">
        <v>0.20934904500000001</v>
      </c>
      <c r="T4343">
        <v>6.0965899999999998E-3</v>
      </c>
      <c r="U4343">
        <v>-0.18407769500000001</v>
      </c>
      <c r="V4343">
        <v>0.201974137</v>
      </c>
      <c r="W4343">
        <v>1.5339808E-2</v>
      </c>
      <c r="X4343">
        <v>0.221732764</v>
      </c>
      <c r="Y4343">
        <v>-7.4841660000000004E-3</v>
      </c>
      <c r="Z4343">
        <v>-7.1477661999999997E-2</v>
      </c>
      <c r="AA4343">
        <v>0.22288712899999999</v>
      </c>
      <c r="AB4343">
        <v>4.2610579999999999E-3</v>
      </c>
      <c r="AC4343">
        <v>-5.8309211E-2</v>
      </c>
    </row>
    <row r="4344" spans="1:29" x14ac:dyDescent="0.3">
      <c r="A4344">
        <v>43.42</v>
      </c>
      <c r="B4344">
        <v>28.2</v>
      </c>
      <c r="C4344">
        <v>-100</v>
      </c>
      <c r="D4344">
        <v>100</v>
      </c>
      <c r="E4344">
        <v>0</v>
      </c>
      <c r="F4344">
        <v>-68.769230769999993</v>
      </c>
      <c r="G4344">
        <v>80.019230769999993</v>
      </c>
      <c r="H4344">
        <v>2.615384615</v>
      </c>
      <c r="I4344">
        <v>-72</v>
      </c>
      <c r="J4344">
        <v>80</v>
      </c>
      <c r="K4344">
        <v>3</v>
      </c>
      <c r="L4344">
        <v>-3.5163559599999998</v>
      </c>
      <c r="M4344">
        <v>4.0915987549999997</v>
      </c>
      <c r="N4344">
        <v>0.133731658</v>
      </c>
      <c r="O4344">
        <v>-3.6815538910000001</v>
      </c>
      <c r="P4344">
        <v>4.0906154340000001</v>
      </c>
      <c r="Q4344">
        <v>0.15339807899999999</v>
      </c>
      <c r="R4344">
        <v>-0.175817798</v>
      </c>
      <c r="S4344">
        <v>0.20457993799999999</v>
      </c>
      <c r="T4344">
        <v>6.6865830000000003E-3</v>
      </c>
      <c r="U4344">
        <v>-0.18407769500000001</v>
      </c>
      <c r="V4344">
        <v>0.204530772</v>
      </c>
      <c r="W4344">
        <v>7.669904E-3</v>
      </c>
      <c r="X4344">
        <v>0.21962273500000001</v>
      </c>
      <c r="Y4344">
        <v>-5.1296579999999996E-3</v>
      </c>
      <c r="Z4344">
        <v>-6.2190742E-2</v>
      </c>
      <c r="AA4344">
        <v>0.22436320300000001</v>
      </c>
      <c r="AB4344">
        <v>-1.704423E-3</v>
      </c>
      <c r="AC4344">
        <v>-4.9338563000000002E-2</v>
      </c>
    </row>
    <row r="4345" spans="1:29" x14ac:dyDescent="0.3">
      <c r="A4345">
        <v>43.43</v>
      </c>
      <c r="B4345">
        <v>28.2</v>
      </c>
      <c r="C4345">
        <v>-100</v>
      </c>
      <c r="D4345">
        <v>100</v>
      </c>
      <c r="E4345">
        <v>0</v>
      </c>
      <c r="F4345">
        <v>-70.153846150000007</v>
      </c>
      <c r="G4345">
        <v>79.28846154</v>
      </c>
      <c r="H4345">
        <v>2.826923077</v>
      </c>
      <c r="I4345">
        <v>-69</v>
      </c>
      <c r="J4345">
        <v>66</v>
      </c>
      <c r="K4345">
        <v>3</v>
      </c>
      <c r="L4345">
        <v>-3.5871550729999999</v>
      </c>
      <c r="M4345">
        <v>4.0542325569999997</v>
      </c>
      <c r="N4345">
        <v>0.14454818999999999</v>
      </c>
      <c r="O4345">
        <v>-3.5281558120000001</v>
      </c>
      <c r="P4345">
        <v>3.374757733</v>
      </c>
      <c r="Q4345">
        <v>0.15339807899999999</v>
      </c>
      <c r="R4345">
        <v>-0.17935775400000001</v>
      </c>
      <c r="S4345">
        <v>0.202711628</v>
      </c>
      <c r="T4345">
        <v>7.2274089999999997E-3</v>
      </c>
      <c r="U4345">
        <v>-0.17640779100000001</v>
      </c>
      <c r="V4345">
        <v>0.168737887</v>
      </c>
      <c r="W4345">
        <v>7.669904E-3</v>
      </c>
      <c r="X4345">
        <v>0.22058786</v>
      </c>
      <c r="Y4345">
        <v>-2.9663519999999998E-3</v>
      </c>
      <c r="Z4345">
        <v>-5.3651375000000001E-2</v>
      </c>
      <c r="AA4345">
        <v>0.19926995</v>
      </c>
      <c r="AB4345">
        <v>7.669904E-3</v>
      </c>
      <c r="AC4345" s="1">
        <v>3.3E-17</v>
      </c>
    </row>
    <row r="4346" spans="1:29" x14ac:dyDescent="0.3">
      <c r="A4346">
        <v>43.44</v>
      </c>
      <c r="B4346">
        <v>28.2</v>
      </c>
      <c r="C4346">
        <v>-100</v>
      </c>
      <c r="D4346">
        <v>100</v>
      </c>
      <c r="E4346">
        <v>0</v>
      </c>
      <c r="F4346">
        <v>-71.435897440000005</v>
      </c>
      <c r="G4346">
        <v>82.21153846</v>
      </c>
      <c r="H4346">
        <v>2.961538462</v>
      </c>
      <c r="I4346">
        <v>-70</v>
      </c>
      <c r="J4346">
        <v>80</v>
      </c>
      <c r="K4346">
        <v>5</v>
      </c>
      <c r="L4346">
        <v>-3.652709808</v>
      </c>
      <c r="M4346">
        <v>4.2036973509999997</v>
      </c>
      <c r="N4346">
        <v>0.151431437</v>
      </c>
      <c r="O4346">
        <v>-3.5792885050000001</v>
      </c>
      <c r="P4346">
        <v>4.0906154340000001</v>
      </c>
      <c r="Q4346">
        <v>0.25566346499999998</v>
      </c>
      <c r="R4346">
        <v>-0.18263549000000001</v>
      </c>
      <c r="S4346">
        <v>0.210184868</v>
      </c>
      <c r="T4346">
        <v>7.5715720000000004E-3</v>
      </c>
      <c r="U4346">
        <v>-0.17896442500000001</v>
      </c>
      <c r="V4346">
        <v>0.204530772</v>
      </c>
      <c r="W4346">
        <v>1.2783173E-2</v>
      </c>
      <c r="X4346">
        <v>0.226794939</v>
      </c>
      <c r="Y4346">
        <v>-4.1354110000000003E-3</v>
      </c>
      <c r="Z4346">
        <v>-6.1615700000000002E-2</v>
      </c>
      <c r="AA4346">
        <v>0.221411055</v>
      </c>
      <c r="AB4346" s="1">
        <v>-3.47E-18</v>
      </c>
      <c r="AC4346">
        <v>-6.7279858999999997E-2</v>
      </c>
    </row>
    <row r="4347" spans="1:29" x14ac:dyDescent="0.3">
      <c r="A4347">
        <v>43.45</v>
      </c>
      <c r="B4347">
        <v>28.2</v>
      </c>
      <c r="C4347">
        <v>-100</v>
      </c>
      <c r="D4347">
        <v>100</v>
      </c>
      <c r="E4347">
        <v>0</v>
      </c>
      <c r="F4347">
        <v>-73.102564099999995</v>
      </c>
      <c r="G4347">
        <v>84.13461538</v>
      </c>
      <c r="H4347">
        <v>2.961538462</v>
      </c>
      <c r="I4347">
        <v>-53</v>
      </c>
      <c r="J4347">
        <v>82</v>
      </c>
      <c r="K4347">
        <v>2</v>
      </c>
      <c r="L4347">
        <v>-3.7379309630000002</v>
      </c>
      <c r="M4347">
        <v>4.3020294530000003</v>
      </c>
      <c r="N4347">
        <v>0.151431437</v>
      </c>
      <c r="O4347">
        <v>-2.710032725</v>
      </c>
      <c r="P4347">
        <v>4.1928808200000001</v>
      </c>
      <c r="Q4347">
        <v>0.102265386</v>
      </c>
      <c r="R4347">
        <v>-0.186896548</v>
      </c>
      <c r="S4347">
        <v>0.21510147299999999</v>
      </c>
      <c r="T4347">
        <v>7.5715720000000004E-3</v>
      </c>
      <c r="U4347">
        <v>-0.13550163600000001</v>
      </c>
      <c r="V4347">
        <v>0.209644041</v>
      </c>
      <c r="W4347">
        <v>5.1132690000000001E-3</v>
      </c>
      <c r="X4347">
        <v>0.232093666</v>
      </c>
      <c r="Y4347">
        <v>-4.3539269999999996E-3</v>
      </c>
      <c r="Z4347">
        <v>-6.2765783000000006E-2</v>
      </c>
      <c r="AA4347">
        <v>0.19926995</v>
      </c>
      <c r="AB4347">
        <v>-2.1305289000000002E-2</v>
      </c>
      <c r="AC4347">
        <v>-0.13904504200000001</v>
      </c>
    </row>
    <row r="4348" spans="1:29" x14ac:dyDescent="0.3">
      <c r="A4348">
        <v>43.46</v>
      </c>
      <c r="B4348">
        <v>28.2</v>
      </c>
      <c r="C4348">
        <v>-100</v>
      </c>
      <c r="D4348">
        <v>100</v>
      </c>
      <c r="E4348">
        <v>0</v>
      </c>
      <c r="F4348">
        <v>-73.487179490000003</v>
      </c>
      <c r="G4348">
        <v>83.942307690000007</v>
      </c>
      <c r="H4348">
        <v>2.807692308</v>
      </c>
      <c r="I4348">
        <v>-70</v>
      </c>
      <c r="J4348">
        <v>81</v>
      </c>
      <c r="K4348">
        <v>4</v>
      </c>
      <c r="L4348">
        <v>-3.7575973829999998</v>
      </c>
      <c r="M4348">
        <v>4.2921962430000002</v>
      </c>
      <c r="N4348">
        <v>0.14356486900000001</v>
      </c>
      <c r="O4348">
        <v>-3.5792885050000001</v>
      </c>
      <c r="P4348">
        <v>4.1417481269999996</v>
      </c>
      <c r="Q4348">
        <v>0.204530772</v>
      </c>
      <c r="R4348">
        <v>-0.187879869</v>
      </c>
      <c r="S4348">
        <v>0.21460981200000001</v>
      </c>
      <c r="T4348">
        <v>7.178243E-3</v>
      </c>
      <c r="U4348">
        <v>-0.17896442500000001</v>
      </c>
      <c r="V4348">
        <v>0.207087406</v>
      </c>
      <c r="W4348">
        <v>1.0226539E-2</v>
      </c>
      <c r="X4348">
        <v>0.232377526</v>
      </c>
      <c r="Y4348">
        <v>-4.1244849999999998E-3</v>
      </c>
      <c r="Z4348">
        <v>-5.9488046000000003E-2</v>
      </c>
      <c r="AA4348">
        <v>0.22288712899999999</v>
      </c>
      <c r="AB4348">
        <v>-2.5566349999999998E-3</v>
      </c>
      <c r="AC4348">
        <v>-6.7279858999999997E-2</v>
      </c>
    </row>
    <row r="4349" spans="1:29" x14ac:dyDescent="0.3">
      <c r="A4349">
        <v>43.47</v>
      </c>
      <c r="B4349">
        <v>28.2</v>
      </c>
      <c r="C4349">
        <v>-100</v>
      </c>
      <c r="D4349">
        <v>100</v>
      </c>
      <c r="E4349">
        <v>0</v>
      </c>
      <c r="F4349">
        <v>-73.589743589999998</v>
      </c>
      <c r="G4349">
        <v>83.230769230000007</v>
      </c>
      <c r="H4349">
        <v>2.5</v>
      </c>
      <c r="I4349">
        <v>-71</v>
      </c>
      <c r="J4349">
        <v>82</v>
      </c>
      <c r="K4349">
        <v>3</v>
      </c>
      <c r="L4349">
        <v>-3.7628417619999999</v>
      </c>
      <c r="M4349">
        <v>4.2558133649999998</v>
      </c>
      <c r="N4349">
        <v>0.127831732</v>
      </c>
      <c r="O4349">
        <v>-3.6304211980000001</v>
      </c>
      <c r="P4349">
        <v>4.1928808200000001</v>
      </c>
      <c r="Q4349">
        <v>0.15339807899999999</v>
      </c>
      <c r="R4349">
        <v>-0.18814208800000001</v>
      </c>
      <c r="S4349">
        <v>0.21279066799999999</v>
      </c>
      <c r="T4349">
        <v>6.3915869999999998E-3</v>
      </c>
      <c r="U4349">
        <v>-0.18152106000000001</v>
      </c>
      <c r="V4349">
        <v>0.209644041</v>
      </c>
      <c r="W4349">
        <v>7.669904E-3</v>
      </c>
      <c r="X4349">
        <v>0.23147863499999999</v>
      </c>
      <c r="Y4349">
        <v>-3.9551359999999997E-3</v>
      </c>
      <c r="Z4349">
        <v>-5.4456432999999999E-2</v>
      </c>
      <c r="AA4349">
        <v>0.22583927600000001</v>
      </c>
      <c r="AB4349">
        <v>-4.2610579999999999E-3</v>
      </c>
      <c r="AC4349">
        <v>-6.2794534999999999E-2</v>
      </c>
    </row>
    <row r="4350" spans="1:29" x14ac:dyDescent="0.3">
      <c r="A4350">
        <v>43.48</v>
      </c>
      <c r="B4350">
        <v>28.2</v>
      </c>
      <c r="C4350">
        <v>-100</v>
      </c>
      <c r="D4350">
        <v>100</v>
      </c>
      <c r="E4350">
        <v>0</v>
      </c>
      <c r="F4350">
        <v>-73.410256410000002</v>
      </c>
      <c r="G4350">
        <v>82.78846154</v>
      </c>
      <c r="H4350">
        <v>2.134615385</v>
      </c>
      <c r="I4350">
        <v>-72</v>
      </c>
      <c r="J4350">
        <v>81</v>
      </c>
      <c r="K4350">
        <v>2</v>
      </c>
      <c r="L4350">
        <v>-3.7536640989999999</v>
      </c>
      <c r="M4350">
        <v>4.2331969819999999</v>
      </c>
      <c r="N4350">
        <v>0.10914863299999999</v>
      </c>
      <c r="O4350">
        <v>-3.6815538910000001</v>
      </c>
      <c r="P4350">
        <v>4.1417481269999996</v>
      </c>
      <c r="Q4350">
        <v>0.102265386</v>
      </c>
      <c r="R4350">
        <v>-0.18768320499999999</v>
      </c>
      <c r="S4350">
        <v>0.21165984900000001</v>
      </c>
      <c r="T4350">
        <v>5.4574319999999999E-3</v>
      </c>
      <c r="U4350">
        <v>-0.18407769500000001</v>
      </c>
      <c r="V4350">
        <v>0.207087406</v>
      </c>
      <c r="W4350">
        <v>5.1132690000000001E-3</v>
      </c>
      <c r="X4350">
        <v>0.23056082</v>
      </c>
      <c r="Y4350">
        <v>-4.3539269999999996E-3</v>
      </c>
      <c r="Z4350">
        <v>-5.1638729000000001E-2</v>
      </c>
      <c r="AA4350">
        <v>0.22583927600000001</v>
      </c>
      <c r="AB4350">
        <v>-4.2610579999999999E-3</v>
      </c>
      <c r="AC4350">
        <v>-4.9338563000000002E-2</v>
      </c>
    </row>
    <row r="4351" spans="1:29" x14ac:dyDescent="0.3">
      <c r="A4351">
        <v>43.49</v>
      </c>
      <c r="B4351">
        <v>28.2</v>
      </c>
      <c r="C4351">
        <v>-100</v>
      </c>
      <c r="D4351">
        <v>100</v>
      </c>
      <c r="E4351">
        <v>0</v>
      </c>
      <c r="F4351">
        <v>-73.230769230000007</v>
      </c>
      <c r="G4351">
        <v>82.807692309999993</v>
      </c>
      <c r="H4351">
        <v>1.846153846</v>
      </c>
      <c r="I4351">
        <v>-71</v>
      </c>
      <c r="J4351">
        <v>65</v>
      </c>
      <c r="K4351">
        <v>3</v>
      </c>
      <c r="L4351">
        <v>-3.7444864359999999</v>
      </c>
      <c r="M4351">
        <v>4.2341803029999996</v>
      </c>
      <c r="N4351">
        <v>9.4398817999999995E-2</v>
      </c>
      <c r="O4351">
        <v>-3.6304211980000001</v>
      </c>
      <c r="P4351">
        <v>3.32362504</v>
      </c>
      <c r="Q4351">
        <v>0.15339807899999999</v>
      </c>
      <c r="R4351">
        <v>-0.187224322</v>
      </c>
      <c r="S4351">
        <v>0.211709015</v>
      </c>
      <c r="T4351">
        <v>4.7199410000000001E-3</v>
      </c>
      <c r="U4351">
        <v>-0.18152106000000001</v>
      </c>
      <c r="V4351">
        <v>0.166181252</v>
      </c>
      <c r="W4351">
        <v>7.669904E-3</v>
      </c>
      <c r="X4351">
        <v>0.230324269</v>
      </c>
      <c r="Y4351">
        <v>-5.0149369999999997E-3</v>
      </c>
      <c r="Z4351">
        <v>-5.1236200000000003E-2</v>
      </c>
      <c r="AA4351">
        <v>0.200746023</v>
      </c>
      <c r="AB4351">
        <v>1.0226539E-2</v>
      </c>
      <c r="AC4351">
        <v>1.3455972E-2</v>
      </c>
    </row>
    <row r="4352" spans="1:29" x14ac:dyDescent="0.3">
      <c r="A4352">
        <v>43.5</v>
      </c>
      <c r="B4352">
        <v>28.2</v>
      </c>
      <c r="C4352">
        <v>-100</v>
      </c>
      <c r="D4352">
        <v>100</v>
      </c>
      <c r="E4352">
        <v>0</v>
      </c>
      <c r="F4352">
        <v>-73.435897440000005</v>
      </c>
      <c r="G4352">
        <v>83.07692308</v>
      </c>
      <c r="H4352">
        <v>1.576923077</v>
      </c>
      <c r="I4352">
        <v>-126</v>
      </c>
      <c r="J4352">
        <v>161</v>
      </c>
      <c r="K4352">
        <v>2</v>
      </c>
      <c r="L4352">
        <v>-3.754975194</v>
      </c>
      <c r="M4352">
        <v>4.247946797</v>
      </c>
      <c r="N4352">
        <v>8.0632323000000006E-2</v>
      </c>
      <c r="O4352">
        <v>-6.4427193090000001</v>
      </c>
      <c r="P4352">
        <v>8.2323635619999997</v>
      </c>
      <c r="Q4352">
        <v>0.102265386</v>
      </c>
      <c r="R4352">
        <v>-0.18774875999999999</v>
      </c>
      <c r="S4352">
        <v>0.21239733999999999</v>
      </c>
      <c r="T4352">
        <v>4.031616E-3</v>
      </c>
      <c r="U4352">
        <v>-0.32213596500000002</v>
      </c>
      <c r="V4352">
        <v>0.411618178</v>
      </c>
      <c r="W4352">
        <v>5.1132690000000001E-3</v>
      </c>
      <c r="X4352">
        <v>0.23102445799999999</v>
      </c>
      <c r="Y4352">
        <v>-5.5284490000000004E-3</v>
      </c>
      <c r="Z4352">
        <v>-5.0316133999999998E-2</v>
      </c>
      <c r="AA4352">
        <v>0.42363315200000001</v>
      </c>
      <c r="AB4352">
        <v>-2.6418558000000002E-2</v>
      </c>
      <c r="AC4352">
        <v>-0.165956986</v>
      </c>
    </row>
    <row r="4353" spans="1:29" x14ac:dyDescent="0.3">
      <c r="A4353">
        <v>43.51</v>
      </c>
      <c r="B4353">
        <v>28.2</v>
      </c>
      <c r="C4353">
        <v>-100</v>
      </c>
      <c r="D4353">
        <v>100</v>
      </c>
      <c r="E4353">
        <v>0</v>
      </c>
      <c r="F4353">
        <v>-74.07692308</v>
      </c>
      <c r="G4353">
        <v>82.78846154</v>
      </c>
      <c r="H4353">
        <v>1.288461538</v>
      </c>
      <c r="I4353">
        <v>-70</v>
      </c>
      <c r="J4353">
        <v>79</v>
      </c>
      <c r="K4353">
        <v>0</v>
      </c>
      <c r="L4353">
        <v>-3.787752561</v>
      </c>
      <c r="M4353">
        <v>4.2331969819999999</v>
      </c>
      <c r="N4353">
        <v>6.5882508000000006E-2</v>
      </c>
      <c r="O4353">
        <v>-3.5792885050000001</v>
      </c>
      <c r="P4353">
        <v>4.0394827409999996</v>
      </c>
      <c r="Q4353">
        <v>0</v>
      </c>
      <c r="R4353">
        <v>-0.189387628</v>
      </c>
      <c r="S4353">
        <v>0.21165984900000001</v>
      </c>
      <c r="T4353">
        <v>3.2941250000000002E-3</v>
      </c>
      <c r="U4353">
        <v>-0.17896442500000001</v>
      </c>
      <c r="V4353">
        <v>0.201974137</v>
      </c>
      <c r="W4353">
        <v>0</v>
      </c>
      <c r="X4353">
        <v>0.23154486899999999</v>
      </c>
      <c r="Y4353">
        <v>-5.2279900000000001E-3</v>
      </c>
      <c r="Z4353">
        <v>-4.4853239000000003E-2</v>
      </c>
      <c r="AA4353">
        <v>0.219934982</v>
      </c>
      <c r="AB4353">
        <v>-7.669904E-3</v>
      </c>
      <c r="AC4353">
        <v>-4.0367914999999997E-2</v>
      </c>
    </row>
    <row r="4354" spans="1:29" x14ac:dyDescent="0.3">
      <c r="A4354">
        <v>43.52</v>
      </c>
      <c r="B4354">
        <v>28.2</v>
      </c>
      <c r="C4354">
        <v>-100</v>
      </c>
      <c r="D4354">
        <v>100</v>
      </c>
      <c r="E4354">
        <v>0</v>
      </c>
      <c r="F4354">
        <v>-74.692307690000007</v>
      </c>
      <c r="G4354">
        <v>81.86538462</v>
      </c>
      <c r="H4354">
        <v>1.038461538</v>
      </c>
      <c r="I4354">
        <v>-72</v>
      </c>
      <c r="J4354">
        <v>79</v>
      </c>
      <c r="K4354">
        <v>0</v>
      </c>
      <c r="L4354">
        <v>-3.8192188329999999</v>
      </c>
      <c r="M4354">
        <v>4.1859975729999999</v>
      </c>
      <c r="N4354">
        <v>5.3099334999999998E-2</v>
      </c>
      <c r="O4354">
        <v>-3.6815538910000001</v>
      </c>
      <c r="P4354">
        <v>4.0394827409999996</v>
      </c>
      <c r="Q4354">
        <v>0</v>
      </c>
      <c r="R4354">
        <v>-0.19096094199999999</v>
      </c>
      <c r="S4354">
        <v>0.20929987899999999</v>
      </c>
      <c r="T4354">
        <v>2.6549669999999998E-3</v>
      </c>
      <c r="U4354">
        <v>-0.18407769500000001</v>
      </c>
      <c r="V4354">
        <v>0.201974137</v>
      </c>
      <c r="W4354">
        <v>0</v>
      </c>
      <c r="X4354">
        <v>0.23109069199999999</v>
      </c>
      <c r="Y4354">
        <v>-4.343001E-3</v>
      </c>
      <c r="Z4354">
        <v>-3.6831410000000002E-2</v>
      </c>
      <c r="AA4354">
        <v>0.22288712899999999</v>
      </c>
      <c r="AB4354">
        <v>-5.9654809999999999E-3</v>
      </c>
      <c r="AC4354">
        <v>-3.1397267999999999E-2</v>
      </c>
    </row>
    <row r="4355" spans="1:29" x14ac:dyDescent="0.3">
      <c r="A4355">
        <v>43.53</v>
      </c>
      <c r="B4355">
        <v>28.2</v>
      </c>
      <c r="C4355">
        <v>-100</v>
      </c>
      <c r="D4355">
        <v>100</v>
      </c>
      <c r="E4355">
        <v>0</v>
      </c>
      <c r="F4355">
        <v>-74.974358969999997</v>
      </c>
      <c r="G4355">
        <v>81.269230769999993</v>
      </c>
      <c r="H4355">
        <v>0.78846153799999996</v>
      </c>
      <c r="I4355">
        <v>-74</v>
      </c>
      <c r="J4355">
        <v>63</v>
      </c>
      <c r="K4355">
        <v>0</v>
      </c>
      <c r="L4355">
        <v>-3.8336408749999999</v>
      </c>
      <c r="M4355">
        <v>4.1555146220000001</v>
      </c>
      <c r="N4355">
        <v>4.0316162000000003E-2</v>
      </c>
      <c r="O4355">
        <v>-3.7838192770000001</v>
      </c>
      <c r="P4355">
        <v>3.2213596550000001</v>
      </c>
      <c r="Q4355">
        <v>0</v>
      </c>
      <c r="R4355">
        <v>-0.191682044</v>
      </c>
      <c r="S4355">
        <v>0.20777573099999999</v>
      </c>
      <c r="T4355">
        <v>2.015808E-3</v>
      </c>
      <c r="U4355">
        <v>-0.18919096399999999</v>
      </c>
      <c r="V4355">
        <v>0.161067983</v>
      </c>
      <c r="W4355">
        <v>0</v>
      </c>
      <c r="X4355">
        <v>0.230627054</v>
      </c>
      <c r="Y4355">
        <v>-4.0206900000000004E-3</v>
      </c>
      <c r="Z4355">
        <v>-3.1771044999999998E-2</v>
      </c>
      <c r="AA4355">
        <v>0.20222209699999999</v>
      </c>
      <c r="AB4355">
        <v>9.374327E-3</v>
      </c>
      <c r="AC4355">
        <v>4.9338563000000002E-2</v>
      </c>
    </row>
    <row r="4356" spans="1:29" x14ac:dyDescent="0.3">
      <c r="A4356">
        <v>43.54</v>
      </c>
      <c r="B4356">
        <v>28.2</v>
      </c>
      <c r="C4356">
        <v>-100</v>
      </c>
      <c r="D4356">
        <v>100</v>
      </c>
      <c r="E4356">
        <v>0</v>
      </c>
      <c r="F4356">
        <v>-74.743589740000004</v>
      </c>
      <c r="G4356">
        <v>81.096153849999993</v>
      </c>
      <c r="H4356">
        <v>0.55769230800000003</v>
      </c>
      <c r="I4356">
        <v>-59</v>
      </c>
      <c r="J4356">
        <v>78</v>
      </c>
      <c r="K4356">
        <v>0</v>
      </c>
      <c r="L4356">
        <v>-3.8218410230000002</v>
      </c>
      <c r="M4356">
        <v>4.1466647319999996</v>
      </c>
      <c r="N4356">
        <v>2.851631E-2</v>
      </c>
      <c r="O4356">
        <v>-3.0168288830000001</v>
      </c>
      <c r="P4356">
        <v>3.9883500490000001</v>
      </c>
      <c r="Q4356">
        <v>0</v>
      </c>
      <c r="R4356">
        <v>-0.19109205100000001</v>
      </c>
      <c r="S4356">
        <v>0.207333237</v>
      </c>
      <c r="T4356">
        <v>1.425815E-3</v>
      </c>
      <c r="U4356">
        <v>-0.15084144399999999</v>
      </c>
      <c r="V4356">
        <v>0.199417502</v>
      </c>
      <c r="W4356">
        <v>0</v>
      </c>
      <c r="X4356">
        <v>0.23003094700000001</v>
      </c>
      <c r="Y4356">
        <v>-4.4631849999999997E-3</v>
      </c>
      <c r="Z4356">
        <v>-3.0994739E-2</v>
      </c>
      <c r="AA4356">
        <v>0.20222209699999999</v>
      </c>
      <c r="AB4356">
        <v>-1.6192018999999998E-2</v>
      </c>
      <c r="AC4356">
        <v>-8.5221155000000007E-2</v>
      </c>
    </row>
    <row r="4357" spans="1:29" x14ac:dyDescent="0.3">
      <c r="A4357">
        <v>43.55</v>
      </c>
      <c r="B4357">
        <v>28.2</v>
      </c>
      <c r="C4357">
        <v>-100</v>
      </c>
      <c r="D4357">
        <v>100</v>
      </c>
      <c r="E4357">
        <v>0</v>
      </c>
      <c r="F4357">
        <v>-74.46153846</v>
      </c>
      <c r="G4357">
        <v>81.32692308</v>
      </c>
      <c r="H4357">
        <v>0.36538461500000002</v>
      </c>
      <c r="I4357">
        <v>-75</v>
      </c>
      <c r="J4357">
        <v>76</v>
      </c>
      <c r="K4357">
        <v>0</v>
      </c>
      <c r="L4357">
        <v>-3.8074189810000001</v>
      </c>
      <c r="M4357">
        <v>4.1584645849999999</v>
      </c>
      <c r="N4357">
        <v>1.8683099000000002E-2</v>
      </c>
      <c r="O4357">
        <v>-3.8349519700000001</v>
      </c>
      <c r="P4357">
        <v>3.8860846630000001</v>
      </c>
      <c r="Q4357">
        <v>0</v>
      </c>
      <c r="R4357">
        <v>-0.19037094900000001</v>
      </c>
      <c r="S4357">
        <v>0.20792322899999999</v>
      </c>
      <c r="T4357">
        <v>9.3415499999999999E-4</v>
      </c>
      <c r="U4357">
        <v>-0.19174759799999999</v>
      </c>
      <c r="V4357">
        <v>0.19430423299999999</v>
      </c>
      <c r="W4357">
        <v>0</v>
      </c>
      <c r="X4357">
        <v>0.229955251</v>
      </c>
      <c r="Y4357">
        <v>-5.2279900000000001E-3</v>
      </c>
      <c r="Z4357">
        <v>-3.2432342000000003E-2</v>
      </c>
      <c r="AA4357">
        <v>0.22288712899999999</v>
      </c>
      <c r="AB4357">
        <v>-8.5221199999999998E-4</v>
      </c>
      <c r="AC4357">
        <v>-4.4853239999999997E-3</v>
      </c>
    </row>
    <row r="4358" spans="1:29" x14ac:dyDescent="0.3">
      <c r="A4358">
        <v>43.56</v>
      </c>
      <c r="B4358">
        <v>28.2</v>
      </c>
      <c r="C4358">
        <v>-100</v>
      </c>
      <c r="D4358">
        <v>100</v>
      </c>
      <c r="E4358">
        <v>0</v>
      </c>
      <c r="F4358">
        <v>-73</v>
      </c>
      <c r="G4358">
        <v>80.307692309999993</v>
      </c>
      <c r="H4358">
        <v>0.17307692299999999</v>
      </c>
      <c r="I4358">
        <v>-72</v>
      </c>
      <c r="J4358">
        <v>76</v>
      </c>
      <c r="K4358">
        <v>0</v>
      </c>
      <c r="L4358">
        <v>-3.7326865840000001</v>
      </c>
      <c r="M4358">
        <v>4.1063485709999998</v>
      </c>
      <c r="N4358">
        <v>8.8498889999999997E-3</v>
      </c>
      <c r="O4358">
        <v>-3.6815538910000001</v>
      </c>
      <c r="P4358">
        <v>3.8860846630000001</v>
      </c>
      <c r="Q4358">
        <v>0</v>
      </c>
      <c r="R4358">
        <v>-0.18663432899999999</v>
      </c>
      <c r="S4358">
        <v>0.205317429</v>
      </c>
      <c r="T4358">
        <v>4.4249399999999998E-4</v>
      </c>
      <c r="U4358">
        <v>-0.18407769500000001</v>
      </c>
      <c r="V4358">
        <v>0.19430423299999999</v>
      </c>
      <c r="W4358">
        <v>0</v>
      </c>
      <c r="X4358">
        <v>0.22629345300000001</v>
      </c>
      <c r="Y4358">
        <v>-5.9327030000000001E-3</v>
      </c>
      <c r="Z4358">
        <v>-3.3553672999999999E-2</v>
      </c>
      <c r="AA4358">
        <v>0.21845890800000001</v>
      </c>
      <c r="AB4358">
        <v>-3.4088460000000001E-3</v>
      </c>
      <c r="AC4358">
        <v>-1.7941295999999999E-2</v>
      </c>
    </row>
    <row r="4359" spans="1:29" x14ac:dyDescent="0.3">
      <c r="A4359">
        <v>43.57</v>
      </c>
      <c r="B4359">
        <v>28.2</v>
      </c>
      <c r="C4359">
        <v>-100</v>
      </c>
      <c r="D4359">
        <v>100</v>
      </c>
      <c r="E4359">
        <v>0</v>
      </c>
      <c r="F4359">
        <v>-71.53846154</v>
      </c>
      <c r="G4359">
        <v>77.057692309999993</v>
      </c>
      <c r="H4359">
        <v>3.8461538000000003E-2</v>
      </c>
      <c r="I4359">
        <v>-72</v>
      </c>
      <c r="J4359">
        <v>78</v>
      </c>
      <c r="K4359">
        <v>0</v>
      </c>
      <c r="L4359">
        <v>-3.657954186</v>
      </c>
      <c r="M4359">
        <v>3.9401673189999999</v>
      </c>
      <c r="N4359">
        <v>1.9666420000000002E-3</v>
      </c>
      <c r="O4359">
        <v>-3.6815538910000001</v>
      </c>
      <c r="P4359">
        <v>3.9883500490000001</v>
      </c>
      <c r="Q4359">
        <v>0</v>
      </c>
      <c r="R4359">
        <v>-0.18289770899999999</v>
      </c>
      <c r="S4359">
        <v>0.19700836599999999</v>
      </c>
      <c r="T4359" s="1">
        <v>9.8300000000000004E-5</v>
      </c>
      <c r="U4359">
        <v>-0.18407769500000001</v>
      </c>
      <c r="V4359">
        <v>0.199417502</v>
      </c>
      <c r="W4359">
        <v>0</v>
      </c>
      <c r="X4359">
        <v>0.21933887499999999</v>
      </c>
      <c r="Y4359">
        <v>-4.6379969999999996E-3</v>
      </c>
      <c r="Z4359">
        <v>-2.492805E-2</v>
      </c>
      <c r="AA4359">
        <v>0.221411055</v>
      </c>
      <c r="AB4359">
        <v>-5.1132690000000001E-3</v>
      </c>
      <c r="AC4359">
        <v>-2.6911944E-2</v>
      </c>
    </row>
    <row r="4360" spans="1:29" x14ac:dyDescent="0.3">
      <c r="A4360">
        <v>43.58</v>
      </c>
      <c r="B4360">
        <v>28.2</v>
      </c>
      <c r="C4360">
        <v>-100</v>
      </c>
      <c r="D4360">
        <v>100</v>
      </c>
      <c r="E4360">
        <v>0</v>
      </c>
      <c r="F4360">
        <v>-69.692307690000007</v>
      </c>
      <c r="G4360">
        <v>74.75</v>
      </c>
      <c r="H4360">
        <v>0</v>
      </c>
      <c r="I4360">
        <v>-73</v>
      </c>
      <c r="J4360">
        <v>61</v>
      </c>
      <c r="K4360">
        <v>0</v>
      </c>
      <c r="L4360">
        <v>-3.5635553689999999</v>
      </c>
      <c r="M4360">
        <v>3.8221687960000001</v>
      </c>
      <c r="N4360">
        <v>0</v>
      </c>
      <c r="O4360">
        <v>-3.7326865840000001</v>
      </c>
      <c r="P4360">
        <v>3.1190942690000001</v>
      </c>
      <c r="Q4360">
        <v>0</v>
      </c>
      <c r="R4360">
        <v>-0.17817776799999999</v>
      </c>
      <c r="S4360">
        <v>0.19110843999999999</v>
      </c>
      <c r="T4360">
        <v>0</v>
      </c>
      <c r="U4360">
        <v>-0.18663432899999999</v>
      </c>
      <c r="V4360">
        <v>0.15595471299999999</v>
      </c>
      <c r="W4360">
        <v>0</v>
      </c>
      <c r="X4360">
        <v>0.213207492</v>
      </c>
      <c r="Y4360">
        <v>-4.3102239999999997E-3</v>
      </c>
      <c r="Z4360">
        <v>-2.2685388000000001E-2</v>
      </c>
      <c r="AA4360">
        <v>0.19779387600000001</v>
      </c>
      <c r="AB4360">
        <v>1.0226539E-2</v>
      </c>
      <c r="AC4360">
        <v>5.3823887000000001E-2</v>
      </c>
    </row>
    <row r="4361" spans="1:29" x14ac:dyDescent="0.3">
      <c r="A4361">
        <v>43.59</v>
      </c>
      <c r="B4361">
        <v>28.2</v>
      </c>
      <c r="C4361">
        <v>-100</v>
      </c>
      <c r="D4361">
        <v>100</v>
      </c>
      <c r="E4361">
        <v>0</v>
      </c>
      <c r="F4361">
        <v>-69.282051280000005</v>
      </c>
      <c r="G4361">
        <v>74.653846150000007</v>
      </c>
      <c r="H4361">
        <v>0</v>
      </c>
      <c r="I4361">
        <v>-72</v>
      </c>
      <c r="J4361">
        <v>77</v>
      </c>
      <c r="K4361">
        <v>0</v>
      </c>
      <c r="L4361">
        <v>-3.5425778540000001</v>
      </c>
      <c r="M4361">
        <v>3.8172521910000001</v>
      </c>
      <c r="N4361">
        <v>0</v>
      </c>
      <c r="O4361">
        <v>-3.6815538910000001</v>
      </c>
      <c r="P4361">
        <v>3.9372173560000001</v>
      </c>
      <c r="Q4361">
        <v>0</v>
      </c>
      <c r="R4361">
        <v>-0.17712889300000001</v>
      </c>
      <c r="S4361">
        <v>0.19086260999999999</v>
      </c>
      <c r="T4361">
        <v>0</v>
      </c>
      <c r="U4361">
        <v>-0.18407769500000001</v>
      </c>
      <c r="V4361">
        <v>0.19686086799999999</v>
      </c>
      <c r="W4361">
        <v>0</v>
      </c>
      <c r="X4361">
        <v>0.21245999300000001</v>
      </c>
      <c r="Y4361">
        <v>-4.5779059999999996E-3</v>
      </c>
      <c r="Z4361">
        <v>-2.4094239999999999E-2</v>
      </c>
      <c r="AA4361">
        <v>0.219934982</v>
      </c>
      <c r="AB4361">
        <v>-4.2610579999999999E-3</v>
      </c>
      <c r="AC4361">
        <v>-2.2426620000000001E-2</v>
      </c>
    </row>
    <row r="4362" spans="1:29" x14ac:dyDescent="0.3">
      <c r="A4362">
        <v>43.6</v>
      </c>
      <c r="B4362">
        <v>28.2</v>
      </c>
      <c r="C4362">
        <v>-100</v>
      </c>
      <c r="D4362">
        <v>100</v>
      </c>
      <c r="E4362">
        <v>0</v>
      </c>
      <c r="F4362">
        <v>-69.256410259999996</v>
      </c>
      <c r="G4362">
        <v>75.269230769999993</v>
      </c>
      <c r="H4362">
        <v>0</v>
      </c>
      <c r="I4362">
        <v>-60</v>
      </c>
      <c r="J4362">
        <v>80</v>
      </c>
      <c r="K4362">
        <v>0</v>
      </c>
      <c r="L4362">
        <v>-3.541266759</v>
      </c>
      <c r="M4362">
        <v>3.8487184640000001</v>
      </c>
      <c r="N4362">
        <v>0</v>
      </c>
      <c r="O4362">
        <v>-3.0679615760000001</v>
      </c>
      <c r="P4362">
        <v>4.0906154340000001</v>
      </c>
      <c r="Q4362">
        <v>0</v>
      </c>
      <c r="R4362">
        <v>-0.17706333799999999</v>
      </c>
      <c r="S4362">
        <v>0.19243592300000001</v>
      </c>
      <c r="T4362">
        <v>0</v>
      </c>
      <c r="U4362">
        <v>-0.15339807899999999</v>
      </c>
      <c r="V4362">
        <v>0.204530772</v>
      </c>
      <c r="W4362">
        <v>0</v>
      </c>
      <c r="X4362">
        <v>0.21333049800000001</v>
      </c>
      <c r="Y4362">
        <v>-5.1241949999999998E-3</v>
      </c>
      <c r="Z4362">
        <v>-2.6969448E-2</v>
      </c>
      <c r="AA4362">
        <v>0.206650318</v>
      </c>
      <c r="AB4362">
        <v>-1.7044231E-2</v>
      </c>
      <c r="AC4362">
        <v>-8.9706479000000006E-2</v>
      </c>
    </row>
    <row r="4363" spans="1:29" x14ac:dyDescent="0.3">
      <c r="A4363">
        <v>43.61</v>
      </c>
      <c r="B4363">
        <v>28.2</v>
      </c>
      <c r="C4363">
        <v>-100</v>
      </c>
      <c r="D4363">
        <v>100</v>
      </c>
      <c r="E4363">
        <v>0</v>
      </c>
      <c r="F4363">
        <v>-69.666666669999998</v>
      </c>
      <c r="G4363">
        <v>75.78846154</v>
      </c>
      <c r="H4363">
        <v>0</v>
      </c>
      <c r="I4363">
        <v>-72</v>
      </c>
      <c r="J4363">
        <v>80</v>
      </c>
      <c r="K4363">
        <v>0</v>
      </c>
      <c r="L4363">
        <v>-3.5622442740000002</v>
      </c>
      <c r="M4363">
        <v>3.8752681309999999</v>
      </c>
      <c r="N4363">
        <v>0</v>
      </c>
      <c r="O4363">
        <v>-3.6815538910000001</v>
      </c>
      <c r="P4363">
        <v>4.0906154340000001</v>
      </c>
      <c r="Q4363">
        <v>0</v>
      </c>
      <c r="R4363">
        <v>-0.17811221399999999</v>
      </c>
      <c r="S4363">
        <v>0.193763407</v>
      </c>
      <c r="T4363">
        <v>0</v>
      </c>
      <c r="U4363">
        <v>-0.18407769500000001</v>
      </c>
      <c r="V4363">
        <v>0.204530772</v>
      </c>
      <c r="W4363">
        <v>0</v>
      </c>
      <c r="X4363">
        <v>0.214702489</v>
      </c>
      <c r="Y4363">
        <v>-5.2170640000000004E-3</v>
      </c>
      <c r="Z4363">
        <v>-2.7458232999999999E-2</v>
      </c>
      <c r="AA4363">
        <v>0.22436320300000001</v>
      </c>
      <c r="AB4363">
        <v>-6.8176920000000002E-3</v>
      </c>
      <c r="AC4363">
        <v>-3.5882591999999998E-2</v>
      </c>
    </row>
    <row r="4364" spans="1:29" x14ac:dyDescent="0.3">
      <c r="A4364">
        <v>43.62</v>
      </c>
      <c r="B4364">
        <v>28.2</v>
      </c>
      <c r="C4364">
        <v>-100</v>
      </c>
      <c r="D4364">
        <v>100</v>
      </c>
      <c r="E4364">
        <v>0</v>
      </c>
      <c r="F4364">
        <v>-71.692307690000007</v>
      </c>
      <c r="G4364">
        <v>77.53846154</v>
      </c>
      <c r="H4364">
        <v>-3.8461538000000003E-2</v>
      </c>
      <c r="I4364">
        <v>-71</v>
      </c>
      <c r="J4364">
        <v>81</v>
      </c>
      <c r="K4364">
        <v>0</v>
      </c>
      <c r="L4364">
        <v>-3.6658207549999999</v>
      </c>
      <c r="M4364">
        <v>3.964750344</v>
      </c>
      <c r="N4364">
        <v>-1.9666420000000002E-3</v>
      </c>
      <c r="O4364">
        <v>-3.6304211980000001</v>
      </c>
      <c r="P4364">
        <v>4.1417481269999996</v>
      </c>
      <c r="Q4364">
        <v>0</v>
      </c>
      <c r="R4364">
        <v>-0.18329103799999999</v>
      </c>
      <c r="S4364">
        <v>0.198237517</v>
      </c>
      <c r="T4364" s="1">
        <v>-9.8300000000000004E-5</v>
      </c>
      <c r="U4364">
        <v>-0.18152106000000001</v>
      </c>
      <c r="V4364">
        <v>0.207087406</v>
      </c>
      <c r="W4364">
        <v>0</v>
      </c>
      <c r="X4364">
        <v>0.22027561400000001</v>
      </c>
      <c r="Y4364">
        <v>-5.0477150000000004E-3</v>
      </c>
      <c r="Z4364">
        <v>-2.6049381E-2</v>
      </c>
      <c r="AA4364">
        <v>0.22436320300000001</v>
      </c>
      <c r="AB4364">
        <v>-8.5221150000000002E-3</v>
      </c>
      <c r="AC4364">
        <v>-4.4853239000000003E-2</v>
      </c>
    </row>
    <row r="4365" spans="1:29" x14ac:dyDescent="0.3">
      <c r="A4365">
        <v>43.63</v>
      </c>
      <c r="B4365">
        <v>28.2</v>
      </c>
      <c r="C4365">
        <v>-100</v>
      </c>
      <c r="D4365">
        <v>100</v>
      </c>
      <c r="E4365">
        <v>0</v>
      </c>
      <c r="F4365">
        <v>-73.307692309999993</v>
      </c>
      <c r="G4365">
        <v>80.61538462</v>
      </c>
      <c r="H4365">
        <v>-0.115384615</v>
      </c>
      <c r="I4365">
        <v>-69</v>
      </c>
      <c r="J4365">
        <v>77</v>
      </c>
      <c r="K4365">
        <v>0</v>
      </c>
      <c r="L4365">
        <v>-3.7484197199999998</v>
      </c>
      <c r="M4365">
        <v>4.1220817070000004</v>
      </c>
      <c r="N4365">
        <v>-5.8999259999999998E-3</v>
      </c>
      <c r="O4365">
        <v>-3.5281558120000001</v>
      </c>
      <c r="P4365">
        <v>3.9372173560000001</v>
      </c>
      <c r="Q4365">
        <v>0</v>
      </c>
      <c r="R4365">
        <v>-0.18742098600000001</v>
      </c>
      <c r="S4365">
        <v>0.20610408499999999</v>
      </c>
      <c r="T4365">
        <v>-2.9499600000000001E-4</v>
      </c>
      <c r="U4365">
        <v>-0.17640779100000001</v>
      </c>
      <c r="V4365">
        <v>0.19686086799999999</v>
      </c>
      <c r="W4365">
        <v>0</v>
      </c>
      <c r="X4365">
        <v>0.22720180600000001</v>
      </c>
      <c r="Y4365">
        <v>-6.4243640000000001E-3</v>
      </c>
      <c r="Z4365">
        <v>-3.2259830000000003E-2</v>
      </c>
      <c r="AA4365">
        <v>0.21550675999999999</v>
      </c>
      <c r="AB4365">
        <v>-6.8176920000000002E-3</v>
      </c>
      <c r="AC4365">
        <v>-3.5882591999999998E-2</v>
      </c>
    </row>
    <row r="4366" spans="1:29" x14ac:dyDescent="0.3">
      <c r="A4366">
        <v>43.64</v>
      </c>
      <c r="B4366">
        <v>28.2</v>
      </c>
      <c r="C4366">
        <v>-100</v>
      </c>
      <c r="D4366">
        <v>100</v>
      </c>
      <c r="E4366">
        <v>0</v>
      </c>
      <c r="F4366">
        <v>-74.717948719999995</v>
      </c>
      <c r="G4366">
        <v>82.61538462</v>
      </c>
      <c r="H4366">
        <v>-0.17307692299999999</v>
      </c>
      <c r="I4366">
        <v>-70</v>
      </c>
      <c r="J4366">
        <v>62</v>
      </c>
      <c r="K4366">
        <v>0</v>
      </c>
      <c r="L4366">
        <v>-3.820529928</v>
      </c>
      <c r="M4366">
        <v>4.2243470930000004</v>
      </c>
      <c r="N4366">
        <v>-8.8498889999999997E-3</v>
      </c>
      <c r="O4366">
        <v>-3.5792885050000001</v>
      </c>
      <c r="P4366">
        <v>3.1702269620000001</v>
      </c>
      <c r="Q4366">
        <v>0</v>
      </c>
      <c r="R4366">
        <v>-0.19102649599999999</v>
      </c>
      <c r="S4366">
        <v>0.211217355</v>
      </c>
      <c r="T4366">
        <v>-4.4249399999999998E-4</v>
      </c>
      <c r="U4366">
        <v>-0.17896442500000001</v>
      </c>
      <c r="V4366">
        <v>0.158511348</v>
      </c>
      <c r="W4366">
        <v>0</v>
      </c>
      <c r="X4366">
        <v>0.23223559599999999</v>
      </c>
      <c r="Y4366">
        <v>-7.0252819999999999E-3</v>
      </c>
      <c r="Z4366">
        <v>-3.4646252000000002E-2</v>
      </c>
      <c r="AA4366">
        <v>0.19484172899999999</v>
      </c>
      <c r="AB4366">
        <v>6.8176920000000002E-3</v>
      </c>
      <c r="AC4366">
        <v>3.5882591999999998E-2</v>
      </c>
    </row>
    <row r="4367" spans="1:29" x14ac:dyDescent="0.3">
      <c r="A4367">
        <v>43.65</v>
      </c>
      <c r="B4367">
        <v>28.2</v>
      </c>
      <c r="C4367">
        <v>-100</v>
      </c>
      <c r="D4367">
        <v>100</v>
      </c>
      <c r="E4367">
        <v>0</v>
      </c>
      <c r="F4367">
        <v>-74.435897440000005</v>
      </c>
      <c r="G4367">
        <v>83.596153849999993</v>
      </c>
      <c r="H4367">
        <v>-0.21153846200000001</v>
      </c>
      <c r="I4367">
        <v>-57</v>
      </c>
      <c r="J4367">
        <v>77</v>
      </c>
      <c r="K4367">
        <v>0</v>
      </c>
      <c r="L4367">
        <v>-3.806107887</v>
      </c>
      <c r="M4367">
        <v>4.2744964650000004</v>
      </c>
      <c r="N4367">
        <v>-1.0816531000000001E-2</v>
      </c>
      <c r="O4367">
        <v>-2.9145634970000001</v>
      </c>
      <c r="P4367">
        <v>3.9372173560000001</v>
      </c>
      <c r="Q4367">
        <v>0</v>
      </c>
      <c r="R4367">
        <v>-0.19030539399999999</v>
      </c>
      <c r="S4367">
        <v>0.21372482300000001</v>
      </c>
      <c r="T4367">
        <v>-5.4082700000000002E-4</v>
      </c>
      <c r="U4367">
        <v>-0.14572817499999999</v>
      </c>
      <c r="V4367">
        <v>0.19686086799999999</v>
      </c>
      <c r="W4367">
        <v>0</v>
      </c>
      <c r="X4367">
        <v>0.233266955</v>
      </c>
      <c r="Y4367">
        <v>-8.1670270000000003E-3</v>
      </c>
      <c r="Z4367">
        <v>-4.0137898999999998E-2</v>
      </c>
      <c r="AA4367">
        <v>0.19779387600000001</v>
      </c>
      <c r="AB4367">
        <v>-1.7044231E-2</v>
      </c>
      <c r="AC4367">
        <v>-8.9706479000000006E-2</v>
      </c>
    </row>
    <row r="4368" spans="1:29" x14ac:dyDescent="0.3">
      <c r="A4368">
        <v>43.66</v>
      </c>
      <c r="B4368">
        <v>28.2</v>
      </c>
      <c r="C4368">
        <v>-100</v>
      </c>
      <c r="D4368">
        <v>100</v>
      </c>
      <c r="E4368">
        <v>0</v>
      </c>
      <c r="F4368">
        <v>-74.435897440000005</v>
      </c>
      <c r="G4368">
        <v>83.807692309999993</v>
      </c>
      <c r="H4368">
        <v>-0.23076923099999999</v>
      </c>
      <c r="I4368">
        <v>-73</v>
      </c>
      <c r="J4368">
        <v>79</v>
      </c>
      <c r="K4368">
        <v>0</v>
      </c>
      <c r="L4368">
        <v>-3.806107887</v>
      </c>
      <c r="M4368">
        <v>4.285312996</v>
      </c>
      <c r="N4368">
        <v>-1.1799852E-2</v>
      </c>
      <c r="O4368">
        <v>-3.7326865840000001</v>
      </c>
      <c r="P4368">
        <v>4.0394827409999996</v>
      </c>
      <c r="Q4368">
        <v>0</v>
      </c>
      <c r="R4368">
        <v>-0.19030539399999999</v>
      </c>
      <c r="S4368">
        <v>0.21426565</v>
      </c>
      <c r="T4368">
        <v>-5.8999300000000003E-4</v>
      </c>
      <c r="U4368">
        <v>-0.18663432899999999</v>
      </c>
      <c r="V4368">
        <v>0.201974137</v>
      </c>
      <c r="W4368">
        <v>0</v>
      </c>
      <c r="X4368">
        <v>0.23357920099999999</v>
      </c>
      <c r="Y4368">
        <v>-8.3800799999999998E-3</v>
      </c>
      <c r="Z4368">
        <v>-4.1000461000000002E-2</v>
      </c>
      <c r="AA4368">
        <v>0.22436320300000001</v>
      </c>
      <c r="AB4368">
        <v>-5.1132690000000001E-3</v>
      </c>
      <c r="AC4368">
        <v>-2.6911944E-2</v>
      </c>
    </row>
    <row r="4369" spans="1:29" x14ac:dyDescent="0.3">
      <c r="A4369">
        <v>43.67</v>
      </c>
      <c r="B4369">
        <v>28.2</v>
      </c>
      <c r="C4369">
        <v>-100</v>
      </c>
      <c r="D4369">
        <v>100</v>
      </c>
      <c r="E4369">
        <v>0</v>
      </c>
      <c r="F4369">
        <v>-74.61538462</v>
      </c>
      <c r="G4369">
        <v>83.28846154</v>
      </c>
      <c r="H4369">
        <v>-0.23076923099999999</v>
      </c>
      <c r="I4369">
        <v>-74</v>
      </c>
      <c r="J4369">
        <v>80</v>
      </c>
      <c r="K4369">
        <v>0</v>
      </c>
      <c r="L4369">
        <v>-3.8152855489999999</v>
      </c>
      <c r="M4369">
        <v>4.2587633279999997</v>
      </c>
      <c r="N4369">
        <v>-1.1799852E-2</v>
      </c>
      <c r="O4369">
        <v>-3.7838192770000001</v>
      </c>
      <c r="P4369">
        <v>4.0906154340000001</v>
      </c>
      <c r="Q4369">
        <v>0</v>
      </c>
      <c r="R4369">
        <v>-0.19076427700000001</v>
      </c>
      <c r="S4369">
        <v>0.21293816600000001</v>
      </c>
      <c r="T4369">
        <v>-5.8999300000000003E-4</v>
      </c>
      <c r="U4369">
        <v>-0.18919096399999999</v>
      </c>
      <c r="V4369">
        <v>0.204530772</v>
      </c>
      <c r="W4369">
        <v>0</v>
      </c>
      <c r="X4369">
        <v>0.23307771499999999</v>
      </c>
      <c r="Y4369">
        <v>-7.7846249999999999E-3</v>
      </c>
      <c r="Z4369">
        <v>-3.7866484999999998E-2</v>
      </c>
      <c r="AA4369">
        <v>0.22731535</v>
      </c>
      <c r="AB4369">
        <v>-5.1132690000000001E-3</v>
      </c>
      <c r="AC4369">
        <v>-2.6911944E-2</v>
      </c>
    </row>
    <row r="4370" spans="1:29" x14ac:dyDescent="0.3">
      <c r="A4370">
        <v>43.68</v>
      </c>
      <c r="B4370">
        <v>28.2</v>
      </c>
      <c r="C4370">
        <v>-100</v>
      </c>
      <c r="D4370">
        <v>100</v>
      </c>
      <c r="E4370">
        <v>0</v>
      </c>
      <c r="F4370">
        <v>-74.641025639999995</v>
      </c>
      <c r="G4370">
        <v>83.07692308</v>
      </c>
      <c r="H4370">
        <v>-0.23076923099999999</v>
      </c>
      <c r="I4370">
        <v>-77</v>
      </c>
      <c r="J4370">
        <v>83</v>
      </c>
      <c r="K4370">
        <v>0</v>
      </c>
      <c r="L4370">
        <v>-3.8165966440000001</v>
      </c>
      <c r="M4370">
        <v>4.247946797</v>
      </c>
      <c r="N4370">
        <v>-1.1799852E-2</v>
      </c>
      <c r="O4370">
        <v>-3.9372173560000001</v>
      </c>
      <c r="P4370">
        <v>4.2440135129999996</v>
      </c>
      <c r="Q4370">
        <v>0</v>
      </c>
      <c r="R4370">
        <v>-0.190829832</v>
      </c>
      <c r="S4370">
        <v>0.21239733999999999</v>
      </c>
      <c r="T4370">
        <v>-5.8999300000000003E-4</v>
      </c>
      <c r="U4370">
        <v>-0.19686086799999999</v>
      </c>
      <c r="V4370">
        <v>0.212200676</v>
      </c>
      <c r="W4370">
        <v>0</v>
      </c>
      <c r="X4370">
        <v>0.23280331600000001</v>
      </c>
      <c r="Y4370">
        <v>-7.582498E-3</v>
      </c>
      <c r="Z4370">
        <v>-3.6802658000000002E-2</v>
      </c>
      <c r="AA4370">
        <v>0.23617179199999999</v>
      </c>
      <c r="AB4370">
        <v>-5.1132690000000001E-3</v>
      </c>
      <c r="AC4370">
        <v>-2.6911944E-2</v>
      </c>
    </row>
    <row r="4371" spans="1:29" x14ac:dyDescent="0.3">
      <c r="A4371">
        <v>43.69</v>
      </c>
      <c r="B4371">
        <v>28.2</v>
      </c>
      <c r="C4371">
        <v>-100</v>
      </c>
      <c r="D4371">
        <v>100</v>
      </c>
      <c r="E4371">
        <v>0</v>
      </c>
      <c r="F4371">
        <v>-74.564102559999995</v>
      </c>
      <c r="G4371">
        <v>83.21153846</v>
      </c>
      <c r="H4371">
        <v>-0.23076923099999999</v>
      </c>
      <c r="I4371">
        <v>-134</v>
      </c>
      <c r="J4371">
        <v>151</v>
      </c>
      <c r="K4371">
        <v>-2</v>
      </c>
      <c r="L4371">
        <v>-3.8126633600000002</v>
      </c>
      <c r="M4371">
        <v>4.2548300440000002</v>
      </c>
      <c r="N4371">
        <v>-1.1799852E-2</v>
      </c>
      <c r="O4371">
        <v>-6.8517808530000002</v>
      </c>
      <c r="P4371">
        <v>7.7210366319999997</v>
      </c>
      <c r="Q4371">
        <v>-0.102265386</v>
      </c>
      <c r="R4371">
        <v>-0.19063316799999999</v>
      </c>
      <c r="S4371">
        <v>0.212741502</v>
      </c>
      <c r="T4371">
        <v>-5.8999300000000003E-4</v>
      </c>
      <c r="U4371">
        <v>-0.34258904299999998</v>
      </c>
      <c r="V4371">
        <v>0.38605183199999998</v>
      </c>
      <c r="W4371">
        <v>-5.1132690000000001E-3</v>
      </c>
      <c r="X4371">
        <v>0.23288847400000001</v>
      </c>
      <c r="Y4371">
        <v>-7.7627729999999997E-3</v>
      </c>
      <c r="Z4371">
        <v>-3.7751476999999999E-2</v>
      </c>
      <c r="AA4371">
        <v>0.420681005</v>
      </c>
      <c r="AB4371">
        <v>-1.7896443000000001E-2</v>
      </c>
      <c r="AC4371">
        <v>-6.7279858999999997E-2</v>
      </c>
    </row>
    <row r="4372" spans="1:29" x14ac:dyDescent="0.3">
      <c r="A4372">
        <v>43.7</v>
      </c>
      <c r="B4372">
        <v>28.2</v>
      </c>
      <c r="C4372">
        <v>-100</v>
      </c>
      <c r="D4372">
        <v>100</v>
      </c>
      <c r="E4372">
        <v>0</v>
      </c>
      <c r="F4372">
        <v>-74.564102559999995</v>
      </c>
      <c r="G4372">
        <v>83.807692309999993</v>
      </c>
      <c r="H4372">
        <v>-0.23076923099999999</v>
      </c>
      <c r="I4372">
        <v>-71</v>
      </c>
      <c r="J4372">
        <v>81</v>
      </c>
      <c r="K4372">
        <v>0</v>
      </c>
      <c r="L4372">
        <v>-3.8126633600000002</v>
      </c>
      <c r="M4372">
        <v>4.285312996</v>
      </c>
      <c r="N4372">
        <v>-1.1799852E-2</v>
      </c>
      <c r="O4372">
        <v>-3.6304211980000001</v>
      </c>
      <c r="P4372">
        <v>4.1417481269999996</v>
      </c>
      <c r="Q4372">
        <v>0</v>
      </c>
      <c r="R4372">
        <v>-0.19063316799999999</v>
      </c>
      <c r="S4372">
        <v>0.21426565</v>
      </c>
      <c r="T4372">
        <v>-5.8999300000000003E-4</v>
      </c>
      <c r="U4372">
        <v>-0.18152106000000001</v>
      </c>
      <c r="V4372">
        <v>0.207087406</v>
      </c>
      <c r="W4372">
        <v>0</v>
      </c>
      <c r="X4372">
        <v>0.23376844099999999</v>
      </c>
      <c r="Y4372">
        <v>-8.2708220000000006E-3</v>
      </c>
      <c r="Z4372">
        <v>-4.0425419999999997E-2</v>
      </c>
      <c r="AA4372">
        <v>0.22436320300000001</v>
      </c>
      <c r="AB4372">
        <v>-8.5221150000000002E-3</v>
      </c>
      <c r="AC4372">
        <v>-4.4853239000000003E-2</v>
      </c>
    </row>
    <row r="4373" spans="1:29" x14ac:dyDescent="0.3">
      <c r="A4373">
        <v>43.71</v>
      </c>
      <c r="B4373">
        <v>28.2</v>
      </c>
      <c r="C4373">
        <v>-100</v>
      </c>
      <c r="D4373">
        <v>100</v>
      </c>
      <c r="E4373">
        <v>0</v>
      </c>
      <c r="F4373">
        <v>-75.230769230000007</v>
      </c>
      <c r="G4373">
        <v>84.75</v>
      </c>
      <c r="H4373">
        <v>-0.23076923099999999</v>
      </c>
      <c r="I4373">
        <v>-67</v>
      </c>
      <c r="J4373">
        <v>84</v>
      </c>
      <c r="K4373">
        <v>-1</v>
      </c>
      <c r="L4373">
        <v>-3.8467518219999999</v>
      </c>
      <c r="M4373">
        <v>4.3334957259999998</v>
      </c>
      <c r="N4373">
        <v>-1.1799852E-2</v>
      </c>
      <c r="O4373">
        <v>-3.425890426</v>
      </c>
      <c r="P4373">
        <v>4.2951462060000001</v>
      </c>
      <c r="Q4373">
        <v>-5.1132693E-2</v>
      </c>
      <c r="R4373">
        <v>-0.192337591</v>
      </c>
      <c r="S4373">
        <v>0.21667478600000001</v>
      </c>
      <c r="T4373">
        <v>-5.8999300000000003E-4</v>
      </c>
      <c r="U4373">
        <v>-0.17129452100000001</v>
      </c>
      <c r="V4373">
        <v>0.21475731000000001</v>
      </c>
      <c r="W4373">
        <v>-2.5566349999999998E-3</v>
      </c>
      <c r="X4373">
        <v>0.236143406</v>
      </c>
      <c r="Y4373">
        <v>-8.5057269999999994E-3</v>
      </c>
      <c r="Z4373">
        <v>-4.1661759E-2</v>
      </c>
      <c r="AA4373">
        <v>0.22288712899999999</v>
      </c>
      <c r="AB4373">
        <v>-1.6192018999999998E-2</v>
      </c>
      <c r="AC4373">
        <v>-7.1765182999999996E-2</v>
      </c>
    </row>
    <row r="4374" spans="1:29" x14ac:dyDescent="0.3">
      <c r="A4374">
        <v>43.72</v>
      </c>
      <c r="B4374">
        <v>28.2</v>
      </c>
      <c r="C4374">
        <v>-100</v>
      </c>
      <c r="D4374">
        <v>100</v>
      </c>
      <c r="E4374">
        <v>0</v>
      </c>
      <c r="F4374">
        <v>-75.692307690000007</v>
      </c>
      <c r="G4374">
        <v>85</v>
      </c>
      <c r="H4374">
        <v>-0.23076923099999999</v>
      </c>
      <c r="I4374">
        <v>-68</v>
      </c>
      <c r="J4374">
        <v>79</v>
      </c>
      <c r="K4374">
        <v>0</v>
      </c>
      <c r="L4374">
        <v>-3.8703515259999999</v>
      </c>
      <c r="M4374">
        <v>4.3462788989999996</v>
      </c>
      <c r="N4374">
        <v>-1.1799852E-2</v>
      </c>
      <c r="O4374">
        <v>-3.4770231190000001</v>
      </c>
      <c r="P4374">
        <v>4.0394827409999996</v>
      </c>
      <c r="Q4374">
        <v>0</v>
      </c>
      <c r="R4374">
        <v>-0.193517576</v>
      </c>
      <c r="S4374">
        <v>0.21731394500000001</v>
      </c>
      <c r="T4374">
        <v>-5.8999300000000003E-4</v>
      </c>
      <c r="U4374">
        <v>-0.17385115600000001</v>
      </c>
      <c r="V4374">
        <v>0.201974137</v>
      </c>
      <c r="W4374">
        <v>0</v>
      </c>
      <c r="X4374">
        <v>0.23719368900000001</v>
      </c>
      <c r="Y4374">
        <v>-8.3254509999999993E-3</v>
      </c>
      <c r="Z4374">
        <v>-4.0712940000000003E-2</v>
      </c>
      <c r="AA4374">
        <v>0.21698283400000001</v>
      </c>
      <c r="AB4374">
        <v>-9.374327E-3</v>
      </c>
      <c r="AC4374">
        <v>-4.9338563000000002E-2</v>
      </c>
    </row>
    <row r="4375" spans="1:29" x14ac:dyDescent="0.3">
      <c r="A4375">
        <v>43.73</v>
      </c>
      <c r="B4375">
        <v>28.2</v>
      </c>
      <c r="C4375">
        <v>-100</v>
      </c>
      <c r="D4375">
        <v>100</v>
      </c>
      <c r="E4375">
        <v>0</v>
      </c>
      <c r="F4375">
        <v>-75.641025639999995</v>
      </c>
      <c r="G4375">
        <v>84.57692308</v>
      </c>
      <c r="H4375">
        <v>-0.23076923099999999</v>
      </c>
      <c r="I4375">
        <v>-70</v>
      </c>
      <c r="J4375">
        <v>64</v>
      </c>
      <c r="K4375">
        <v>0</v>
      </c>
      <c r="L4375">
        <v>-3.8677293370000001</v>
      </c>
      <c r="M4375">
        <v>4.3246458370000003</v>
      </c>
      <c r="N4375">
        <v>-1.1799852E-2</v>
      </c>
      <c r="O4375">
        <v>-3.5792885050000001</v>
      </c>
      <c r="P4375">
        <v>3.272492347</v>
      </c>
      <c r="Q4375">
        <v>0</v>
      </c>
      <c r="R4375">
        <v>-0.19338646700000001</v>
      </c>
      <c r="S4375">
        <v>0.21623229199999999</v>
      </c>
      <c r="T4375">
        <v>-5.8999300000000003E-4</v>
      </c>
      <c r="U4375">
        <v>-0.17896442500000001</v>
      </c>
      <c r="V4375">
        <v>0.163624617</v>
      </c>
      <c r="W4375">
        <v>0</v>
      </c>
      <c r="X4375">
        <v>0.23649350099999999</v>
      </c>
      <c r="Y4375">
        <v>-8.0086029999999996E-3</v>
      </c>
      <c r="Z4375">
        <v>-3.9045320000000001E-2</v>
      </c>
      <c r="AA4375">
        <v>0.19779387600000001</v>
      </c>
      <c r="AB4375">
        <v>5.1132690000000001E-3</v>
      </c>
      <c r="AC4375">
        <v>2.6911944E-2</v>
      </c>
    </row>
    <row r="4376" spans="1:29" x14ac:dyDescent="0.3">
      <c r="A4376">
        <v>43.74</v>
      </c>
      <c r="B4376">
        <v>28.2</v>
      </c>
      <c r="C4376">
        <v>-100</v>
      </c>
      <c r="D4376">
        <v>100</v>
      </c>
      <c r="E4376">
        <v>0</v>
      </c>
      <c r="F4376">
        <v>-75.051282049999998</v>
      </c>
      <c r="G4376">
        <v>84.346153849999993</v>
      </c>
      <c r="H4376">
        <v>-0.23076923099999999</v>
      </c>
      <c r="I4376">
        <v>-73</v>
      </c>
      <c r="J4376">
        <v>83</v>
      </c>
      <c r="K4376">
        <v>0</v>
      </c>
      <c r="L4376">
        <v>-3.8375741589999999</v>
      </c>
      <c r="M4376">
        <v>4.312845984</v>
      </c>
      <c r="N4376">
        <v>-1.1799852E-2</v>
      </c>
      <c r="O4376">
        <v>-3.7326865840000001</v>
      </c>
      <c r="P4376">
        <v>4.2440135129999996</v>
      </c>
      <c r="Q4376">
        <v>0</v>
      </c>
      <c r="R4376">
        <v>-0.19187870800000001</v>
      </c>
      <c r="S4376">
        <v>0.21564229900000001</v>
      </c>
      <c r="T4376">
        <v>-5.8999300000000003E-4</v>
      </c>
      <c r="U4376">
        <v>-0.18663432899999999</v>
      </c>
      <c r="V4376">
        <v>0.212200676</v>
      </c>
      <c r="W4376">
        <v>0</v>
      </c>
      <c r="X4376">
        <v>0.23528236299999999</v>
      </c>
      <c r="Y4376">
        <v>-8.3145249999999997E-3</v>
      </c>
      <c r="Z4376">
        <v>-4.0655436000000003E-2</v>
      </c>
      <c r="AA4376">
        <v>0.23026749699999999</v>
      </c>
      <c r="AB4376">
        <v>-8.5221150000000002E-3</v>
      </c>
      <c r="AC4376">
        <v>-4.4853239000000003E-2</v>
      </c>
    </row>
    <row r="4377" spans="1:29" x14ac:dyDescent="0.3">
      <c r="A4377">
        <v>43.75</v>
      </c>
      <c r="B4377">
        <v>28.2</v>
      </c>
      <c r="C4377">
        <v>-100</v>
      </c>
      <c r="D4377">
        <v>100</v>
      </c>
      <c r="E4377">
        <v>0</v>
      </c>
      <c r="F4377">
        <v>-72.897435900000005</v>
      </c>
      <c r="G4377">
        <v>83.03846154</v>
      </c>
      <c r="H4377">
        <v>-0.192307692</v>
      </c>
      <c r="I4377">
        <v>-61</v>
      </c>
      <c r="J4377">
        <v>80</v>
      </c>
      <c r="K4377">
        <v>0</v>
      </c>
      <c r="L4377">
        <v>-3.727442205</v>
      </c>
      <c r="M4377">
        <v>4.2459801549999998</v>
      </c>
      <c r="N4377">
        <v>-9.8332100000000002E-3</v>
      </c>
      <c r="O4377">
        <v>-3.1190942690000001</v>
      </c>
      <c r="P4377">
        <v>4.0906154340000001</v>
      </c>
      <c r="Q4377">
        <v>0</v>
      </c>
      <c r="R4377">
        <v>-0.18637211000000001</v>
      </c>
      <c r="S4377">
        <v>0.21229900800000001</v>
      </c>
      <c r="T4377">
        <v>-4.9166100000000001E-4</v>
      </c>
      <c r="U4377">
        <v>-0.15595471299999999</v>
      </c>
      <c r="V4377">
        <v>0.204530772</v>
      </c>
      <c r="W4377">
        <v>0</v>
      </c>
      <c r="X4377">
        <v>0.230172877</v>
      </c>
      <c r="Y4377">
        <v>-8.9700730000000003E-3</v>
      </c>
      <c r="Z4377">
        <v>-4.4623222999999997E-2</v>
      </c>
      <c r="AA4377">
        <v>0.20812639199999999</v>
      </c>
      <c r="AB4377">
        <v>-1.6192018999999998E-2</v>
      </c>
      <c r="AC4377">
        <v>-8.5221155000000007E-2</v>
      </c>
    </row>
    <row r="4378" spans="1:29" x14ac:dyDescent="0.3">
      <c r="A4378">
        <v>43.76</v>
      </c>
      <c r="B4378">
        <v>28.2</v>
      </c>
      <c r="C4378">
        <v>-100</v>
      </c>
      <c r="D4378">
        <v>100</v>
      </c>
      <c r="E4378">
        <v>0</v>
      </c>
      <c r="F4378">
        <v>-71.230769230000007</v>
      </c>
      <c r="G4378">
        <v>80.442307690000007</v>
      </c>
      <c r="H4378">
        <v>-0.115384615</v>
      </c>
      <c r="I4378">
        <v>-75</v>
      </c>
      <c r="J4378">
        <v>83</v>
      </c>
      <c r="K4378">
        <v>0</v>
      </c>
      <c r="L4378">
        <v>-3.6422210499999998</v>
      </c>
      <c r="M4378">
        <v>4.113231818</v>
      </c>
      <c r="N4378">
        <v>-5.8999259999999998E-3</v>
      </c>
      <c r="O4378">
        <v>-3.8349519700000001</v>
      </c>
      <c r="P4378">
        <v>4.2440135129999996</v>
      </c>
      <c r="Q4378">
        <v>0</v>
      </c>
      <c r="R4378">
        <v>-0.18211105299999999</v>
      </c>
      <c r="S4378">
        <v>0.205661591</v>
      </c>
      <c r="T4378">
        <v>-2.9499600000000001E-4</v>
      </c>
      <c r="U4378">
        <v>-0.19174759799999999</v>
      </c>
      <c r="V4378">
        <v>0.212200676</v>
      </c>
      <c r="W4378">
        <v>0</v>
      </c>
      <c r="X4378">
        <v>0.22388063999999999</v>
      </c>
      <c r="Y4378">
        <v>-8.0468439999999992E-3</v>
      </c>
      <c r="Z4378">
        <v>-4.0799197000000002E-2</v>
      </c>
      <c r="AA4378">
        <v>0.233219645</v>
      </c>
      <c r="AB4378">
        <v>-6.8176920000000002E-3</v>
      </c>
      <c r="AC4378">
        <v>-3.5882591999999998E-2</v>
      </c>
    </row>
    <row r="4379" spans="1:29" x14ac:dyDescent="0.3">
      <c r="A4379">
        <v>43.77</v>
      </c>
      <c r="B4379">
        <v>28.2</v>
      </c>
      <c r="C4379">
        <v>-100</v>
      </c>
      <c r="D4379">
        <v>100</v>
      </c>
      <c r="E4379">
        <v>0</v>
      </c>
      <c r="F4379">
        <v>-69.92307692</v>
      </c>
      <c r="G4379">
        <v>78.78846154</v>
      </c>
      <c r="H4379">
        <v>-5.7692307999999998E-2</v>
      </c>
      <c r="I4379">
        <v>-74</v>
      </c>
      <c r="J4379">
        <v>82</v>
      </c>
      <c r="K4379">
        <v>0</v>
      </c>
      <c r="L4379">
        <v>-3.5753552210000001</v>
      </c>
      <c r="M4379">
        <v>4.0286662099999999</v>
      </c>
      <c r="N4379">
        <v>-2.9499629999999999E-3</v>
      </c>
      <c r="O4379">
        <v>-3.7838192770000001</v>
      </c>
      <c r="P4379">
        <v>4.1928808200000001</v>
      </c>
      <c r="Q4379">
        <v>0</v>
      </c>
      <c r="R4379">
        <v>-0.178767761</v>
      </c>
      <c r="S4379">
        <v>0.201433311</v>
      </c>
      <c r="T4379">
        <v>-1.47498E-4</v>
      </c>
      <c r="U4379">
        <v>-0.18919096399999999</v>
      </c>
      <c r="V4379">
        <v>0.209644041</v>
      </c>
      <c r="W4379">
        <v>0</v>
      </c>
      <c r="X4379">
        <v>0.21950919099999999</v>
      </c>
      <c r="Y4379">
        <v>-7.6535149999999996E-3</v>
      </c>
      <c r="Z4379">
        <v>-3.9505353E-2</v>
      </c>
      <c r="AA4379">
        <v>0.23026749699999999</v>
      </c>
      <c r="AB4379">
        <v>-6.8176920000000002E-3</v>
      </c>
      <c r="AC4379">
        <v>-3.5882591999999998E-2</v>
      </c>
    </row>
    <row r="4380" spans="1:29" x14ac:dyDescent="0.3">
      <c r="A4380">
        <v>43.78</v>
      </c>
      <c r="B4380">
        <v>28.2</v>
      </c>
      <c r="C4380">
        <v>-100</v>
      </c>
      <c r="D4380">
        <v>100</v>
      </c>
      <c r="E4380">
        <v>0</v>
      </c>
      <c r="F4380">
        <v>-70.051282049999998</v>
      </c>
      <c r="G4380">
        <v>78.07692308</v>
      </c>
      <c r="H4380">
        <v>-1.9230769000000002E-2</v>
      </c>
      <c r="I4380">
        <v>-73</v>
      </c>
      <c r="J4380">
        <v>80</v>
      </c>
      <c r="K4380">
        <v>0</v>
      </c>
      <c r="L4380">
        <v>-3.5819106939999998</v>
      </c>
      <c r="M4380">
        <v>3.992283333</v>
      </c>
      <c r="N4380">
        <v>-9.8332100000000011E-4</v>
      </c>
      <c r="O4380">
        <v>-3.7326865840000001</v>
      </c>
      <c r="P4380">
        <v>4.0906154340000001</v>
      </c>
      <c r="Q4380">
        <v>0</v>
      </c>
      <c r="R4380">
        <v>-0.179095535</v>
      </c>
      <c r="S4380">
        <v>0.19961416700000001</v>
      </c>
      <c r="T4380" s="1">
        <v>-4.9200000000000003E-5</v>
      </c>
      <c r="U4380">
        <v>-0.18663432899999999</v>
      </c>
      <c r="V4380">
        <v>0.204530772</v>
      </c>
      <c r="W4380">
        <v>0</v>
      </c>
      <c r="X4380">
        <v>0.21864814799999999</v>
      </c>
      <c r="Y4380">
        <v>-6.8723209999999998E-3</v>
      </c>
      <c r="Z4380">
        <v>-3.5911343999999998E-2</v>
      </c>
      <c r="AA4380">
        <v>0.22583927600000001</v>
      </c>
      <c r="AB4380">
        <v>-5.9654809999999999E-3</v>
      </c>
      <c r="AC4380">
        <v>-3.1397267999999999E-2</v>
      </c>
    </row>
    <row r="4381" spans="1:29" x14ac:dyDescent="0.3">
      <c r="A4381">
        <v>43.79</v>
      </c>
      <c r="B4381">
        <v>28.2</v>
      </c>
      <c r="C4381">
        <v>-100</v>
      </c>
      <c r="D4381">
        <v>100</v>
      </c>
      <c r="E4381">
        <v>0</v>
      </c>
      <c r="F4381">
        <v>-70.230769230000007</v>
      </c>
      <c r="G4381">
        <v>78.019230769999993</v>
      </c>
      <c r="H4381">
        <v>3.8461538000000003E-2</v>
      </c>
      <c r="I4381">
        <v>-71</v>
      </c>
      <c r="J4381">
        <v>66</v>
      </c>
      <c r="K4381">
        <v>0</v>
      </c>
      <c r="L4381">
        <v>-3.5910883569999998</v>
      </c>
      <c r="M4381">
        <v>3.9893333700000002</v>
      </c>
      <c r="N4381">
        <v>1.9666420000000002E-3</v>
      </c>
      <c r="O4381">
        <v>-3.6304211980000001</v>
      </c>
      <c r="P4381">
        <v>3.374757733</v>
      </c>
      <c r="Q4381">
        <v>0</v>
      </c>
      <c r="R4381">
        <v>-0.17955441799999999</v>
      </c>
      <c r="S4381">
        <v>0.19946666800000001</v>
      </c>
      <c r="T4381" s="1">
        <v>9.8300000000000004E-5</v>
      </c>
      <c r="U4381">
        <v>-0.18152106000000001</v>
      </c>
      <c r="V4381">
        <v>0.168737887</v>
      </c>
      <c r="W4381">
        <v>0</v>
      </c>
      <c r="X4381">
        <v>0.21882792600000001</v>
      </c>
      <c r="Y4381">
        <v>-6.5718620000000004E-3</v>
      </c>
      <c r="Z4381">
        <v>-3.5106285000000001E-2</v>
      </c>
      <c r="AA4381">
        <v>0.20222209699999999</v>
      </c>
      <c r="AB4381">
        <v>4.2610579999999999E-3</v>
      </c>
      <c r="AC4381">
        <v>2.2426620000000001E-2</v>
      </c>
    </row>
    <row r="4382" spans="1:29" x14ac:dyDescent="0.3">
      <c r="A4382">
        <v>43.8</v>
      </c>
      <c r="B4382">
        <v>28.2</v>
      </c>
      <c r="C4382">
        <v>-100</v>
      </c>
      <c r="D4382">
        <v>100</v>
      </c>
      <c r="E4382">
        <v>0</v>
      </c>
      <c r="F4382">
        <v>-72.333333330000002</v>
      </c>
      <c r="G4382">
        <v>80.11538462</v>
      </c>
      <c r="H4382">
        <v>0.134615385</v>
      </c>
      <c r="I4382">
        <v>-58</v>
      </c>
      <c r="J4382">
        <v>81</v>
      </c>
      <c r="K4382">
        <v>0</v>
      </c>
      <c r="L4382">
        <v>-3.6985981219999999</v>
      </c>
      <c r="M4382">
        <v>4.0965153599999997</v>
      </c>
      <c r="N4382">
        <v>6.8832470000000003E-3</v>
      </c>
      <c r="O4382">
        <v>-2.9656961900000001</v>
      </c>
      <c r="P4382">
        <v>4.1417481269999996</v>
      </c>
      <c r="Q4382">
        <v>0</v>
      </c>
      <c r="R4382">
        <v>-0.18492990600000001</v>
      </c>
      <c r="S4382">
        <v>0.20482576799999999</v>
      </c>
      <c r="T4382">
        <v>3.4416200000000002E-4</v>
      </c>
      <c r="U4382">
        <v>-0.14828480899999999</v>
      </c>
      <c r="V4382">
        <v>0.207087406</v>
      </c>
      <c r="W4382">
        <v>0</v>
      </c>
      <c r="X4382">
        <v>0.22502554299999999</v>
      </c>
      <c r="Y4382">
        <v>-6.402512E-3</v>
      </c>
      <c r="Z4382">
        <v>-3.5508814999999999E-2</v>
      </c>
      <c r="AA4382">
        <v>0.20517424400000001</v>
      </c>
      <c r="AB4382">
        <v>-1.9600866000000002E-2</v>
      </c>
      <c r="AC4382">
        <v>-0.103162451</v>
      </c>
    </row>
    <row r="4383" spans="1:29" x14ac:dyDescent="0.3">
      <c r="A4383">
        <v>43.81</v>
      </c>
      <c r="B4383">
        <v>28.2</v>
      </c>
      <c r="C4383">
        <v>-100</v>
      </c>
      <c r="D4383">
        <v>100</v>
      </c>
      <c r="E4383">
        <v>0</v>
      </c>
      <c r="F4383">
        <v>-75</v>
      </c>
      <c r="G4383">
        <v>83.21153846</v>
      </c>
      <c r="H4383">
        <v>0.23076923099999999</v>
      </c>
      <c r="I4383">
        <v>-72</v>
      </c>
      <c r="J4383">
        <v>82</v>
      </c>
      <c r="K4383">
        <v>0</v>
      </c>
      <c r="L4383">
        <v>-3.8349519700000001</v>
      </c>
      <c r="M4383">
        <v>4.2548300440000002</v>
      </c>
      <c r="N4383">
        <v>1.1799852E-2</v>
      </c>
      <c r="O4383">
        <v>-3.6815538910000001</v>
      </c>
      <c r="P4383">
        <v>4.1928808200000001</v>
      </c>
      <c r="Q4383">
        <v>0</v>
      </c>
      <c r="R4383">
        <v>-0.19174759799999999</v>
      </c>
      <c r="S4383">
        <v>0.212741502</v>
      </c>
      <c r="T4383">
        <v>5.8999300000000003E-4</v>
      </c>
      <c r="U4383">
        <v>-0.18407769500000001</v>
      </c>
      <c r="V4383">
        <v>0.209644041</v>
      </c>
      <c r="W4383">
        <v>0</v>
      </c>
      <c r="X4383">
        <v>0.23353189099999999</v>
      </c>
      <c r="Y4383">
        <v>-6.6046400000000002E-3</v>
      </c>
      <c r="Z4383">
        <v>-3.7866484999999998E-2</v>
      </c>
      <c r="AA4383">
        <v>0.22731535</v>
      </c>
      <c r="AB4383">
        <v>-8.5221150000000002E-3</v>
      </c>
      <c r="AC4383">
        <v>-4.4853239000000003E-2</v>
      </c>
    </row>
    <row r="4384" spans="1:29" x14ac:dyDescent="0.3">
      <c r="A4384">
        <v>43.82</v>
      </c>
      <c r="B4384">
        <v>28.2</v>
      </c>
      <c r="C4384">
        <v>-100</v>
      </c>
      <c r="D4384">
        <v>100</v>
      </c>
      <c r="E4384">
        <v>0</v>
      </c>
      <c r="F4384">
        <v>-77.589743589999998</v>
      </c>
      <c r="G4384">
        <v>84.28846154</v>
      </c>
      <c r="H4384">
        <v>0.28846153800000002</v>
      </c>
      <c r="I4384">
        <v>-71</v>
      </c>
      <c r="J4384">
        <v>84</v>
      </c>
      <c r="K4384">
        <v>0</v>
      </c>
      <c r="L4384">
        <v>-3.9673725329999998</v>
      </c>
      <c r="M4384">
        <v>4.3098960210000001</v>
      </c>
      <c r="N4384">
        <v>1.4749814999999999E-2</v>
      </c>
      <c r="O4384">
        <v>-3.6304211980000001</v>
      </c>
      <c r="P4384">
        <v>4.2951462060000001</v>
      </c>
      <c r="Q4384">
        <v>0</v>
      </c>
      <c r="R4384">
        <v>-0.19836862699999999</v>
      </c>
      <c r="S4384">
        <v>0.21549480100000001</v>
      </c>
      <c r="T4384">
        <v>7.3749099999999995E-4</v>
      </c>
      <c r="U4384">
        <v>-0.18152106000000001</v>
      </c>
      <c r="V4384">
        <v>0.21475731000000001</v>
      </c>
      <c r="W4384">
        <v>0</v>
      </c>
      <c r="X4384">
        <v>0.23894416099999999</v>
      </c>
      <c r="Y4384">
        <v>-5.2170640000000004E-3</v>
      </c>
      <c r="Z4384">
        <v>-3.1339763E-2</v>
      </c>
      <c r="AA4384">
        <v>0.22879142399999999</v>
      </c>
      <c r="AB4384">
        <v>-1.107875E-2</v>
      </c>
      <c r="AC4384">
        <v>-5.8309211E-2</v>
      </c>
    </row>
    <row r="4385" spans="1:29" x14ac:dyDescent="0.3">
      <c r="A4385">
        <v>43.83</v>
      </c>
      <c r="B4385">
        <v>28.2</v>
      </c>
      <c r="C4385">
        <v>-100</v>
      </c>
      <c r="D4385">
        <v>100</v>
      </c>
      <c r="E4385">
        <v>0</v>
      </c>
      <c r="F4385">
        <v>-77.564102559999995</v>
      </c>
      <c r="G4385">
        <v>84.17307692</v>
      </c>
      <c r="H4385">
        <v>0.30769230800000003</v>
      </c>
      <c r="I4385">
        <v>-74</v>
      </c>
      <c r="J4385">
        <v>81</v>
      </c>
      <c r="K4385">
        <v>0</v>
      </c>
      <c r="L4385">
        <v>-3.9660614390000002</v>
      </c>
      <c r="M4385">
        <v>4.3039960949999996</v>
      </c>
      <c r="N4385">
        <v>1.5733136000000002E-2</v>
      </c>
      <c r="O4385">
        <v>-3.7838192770000001</v>
      </c>
      <c r="P4385">
        <v>4.1417481269999996</v>
      </c>
      <c r="Q4385">
        <v>0</v>
      </c>
      <c r="R4385">
        <v>-0.198303072</v>
      </c>
      <c r="S4385">
        <v>0.21519980499999999</v>
      </c>
      <c r="T4385">
        <v>7.8665699999999996E-4</v>
      </c>
      <c r="U4385">
        <v>-0.18919096399999999</v>
      </c>
      <c r="V4385">
        <v>0.207087406</v>
      </c>
      <c r="W4385">
        <v>0</v>
      </c>
      <c r="X4385">
        <v>0.23873599700000001</v>
      </c>
      <c r="Y4385">
        <v>-5.1078060000000003E-3</v>
      </c>
      <c r="Z4385">
        <v>-3.1023491E-2</v>
      </c>
      <c r="AA4385">
        <v>0.22879142399999999</v>
      </c>
      <c r="AB4385">
        <v>-5.9654809999999999E-3</v>
      </c>
      <c r="AC4385">
        <v>-3.1397267999999999E-2</v>
      </c>
    </row>
    <row r="4386" spans="1:29" x14ac:dyDescent="0.3">
      <c r="A4386">
        <v>43.84</v>
      </c>
      <c r="B4386">
        <v>28.2</v>
      </c>
      <c r="C4386">
        <v>-100</v>
      </c>
      <c r="D4386">
        <v>100</v>
      </c>
      <c r="E4386">
        <v>0</v>
      </c>
      <c r="F4386">
        <v>-77.128205129999998</v>
      </c>
      <c r="G4386">
        <v>84.36538462</v>
      </c>
      <c r="H4386">
        <v>0.30769230800000003</v>
      </c>
      <c r="I4386">
        <v>-76</v>
      </c>
      <c r="J4386">
        <v>65</v>
      </c>
      <c r="K4386">
        <v>0</v>
      </c>
      <c r="L4386">
        <v>-3.9437728289999998</v>
      </c>
      <c r="M4386">
        <v>4.3138293049999996</v>
      </c>
      <c r="N4386">
        <v>1.5733136000000002E-2</v>
      </c>
      <c r="O4386">
        <v>-3.8860846630000001</v>
      </c>
      <c r="P4386">
        <v>3.32362504</v>
      </c>
      <c r="Q4386">
        <v>0</v>
      </c>
      <c r="R4386">
        <v>-0.197188641</v>
      </c>
      <c r="S4386">
        <v>0.215691465</v>
      </c>
      <c r="T4386">
        <v>7.8665699999999996E-4</v>
      </c>
      <c r="U4386">
        <v>-0.19430423299999999</v>
      </c>
      <c r="V4386">
        <v>0.166181252</v>
      </c>
      <c r="W4386">
        <v>0</v>
      </c>
      <c r="X4386">
        <v>0.23837644099999999</v>
      </c>
      <c r="Y4386">
        <v>-5.6431700000000003E-3</v>
      </c>
      <c r="Z4386">
        <v>-3.3841193999999998E-2</v>
      </c>
      <c r="AA4386">
        <v>0.20812639199999999</v>
      </c>
      <c r="AB4386">
        <v>9.374327E-3</v>
      </c>
      <c r="AC4386">
        <v>4.9338563000000002E-2</v>
      </c>
    </row>
    <row r="4387" spans="1:29" x14ac:dyDescent="0.3">
      <c r="A4387">
        <v>43.85</v>
      </c>
      <c r="B4387">
        <v>28.2</v>
      </c>
      <c r="C4387">
        <v>-100</v>
      </c>
      <c r="D4387">
        <v>100</v>
      </c>
      <c r="E4387">
        <v>0</v>
      </c>
      <c r="F4387">
        <v>-76.666666669999998</v>
      </c>
      <c r="G4387">
        <v>84.807692309999993</v>
      </c>
      <c r="H4387">
        <v>0.32692307700000001</v>
      </c>
      <c r="I4387">
        <v>-61</v>
      </c>
      <c r="J4387">
        <v>80</v>
      </c>
      <c r="K4387">
        <v>0</v>
      </c>
      <c r="L4387">
        <v>-3.9201731249999998</v>
      </c>
      <c r="M4387">
        <v>4.3364456889999996</v>
      </c>
      <c r="N4387">
        <v>1.6716457000000001E-2</v>
      </c>
      <c r="O4387">
        <v>-3.1190942690000001</v>
      </c>
      <c r="P4387">
        <v>4.0906154340000001</v>
      </c>
      <c r="Q4387">
        <v>0</v>
      </c>
      <c r="R4387">
        <v>-0.196008656</v>
      </c>
      <c r="S4387">
        <v>0.216822284</v>
      </c>
      <c r="T4387">
        <v>8.3582299999999997E-4</v>
      </c>
      <c r="U4387">
        <v>-0.15595471299999999</v>
      </c>
      <c r="V4387">
        <v>0.204530772</v>
      </c>
      <c r="W4387">
        <v>0</v>
      </c>
      <c r="X4387">
        <v>0.238348055</v>
      </c>
      <c r="Y4387">
        <v>-6.3806610000000001E-3</v>
      </c>
      <c r="Z4387">
        <v>-3.7981492999999998E-2</v>
      </c>
      <c r="AA4387">
        <v>0.20812639199999999</v>
      </c>
      <c r="AB4387">
        <v>-1.6192018999999998E-2</v>
      </c>
      <c r="AC4387">
        <v>-8.5221155000000007E-2</v>
      </c>
    </row>
    <row r="4388" spans="1:29" x14ac:dyDescent="0.3">
      <c r="A4388">
        <v>43.86</v>
      </c>
      <c r="B4388">
        <v>28.2</v>
      </c>
      <c r="C4388">
        <v>-100</v>
      </c>
      <c r="D4388">
        <v>100</v>
      </c>
      <c r="E4388">
        <v>0</v>
      </c>
      <c r="F4388">
        <v>-77.07692308</v>
      </c>
      <c r="G4388">
        <v>85.46153846</v>
      </c>
      <c r="H4388">
        <v>0.44230769199999997</v>
      </c>
      <c r="I4388">
        <v>-75</v>
      </c>
      <c r="J4388">
        <v>78</v>
      </c>
      <c r="K4388">
        <v>2</v>
      </c>
      <c r="L4388">
        <v>-3.94115064</v>
      </c>
      <c r="M4388">
        <v>4.3698786030000001</v>
      </c>
      <c r="N4388">
        <v>2.2616383E-2</v>
      </c>
      <c r="O4388">
        <v>-3.8349519700000001</v>
      </c>
      <c r="P4388">
        <v>3.9883500490000001</v>
      </c>
      <c r="Q4388">
        <v>0.102265386</v>
      </c>
      <c r="R4388">
        <v>-0.19705753200000001</v>
      </c>
      <c r="S4388">
        <v>0.21849393</v>
      </c>
      <c r="T4388">
        <v>1.1308189999999999E-3</v>
      </c>
      <c r="U4388">
        <v>-0.19174759799999999</v>
      </c>
      <c r="V4388">
        <v>0.199417502</v>
      </c>
      <c r="W4388">
        <v>5.1132690000000001E-3</v>
      </c>
      <c r="X4388">
        <v>0.23991874899999999</v>
      </c>
      <c r="Y4388">
        <v>-6.3915869999999998E-3</v>
      </c>
      <c r="Z4388">
        <v>-3.9591609E-2</v>
      </c>
      <c r="AA4388">
        <v>0.22583927600000001</v>
      </c>
      <c r="AB4388">
        <v>8.5221199999999998E-4</v>
      </c>
      <c r="AC4388">
        <v>-2.2426620000000001E-2</v>
      </c>
    </row>
    <row r="4389" spans="1:29" x14ac:dyDescent="0.3">
      <c r="A4389">
        <v>43.87</v>
      </c>
      <c r="B4389">
        <v>28.2</v>
      </c>
      <c r="C4389">
        <v>-100</v>
      </c>
      <c r="D4389">
        <v>100</v>
      </c>
      <c r="E4389">
        <v>0</v>
      </c>
      <c r="F4389">
        <v>-77.666666669999998</v>
      </c>
      <c r="G4389">
        <v>85.46153846</v>
      </c>
      <c r="H4389">
        <v>0.75</v>
      </c>
      <c r="I4389">
        <v>-157</v>
      </c>
      <c r="J4389">
        <v>163</v>
      </c>
      <c r="K4389">
        <v>1</v>
      </c>
      <c r="L4389">
        <v>-3.9713058179999998</v>
      </c>
      <c r="M4389">
        <v>4.3698786030000001</v>
      </c>
      <c r="N4389">
        <v>3.8349519999999998E-2</v>
      </c>
      <c r="O4389">
        <v>-8.0278327899999997</v>
      </c>
      <c r="P4389">
        <v>8.3346289480000006</v>
      </c>
      <c r="Q4389">
        <v>5.1132693E-2</v>
      </c>
      <c r="R4389">
        <v>-0.198565291</v>
      </c>
      <c r="S4389">
        <v>0.21849393</v>
      </c>
      <c r="T4389">
        <v>1.917476E-3</v>
      </c>
      <c r="U4389">
        <v>-0.40139163900000002</v>
      </c>
      <c r="V4389">
        <v>0.41673144699999998</v>
      </c>
      <c r="W4389">
        <v>2.5566349999999998E-3</v>
      </c>
      <c r="X4389">
        <v>0.24078925400000001</v>
      </c>
      <c r="Y4389">
        <v>-5.3645619999999998E-3</v>
      </c>
      <c r="Z4389">
        <v>-3.8326517999999997E-2</v>
      </c>
      <c r="AA4389">
        <v>0.47234358399999998</v>
      </c>
      <c r="AB4389">
        <v>-3.4088460000000001E-3</v>
      </c>
      <c r="AC4389">
        <v>-3.1397267999999999E-2</v>
      </c>
    </row>
    <row r="4390" spans="1:29" x14ac:dyDescent="0.3">
      <c r="A4390">
        <v>43.88</v>
      </c>
      <c r="B4390">
        <v>28.2</v>
      </c>
      <c r="C4390">
        <v>-100</v>
      </c>
      <c r="D4390">
        <v>100</v>
      </c>
      <c r="E4390">
        <v>0</v>
      </c>
      <c r="F4390">
        <v>-78.051282049999998</v>
      </c>
      <c r="G4390">
        <v>84.78846154</v>
      </c>
      <c r="H4390">
        <v>1.211538462</v>
      </c>
      <c r="I4390">
        <v>-76</v>
      </c>
      <c r="J4390">
        <v>67</v>
      </c>
      <c r="K4390">
        <v>1</v>
      </c>
      <c r="L4390">
        <v>-3.9909722379999999</v>
      </c>
      <c r="M4390">
        <v>4.335462368</v>
      </c>
      <c r="N4390">
        <v>6.1949223999999997E-2</v>
      </c>
      <c r="O4390">
        <v>-3.8860846630000001</v>
      </c>
      <c r="P4390">
        <v>3.425890426</v>
      </c>
      <c r="Q4390">
        <v>5.1132693E-2</v>
      </c>
      <c r="R4390">
        <v>-0.19954861199999999</v>
      </c>
      <c r="S4390">
        <v>0.21677311799999999</v>
      </c>
      <c r="T4390">
        <v>3.0974610000000001E-3</v>
      </c>
      <c r="U4390">
        <v>-0.19430423299999999</v>
      </c>
      <c r="V4390">
        <v>0.17129452100000001</v>
      </c>
      <c r="W4390">
        <v>2.5566349999999998E-3</v>
      </c>
      <c r="X4390">
        <v>0.240363463</v>
      </c>
      <c r="Y4390">
        <v>-3.6765280000000001E-3</v>
      </c>
      <c r="Z4390">
        <v>-3.5652574999999999E-2</v>
      </c>
      <c r="AA4390">
        <v>0.21107853900000001</v>
      </c>
      <c r="AB4390">
        <v>9.374327E-3</v>
      </c>
      <c r="AC4390">
        <v>3.5882591999999998E-2</v>
      </c>
    </row>
    <row r="4391" spans="1:29" x14ac:dyDescent="0.3">
      <c r="A4391">
        <v>43.89</v>
      </c>
      <c r="B4391">
        <v>28.2</v>
      </c>
      <c r="C4391">
        <v>-100</v>
      </c>
      <c r="D4391">
        <v>100</v>
      </c>
      <c r="E4391">
        <v>0</v>
      </c>
      <c r="F4391">
        <v>-78.07692308</v>
      </c>
      <c r="G4391">
        <v>84.38461538</v>
      </c>
      <c r="H4391">
        <v>1.653846154</v>
      </c>
      <c r="I4391">
        <v>-77</v>
      </c>
      <c r="J4391">
        <v>85</v>
      </c>
      <c r="K4391">
        <v>0</v>
      </c>
      <c r="L4391">
        <v>-3.992283333</v>
      </c>
      <c r="M4391">
        <v>4.3148126260000002</v>
      </c>
      <c r="N4391">
        <v>8.4565608E-2</v>
      </c>
      <c r="O4391">
        <v>-3.9372173560000001</v>
      </c>
      <c r="P4391">
        <v>4.3462788989999996</v>
      </c>
      <c r="Q4391">
        <v>0</v>
      </c>
      <c r="R4391">
        <v>-0.19961416700000001</v>
      </c>
      <c r="S4391">
        <v>0.21574063099999999</v>
      </c>
      <c r="T4391">
        <v>4.2282800000000001E-3</v>
      </c>
      <c r="U4391">
        <v>-0.19686086799999999</v>
      </c>
      <c r="V4391">
        <v>0.21731394500000001</v>
      </c>
      <c r="W4391">
        <v>0</v>
      </c>
      <c r="X4391">
        <v>0.23980520399999999</v>
      </c>
      <c r="Y4391">
        <v>-2.5566349999999998E-3</v>
      </c>
      <c r="Z4391">
        <v>-3.5710078999999999E-2</v>
      </c>
      <c r="AA4391">
        <v>0.23912394000000001</v>
      </c>
      <c r="AB4391">
        <v>-6.8176920000000002E-3</v>
      </c>
      <c r="AC4391">
        <v>-3.5882591999999998E-2</v>
      </c>
    </row>
    <row r="4392" spans="1:29" x14ac:dyDescent="0.3">
      <c r="A4392">
        <v>43.9</v>
      </c>
      <c r="B4392">
        <v>28.2</v>
      </c>
      <c r="C4392">
        <v>-100</v>
      </c>
      <c r="D4392">
        <v>100</v>
      </c>
      <c r="E4392">
        <v>0</v>
      </c>
      <c r="F4392">
        <v>-77.871794870000002</v>
      </c>
      <c r="G4392">
        <v>84.63461538</v>
      </c>
      <c r="H4392">
        <v>1.961538462</v>
      </c>
      <c r="I4392">
        <v>-56</v>
      </c>
      <c r="J4392">
        <v>85</v>
      </c>
      <c r="K4392">
        <v>0</v>
      </c>
      <c r="L4392">
        <v>-3.9817945749999999</v>
      </c>
      <c r="M4392">
        <v>4.3275958000000001</v>
      </c>
      <c r="N4392">
        <v>0.100298744</v>
      </c>
      <c r="O4392">
        <v>-2.8634308040000001</v>
      </c>
      <c r="P4392">
        <v>4.3462788989999996</v>
      </c>
      <c r="Q4392">
        <v>0</v>
      </c>
      <c r="R4392">
        <v>-0.19908972899999999</v>
      </c>
      <c r="S4392">
        <v>0.21637978999999999</v>
      </c>
      <c r="T4392">
        <v>5.0149369999999997E-3</v>
      </c>
      <c r="U4392">
        <v>-0.14317154000000001</v>
      </c>
      <c r="V4392">
        <v>0.21731394500000001</v>
      </c>
      <c r="W4392">
        <v>0</v>
      </c>
      <c r="X4392">
        <v>0.23987143799999999</v>
      </c>
      <c r="Y4392">
        <v>-2.4200620000000002E-3</v>
      </c>
      <c r="Z4392">
        <v>-3.9131576000000001E-2</v>
      </c>
      <c r="AA4392">
        <v>0.20812639199999999</v>
      </c>
      <c r="AB4392">
        <v>-2.4714135000000002E-2</v>
      </c>
      <c r="AC4392">
        <v>-0.13007439400000001</v>
      </c>
    </row>
    <row r="4393" spans="1:29" x14ac:dyDescent="0.3">
      <c r="A4393">
        <v>43.91</v>
      </c>
      <c r="B4393">
        <v>28.2</v>
      </c>
      <c r="C4393">
        <v>-100</v>
      </c>
      <c r="D4393">
        <v>100</v>
      </c>
      <c r="E4393">
        <v>0</v>
      </c>
      <c r="F4393">
        <v>-78.128205129999998</v>
      </c>
      <c r="G4393">
        <v>85.153846150000007</v>
      </c>
      <c r="H4393">
        <v>2.115384615</v>
      </c>
      <c r="I4393">
        <v>-72</v>
      </c>
      <c r="J4393">
        <v>82</v>
      </c>
      <c r="K4393">
        <v>0</v>
      </c>
      <c r="L4393">
        <v>-3.9949055219999998</v>
      </c>
      <c r="M4393">
        <v>4.3541454670000004</v>
      </c>
      <c r="N4393">
        <v>0.108165312</v>
      </c>
      <c r="O4393">
        <v>-3.6815538910000001</v>
      </c>
      <c r="P4393">
        <v>4.1928808200000001</v>
      </c>
      <c r="Q4393">
        <v>0</v>
      </c>
      <c r="R4393">
        <v>-0.199745276</v>
      </c>
      <c r="S4393">
        <v>0.21770727300000001</v>
      </c>
      <c r="T4393">
        <v>5.4082660000000001E-3</v>
      </c>
      <c r="U4393">
        <v>-0.18407769500000001</v>
      </c>
      <c r="V4393">
        <v>0.209644041</v>
      </c>
      <c r="W4393">
        <v>0</v>
      </c>
      <c r="X4393">
        <v>0.24101634199999999</v>
      </c>
      <c r="Y4393">
        <v>-2.381822E-3</v>
      </c>
      <c r="Z4393">
        <v>-4.1000461000000002E-2</v>
      </c>
      <c r="AA4393">
        <v>0.22731535</v>
      </c>
      <c r="AB4393">
        <v>-8.5221150000000002E-3</v>
      </c>
      <c r="AC4393">
        <v>-4.4853239000000003E-2</v>
      </c>
    </row>
    <row r="4394" spans="1:29" x14ac:dyDescent="0.3">
      <c r="A4394">
        <v>43.92</v>
      </c>
      <c r="B4394">
        <v>28.2</v>
      </c>
      <c r="C4394">
        <v>-100</v>
      </c>
      <c r="D4394">
        <v>100</v>
      </c>
      <c r="E4394">
        <v>0</v>
      </c>
      <c r="F4394">
        <v>-78.230769230000007</v>
      </c>
      <c r="G4394">
        <v>85.057692309999993</v>
      </c>
      <c r="H4394">
        <v>2.115384615</v>
      </c>
      <c r="I4394">
        <v>-72</v>
      </c>
      <c r="J4394">
        <v>82</v>
      </c>
      <c r="K4394">
        <v>1</v>
      </c>
      <c r="L4394">
        <v>-4.0001499010000003</v>
      </c>
      <c r="M4394">
        <v>4.3492288620000004</v>
      </c>
      <c r="N4394">
        <v>0.108165312</v>
      </c>
      <c r="O4394">
        <v>-3.6815538910000001</v>
      </c>
      <c r="P4394">
        <v>4.1928808200000001</v>
      </c>
      <c r="Q4394">
        <v>5.1132693E-2</v>
      </c>
      <c r="R4394">
        <v>-0.20000749500000001</v>
      </c>
      <c r="S4394">
        <v>0.217461443</v>
      </c>
      <c r="T4394">
        <v>5.4082660000000001E-3</v>
      </c>
      <c r="U4394">
        <v>-0.18407769500000001</v>
      </c>
      <c r="V4394">
        <v>0.209644041</v>
      </c>
      <c r="W4394">
        <v>2.5566349999999998E-3</v>
      </c>
      <c r="X4394">
        <v>0.24102580400000001</v>
      </c>
      <c r="Y4394">
        <v>-2.212472E-3</v>
      </c>
      <c r="Z4394">
        <v>-4.0109146999999998E-2</v>
      </c>
      <c r="AA4394">
        <v>0.22731535</v>
      </c>
      <c r="AB4394">
        <v>-6.8176920000000002E-3</v>
      </c>
      <c r="AC4394">
        <v>-4.9338563000000002E-2</v>
      </c>
    </row>
    <row r="4395" spans="1:29" x14ac:dyDescent="0.3">
      <c r="A4395">
        <v>43.93</v>
      </c>
      <c r="B4395">
        <v>28.2</v>
      </c>
      <c r="C4395">
        <v>-100</v>
      </c>
      <c r="D4395">
        <v>100</v>
      </c>
      <c r="E4395">
        <v>0</v>
      </c>
      <c r="F4395">
        <v>-75.92307692</v>
      </c>
      <c r="G4395">
        <v>82.86538462</v>
      </c>
      <c r="H4395">
        <v>2.038461538</v>
      </c>
      <c r="I4395">
        <v>-74</v>
      </c>
      <c r="J4395">
        <v>81</v>
      </c>
      <c r="K4395">
        <v>4</v>
      </c>
      <c r="L4395">
        <v>-3.8821513790000002</v>
      </c>
      <c r="M4395">
        <v>4.2371302660000003</v>
      </c>
      <c r="N4395">
        <v>0.104232028</v>
      </c>
      <c r="O4395">
        <v>-3.7838192770000001</v>
      </c>
      <c r="P4395">
        <v>4.1417481269999996</v>
      </c>
      <c r="Q4395">
        <v>0.204530772</v>
      </c>
      <c r="R4395">
        <v>-0.19410756900000001</v>
      </c>
      <c r="S4395">
        <v>0.211856513</v>
      </c>
      <c r="T4395">
        <v>5.2116009999999997E-3</v>
      </c>
      <c r="U4395">
        <v>-0.18919096399999999</v>
      </c>
      <c r="V4395">
        <v>0.207087406</v>
      </c>
      <c r="W4395">
        <v>1.0226539E-2</v>
      </c>
      <c r="X4395">
        <v>0.23438347200000001</v>
      </c>
      <c r="Y4395">
        <v>-2.4419139999999999E-3</v>
      </c>
      <c r="Z4395">
        <v>-4.0281658999999997E-2</v>
      </c>
      <c r="AA4395">
        <v>0.22879142399999999</v>
      </c>
      <c r="AB4395">
        <v>8.5221199999999998E-4</v>
      </c>
      <c r="AC4395">
        <v>-4.9338563000000002E-2</v>
      </c>
    </row>
    <row r="4396" spans="1:29" x14ac:dyDescent="0.3">
      <c r="A4396">
        <v>43.94</v>
      </c>
      <c r="B4396">
        <v>28.2</v>
      </c>
      <c r="C4396">
        <v>-100</v>
      </c>
      <c r="D4396">
        <v>100</v>
      </c>
      <c r="E4396">
        <v>0</v>
      </c>
      <c r="F4396">
        <v>-73.333333330000002</v>
      </c>
      <c r="G4396">
        <v>79.730769230000007</v>
      </c>
      <c r="H4396">
        <v>2</v>
      </c>
      <c r="I4396">
        <v>-78</v>
      </c>
      <c r="J4396">
        <v>66</v>
      </c>
      <c r="K4396">
        <v>7</v>
      </c>
      <c r="L4396">
        <v>-3.7497308149999999</v>
      </c>
      <c r="M4396">
        <v>4.0768489399999996</v>
      </c>
      <c r="N4396">
        <v>0.102265386</v>
      </c>
      <c r="O4396">
        <v>-3.9883500490000001</v>
      </c>
      <c r="P4396">
        <v>3.374757733</v>
      </c>
      <c r="Q4396">
        <v>0.35792885099999999</v>
      </c>
      <c r="R4396">
        <v>-0.18748654100000001</v>
      </c>
      <c r="S4396">
        <v>0.20384244700000001</v>
      </c>
      <c r="T4396">
        <v>5.1132690000000001E-3</v>
      </c>
      <c r="U4396">
        <v>-0.199417502</v>
      </c>
      <c r="V4396">
        <v>0.168737887</v>
      </c>
      <c r="W4396">
        <v>1.7896443000000001E-2</v>
      </c>
      <c r="X4396">
        <v>0.225933896</v>
      </c>
      <c r="Y4396">
        <v>-2.043123E-3</v>
      </c>
      <c r="Z4396">
        <v>-3.7665219999999999E-2</v>
      </c>
      <c r="AA4396">
        <v>0.212554613</v>
      </c>
      <c r="AB4396">
        <v>2.21575E-2</v>
      </c>
      <c r="AC4396">
        <v>2.2426620000000001E-2</v>
      </c>
    </row>
    <row r="4397" spans="1:29" x14ac:dyDescent="0.3">
      <c r="A4397">
        <v>43.95</v>
      </c>
      <c r="B4397">
        <v>28.2</v>
      </c>
      <c r="C4397">
        <v>-100</v>
      </c>
      <c r="D4397">
        <v>100</v>
      </c>
      <c r="E4397">
        <v>0</v>
      </c>
      <c r="F4397">
        <v>-70.846153849999993</v>
      </c>
      <c r="G4397">
        <v>78.71153846</v>
      </c>
      <c r="H4397">
        <v>2.038461538</v>
      </c>
      <c r="I4397">
        <v>-64</v>
      </c>
      <c r="J4397">
        <v>81</v>
      </c>
      <c r="K4397">
        <v>6</v>
      </c>
      <c r="L4397">
        <v>-3.6225546300000002</v>
      </c>
      <c r="M4397">
        <v>4.0247329260000004</v>
      </c>
      <c r="N4397">
        <v>0.104232028</v>
      </c>
      <c r="O4397">
        <v>-3.272492347</v>
      </c>
      <c r="P4397">
        <v>4.1417481269999996</v>
      </c>
      <c r="Q4397">
        <v>0.30679615799999999</v>
      </c>
      <c r="R4397">
        <v>-0.18112773099999999</v>
      </c>
      <c r="S4397">
        <v>0.20123664599999999</v>
      </c>
      <c r="T4397">
        <v>5.2116009999999997E-3</v>
      </c>
      <c r="U4397">
        <v>-0.163624617</v>
      </c>
      <c r="V4397">
        <v>0.207087406</v>
      </c>
      <c r="W4397">
        <v>1.5339808E-2</v>
      </c>
      <c r="X4397">
        <v>0.220758176</v>
      </c>
      <c r="Y4397">
        <v>-3.228571E-3</v>
      </c>
      <c r="Z4397">
        <v>-4.4421957999999998E-2</v>
      </c>
      <c r="AA4397">
        <v>0.214030687</v>
      </c>
      <c r="AB4397">
        <v>-4.2610579999999999E-3</v>
      </c>
      <c r="AC4397">
        <v>-0.103162451</v>
      </c>
    </row>
    <row r="4398" spans="1:29" x14ac:dyDescent="0.3">
      <c r="A4398">
        <v>43.96</v>
      </c>
      <c r="B4398">
        <v>28.2</v>
      </c>
      <c r="C4398">
        <v>-100</v>
      </c>
      <c r="D4398">
        <v>100</v>
      </c>
      <c r="E4398">
        <v>0</v>
      </c>
      <c r="F4398">
        <v>-71.435897440000005</v>
      </c>
      <c r="G4398">
        <v>78.82692308</v>
      </c>
      <c r="H4398">
        <v>2.153846154</v>
      </c>
      <c r="I4398">
        <v>-76</v>
      </c>
      <c r="J4398">
        <v>82</v>
      </c>
      <c r="K4398">
        <v>4</v>
      </c>
      <c r="L4398">
        <v>-3.652709808</v>
      </c>
      <c r="M4398">
        <v>4.0306328520000001</v>
      </c>
      <c r="N4398">
        <v>0.110131954</v>
      </c>
      <c r="O4398">
        <v>-3.8860846630000001</v>
      </c>
      <c r="P4398">
        <v>4.1928808200000001</v>
      </c>
      <c r="Q4398">
        <v>0.204530772</v>
      </c>
      <c r="R4398">
        <v>-0.18263549000000001</v>
      </c>
      <c r="S4398">
        <v>0.20153164300000001</v>
      </c>
      <c r="T4398">
        <v>5.5065979999999997E-3</v>
      </c>
      <c r="U4398">
        <v>-0.19430423299999999</v>
      </c>
      <c r="V4398">
        <v>0.209644041</v>
      </c>
      <c r="W4398">
        <v>1.0226539E-2</v>
      </c>
      <c r="X4398">
        <v>0.221798998</v>
      </c>
      <c r="Y4398">
        <v>-2.6276519999999999E-3</v>
      </c>
      <c r="Z4398">
        <v>-4.2811842000000003E-2</v>
      </c>
      <c r="AA4398">
        <v>0.233219645</v>
      </c>
      <c r="AB4398">
        <v>1.704423E-3</v>
      </c>
      <c r="AC4398">
        <v>-4.4853239000000003E-2</v>
      </c>
    </row>
    <row r="4399" spans="1:29" x14ac:dyDescent="0.3">
      <c r="A4399">
        <v>43.97</v>
      </c>
      <c r="B4399">
        <v>28.2</v>
      </c>
      <c r="C4399">
        <v>-100</v>
      </c>
      <c r="D4399">
        <v>100</v>
      </c>
      <c r="E4399">
        <v>0</v>
      </c>
      <c r="F4399">
        <v>-72.179487179999995</v>
      </c>
      <c r="G4399">
        <v>78.230769230000007</v>
      </c>
      <c r="H4399">
        <v>2.307692308</v>
      </c>
      <c r="I4399">
        <v>-73</v>
      </c>
      <c r="J4399">
        <v>79</v>
      </c>
      <c r="K4399">
        <v>2</v>
      </c>
      <c r="L4399">
        <v>-3.6907315540000001</v>
      </c>
      <c r="M4399">
        <v>4.0001499010000003</v>
      </c>
      <c r="N4399">
        <v>0.11799852199999999</v>
      </c>
      <c r="O4399">
        <v>-3.7326865840000001</v>
      </c>
      <c r="P4399">
        <v>4.0394827409999996</v>
      </c>
      <c r="Q4399">
        <v>0.102265386</v>
      </c>
      <c r="R4399">
        <v>-0.18453657800000001</v>
      </c>
      <c r="S4399">
        <v>0.20000749500000001</v>
      </c>
      <c r="T4399">
        <v>5.8999259999999998E-3</v>
      </c>
      <c r="U4399">
        <v>-0.18663432899999999</v>
      </c>
      <c r="V4399">
        <v>0.201974137</v>
      </c>
      <c r="W4399">
        <v>5.1132690000000001E-3</v>
      </c>
      <c r="X4399">
        <v>0.222016624</v>
      </c>
      <c r="Y4399">
        <v>-1.2236879999999999E-3</v>
      </c>
      <c r="Z4399">
        <v>-3.7492708E-2</v>
      </c>
      <c r="AA4399">
        <v>0.22436320300000001</v>
      </c>
      <c r="AB4399">
        <v>-1.704423E-3</v>
      </c>
      <c r="AC4399">
        <v>-3.5882591999999998E-2</v>
      </c>
    </row>
    <row r="4400" spans="1:29" x14ac:dyDescent="0.3">
      <c r="A4400">
        <v>43.98</v>
      </c>
      <c r="B4400">
        <v>28.2</v>
      </c>
      <c r="C4400">
        <v>-100</v>
      </c>
      <c r="D4400">
        <v>100</v>
      </c>
      <c r="E4400">
        <v>0</v>
      </c>
      <c r="F4400">
        <v>-73.102564099999995</v>
      </c>
      <c r="G4400">
        <v>77.28846154</v>
      </c>
      <c r="H4400">
        <v>2.423076923</v>
      </c>
      <c r="I4400">
        <v>-72</v>
      </c>
      <c r="J4400">
        <v>78</v>
      </c>
      <c r="K4400">
        <v>0</v>
      </c>
      <c r="L4400">
        <v>-3.7379309630000002</v>
      </c>
      <c r="M4400">
        <v>3.9519671710000002</v>
      </c>
      <c r="N4400">
        <v>0.12389844799999999</v>
      </c>
      <c r="O4400">
        <v>-3.6815538910000001</v>
      </c>
      <c r="P4400">
        <v>3.9883500490000001</v>
      </c>
      <c r="Q4400">
        <v>0</v>
      </c>
      <c r="R4400">
        <v>-0.186896548</v>
      </c>
      <c r="S4400">
        <v>0.197598359</v>
      </c>
      <c r="T4400">
        <v>6.1949220000000003E-3</v>
      </c>
      <c r="U4400">
        <v>-0.18407769500000001</v>
      </c>
      <c r="V4400">
        <v>0.199417502</v>
      </c>
      <c r="W4400">
        <v>0</v>
      </c>
      <c r="X4400">
        <v>0.221988238</v>
      </c>
      <c r="Y4400">
        <v>5.6267800000000005E-4</v>
      </c>
      <c r="Z4400">
        <v>-2.9643391000000002E-2</v>
      </c>
      <c r="AA4400">
        <v>0.221411055</v>
      </c>
      <c r="AB4400">
        <v>-5.1132690000000001E-3</v>
      </c>
      <c r="AC4400">
        <v>-2.6911944E-2</v>
      </c>
    </row>
    <row r="4401" spans="1:29" x14ac:dyDescent="0.3">
      <c r="A4401">
        <v>43.99</v>
      </c>
      <c r="B4401">
        <v>28.2</v>
      </c>
      <c r="C4401">
        <v>-100</v>
      </c>
      <c r="D4401">
        <v>100</v>
      </c>
      <c r="E4401">
        <v>0</v>
      </c>
      <c r="F4401">
        <v>-73.153846150000007</v>
      </c>
      <c r="G4401">
        <v>76.67307692</v>
      </c>
      <c r="H4401">
        <v>2.384615385</v>
      </c>
      <c r="I4401">
        <v>-71</v>
      </c>
      <c r="J4401">
        <v>63</v>
      </c>
      <c r="K4401">
        <v>0</v>
      </c>
      <c r="L4401">
        <v>-3.7405531519999999</v>
      </c>
      <c r="M4401">
        <v>3.9205008979999998</v>
      </c>
      <c r="N4401">
        <v>0.121931806</v>
      </c>
      <c r="O4401">
        <v>-3.6304211980000001</v>
      </c>
      <c r="P4401">
        <v>3.2213596550000001</v>
      </c>
      <c r="Q4401">
        <v>0</v>
      </c>
      <c r="R4401">
        <v>-0.18702765800000001</v>
      </c>
      <c r="S4401">
        <v>0.19602504500000001</v>
      </c>
      <c r="T4401">
        <v>6.0965899999999998E-3</v>
      </c>
      <c r="U4401">
        <v>-0.18152106000000001</v>
      </c>
      <c r="V4401">
        <v>0.161067983</v>
      </c>
      <c r="W4401">
        <v>0</v>
      </c>
      <c r="X4401">
        <v>0.22115558099999999</v>
      </c>
      <c r="Y4401">
        <v>1.065264E-3</v>
      </c>
      <c r="Z4401">
        <v>-2.6480661999999999E-2</v>
      </c>
      <c r="AA4401">
        <v>0.19779387600000001</v>
      </c>
      <c r="AB4401">
        <v>6.8176920000000002E-3</v>
      </c>
      <c r="AC4401">
        <v>3.5882591999999998E-2</v>
      </c>
    </row>
    <row r="4402" spans="1:29" x14ac:dyDescent="0.3">
      <c r="A4402">
        <v>44</v>
      </c>
      <c r="B4402">
        <v>28.2</v>
      </c>
      <c r="C4402">
        <v>-100</v>
      </c>
      <c r="D4402">
        <v>100</v>
      </c>
      <c r="E4402">
        <v>0</v>
      </c>
      <c r="F4402">
        <v>-73.051282049999998</v>
      </c>
      <c r="G4402">
        <v>76.769230769999993</v>
      </c>
      <c r="H4402">
        <v>2.096153846</v>
      </c>
      <c r="I4402">
        <v>-60</v>
      </c>
      <c r="J4402">
        <v>81</v>
      </c>
      <c r="K4402">
        <v>1</v>
      </c>
      <c r="L4402">
        <v>-3.7353087729999999</v>
      </c>
      <c r="M4402">
        <v>3.9254175029999998</v>
      </c>
      <c r="N4402">
        <v>0.107181991</v>
      </c>
      <c r="O4402">
        <v>-3.0679615760000001</v>
      </c>
      <c r="P4402">
        <v>4.1417481269999996</v>
      </c>
      <c r="Q4402">
        <v>5.1132693E-2</v>
      </c>
      <c r="R4402">
        <v>-0.18676543900000001</v>
      </c>
      <c r="S4402">
        <v>0.19627087500000001</v>
      </c>
      <c r="T4402">
        <v>5.3591000000000003E-3</v>
      </c>
      <c r="U4402">
        <v>-0.15339807899999999</v>
      </c>
      <c r="V4402">
        <v>0.207087406</v>
      </c>
      <c r="W4402">
        <v>2.5566349999999998E-3</v>
      </c>
      <c r="X4402">
        <v>0.221146119</v>
      </c>
      <c r="Y4402">
        <v>4.04254E-4</v>
      </c>
      <c r="Z4402">
        <v>-2.6078133E-2</v>
      </c>
      <c r="AA4402">
        <v>0.20812639199999999</v>
      </c>
      <c r="AB4402">
        <v>-1.6192018999999998E-2</v>
      </c>
      <c r="AC4402">
        <v>-9.8677127000000003E-2</v>
      </c>
    </row>
    <row r="4403" spans="1:29" x14ac:dyDescent="0.3">
      <c r="A4403">
        <v>44.01</v>
      </c>
      <c r="B4403">
        <v>28.2</v>
      </c>
      <c r="C4403">
        <v>-100</v>
      </c>
      <c r="D4403">
        <v>100</v>
      </c>
      <c r="E4403">
        <v>0</v>
      </c>
      <c r="F4403">
        <v>-73.153846150000007</v>
      </c>
      <c r="G4403">
        <v>77.346153849999993</v>
      </c>
      <c r="H4403">
        <v>1.634615385</v>
      </c>
      <c r="I4403">
        <v>-76</v>
      </c>
      <c r="J4403">
        <v>83</v>
      </c>
      <c r="K4403">
        <v>1</v>
      </c>
      <c r="L4403">
        <v>-3.7405531519999999</v>
      </c>
      <c r="M4403">
        <v>3.954917134</v>
      </c>
      <c r="N4403">
        <v>8.3582287000000005E-2</v>
      </c>
      <c r="O4403">
        <v>-3.8860846630000001</v>
      </c>
      <c r="P4403">
        <v>4.2440135129999996</v>
      </c>
      <c r="Q4403">
        <v>5.1132693E-2</v>
      </c>
      <c r="R4403">
        <v>-0.18702765800000001</v>
      </c>
      <c r="S4403">
        <v>0.197745857</v>
      </c>
      <c r="T4403">
        <v>4.1791140000000003E-3</v>
      </c>
      <c r="U4403">
        <v>-0.19430423299999999</v>
      </c>
      <c r="V4403">
        <v>0.212200676</v>
      </c>
      <c r="W4403">
        <v>2.5566349999999998E-3</v>
      </c>
      <c r="X4403">
        <v>0.22214909199999999</v>
      </c>
      <c r="Y4403">
        <v>-7.8665699999999996E-4</v>
      </c>
      <c r="Z4403">
        <v>-2.6135637999999999E-2</v>
      </c>
      <c r="AA4403">
        <v>0.234695719</v>
      </c>
      <c r="AB4403">
        <v>-4.2610579999999999E-3</v>
      </c>
      <c r="AC4403">
        <v>-3.5882591999999998E-2</v>
      </c>
    </row>
    <row r="4404" spans="1:29" x14ac:dyDescent="0.3">
      <c r="A4404">
        <v>44.02</v>
      </c>
      <c r="B4404">
        <v>28.2</v>
      </c>
      <c r="C4404">
        <v>-100</v>
      </c>
      <c r="D4404">
        <v>100</v>
      </c>
      <c r="E4404">
        <v>0</v>
      </c>
      <c r="F4404">
        <v>-73.512820509999997</v>
      </c>
      <c r="G4404">
        <v>77.807692309999993</v>
      </c>
      <c r="H4404">
        <v>1.192307692</v>
      </c>
      <c r="I4404">
        <v>-77</v>
      </c>
      <c r="J4404">
        <v>82</v>
      </c>
      <c r="K4404">
        <v>2</v>
      </c>
      <c r="L4404">
        <v>-3.7589084779999999</v>
      </c>
      <c r="M4404">
        <v>3.978516838</v>
      </c>
      <c r="N4404">
        <v>6.0965903000000002E-2</v>
      </c>
      <c r="O4404">
        <v>-3.9372173560000001</v>
      </c>
      <c r="P4404">
        <v>4.1928808200000001</v>
      </c>
      <c r="Q4404">
        <v>0.102265386</v>
      </c>
      <c r="R4404">
        <v>-0.187945424</v>
      </c>
      <c r="S4404">
        <v>0.19892584199999999</v>
      </c>
      <c r="T4404">
        <v>3.0482949999999999E-3</v>
      </c>
      <c r="U4404">
        <v>-0.19686086799999999</v>
      </c>
      <c r="V4404">
        <v>0.209644041</v>
      </c>
      <c r="W4404">
        <v>5.1132690000000001E-3</v>
      </c>
      <c r="X4404">
        <v>0.22336022899999999</v>
      </c>
      <c r="Y4404">
        <v>-1.627943E-3</v>
      </c>
      <c r="Z4404">
        <v>-2.4611778000000001E-2</v>
      </c>
      <c r="AA4404">
        <v>0.234695719</v>
      </c>
      <c r="AB4404">
        <v>-8.5221199999999998E-4</v>
      </c>
      <c r="AC4404">
        <v>-3.1397267999999999E-2</v>
      </c>
    </row>
    <row r="4405" spans="1:29" x14ac:dyDescent="0.3">
      <c r="A4405">
        <v>44.03</v>
      </c>
      <c r="B4405">
        <v>28.2</v>
      </c>
      <c r="C4405">
        <v>-100</v>
      </c>
      <c r="D4405">
        <v>100</v>
      </c>
      <c r="E4405">
        <v>0</v>
      </c>
      <c r="F4405">
        <v>-73.846153849999993</v>
      </c>
      <c r="G4405">
        <v>77.78846154</v>
      </c>
      <c r="H4405">
        <v>0.84615384599999999</v>
      </c>
      <c r="I4405">
        <v>-79</v>
      </c>
      <c r="J4405">
        <v>81</v>
      </c>
      <c r="K4405">
        <v>2</v>
      </c>
      <c r="L4405">
        <v>-3.7759527089999998</v>
      </c>
      <c r="M4405">
        <v>3.9775335169999999</v>
      </c>
      <c r="N4405">
        <v>4.3266125000000002E-2</v>
      </c>
      <c r="O4405">
        <v>-4.0394827409999996</v>
      </c>
      <c r="P4405">
        <v>4.1417481269999996</v>
      </c>
      <c r="Q4405">
        <v>0.102265386</v>
      </c>
      <c r="R4405">
        <v>-0.18879763499999999</v>
      </c>
      <c r="S4405">
        <v>0.198876676</v>
      </c>
      <c r="T4405">
        <v>2.1633059999999998E-3</v>
      </c>
      <c r="U4405">
        <v>-0.201974137</v>
      </c>
      <c r="V4405">
        <v>0.207087406</v>
      </c>
      <c r="W4405">
        <v>5.1132690000000001E-3</v>
      </c>
      <c r="X4405">
        <v>0.22382386800000001</v>
      </c>
      <c r="Y4405">
        <v>-1.917476E-3</v>
      </c>
      <c r="Z4405">
        <v>-2.1477801000000001E-2</v>
      </c>
      <c r="AA4405">
        <v>0.23617179199999999</v>
      </c>
      <c r="AB4405">
        <v>1.704423E-3</v>
      </c>
      <c r="AC4405">
        <v>-1.7941295999999999E-2</v>
      </c>
    </row>
    <row r="4406" spans="1:29" x14ac:dyDescent="0.3">
      <c r="A4406">
        <v>44.04</v>
      </c>
      <c r="B4406">
        <v>28.2</v>
      </c>
      <c r="C4406">
        <v>-100</v>
      </c>
      <c r="D4406">
        <v>100</v>
      </c>
      <c r="E4406">
        <v>0</v>
      </c>
      <c r="F4406">
        <v>-75.153846150000007</v>
      </c>
      <c r="G4406">
        <v>77.61538462</v>
      </c>
      <c r="H4406">
        <v>0.53846153799999996</v>
      </c>
      <c r="I4406">
        <v>-78</v>
      </c>
      <c r="J4406">
        <v>62</v>
      </c>
      <c r="K4406">
        <v>2</v>
      </c>
      <c r="L4406">
        <v>-3.842818538</v>
      </c>
      <c r="M4406">
        <v>3.968683628</v>
      </c>
      <c r="N4406">
        <v>2.7532989000000001E-2</v>
      </c>
      <c r="O4406">
        <v>-3.9883500490000001</v>
      </c>
      <c r="P4406">
        <v>3.1702269620000001</v>
      </c>
      <c r="Q4406">
        <v>0.102265386</v>
      </c>
      <c r="R4406">
        <v>-0.19214092699999999</v>
      </c>
      <c r="S4406">
        <v>0.19843418099999999</v>
      </c>
      <c r="T4406">
        <v>1.376649E-3</v>
      </c>
      <c r="U4406">
        <v>-0.199417502</v>
      </c>
      <c r="V4406">
        <v>0.158511348</v>
      </c>
      <c r="W4406">
        <v>5.1132690000000001E-3</v>
      </c>
      <c r="X4406">
        <v>0.225498644</v>
      </c>
      <c r="Y4406">
        <v>-1.1799849999999999E-3</v>
      </c>
      <c r="Z4406">
        <v>-1.3455972E-2</v>
      </c>
      <c r="AA4406">
        <v>0.206650318</v>
      </c>
      <c r="AB4406">
        <v>1.7044231E-2</v>
      </c>
      <c r="AC4406">
        <v>6.2794534999999999E-2</v>
      </c>
    </row>
    <row r="4407" spans="1:29" x14ac:dyDescent="0.3">
      <c r="A4407">
        <v>44.05</v>
      </c>
      <c r="B4407">
        <v>28.2</v>
      </c>
      <c r="C4407">
        <v>-100</v>
      </c>
      <c r="D4407">
        <v>100</v>
      </c>
      <c r="E4407">
        <v>0</v>
      </c>
      <c r="F4407">
        <v>-74.666666669999998</v>
      </c>
      <c r="G4407">
        <v>78.07692308</v>
      </c>
      <c r="H4407">
        <v>0.25</v>
      </c>
      <c r="I4407">
        <v>-79</v>
      </c>
      <c r="J4407">
        <v>77</v>
      </c>
      <c r="K4407">
        <v>1</v>
      </c>
      <c r="L4407">
        <v>-3.8179077389999998</v>
      </c>
      <c r="M4407">
        <v>3.992283333</v>
      </c>
      <c r="N4407">
        <v>1.2783173E-2</v>
      </c>
      <c r="O4407">
        <v>-4.0394827409999996</v>
      </c>
      <c r="P4407">
        <v>3.9372173560000001</v>
      </c>
      <c r="Q4407">
        <v>5.1132693E-2</v>
      </c>
      <c r="R4407">
        <v>-0.190895387</v>
      </c>
      <c r="S4407">
        <v>0.19961416700000001</v>
      </c>
      <c r="T4407">
        <v>6.3915900000000004E-4</v>
      </c>
      <c r="U4407">
        <v>-0.201974137</v>
      </c>
      <c r="V4407">
        <v>0.19686086799999999</v>
      </c>
      <c r="W4407">
        <v>2.5566349999999998E-3</v>
      </c>
      <c r="X4407">
        <v>0.22546079599999999</v>
      </c>
      <c r="Y4407">
        <v>-2.480154E-3</v>
      </c>
      <c r="Z4407">
        <v>-1.6417436000000001E-2</v>
      </c>
      <c r="AA4407">
        <v>0.23026749699999999</v>
      </c>
      <c r="AB4407">
        <v>3.4088460000000001E-3</v>
      </c>
      <c r="AC4407">
        <v>4.4853239999999997E-3</v>
      </c>
    </row>
    <row r="4408" spans="1:29" x14ac:dyDescent="0.3">
      <c r="A4408">
        <v>44.06</v>
      </c>
      <c r="B4408">
        <v>28.2</v>
      </c>
      <c r="C4408">
        <v>-100</v>
      </c>
      <c r="D4408">
        <v>100</v>
      </c>
      <c r="E4408">
        <v>0</v>
      </c>
      <c r="F4408">
        <v>-76.282051280000005</v>
      </c>
      <c r="G4408">
        <v>78.980769230000007</v>
      </c>
      <c r="H4408">
        <v>1.9230769000000002E-2</v>
      </c>
      <c r="I4408">
        <v>-63</v>
      </c>
      <c r="J4408">
        <v>79</v>
      </c>
      <c r="K4408">
        <v>0</v>
      </c>
      <c r="L4408">
        <v>-3.9005067040000001</v>
      </c>
      <c r="M4408">
        <v>4.03849942</v>
      </c>
      <c r="N4408">
        <v>9.8332100000000011E-4</v>
      </c>
      <c r="O4408">
        <v>-3.2213596550000001</v>
      </c>
      <c r="P4408">
        <v>4.0394827409999996</v>
      </c>
      <c r="Q4408">
        <v>0</v>
      </c>
      <c r="R4408">
        <v>-0.19502533499999999</v>
      </c>
      <c r="S4408">
        <v>0.20192497100000001</v>
      </c>
      <c r="T4408" s="1">
        <v>4.9200000000000003E-5</v>
      </c>
      <c r="U4408">
        <v>-0.161067983</v>
      </c>
      <c r="V4408">
        <v>0.201974137</v>
      </c>
      <c r="W4408">
        <v>0</v>
      </c>
      <c r="X4408">
        <v>0.229179366</v>
      </c>
      <c r="Y4408">
        <v>-2.2671010000000001E-3</v>
      </c>
      <c r="Z4408">
        <v>-1.2190879999999999E-2</v>
      </c>
      <c r="AA4408">
        <v>0.20960246599999999</v>
      </c>
      <c r="AB4408">
        <v>-1.3635385E-2</v>
      </c>
      <c r="AC4408">
        <v>-7.1765182999999996E-2</v>
      </c>
    </row>
    <row r="4409" spans="1:29" x14ac:dyDescent="0.3">
      <c r="A4409">
        <v>44.07</v>
      </c>
      <c r="B4409">
        <v>28.2</v>
      </c>
      <c r="C4409">
        <v>-100</v>
      </c>
      <c r="D4409">
        <v>100</v>
      </c>
      <c r="E4409">
        <v>0</v>
      </c>
      <c r="F4409">
        <v>-76.435897440000005</v>
      </c>
      <c r="G4409">
        <v>80.692307690000007</v>
      </c>
      <c r="H4409">
        <v>-0.134615385</v>
      </c>
      <c r="I4409">
        <v>-78</v>
      </c>
      <c r="J4409">
        <v>80</v>
      </c>
      <c r="K4409">
        <v>0</v>
      </c>
      <c r="L4409">
        <v>-3.908373272</v>
      </c>
      <c r="M4409">
        <v>4.1260149909999999</v>
      </c>
      <c r="N4409">
        <v>-6.8832470000000003E-3</v>
      </c>
      <c r="O4409">
        <v>-3.9883500490000001</v>
      </c>
      <c r="P4409">
        <v>4.0906154340000001</v>
      </c>
      <c r="Q4409">
        <v>0</v>
      </c>
      <c r="R4409">
        <v>-0.19541866399999999</v>
      </c>
      <c r="S4409">
        <v>0.20630075</v>
      </c>
      <c r="T4409">
        <v>-3.4416200000000002E-4</v>
      </c>
      <c r="U4409">
        <v>-0.199417502</v>
      </c>
      <c r="V4409">
        <v>0.204530772</v>
      </c>
      <c r="W4409">
        <v>0</v>
      </c>
      <c r="X4409">
        <v>0.23193281099999999</v>
      </c>
      <c r="Y4409">
        <v>-3.8568040000000001E-3</v>
      </c>
      <c r="Z4409">
        <v>-1.8487585000000001E-2</v>
      </c>
      <c r="AA4409">
        <v>0.233219645</v>
      </c>
      <c r="AB4409">
        <v>-1.704423E-3</v>
      </c>
      <c r="AC4409">
        <v>-8.9706479999999995E-3</v>
      </c>
    </row>
    <row r="4410" spans="1:29" x14ac:dyDescent="0.3">
      <c r="A4410">
        <v>44.08</v>
      </c>
      <c r="B4410">
        <v>28.2</v>
      </c>
      <c r="C4410">
        <v>-100</v>
      </c>
      <c r="D4410">
        <v>100</v>
      </c>
      <c r="E4410">
        <v>0</v>
      </c>
      <c r="F4410">
        <v>-77.974358969999997</v>
      </c>
      <c r="G4410">
        <v>83.269230769999993</v>
      </c>
      <c r="H4410">
        <v>-0.25</v>
      </c>
      <c r="I4410">
        <v>-79</v>
      </c>
      <c r="J4410">
        <v>85</v>
      </c>
      <c r="K4410">
        <v>0</v>
      </c>
      <c r="L4410">
        <v>-3.987038954</v>
      </c>
      <c r="M4410">
        <v>4.257780007</v>
      </c>
      <c r="N4410">
        <v>-1.2783173E-2</v>
      </c>
      <c r="O4410">
        <v>-4.0394827409999996</v>
      </c>
      <c r="P4410">
        <v>4.3462788989999996</v>
      </c>
      <c r="Q4410">
        <v>0</v>
      </c>
      <c r="R4410">
        <v>-0.199351948</v>
      </c>
      <c r="S4410">
        <v>0.21288899999999999</v>
      </c>
      <c r="T4410">
        <v>-6.3915900000000004E-4</v>
      </c>
      <c r="U4410">
        <v>-0.201974137</v>
      </c>
      <c r="V4410">
        <v>0.21731394500000001</v>
      </c>
      <c r="W4410">
        <v>0</v>
      </c>
      <c r="X4410">
        <v>0.238007422</v>
      </c>
      <c r="Y4410">
        <v>-4.9384570000000003E-3</v>
      </c>
      <c r="Z4410">
        <v>-2.2627884000000001E-2</v>
      </c>
      <c r="AA4410">
        <v>0.242076087</v>
      </c>
      <c r="AB4410">
        <v>-5.1132690000000001E-3</v>
      </c>
      <c r="AC4410">
        <v>-2.6911944E-2</v>
      </c>
    </row>
    <row r="4411" spans="1:29" x14ac:dyDescent="0.3">
      <c r="A4411">
        <v>44.09</v>
      </c>
      <c r="B4411">
        <v>28.2</v>
      </c>
      <c r="C4411">
        <v>-100</v>
      </c>
      <c r="D4411">
        <v>100</v>
      </c>
      <c r="E4411">
        <v>0</v>
      </c>
      <c r="F4411">
        <v>-77.307692309999993</v>
      </c>
      <c r="G4411">
        <v>84.5</v>
      </c>
      <c r="H4411">
        <v>-0.38461538499999998</v>
      </c>
      <c r="I4411">
        <v>-75</v>
      </c>
      <c r="J4411">
        <v>84</v>
      </c>
      <c r="K4411">
        <v>0</v>
      </c>
      <c r="L4411">
        <v>-3.9529504919999998</v>
      </c>
      <c r="M4411">
        <v>4.3207125529999999</v>
      </c>
      <c r="N4411">
        <v>-1.966642E-2</v>
      </c>
      <c r="O4411">
        <v>-3.8349519700000001</v>
      </c>
      <c r="P4411">
        <v>4.2951462060000001</v>
      </c>
      <c r="Q4411">
        <v>0</v>
      </c>
      <c r="R4411">
        <v>-0.19764752499999999</v>
      </c>
      <c r="S4411">
        <v>0.21603562800000001</v>
      </c>
      <c r="T4411">
        <v>-9.8332100000000011E-4</v>
      </c>
      <c r="U4411">
        <v>-0.19174759799999999</v>
      </c>
      <c r="V4411">
        <v>0.21475731000000001</v>
      </c>
      <c r="W4411">
        <v>0</v>
      </c>
      <c r="X4411">
        <v>0.23884007900000001</v>
      </c>
      <c r="Y4411">
        <v>-6.7849149999999999E-3</v>
      </c>
      <c r="Z4411">
        <v>-3.0534704999999999E-2</v>
      </c>
      <c r="AA4411">
        <v>0.234695719</v>
      </c>
      <c r="AB4411">
        <v>-7.669904E-3</v>
      </c>
      <c r="AC4411">
        <v>-4.0367914999999997E-2</v>
      </c>
    </row>
    <row r="4412" spans="1:29" x14ac:dyDescent="0.3">
      <c r="A4412">
        <v>44.1</v>
      </c>
      <c r="B4412">
        <v>28.2</v>
      </c>
      <c r="C4412">
        <v>-100</v>
      </c>
      <c r="D4412">
        <v>100</v>
      </c>
      <c r="E4412">
        <v>0</v>
      </c>
      <c r="F4412">
        <v>-76.589743589999998</v>
      </c>
      <c r="G4412">
        <v>84.769230769999993</v>
      </c>
      <c r="H4412">
        <v>-0.53846153799999996</v>
      </c>
      <c r="I4412">
        <v>-72</v>
      </c>
      <c r="J4412">
        <v>70</v>
      </c>
      <c r="K4412">
        <v>-2</v>
      </c>
      <c r="L4412">
        <v>-3.9162398409999999</v>
      </c>
      <c r="M4412">
        <v>4.3344790470000003</v>
      </c>
      <c r="N4412">
        <v>-2.7532989000000001E-2</v>
      </c>
      <c r="O4412">
        <v>-3.6815538910000001</v>
      </c>
      <c r="P4412">
        <v>3.5792885050000001</v>
      </c>
      <c r="Q4412">
        <v>-0.102265386</v>
      </c>
      <c r="R4412">
        <v>-0.19581199199999999</v>
      </c>
      <c r="S4412">
        <v>0.216723952</v>
      </c>
      <c r="T4412">
        <v>-1.376649E-3</v>
      </c>
      <c r="U4412">
        <v>-0.18407769500000001</v>
      </c>
      <c r="V4412">
        <v>0.17896442500000001</v>
      </c>
      <c r="W4412">
        <v>-5.1132690000000001E-3</v>
      </c>
      <c r="X4412">
        <v>0.238177739</v>
      </c>
      <c r="Y4412">
        <v>-7.8884200000000002E-3</v>
      </c>
      <c r="Z4412">
        <v>-3.4272474999999997E-2</v>
      </c>
      <c r="AA4412">
        <v>0.20960246599999999</v>
      </c>
      <c r="AB4412">
        <v>-1.704423E-3</v>
      </c>
      <c r="AC4412">
        <v>1.7941295999999999E-2</v>
      </c>
    </row>
    <row r="4413" spans="1:29" x14ac:dyDescent="0.3">
      <c r="A4413">
        <v>44.11</v>
      </c>
      <c r="B4413">
        <v>28.2</v>
      </c>
      <c r="C4413">
        <v>-100</v>
      </c>
      <c r="D4413">
        <v>100</v>
      </c>
      <c r="E4413">
        <v>0</v>
      </c>
      <c r="F4413">
        <v>-76.153846150000007</v>
      </c>
      <c r="G4413">
        <v>85.46153846</v>
      </c>
      <c r="H4413">
        <v>-0.67307692299999999</v>
      </c>
      <c r="I4413">
        <v>-125</v>
      </c>
      <c r="J4413">
        <v>85</v>
      </c>
      <c r="K4413">
        <v>-4</v>
      </c>
      <c r="L4413">
        <v>-3.893951231</v>
      </c>
      <c r="M4413">
        <v>4.3698786030000001</v>
      </c>
      <c r="N4413">
        <v>-3.4416236000000003E-2</v>
      </c>
      <c r="O4413">
        <v>-6.3915866159999997</v>
      </c>
      <c r="P4413">
        <v>4.3462788989999996</v>
      </c>
      <c r="Q4413">
        <v>-0.204530772</v>
      </c>
      <c r="R4413">
        <v>-0.19469756199999999</v>
      </c>
      <c r="S4413">
        <v>0.21849393</v>
      </c>
      <c r="T4413">
        <v>-1.7208119999999999E-3</v>
      </c>
      <c r="U4413">
        <v>-0.31957933100000002</v>
      </c>
      <c r="V4413">
        <v>0.21731394500000001</v>
      </c>
      <c r="W4413">
        <v>-1.0226539E-2</v>
      </c>
      <c r="X4413">
        <v>0.23855621900000001</v>
      </c>
      <c r="Y4413">
        <v>-9.0793309999999995E-3</v>
      </c>
      <c r="Z4413">
        <v>-3.8729047000000003E-2</v>
      </c>
      <c r="AA4413">
        <v>0.309975477</v>
      </c>
      <c r="AB4413">
        <v>2.727077E-2</v>
      </c>
      <c r="AC4413">
        <v>0.19735425300000001</v>
      </c>
    </row>
    <row r="4414" spans="1:29" x14ac:dyDescent="0.3">
      <c r="A4414">
        <v>44.12</v>
      </c>
      <c r="B4414">
        <v>28.2</v>
      </c>
      <c r="C4414">
        <v>-100</v>
      </c>
      <c r="D4414">
        <v>100</v>
      </c>
      <c r="E4414">
        <v>0</v>
      </c>
      <c r="F4414">
        <v>-76.07692308</v>
      </c>
      <c r="G4414">
        <v>85.596153849999993</v>
      </c>
      <c r="H4414">
        <v>-0.75</v>
      </c>
      <c r="I4414">
        <v>0</v>
      </c>
      <c r="J4414">
        <v>82</v>
      </c>
      <c r="K4414">
        <v>-3</v>
      </c>
      <c r="L4414">
        <v>-3.890017947</v>
      </c>
      <c r="M4414">
        <v>4.3767618510000004</v>
      </c>
      <c r="N4414">
        <v>-3.8349519999999998E-2</v>
      </c>
      <c r="O4414">
        <v>0</v>
      </c>
      <c r="P4414">
        <v>4.1928808200000001</v>
      </c>
      <c r="Q4414">
        <v>-0.15339807899999999</v>
      </c>
      <c r="R4414">
        <v>-0.19450089700000001</v>
      </c>
      <c r="S4414">
        <v>0.21883809300000001</v>
      </c>
      <c r="T4414">
        <v>-1.917476E-3</v>
      </c>
      <c r="U4414">
        <v>0</v>
      </c>
      <c r="V4414">
        <v>0.209644041</v>
      </c>
      <c r="W4414">
        <v>-7.669904E-3</v>
      </c>
      <c r="X4414">
        <v>0.23864137699999999</v>
      </c>
      <c r="Y4414">
        <v>-9.3907160000000003E-3</v>
      </c>
      <c r="Z4414">
        <v>-3.9332841E-2</v>
      </c>
      <c r="AA4414">
        <v>0.121038044</v>
      </c>
      <c r="AB4414">
        <v>-7.4994616E-2</v>
      </c>
      <c r="AC4414">
        <v>-0.35434059099999998</v>
      </c>
    </row>
    <row r="4415" spans="1:29" x14ac:dyDescent="0.3">
      <c r="A4415">
        <v>44.13</v>
      </c>
      <c r="B4415">
        <v>28.2</v>
      </c>
      <c r="C4415">
        <v>-100</v>
      </c>
      <c r="D4415">
        <v>100</v>
      </c>
      <c r="E4415">
        <v>0</v>
      </c>
      <c r="F4415">
        <v>-76.025641030000003</v>
      </c>
      <c r="G4415">
        <v>85.096153849999993</v>
      </c>
      <c r="H4415">
        <v>-0.73076923100000002</v>
      </c>
      <c r="I4415">
        <v>-141</v>
      </c>
      <c r="J4415">
        <v>83</v>
      </c>
      <c r="K4415">
        <v>-1</v>
      </c>
      <c r="L4415">
        <v>-3.8873957570000002</v>
      </c>
      <c r="M4415">
        <v>4.3511955039999997</v>
      </c>
      <c r="N4415">
        <v>-3.7366199000000003E-2</v>
      </c>
      <c r="O4415">
        <v>-7.2097097029999997</v>
      </c>
      <c r="P4415">
        <v>4.2440135129999996</v>
      </c>
      <c r="Q4415">
        <v>-5.1132693E-2</v>
      </c>
      <c r="R4415">
        <v>-0.19436978799999999</v>
      </c>
      <c r="S4415">
        <v>0.21755977500000001</v>
      </c>
      <c r="T4415">
        <v>-1.86831E-3</v>
      </c>
      <c r="U4415">
        <v>-0.36048548499999999</v>
      </c>
      <c r="V4415">
        <v>0.212200676</v>
      </c>
      <c r="W4415">
        <v>-2.5566349999999998E-3</v>
      </c>
      <c r="X4415">
        <v>0.237827644</v>
      </c>
      <c r="Y4415">
        <v>-8.9755359999999992E-3</v>
      </c>
      <c r="Z4415">
        <v>-3.7406452E-2</v>
      </c>
      <c r="AA4415">
        <v>0.33064050900000003</v>
      </c>
      <c r="AB4415">
        <v>4.7723847E-2</v>
      </c>
      <c r="AC4415">
        <v>0.264634113</v>
      </c>
    </row>
    <row r="4416" spans="1:29" x14ac:dyDescent="0.3">
      <c r="A4416">
        <v>44.14</v>
      </c>
      <c r="B4416">
        <v>28.2</v>
      </c>
      <c r="C4416">
        <v>-100</v>
      </c>
      <c r="D4416">
        <v>100</v>
      </c>
      <c r="E4416">
        <v>0</v>
      </c>
      <c r="F4416">
        <v>-75.666666669999998</v>
      </c>
      <c r="G4416">
        <v>84.807692309999993</v>
      </c>
      <c r="H4416">
        <v>-0.65384615400000001</v>
      </c>
      <c r="I4416">
        <v>-72</v>
      </c>
      <c r="J4416">
        <v>149</v>
      </c>
      <c r="K4416">
        <v>0</v>
      </c>
      <c r="L4416">
        <v>-3.8690404319999998</v>
      </c>
      <c r="M4416">
        <v>4.3364456889999996</v>
      </c>
      <c r="N4416">
        <v>-3.3432915000000001E-2</v>
      </c>
      <c r="O4416">
        <v>-3.6815538910000001</v>
      </c>
      <c r="P4416">
        <v>7.6187712459999997</v>
      </c>
      <c r="Q4416">
        <v>0</v>
      </c>
      <c r="R4416">
        <v>-0.193452022</v>
      </c>
      <c r="S4416">
        <v>0.216822284</v>
      </c>
      <c r="T4416">
        <v>-1.6716459999999999E-3</v>
      </c>
      <c r="U4416">
        <v>-0.18407769500000001</v>
      </c>
      <c r="V4416">
        <v>0.38093856199999998</v>
      </c>
      <c r="W4416">
        <v>0</v>
      </c>
      <c r="X4416">
        <v>0.23687198100000001</v>
      </c>
      <c r="Y4416">
        <v>-8.9045180000000002E-3</v>
      </c>
      <c r="Z4416">
        <v>-3.8067748999999998E-2</v>
      </c>
      <c r="AA4416">
        <v>0.32621228800000002</v>
      </c>
      <c r="AB4416">
        <v>-6.5620288999999998E-2</v>
      </c>
      <c r="AC4416">
        <v>-0.34536994300000001</v>
      </c>
    </row>
    <row r="4417" spans="1:29" x14ac:dyDescent="0.3">
      <c r="A4417">
        <v>44.15</v>
      </c>
      <c r="B4417">
        <v>28.2</v>
      </c>
      <c r="C4417">
        <v>-100</v>
      </c>
      <c r="D4417">
        <v>100</v>
      </c>
      <c r="E4417">
        <v>0</v>
      </c>
      <c r="F4417">
        <v>-75.102564099999995</v>
      </c>
      <c r="G4417">
        <v>84.653846150000007</v>
      </c>
      <c r="H4417">
        <v>-0.61538461499999997</v>
      </c>
      <c r="I4417">
        <v>-60</v>
      </c>
      <c r="J4417">
        <v>82</v>
      </c>
      <c r="K4417">
        <v>0</v>
      </c>
      <c r="L4417">
        <v>-3.8401963480000001</v>
      </c>
      <c r="M4417">
        <v>4.3285791209999998</v>
      </c>
      <c r="N4417">
        <v>-3.1466273000000003E-2</v>
      </c>
      <c r="O4417">
        <v>-3.0679615760000001</v>
      </c>
      <c r="P4417">
        <v>4.1928808200000001</v>
      </c>
      <c r="Q4417">
        <v>0</v>
      </c>
      <c r="R4417">
        <v>-0.192009817</v>
      </c>
      <c r="S4417">
        <v>0.21642895600000001</v>
      </c>
      <c r="T4417">
        <v>-1.5733139999999999E-3</v>
      </c>
      <c r="U4417">
        <v>-0.15339807899999999</v>
      </c>
      <c r="V4417">
        <v>0.209644041</v>
      </c>
      <c r="W4417">
        <v>0</v>
      </c>
      <c r="X4417">
        <v>0.23581223600000001</v>
      </c>
      <c r="Y4417">
        <v>-9.1885890000000005E-3</v>
      </c>
      <c r="Z4417">
        <v>-4.0080394999999998E-2</v>
      </c>
      <c r="AA4417">
        <v>0.20960246599999999</v>
      </c>
      <c r="AB4417">
        <v>-1.8748654E-2</v>
      </c>
      <c r="AC4417">
        <v>-9.8677127000000003E-2</v>
      </c>
    </row>
    <row r="4418" spans="1:29" x14ac:dyDescent="0.3">
      <c r="A4418">
        <v>44.16</v>
      </c>
      <c r="B4418">
        <v>28.2</v>
      </c>
      <c r="C4418">
        <v>-100</v>
      </c>
      <c r="D4418">
        <v>100</v>
      </c>
      <c r="E4418">
        <v>0</v>
      </c>
      <c r="F4418">
        <v>-74.794871790000002</v>
      </c>
      <c r="G4418">
        <v>84.67307692</v>
      </c>
      <c r="H4418">
        <v>-0.53846153799999996</v>
      </c>
      <c r="I4418">
        <v>-74</v>
      </c>
      <c r="J4418">
        <v>79</v>
      </c>
      <c r="K4418">
        <v>0</v>
      </c>
      <c r="L4418">
        <v>-3.8244632119999999</v>
      </c>
      <c r="M4418">
        <v>4.3295624420000003</v>
      </c>
      <c r="N4418">
        <v>-2.7532989000000001E-2</v>
      </c>
      <c r="O4418">
        <v>-3.7838192770000001</v>
      </c>
      <c r="P4418">
        <v>4.0394827409999996</v>
      </c>
      <c r="Q4418">
        <v>0</v>
      </c>
      <c r="R4418">
        <v>-0.191223161</v>
      </c>
      <c r="S4418">
        <v>0.216478122</v>
      </c>
      <c r="T4418">
        <v>-1.376649E-3</v>
      </c>
      <c r="U4418">
        <v>-0.18919096399999999</v>
      </c>
      <c r="V4418">
        <v>0.201974137</v>
      </c>
      <c r="W4418">
        <v>0</v>
      </c>
      <c r="X4418">
        <v>0.235386445</v>
      </c>
      <c r="Y4418">
        <v>-9.3360869999999999E-3</v>
      </c>
      <c r="Z4418">
        <v>-4.1891775999999999E-2</v>
      </c>
      <c r="AA4418">
        <v>0.22583927600000001</v>
      </c>
      <c r="AB4418">
        <v>-4.2610579999999999E-3</v>
      </c>
      <c r="AC4418">
        <v>-2.2426620000000001E-2</v>
      </c>
    </row>
    <row r="4419" spans="1:29" x14ac:dyDescent="0.3">
      <c r="A4419">
        <v>44.17</v>
      </c>
      <c r="B4419">
        <v>28.2</v>
      </c>
      <c r="C4419">
        <v>-100</v>
      </c>
      <c r="D4419">
        <v>100</v>
      </c>
      <c r="E4419">
        <v>0</v>
      </c>
      <c r="F4419">
        <v>-73.717948719999995</v>
      </c>
      <c r="G4419">
        <v>84.846153849999993</v>
      </c>
      <c r="H4419">
        <v>-0.25</v>
      </c>
      <c r="I4419">
        <v>-72</v>
      </c>
      <c r="J4419">
        <v>80</v>
      </c>
      <c r="K4419">
        <v>0</v>
      </c>
      <c r="L4419">
        <v>-3.769397235</v>
      </c>
      <c r="M4419">
        <v>4.3384123309999998</v>
      </c>
      <c r="N4419">
        <v>-1.2783173E-2</v>
      </c>
      <c r="O4419">
        <v>-3.6815538910000001</v>
      </c>
      <c r="P4419">
        <v>4.0906154340000001</v>
      </c>
      <c r="Q4419">
        <v>0</v>
      </c>
      <c r="R4419">
        <v>-0.18846986199999999</v>
      </c>
      <c r="S4419">
        <v>0.21692061700000001</v>
      </c>
      <c r="T4419">
        <v>-6.3915900000000004E-4</v>
      </c>
      <c r="U4419">
        <v>-0.18407769500000001</v>
      </c>
      <c r="V4419">
        <v>0.204530772</v>
      </c>
      <c r="W4419">
        <v>0</v>
      </c>
      <c r="X4419">
        <v>0.23405230199999999</v>
      </c>
      <c r="Y4419">
        <v>-9.909691E-3</v>
      </c>
      <c r="Z4419">
        <v>-4.8792273999999997E-2</v>
      </c>
      <c r="AA4419">
        <v>0.22436320300000001</v>
      </c>
      <c r="AB4419">
        <v>-6.8176920000000002E-3</v>
      </c>
      <c r="AC4419">
        <v>-3.5882591999999998E-2</v>
      </c>
    </row>
    <row r="4420" spans="1:29" x14ac:dyDescent="0.3">
      <c r="A4420">
        <v>44.18</v>
      </c>
      <c r="B4420">
        <v>28.2</v>
      </c>
      <c r="C4420">
        <v>-100</v>
      </c>
      <c r="D4420">
        <v>100</v>
      </c>
      <c r="E4420">
        <v>0</v>
      </c>
      <c r="F4420">
        <v>-74.589743589999998</v>
      </c>
      <c r="G4420">
        <v>84.36538462</v>
      </c>
      <c r="H4420">
        <v>0.192307692</v>
      </c>
      <c r="I4420">
        <v>-73</v>
      </c>
      <c r="J4420">
        <v>79</v>
      </c>
      <c r="K4420">
        <v>0</v>
      </c>
      <c r="L4420">
        <v>-3.8139744549999999</v>
      </c>
      <c r="M4420">
        <v>4.3138293049999996</v>
      </c>
      <c r="N4420">
        <v>9.8332100000000002E-3</v>
      </c>
      <c r="O4420">
        <v>-3.7326865840000001</v>
      </c>
      <c r="P4420">
        <v>4.0394827409999996</v>
      </c>
      <c r="Q4420">
        <v>0</v>
      </c>
      <c r="R4420">
        <v>-0.19069872299999999</v>
      </c>
      <c r="S4420">
        <v>0.215691465</v>
      </c>
      <c r="T4420">
        <v>4.9166100000000001E-4</v>
      </c>
      <c r="U4420">
        <v>-0.18663432899999999</v>
      </c>
      <c r="V4420">
        <v>0.201974137</v>
      </c>
      <c r="W4420">
        <v>0</v>
      </c>
      <c r="X4420">
        <v>0.234629484</v>
      </c>
      <c r="Y4420">
        <v>-8.0031410000000001E-3</v>
      </c>
      <c r="Z4420">
        <v>-4.4709479000000003E-2</v>
      </c>
      <c r="AA4420">
        <v>0.22436320300000001</v>
      </c>
      <c r="AB4420">
        <v>-5.1132690000000001E-3</v>
      </c>
      <c r="AC4420">
        <v>-2.6911944E-2</v>
      </c>
    </row>
    <row r="4421" spans="1:29" x14ac:dyDescent="0.3">
      <c r="A4421">
        <v>44.19</v>
      </c>
      <c r="B4421">
        <v>28.2</v>
      </c>
      <c r="C4421">
        <v>-100</v>
      </c>
      <c r="D4421">
        <v>100</v>
      </c>
      <c r="E4421">
        <v>0</v>
      </c>
      <c r="F4421">
        <v>-73.282051280000005</v>
      </c>
      <c r="G4421">
        <v>83.346153849999993</v>
      </c>
      <c r="H4421">
        <v>0.55769230800000003</v>
      </c>
      <c r="I4421">
        <v>-72</v>
      </c>
      <c r="J4421">
        <v>64</v>
      </c>
      <c r="K4421">
        <v>0</v>
      </c>
      <c r="L4421">
        <v>-3.7471086250000001</v>
      </c>
      <c r="M4421">
        <v>4.2617132910000004</v>
      </c>
      <c r="N4421">
        <v>2.851631E-2</v>
      </c>
      <c r="O4421">
        <v>-3.6815538910000001</v>
      </c>
      <c r="P4421">
        <v>3.272492347</v>
      </c>
      <c r="Q4421">
        <v>0</v>
      </c>
      <c r="R4421">
        <v>-0.18735543099999999</v>
      </c>
      <c r="S4421">
        <v>0.21308566500000001</v>
      </c>
      <c r="T4421">
        <v>1.425815E-3</v>
      </c>
      <c r="U4421">
        <v>-0.18407769500000001</v>
      </c>
      <c r="V4421">
        <v>0.163624617</v>
      </c>
      <c r="W4421">
        <v>0</v>
      </c>
      <c r="X4421">
        <v>0.23119477399999999</v>
      </c>
      <c r="Y4421">
        <v>-7.626201E-3</v>
      </c>
      <c r="Z4421">
        <v>-4.7642191E-2</v>
      </c>
      <c r="AA4421">
        <v>0.200746023</v>
      </c>
      <c r="AB4421">
        <v>6.8176920000000002E-3</v>
      </c>
      <c r="AC4421">
        <v>3.5882591999999998E-2</v>
      </c>
    </row>
    <row r="4422" spans="1:29" x14ac:dyDescent="0.3">
      <c r="A4422">
        <v>44.2</v>
      </c>
      <c r="B4422">
        <v>28.2</v>
      </c>
      <c r="C4422">
        <v>-100</v>
      </c>
      <c r="D4422">
        <v>100</v>
      </c>
      <c r="E4422">
        <v>0</v>
      </c>
      <c r="F4422">
        <v>-73.410256410000002</v>
      </c>
      <c r="G4422">
        <v>81.38461538</v>
      </c>
      <c r="H4422">
        <v>0.73076923100000002</v>
      </c>
      <c r="I4422">
        <v>-73</v>
      </c>
      <c r="J4422">
        <v>82</v>
      </c>
      <c r="K4422">
        <v>2</v>
      </c>
      <c r="L4422">
        <v>-3.7536640989999999</v>
      </c>
      <c r="M4422">
        <v>4.1614145479999998</v>
      </c>
      <c r="N4422">
        <v>3.7366199000000003E-2</v>
      </c>
      <c r="O4422">
        <v>-3.7326865840000001</v>
      </c>
      <c r="P4422">
        <v>4.1928808200000001</v>
      </c>
      <c r="Q4422">
        <v>0.102265386</v>
      </c>
      <c r="R4422">
        <v>-0.18768320499999999</v>
      </c>
      <c r="S4422">
        <v>0.20807072700000001</v>
      </c>
      <c r="T4422">
        <v>1.86831E-3</v>
      </c>
      <c r="U4422">
        <v>-0.18663432899999999</v>
      </c>
      <c r="V4422">
        <v>0.209644041</v>
      </c>
      <c r="W4422">
        <v>5.1132690000000001E-3</v>
      </c>
      <c r="X4422">
        <v>0.22848863899999999</v>
      </c>
      <c r="Y4422">
        <v>-5.5503009999999997E-3</v>
      </c>
      <c r="Z4422">
        <v>-3.9045320000000001E-2</v>
      </c>
      <c r="AA4422">
        <v>0.22879142399999999</v>
      </c>
      <c r="AB4422">
        <v>-4.2610579999999999E-3</v>
      </c>
      <c r="AC4422">
        <v>-4.9338563000000002E-2</v>
      </c>
    </row>
    <row r="4423" spans="1:29" x14ac:dyDescent="0.3">
      <c r="A4423">
        <v>44.21</v>
      </c>
      <c r="B4423">
        <v>28.2</v>
      </c>
      <c r="C4423">
        <v>-100</v>
      </c>
      <c r="D4423">
        <v>100</v>
      </c>
      <c r="E4423">
        <v>0</v>
      </c>
      <c r="F4423">
        <v>-72.051282049999998</v>
      </c>
      <c r="G4423">
        <v>78.61538462</v>
      </c>
      <c r="H4423">
        <v>0.76923076899999998</v>
      </c>
      <c r="I4423">
        <v>-61</v>
      </c>
      <c r="J4423">
        <v>81</v>
      </c>
      <c r="K4423">
        <v>0</v>
      </c>
      <c r="L4423">
        <v>-3.6841760799999999</v>
      </c>
      <c r="M4423">
        <v>4.0198163210000004</v>
      </c>
      <c r="N4423">
        <v>3.9332841E-2</v>
      </c>
      <c r="O4423">
        <v>-3.1190942690000001</v>
      </c>
      <c r="P4423">
        <v>4.1417481269999996</v>
      </c>
      <c r="Q4423">
        <v>0</v>
      </c>
      <c r="R4423">
        <v>-0.184208804</v>
      </c>
      <c r="S4423">
        <v>0.20099081599999999</v>
      </c>
      <c r="T4423">
        <v>1.9666420000000002E-3</v>
      </c>
      <c r="U4423">
        <v>-0.15595471299999999</v>
      </c>
      <c r="V4423">
        <v>0.207087406</v>
      </c>
      <c r="W4423">
        <v>0</v>
      </c>
      <c r="X4423">
        <v>0.22239510400000001</v>
      </c>
      <c r="Y4423">
        <v>-4.2829089999999997E-3</v>
      </c>
      <c r="Z4423">
        <v>-3.2892376000000001E-2</v>
      </c>
      <c r="AA4423">
        <v>0.20960246599999999</v>
      </c>
      <c r="AB4423">
        <v>-1.7044231E-2</v>
      </c>
      <c r="AC4423">
        <v>-8.9706479000000006E-2</v>
      </c>
    </row>
    <row r="4424" spans="1:29" x14ac:dyDescent="0.3">
      <c r="A4424">
        <v>44.22</v>
      </c>
      <c r="B4424">
        <v>28.2</v>
      </c>
      <c r="C4424">
        <v>-100</v>
      </c>
      <c r="D4424">
        <v>100</v>
      </c>
      <c r="E4424">
        <v>0</v>
      </c>
      <c r="F4424">
        <v>-72.897435900000005</v>
      </c>
      <c r="G4424">
        <v>77.5</v>
      </c>
      <c r="H4424">
        <v>0.76923076899999998</v>
      </c>
      <c r="I4424">
        <v>-76</v>
      </c>
      <c r="J4424">
        <v>82</v>
      </c>
      <c r="K4424">
        <v>0</v>
      </c>
      <c r="L4424">
        <v>-3.727442205</v>
      </c>
      <c r="M4424">
        <v>3.9627837019999999</v>
      </c>
      <c r="N4424">
        <v>3.9332841E-2</v>
      </c>
      <c r="O4424">
        <v>-3.8860846630000001</v>
      </c>
      <c r="P4424">
        <v>4.1928808200000001</v>
      </c>
      <c r="Q4424">
        <v>0</v>
      </c>
      <c r="R4424">
        <v>-0.18637211000000001</v>
      </c>
      <c r="S4424">
        <v>0.198139185</v>
      </c>
      <c r="T4424">
        <v>1.9666420000000002E-3</v>
      </c>
      <c r="U4424">
        <v>-0.19430423299999999</v>
      </c>
      <c r="V4424">
        <v>0.209644041</v>
      </c>
      <c r="W4424">
        <v>0</v>
      </c>
      <c r="X4424">
        <v>0.22199769999999999</v>
      </c>
      <c r="Y4424">
        <v>-2.6112639999999999E-3</v>
      </c>
      <c r="Z4424">
        <v>-2.4094239999999999E-2</v>
      </c>
      <c r="AA4424">
        <v>0.233219645</v>
      </c>
      <c r="AB4424">
        <v>-5.1132690000000001E-3</v>
      </c>
      <c r="AC4424">
        <v>-2.6911944E-2</v>
      </c>
    </row>
    <row r="4425" spans="1:29" x14ac:dyDescent="0.3">
      <c r="A4425">
        <v>44.23</v>
      </c>
      <c r="B4425">
        <v>28.2</v>
      </c>
      <c r="C4425">
        <v>-100</v>
      </c>
      <c r="D4425">
        <v>100</v>
      </c>
      <c r="E4425">
        <v>0</v>
      </c>
      <c r="F4425">
        <v>-73.641025639999995</v>
      </c>
      <c r="G4425">
        <v>77.596153849999993</v>
      </c>
      <c r="H4425">
        <v>0.76923076899999998</v>
      </c>
      <c r="I4425">
        <v>-77</v>
      </c>
      <c r="J4425">
        <v>79</v>
      </c>
      <c r="K4425">
        <v>2</v>
      </c>
      <c r="L4425">
        <v>-3.7654639510000001</v>
      </c>
      <c r="M4425">
        <v>3.9677003069999999</v>
      </c>
      <c r="N4425">
        <v>3.9332841E-2</v>
      </c>
      <c r="O4425">
        <v>-3.9372173560000001</v>
      </c>
      <c r="P4425">
        <v>4.0394827409999996</v>
      </c>
      <c r="Q4425">
        <v>0.102265386</v>
      </c>
      <c r="R4425">
        <v>-0.188273198</v>
      </c>
      <c r="S4425">
        <v>0.198385015</v>
      </c>
      <c r="T4425">
        <v>1.9666420000000002E-3</v>
      </c>
      <c r="U4425">
        <v>-0.19686086799999999</v>
      </c>
      <c r="V4425">
        <v>0.201974137</v>
      </c>
      <c r="W4425">
        <v>5.1132690000000001E-3</v>
      </c>
      <c r="X4425">
        <v>0.22323722300000001</v>
      </c>
      <c r="Y4425">
        <v>-2.059511E-3</v>
      </c>
      <c r="Z4425">
        <v>-2.1190279999999999E-2</v>
      </c>
      <c r="AA4425">
        <v>0.23026749699999999</v>
      </c>
      <c r="AB4425">
        <v>1.704423E-3</v>
      </c>
      <c r="AC4425">
        <v>-1.7941295999999999E-2</v>
      </c>
    </row>
    <row r="4426" spans="1:29" x14ac:dyDescent="0.3">
      <c r="A4426">
        <v>44.24</v>
      </c>
      <c r="B4426">
        <v>28.2</v>
      </c>
      <c r="C4426">
        <v>-100</v>
      </c>
      <c r="D4426">
        <v>100</v>
      </c>
      <c r="E4426">
        <v>0</v>
      </c>
      <c r="F4426">
        <v>-73.512820509999997</v>
      </c>
      <c r="G4426">
        <v>77.42307692</v>
      </c>
      <c r="H4426">
        <v>0.76923076899999998</v>
      </c>
      <c r="I4426">
        <v>-77</v>
      </c>
      <c r="J4426">
        <v>78</v>
      </c>
      <c r="K4426">
        <v>3</v>
      </c>
      <c r="L4426">
        <v>-3.7589084779999999</v>
      </c>
      <c r="M4426">
        <v>3.9588504179999999</v>
      </c>
      <c r="N4426">
        <v>3.9332841E-2</v>
      </c>
      <c r="O4426">
        <v>-3.9372173560000001</v>
      </c>
      <c r="P4426">
        <v>3.9883500490000001</v>
      </c>
      <c r="Q4426">
        <v>0.15339807899999999</v>
      </c>
      <c r="R4426">
        <v>-0.187945424</v>
      </c>
      <c r="S4426">
        <v>0.19794252100000001</v>
      </c>
      <c r="T4426">
        <v>1.9666420000000002E-3</v>
      </c>
      <c r="U4426">
        <v>-0.19686086799999999</v>
      </c>
      <c r="V4426">
        <v>0.199417502</v>
      </c>
      <c r="W4426">
        <v>7.669904E-3</v>
      </c>
      <c r="X4426">
        <v>0.222792509</v>
      </c>
      <c r="Y4426">
        <v>-2.0212709999999998E-3</v>
      </c>
      <c r="Z4426">
        <v>-2.0989015999999999E-2</v>
      </c>
      <c r="AA4426">
        <v>0.22879142399999999</v>
      </c>
      <c r="AB4426">
        <v>4.2610579999999999E-3</v>
      </c>
      <c r="AC4426">
        <v>-1.7941295999999999E-2</v>
      </c>
    </row>
    <row r="4427" spans="1:29" x14ac:dyDescent="0.3">
      <c r="A4427">
        <v>44.25</v>
      </c>
      <c r="B4427">
        <v>28.2</v>
      </c>
      <c r="C4427">
        <v>-100</v>
      </c>
      <c r="D4427">
        <v>100</v>
      </c>
      <c r="E4427">
        <v>0</v>
      </c>
      <c r="F4427">
        <v>-75.282051280000005</v>
      </c>
      <c r="G4427">
        <v>79.57692308</v>
      </c>
      <c r="H4427">
        <v>0.76923076899999998</v>
      </c>
      <c r="I4427">
        <v>-77</v>
      </c>
      <c r="J4427">
        <v>62</v>
      </c>
      <c r="K4427">
        <v>2</v>
      </c>
      <c r="L4427">
        <v>-3.8493740110000001</v>
      </c>
      <c r="M4427">
        <v>4.0689823719999998</v>
      </c>
      <c r="N4427">
        <v>3.9332841E-2</v>
      </c>
      <c r="O4427">
        <v>-3.9372173560000001</v>
      </c>
      <c r="P4427">
        <v>3.1702269620000001</v>
      </c>
      <c r="Q4427">
        <v>0.102265386</v>
      </c>
      <c r="R4427">
        <v>-0.19246870099999999</v>
      </c>
      <c r="S4427">
        <v>0.20344911900000001</v>
      </c>
      <c r="T4427">
        <v>1.9666420000000002E-3</v>
      </c>
      <c r="U4427">
        <v>-0.19686086799999999</v>
      </c>
      <c r="V4427">
        <v>0.158511348</v>
      </c>
      <c r="W4427">
        <v>5.1132690000000001E-3</v>
      </c>
      <c r="X4427">
        <v>0.22858325900000001</v>
      </c>
      <c r="Y4427">
        <v>-2.3490450000000001E-3</v>
      </c>
      <c r="Z4427">
        <v>-2.2714140000000001E-2</v>
      </c>
      <c r="AA4427">
        <v>0.20517424400000001</v>
      </c>
      <c r="AB4427">
        <v>1.6192018999999998E-2</v>
      </c>
      <c r="AC4427">
        <v>5.8309211E-2</v>
      </c>
    </row>
    <row r="4428" spans="1:29" x14ac:dyDescent="0.3">
      <c r="A4428">
        <v>44.26</v>
      </c>
      <c r="B4428">
        <v>28.2</v>
      </c>
      <c r="C4428">
        <v>-100</v>
      </c>
      <c r="D4428">
        <v>100</v>
      </c>
      <c r="E4428">
        <v>0</v>
      </c>
      <c r="F4428">
        <v>-75.07692308</v>
      </c>
      <c r="G4428">
        <v>82.28846154</v>
      </c>
      <c r="H4428">
        <v>0.73076923100000002</v>
      </c>
      <c r="I4428">
        <v>-61</v>
      </c>
      <c r="J4428">
        <v>77</v>
      </c>
      <c r="K4428">
        <v>1</v>
      </c>
      <c r="L4428">
        <v>-3.838885254</v>
      </c>
      <c r="M4428">
        <v>4.2076306350000001</v>
      </c>
      <c r="N4428">
        <v>3.7366199000000003E-2</v>
      </c>
      <c r="O4428">
        <v>-3.1190942690000001</v>
      </c>
      <c r="P4428">
        <v>3.9372173560000001</v>
      </c>
      <c r="Q4428">
        <v>5.1132693E-2</v>
      </c>
      <c r="R4428">
        <v>-0.191944263</v>
      </c>
      <c r="S4428">
        <v>0.21038153200000001</v>
      </c>
      <c r="T4428">
        <v>1.86831E-3</v>
      </c>
      <c r="U4428">
        <v>-0.15595471299999999</v>
      </c>
      <c r="V4428">
        <v>0.19686086799999999</v>
      </c>
      <c r="W4428">
        <v>2.5566349999999998E-3</v>
      </c>
      <c r="X4428">
        <v>0.23228290600000001</v>
      </c>
      <c r="Y4428">
        <v>-4.9002159999999998E-3</v>
      </c>
      <c r="Z4428">
        <v>-3.5623822999999999E-2</v>
      </c>
      <c r="AA4428">
        <v>0.20369817100000001</v>
      </c>
      <c r="AB4428">
        <v>-1.1930962E-2</v>
      </c>
      <c r="AC4428">
        <v>-7.6250506999999995E-2</v>
      </c>
    </row>
    <row r="4429" spans="1:29" x14ac:dyDescent="0.3">
      <c r="A4429">
        <v>44.27</v>
      </c>
      <c r="B4429">
        <v>28.2</v>
      </c>
      <c r="C4429">
        <v>-100</v>
      </c>
      <c r="D4429">
        <v>100</v>
      </c>
      <c r="E4429">
        <v>0</v>
      </c>
      <c r="F4429">
        <v>-75.564102559999995</v>
      </c>
      <c r="G4429">
        <v>81.25</v>
      </c>
      <c r="H4429">
        <v>0.65384615400000001</v>
      </c>
      <c r="I4429">
        <v>-80</v>
      </c>
      <c r="J4429">
        <v>79</v>
      </c>
      <c r="K4429">
        <v>0</v>
      </c>
      <c r="L4429">
        <v>-3.8637960530000002</v>
      </c>
      <c r="M4429">
        <v>4.1545313009999996</v>
      </c>
      <c r="N4429">
        <v>3.3432915000000001E-2</v>
      </c>
      <c r="O4429">
        <v>-4.0906154340000001</v>
      </c>
      <c r="P4429">
        <v>4.0394827409999996</v>
      </c>
      <c r="Q4429">
        <v>0</v>
      </c>
      <c r="R4429">
        <v>-0.19318980299999999</v>
      </c>
      <c r="S4429">
        <v>0.207726565</v>
      </c>
      <c r="T4429">
        <v>1.6716459999999999E-3</v>
      </c>
      <c r="U4429">
        <v>-0.204530772</v>
      </c>
      <c r="V4429">
        <v>0.201974137</v>
      </c>
      <c r="W4429">
        <v>0</v>
      </c>
      <c r="X4429">
        <v>0.231469173</v>
      </c>
      <c r="Y4429">
        <v>-3.7311570000000001E-3</v>
      </c>
      <c r="Z4429">
        <v>-2.8435803999999999E-2</v>
      </c>
      <c r="AA4429">
        <v>0.234695719</v>
      </c>
      <c r="AB4429">
        <v>8.5221199999999998E-4</v>
      </c>
      <c r="AC4429">
        <v>4.4853239999999997E-3</v>
      </c>
    </row>
    <row r="4430" spans="1:29" x14ac:dyDescent="0.3">
      <c r="A4430">
        <v>44.28</v>
      </c>
      <c r="B4430">
        <v>28.2</v>
      </c>
      <c r="C4430">
        <v>-100</v>
      </c>
      <c r="D4430">
        <v>100</v>
      </c>
      <c r="E4430">
        <v>0</v>
      </c>
      <c r="F4430">
        <v>-73.92307692</v>
      </c>
      <c r="G4430">
        <v>79.480769230000007</v>
      </c>
      <c r="H4430">
        <v>0.61538461499999997</v>
      </c>
      <c r="I4430">
        <v>-79</v>
      </c>
      <c r="J4430">
        <v>84</v>
      </c>
      <c r="K4430">
        <v>0</v>
      </c>
      <c r="L4430">
        <v>-3.7798859930000002</v>
      </c>
      <c r="M4430">
        <v>4.0640657669999998</v>
      </c>
      <c r="N4430">
        <v>3.1466273000000003E-2</v>
      </c>
      <c r="O4430">
        <v>-4.0394827409999996</v>
      </c>
      <c r="P4430">
        <v>4.2951462060000001</v>
      </c>
      <c r="Q4430">
        <v>0</v>
      </c>
      <c r="R4430">
        <v>-0.1889943</v>
      </c>
      <c r="S4430">
        <v>0.20320328800000001</v>
      </c>
      <c r="T4430">
        <v>1.5733139999999999E-3</v>
      </c>
      <c r="U4430">
        <v>-0.201974137</v>
      </c>
      <c r="V4430">
        <v>0.21475731000000001</v>
      </c>
      <c r="W4430">
        <v>0</v>
      </c>
      <c r="X4430">
        <v>0.22643538299999999</v>
      </c>
      <c r="Y4430">
        <v>-3.6874540000000002E-3</v>
      </c>
      <c r="Z4430">
        <v>-2.7688250000000001E-2</v>
      </c>
      <c r="AA4430">
        <v>0.240600013</v>
      </c>
      <c r="AB4430">
        <v>-4.2610579999999999E-3</v>
      </c>
      <c r="AC4430">
        <v>-2.2426620000000001E-2</v>
      </c>
    </row>
    <row r="4431" spans="1:29" x14ac:dyDescent="0.3">
      <c r="A4431">
        <v>44.29</v>
      </c>
      <c r="B4431">
        <v>28.2</v>
      </c>
      <c r="C4431">
        <v>-100</v>
      </c>
      <c r="D4431">
        <v>100</v>
      </c>
      <c r="E4431">
        <v>0</v>
      </c>
      <c r="F4431">
        <v>-75.487179490000003</v>
      </c>
      <c r="G4431">
        <v>80.53846154</v>
      </c>
      <c r="H4431">
        <v>0.57692307700000001</v>
      </c>
      <c r="I4431">
        <v>-80</v>
      </c>
      <c r="J4431">
        <v>87</v>
      </c>
      <c r="K4431">
        <v>0</v>
      </c>
      <c r="L4431">
        <v>-3.8598627689999998</v>
      </c>
      <c r="M4431">
        <v>4.1181484230000001</v>
      </c>
      <c r="N4431">
        <v>2.9499630999999998E-2</v>
      </c>
      <c r="O4431">
        <v>-4.0906154340000001</v>
      </c>
      <c r="P4431">
        <v>4.4485442849999997</v>
      </c>
      <c r="Q4431">
        <v>0</v>
      </c>
      <c r="R4431">
        <v>-0.19299313800000001</v>
      </c>
      <c r="S4431">
        <v>0.20590742100000001</v>
      </c>
      <c r="T4431">
        <v>1.4749819999999999E-3</v>
      </c>
      <c r="U4431">
        <v>-0.204530772</v>
      </c>
      <c r="V4431">
        <v>0.22242721400000001</v>
      </c>
      <c r="W4431">
        <v>0</v>
      </c>
      <c r="X4431">
        <v>0.23030534499999999</v>
      </c>
      <c r="Y4431">
        <v>-3.3214400000000002E-3</v>
      </c>
      <c r="Z4431">
        <v>-2.5244322999999999E-2</v>
      </c>
      <c r="AA4431">
        <v>0.24650430800000001</v>
      </c>
      <c r="AB4431">
        <v>-5.9654809999999999E-3</v>
      </c>
      <c r="AC4431">
        <v>-3.1397267999999999E-2</v>
      </c>
    </row>
    <row r="4432" spans="1:29" x14ac:dyDescent="0.3">
      <c r="A4432">
        <v>44.3</v>
      </c>
      <c r="B4432">
        <v>28.2</v>
      </c>
      <c r="C4432">
        <v>-100</v>
      </c>
      <c r="D4432">
        <v>100</v>
      </c>
      <c r="E4432">
        <v>0</v>
      </c>
      <c r="F4432">
        <v>-76.61538462</v>
      </c>
      <c r="G4432">
        <v>81.96153846</v>
      </c>
      <c r="H4432">
        <v>0.44230769199999997</v>
      </c>
      <c r="I4432">
        <v>-76</v>
      </c>
      <c r="J4432">
        <v>67</v>
      </c>
      <c r="K4432">
        <v>0</v>
      </c>
      <c r="L4432">
        <v>-3.917550935</v>
      </c>
      <c r="M4432">
        <v>4.1909141779999999</v>
      </c>
      <c r="N4432">
        <v>2.2616383E-2</v>
      </c>
      <c r="O4432">
        <v>-3.8860846630000001</v>
      </c>
      <c r="P4432">
        <v>3.425890426</v>
      </c>
      <c r="Q4432">
        <v>0</v>
      </c>
      <c r="R4432">
        <v>-0.19587754700000001</v>
      </c>
      <c r="S4432">
        <v>0.209545709</v>
      </c>
      <c r="T4432">
        <v>1.1308189999999999E-3</v>
      </c>
      <c r="U4432">
        <v>-0.19430423299999999</v>
      </c>
      <c r="V4432">
        <v>0.17129452100000001</v>
      </c>
      <c r="W4432">
        <v>0</v>
      </c>
      <c r="X4432">
        <v>0.23407122599999999</v>
      </c>
      <c r="Y4432">
        <v>-3.8021750000000001E-3</v>
      </c>
      <c r="Z4432">
        <v>-2.5963125E-2</v>
      </c>
      <c r="AA4432">
        <v>0.21107853900000001</v>
      </c>
      <c r="AB4432">
        <v>7.669904E-3</v>
      </c>
      <c r="AC4432">
        <v>4.0367914999999997E-2</v>
      </c>
    </row>
    <row r="4433" spans="1:29" x14ac:dyDescent="0.3">
      <c r="A4433">
        <v>44.31</v>
      </c>
      <c r="B4433">
        <v>28.2</v>
      </c>
      <c r="C4433">
        <v>-100</v>
      </c>
      <c r="D4433">
        <v>100</v>
      </c>
      <c r="E4433">
        <v>0</v>
      </c>
      <c r="F4433">
        <v>-75.846153849999993</v>
      </c>
      <c r="G4433">
        <v>80.903846150000007</v>
      </c>
      <c r="H4433">
        <v>0.25</v>
      </c>
      <c r="I4433">
        <v>-58</v>
      </c>
      <c r="J4433">
        <v>88</v>
      </c>
      <c r="K4433">
        <v>0</v>
      </c>
      <c r="L4433">
        <v>-3.8782180949999998</v>
      </c>
      <c r="M4433">
        <v>4.1368315219999996</v>
      </c>
      <c r="N4433">
        <v>1.2783173E-2</v>
      </c>
      <c r="O4433">
        <v>-2.9656961900000001</v>
      </c>
      <c r="P4433">
        <v>4.4996769780000001</v>
      </c>
      <c r="Q4433">
        <v>0</v>
      </c>
      <c r="R4433">
        <v>-0.19391090499999999</v>
      </c>
      <c r="S4433">
        <v>0.206841576</v>
      </c>
      <c r="T4433">
        <v>6.3915900000000004E-4</v>
      </c>
      <c r="U4433">
        <v>-0.14828480899999999</v>
      </c>
      <c r="V4433">
        <v>0.22498384900000001</v>
      </c>
      <c r="W4433">
        <v>0</v>
      </c>
      <c r="X4433">
        <v>0.23137455300000001</v>
      </c>
      <c r="Y4433">
        <v>-3.8841180000000002E-3</v>
      </c>
      <c r="Z4433">
        <v>-2.3806719E-2</v>
      </c>
      <c r="AA4433">
        <v>0.21550675999999999</v>
      </c>
      <c r="AB4433">
        <v>-2.5566346E-2</v>
      </c>
      <c r="AC4433">
        <v>-0.13455971799999999</v>
      </c>
    </row>
    <row r="4434" spans="1:29" x14ac:dyDescent="0.3">
      <c r="A4434">
        <v>44.32</v>
      </c>
      <c r="B4434">
        <v>28.2</v>
      </c>
      <c r="C4434">
        <v>-100</v>
      </c>
      <c r="D4434">
        <v>100</v>
      </c>
      <c r="E4434">
        <v>0</v>
      </c>
      <c r="F4434">
        <v>-75.794871790000002</v>
      </c>
      <c r="G4434">
        <v>80.13461538</v>
      </c>
      <c r="H4434">
        <v>0.115384615</v>
      </c>
      <c r="I4434">
        <v>-152</v>
      </c>
      <c r="J4434">
        <v>171</v>
      </c>
      <c r="K4434">
        <v>0</v>
      </c>
      <c r="L4434">
        <v>-3.875595905</v>
      </c>
      <c r="M4434">
        <v>4.0974986810000003</v>
      </c>
      <c r="N4434">
        <v>5.8999259999999998E-3</v>
      </c>
      <c r="O4434">
        <v>-7.7721693250000001</v>
      </c>
      <c r="P4434">
        <v>8.7436904910000006</v>
      </c>
      <c r="Q4434">
        <v>0</v>
      </c>
      <c r="R4434">
        <v>-0.193779795</v>
      </c>
      <c r="S4434">
        <v>0.20487493400000001</v>
      </c>
      <c r="T4434">
        <v>2.9499600000000001E-4</v>
      </c>
      <c r="U4434">
        <v>-0.38860846599999999</v>
      </c>
      <c r="V4434">
        <v>0.43718452499999999</v>
      </c>
      <c r="W4434">
        <v>0</v>
      </c>
      <c r="X4434">
        <v>0.23016341500000001</v>
      </c>
      <c r="Y4434">
        <v>-3.5017149999999999E-3</v>
      </c>
      <c r="Z4434">
        <v>-1.9982692999999999E-2</v>
      </c>
      <c r="AA4434">
        <v>0.47677180600000002</v>
      </c>
      <c r="AB4434">
        <v>-1.6192018999999998E-2</v>
      </c>
      <c r="AC4434">
        <v>-8.5221155000000007E-2</v>
      </c>
    </row>
    <row r="4435" spans="1:29" x14ac:dyDescent="0.3">
      <c r="A4435">
        <v>44.33</v>
      </c>
      <c r="B4435">
        <v>28.2</v>
      </c>
      <c r="C4435">
        <v>-100</v>
      </c>
      <c r="D4435">
        <v>100</v>
      </c>
      <c r="E4435">
        <v>0</v>
      </c>
      <c r="F4435">
        <v>-75.692307690000007</v>
      </c>
      <c r="G4435">
        <v>81.82692308</v>
      </c>
      <c r="H4435">
        <v>0.15384615400000001</v>
      </c>
      <c r="I4435">
        <v>0</v>
      </c>
      <c r="J4435">
        <v>0</v>
      </c>
      <c r="K4435">
        <v>0</v>
      </c>
      <c r="L4435">
        <v>-3.8703515259999999</v>
      </c>
      <c r="M4435">
        <v>4.1840309309999997</v>
      </c>
      <c r="N4435">
        <v>7.8665680000000009E-3</v>
      </c>
      <c r="O4435">
        <v>0</v>
      </c>
      <c r="P4435">
        <v>0</v>
      </c>
      <c r="Q4435">
        <v>0</v>
      </c>
      <c r="R4435">
        <v>-0.193517576</v>
      </c>
      <c r="S4435">
        <v>0.20920154699999999</v>
      </c>
      <c r="T4435">
        <v>3.9332800000000003E-4</v>
      </c>
      <c r="U4435">
        <v>0</v>
      </c>
      <c r="V4435">
        <v>0</v>
      </c>
      <c r="W4435">
        <v>0</v>
      </c>
      <c r="X4435">
        <v>0.232509994</v>
      </c>
      <c r="Y4435">
        <v>-4.9657709999999999E-3</v>
      </c>
      <c r="Z4435">
        <v>-2.8205787E-2</v>
      </c>
      <c r="AA4435">
        <v>0</v>
      </c>
      <c r="AB4435">
        <v>0</v>
      </c>
      <c r="AC4435">
        <v>0</v>
      </c>
    </row>
    <row r="4436" spans="1:29" x14ac:dyDescent="0.3">
      <c r="A4436">
        <v>44.34</v>
      </c>
      <c r="B4436">
        <v>28.2</v>
      </c>
      <c r="C4436">
        <v>-100</v>
      </c>
      <c r="D4436">
        <v>100</v>
      </c>
      <c r="E4436">
        <v>0</v>
      </c>
      <c r="F4436">
        <v>-77.07692308</v>
      </c>
      <c r="G4436">
        <v>84.269230769999993</v>
      </c>
      <c r="H4436">
        <v>0.30769230800000003</v>
      </c>
      <c r="I4436">
        <v>-73</v>
      </c>
      <c r="J4436">
        <v>84</v>
      </c>
      <c r="K4436">
        <v>0</v>
      </c>
      <c r="L4436">
        <v>-3.94115064</v>
      </c>
      <c r="M4436">
        <v>4.3089126999999996</v>
      </c>
      <c r="N4436">
        <v>1.5733136000000002E-2</v>
      </c>
      <c r="O4436">
        <v>-3.7326865840000001</v>
      </c>
      <c r="P4436">
        <v>4.2951462060000001</v>
      </c>
      <c r="Q4436">
        <v>0</v>
      </c>
      <c r="R4436">
        <v>-0.19705753200000001</v>
      </c>
      <c r="S4436">
        <v>0.215445635</v>
      </c>
      <c r="T4436">
        <v>7.8665699999999996E-4</v>
      </c>
      <c r="U4436">
        <v>-0.18663432899999999</v>
      </c>
      <c r="V4436">
        <v>0.21475731000000001</v>
      </c>
      <c r="W4436">
        <v>0</v>
      </c>
      <c r="X4436">
        <v>0.238158815</v>
      </c>
      <c r="Y4436">
        <v>-5.6049300000000002E-3</v>
      </c>
      <c r="Z4436">
        <v>-3.3639929999999998E-2</v>
      </c>
      <c r="AA4436">
        <v>0.23174357100000001</v>
      </c>
      <c r="AB4436">
        <v>-9.374327E-3</v>
      </c>
      <c r="AC4436">
        <v>-4.9338563000000002E-2</v>
      </c>
    </row>
    <row r="4437" spans="1:29" x14ac:dyDescent="0.3">
      <c r="A4437">
        <v>44.35</v>
      </c>
      <c r="B4437">
        <v>28.2</v>
      </c>
      <c r="C4437">
        <v>-100</v>
      </c>
      <c r="D4437">
        <v>100</v>
      </c>
      <c r="E4437">
        <v>0</v>
      </c>
      <c r="F4437">
        <v>-76.333333330000002</v>
      </c>
      <c r="G4437">
        <v>85.25</v>
      </c>
      <c r="H4437">
        <v>0.44230769199999997</v>
      </c>
      <c r="I4437">
        <v>-73</v>
      </c>
      <c r="J4437">
        <v>66</v>
      </c>
      <c r="K4437">
        <v>0</v>
      </c>
      <c r="L4437">
        <v>-3.903128894</v>
      </c>
      <c r="M4437">
        <v>4.3590620720000004</v>
      </c>
      <c r="N4437">
        <v>2.2616383E-2</v>
      </c>
      <c r="O4437">
        <v>-3.7326865840000001</v>
      </c>
      <c r="P4437">
        <v>3.374757733</v>
      </c>
      <c r="Q4437">
        <v>0</v>
      </c>
      <c r="R4437">
        <v>-0.19515644500000001</v>
      </c>
      <c r="S4437">
        <v>0.21795310400000001</v>
      </c>
      <c r="T4437">
        <v>1.1308189999999999E-3</v>
      </c>
      <c r="U4437">
        <v>-0.18663432899999999</v>
      </c>
      <c r="V4437">
        <v>0.168737887</v>
      </c>
      <c r="W4437">
        <v>0</v>
      </c>
      <c r="X4437">
        <v>0.23850890899999999</v>
      </c>
      <c r="Y4437">
        <v>-6.8450070000000002E-3</v>
      </c>
      <c r="Z4437">
        <v>-4.1978031999999998E-2</v>
      </c>
      <c r="AA4437">
        <v>0.20517424400000001</v>
      </c>
      <c r="AB4437">
        <v>5.9654809999999999E-3</v>
      </c>
      <c r="AC4437">
        <v>3.1397267999999999E-2</v>
      </c>
    </row>
    <row r="4438" spans="1:29" x14ac:dyDescent="0.3">
      <c r="A4438">
        <v>44.36</v>
      </c>
      <c r="B4438">
        <v>28.2</v>
      </c>
      <c r="C4438">
        <v>-100</v>
      </c>
      <c r="D4438">
        <v>100</v>
      </c>
      <c r="E4438">
        <v>0</v>
      </c>
      <c r="F4438">
        <v>-75.769230769999993</v>
      </c>
      <c r="G4438">
        <v>85.28846154</v>
      </c>
      <c r="H4438">
        <v>0.55769230800000003</v>
      </c>
      <c r="I4438">
        <v>-129</v>
      </c>
      <c r="J4438">
        <v>163</v>
      </c>
      <c r="K4438">
        <v>0</v>
      </c>
      <c r="L4438">
        <v>-3.8742848099999998</v>
      </c>
      <c r="M4438">
        <v>4.3610287139999997</v>
      </c>
      <c r="N4438">
        <v>2.851631E-2</v>
      </c>
      <c r="O4438">
        <v>-6.5961173879999997</v>
      </c>
      <c r="P4438">
        <v>8.3346289480000006</v>
      </c>
      <c r="Q4438">
        <v>0</v>
      </c>
      <c r="R4438">
        <v>-0.19371424100000001</v>
      </c>
      <c r="S4438">
        <v>0.21805143599999999</v>
      </c>
      <c r="T4438">
        <v>1.425815E-3</v>
      </c>
      <c r="U4438">
        <v>-0.32980586899999997</v>
      </c>
      <c r="V4438">
        <v>0.41673144699999998</v>
      </c>
      <c r="W4438">
        <v>0</v>
      </c>
      <c r="X4438">
        <v>0.23773302399999999</v>
      </c>
      <c r="Y4438">
        <v>-7.161855E-3</v>
      </c>
      <c r="Z4438">
        <v>-4.5198264000000002E-2</v>
      </c>
      <c r="AA4438">
        <v>0.43101352100000001</v>
      </c>
      <c r="AB4438">
        <v>-2.8975193E-2</v>
      </c>
      <c r="AC4438">
        <v>-0.15250101399999999</v>
      </c>
    </row>
    <row r="4439" spans="1:29" x14ac:dyDescent="0.3">
      <c r="A4439">
        <v>44.37</v>
      </c>
      <c r="B4439">
        <v>28.2</v>
      </c>
      <c r="C4439">
        <v>-100</v>
      </c>
      <c r="D4439">
        <v>100</v>
      </c>
      <c r="E4439">
        <v>0</v>
      </c>
      <c r="F4439">
        <v>-76.179487179999995</v>
      </c>
      <c r="G4439">
        <v>85.71153846</v>
      </c>
      <c r="H4439">
        <v>0.61538461499999997</v>
      </c>
      <c r="I4439">
        <v>-72</v>
      </c>
      <c r="J4439">
        <v>0</v>
      </c>
      <c r="K4439">
        <v>0</v>
      </c>
      <c r="L4439">
        <v>-3.895262325</v>
      </c>
      <c r="M4439">
        <v>4.382661777</v>
      </c>
      <c r="N4439">
        <v>3.1466273000000003E-2</v>
      </c>
      <c r="O4439">
        <v>-3.6815538910000001</v>
      </c>
      <c r="P4439">
        <v>0</v>
      </c>
      <c r="Q4439">
        <v>0</v>
      </c>
      <c r="R4439">
        <v>-0.19476311599999999</v>
      </c>
      <c r="S4439">
        <v>0.219133089</v>
      </c>
      <c r="T4439">
        <v>1.5733139999999999E-3</v>
      </c>
      <c r="U4439">
        <v>-0.18407769500000001</v>
      </c>
      <c r="V4439">
        <v>0</v>
      </c>
      <c r="W4439">
        <v>0</v>
      </c>
      <c r="X4439">
        <v>0.23896308499999999</v>
      </c>
      <c r="Y4439">
        <v>-7.0744479999999997E-3</v>
      </c>
      <c r="Z4439">
        <v>-4.5514537000000001E-2</v>
      </c>
      <c r="AA4439">
        <v>0.106277306</v>
      </c>
      <c r="AB4439">
        <v>6.1359232E-2</v>
      </c>
      <c r="AC4439">
        <v>0.32294332399999998</v>
      </c>
    </row>
    <row r="4440" spans="1:29" x14ac:dyDescent="0.3">
      <c r="A4440">
        <v>44.38</v>
      </c>
      <c r="B4440">
        <v>28.2</v>
      </c>
      <c r="C4440">
        <v>-100</v>
      </c>
      <c r="D4440">
        <v>100</v>
      </c>
      <c r="E4440">
        <v>0</v>
      </c>
      <c r="F4440">
        <v>-74.641025639999995</v>
      </c>
      <c r="G4440">
        <v>83.78846154</v>
      </c>
      <c r="H4440">
        <v>0.61538461499999997</v>
      </c>
      <c r="I4440">
        <v>0</v>
      </c>
      <c r="J4440">
        <v>79</v>
      </c>
      <c r="K4440">
        <v>0</v>
      </c>
      <c r="L4440">
        <v>-3.8165966440000001</v>
      </c>
      <c r="M4440">
        <v>4.2843296750000004</v>
      </c>
      <c r="N4440">
        <v>3.1466273000000003E-2</v>
      </c>
      <c r="O4440">
        <v>0</v>
      </c>
      <c r="P4440">
        <v>4.0394827409999996</v>
      </c>
      <c r="Q4440">
        <v>0</v>
      </c>
      <c r="R4440">
        <v>-0.190829832</v>
      </c>
      <c r="S4440">
        <v>0.21421648400000001</v>
      </c>
      <c r="T4440">
        <v>1.5733139999999999E-3</v>
      </c>
      <c r="U4440">
        <v>0</v>
      </c>
      <c r="V4440">
        <v>0.201974137</v>
      </c>
      <c r="W4440">
        <v>0</v>
      </c>
      <c r="X4440">
        <v>0.23385359999999999</v>
      </c>
      <c r="Y4440">
        <v>-6.7466749999999997E-3</v>
      </c>
      <c r="Z4440">
        <v>-4.3789412999999999E-2</v>
      </c>
      <c r="AA4440">
        <v>0.116609822</v>
      </c>
      <c r="AB4440">
        <v>-6.7324711999999995E-2</v>
      </c>
      <c r="AC4440">
        <v>-0.35434059099999998</v>
      </c>
    </row>
    <row r="4441" spans="1:29" x14ac:dyDescent="0.3">
      <c r="A4441">
        <v>44.39</v>
      </c>
      <c r="B4441">
        <v>28.2</v>
      </c>
      <c r="C4441">
        <v>-100</v>
      </c>
      <c r="D4441">
        <v>100</v>
      </c>
      <c r="E4441">
        <v>0</v>
      </c>
      <c r="F4441">
        <v>-74.564102559999995</v>
      </c>
      <c r="G4441">
        <v>81.153846150000007</v>
      </c>
      <c r="H4441">
        <v>0.61538461499999997</v>
      </c>
      <c r="I4441">
        <v>-141</v>
      </c>
      <c r="J4441">
        <v>81</v>
      </c>
      <c r="K4441">
        <v>1</v>
      </c>
      <c r="L4441">
        <v>-3.8126633600000002</v>
      </c>
      <c r="M4441">
        <v>4.1496146950000004</v>
      </c>
      <c r="N4441">
        <v>3.1466273000000003E-2</v>
      </c>
      <c r="O4441">
        <v>-7.2097097029999997</v>
      </c>
      <c r="P4441">
        <v>4.1417481269999996</v>
      </c>
      <c r="Q4441">
        <v>5.1132693E-2</v>
      </c>
      <c r="R4441">
        <v>-0.19063316799999999</v>
      </c>
      <c r="S4441">
        <v>0.207480735</v>
      </c>
      <c r="T4441">
        <v>1.5733139999999999E-3</v>
      </c>
      <c r="U4441">
        <v>-0.36048548499999999</v>
      </c>
      <c r="V4441">
        <v>0.207087406</v>
      </c>
      <c r="W4441">
        <v>2.5566349999999998E-3</v>
      </c>
      <c r="X4441">
        <v>0.22985116899999999</v>
      </c>
      <c r="Y4441">
        <v>-4.56698E-3</v>
      </c>
      <c r="Z4441">
        <v>-3.2317334000000003E-2</v>
      </c>
      <c r="AA4441">
        <v>0.32768836200000001</v>
      </c>
      <c r="AB4441">
        <v>5.2837116000000003E-2</v>
      </c>
      <c r="AC4441">
        <v>0.264634113</v>
      </c>
    </row>
    <row r="4442" spans="1:29" x14ac:dyDescent="0.3">
      <c r="A4442">
        <v>44.4</v>
      </c>
      <c r="B4442">
        <v>28.2</v>
      </c>
      <c r="C4442">
        <v>-100</v>
      </c>
      <c r="D4442">
        <v>100</v>
      </c>
      <c r="E4442">
        <v>0</v>
      </c>
      <c r="F4442">
        <v>-73.948717950000002</v>
      </c>
      <c r="G4442">
        <v>82.057692309999993</v>
      </c>
      <c r="H4442">
        <v>0.61538461499999997</v>
      </c>
      <c r="I4442">
        <v>-73</v>
      </c>
      <c r="J4442">
        <v>142</v>
      </c>
      <c r="K4442">
        <v>4</v>
      </c>
      <c r="L4442">
        <v>-3.7811970869999998</v>
      </c>
      <c r="M4442">
        <v>4.1958307829999999</v>
      </c>
      <c r="N4442">
        <v>3.1466273000000003E-2</v>
      </c>
      <c r="O4442">
        <v>-3.7326865840000001</v>
      </c>
      <c r="P4442">
        <v>7.2608423960000001</v>
      </c>
      <c r="Q4442">
        <v>0.204530772</v>
      </c>
      <c r="R4442">
        <v>-0.189059854</v>
      </c>
      <c r="S4442">
        <v>0.209791539</v>
      </c>
      <c r="T4442">
        <v>1.5733139999999999E-3</v>
      </c>
      <c r="U4442">
        <v>-0.18663432899999999</v>
      </c>
      <c r="V4442">
        <v>0.36304212000000002</v>
      </c>
      <c r="W4442">
        <v>1.0226539E-2</v>
      </c>
      <c r="X4442">
        <v>0.230276959</v>
      </c>
      <c r="Y4442">
        <v>-5.8616859999999996E-3</v>
      </c>
      <c r="Z4442">
        <v>-3.9131576000000001E-2</v>
      </c>
      <c r="AA4442">
        <v>0.317355846</v>
      </c>
      <c r="AB4442">
        <v>-5.1984903999999998E-2</v>
      </c>
      <c r="AC4442">
        <v>-0.32742864799999999</v>
      </c>
    </row>
    <row r="4443" spans="1:29" x14ac:dyDescent="0.3">
      <c r="A4443">
        <v>44.41</v>
      </c>
      <c r="B4443">
        <v>28.2</v>
      </c>
      <c r="C4443">
        <v>-100</v>
      </c>
      <c r="D4443">
        <v>100</v>
      </c>
      <c r="E4443">
        <v>0</v>
      </c>
      <c r="F4443">
        <v>-75.333333330000002</v>
      </c>
      <c r="G4443">
        <v>83.67307692</v>
      </c>
      <c r="H4443">
        <v>0.61538461499999997</v>
      </c>
      <c r="I4443">
        <v>-60</v>
      </c>
      <c r="J4443">
        <v>81</v>
      </c>
      <c r="K4443">
        <v>0</v>
      </c>
      <c r="L4443">
        <v>-3.851996201</v>
      </c>
      <c r="M4443">
        <v>4.2784297489999998</v>
      </c>
      <c r="N4443">
        <v>3.1466273000000003E-2</v>
      </c>
      <c r="O4443">
        <v>-3.0679615760000001</v>
      </c>
      <c r="P4443">
        <v>4.1417481269999996</v>
      </c>
      <c r="Q4443">
        <v>0</v>
      </c>
      <c r="R4443">
        <v>-0.19259981000000001</v>
      </c>
      <c r="S4443">
        <v>0.21392148699999999</v>
      </c>
      <c r="T4443">
        <v>1.5733139999999999E-3</v>
      </c>
      <c r="U4443">
        <v>-0.15339807899999999</v>
      </c>
      <c r="V4443">
        <v>0.207087406</v>
      </c>
      <c r="W4443">
        <v>0</v>
      </c>
      <c r="X4443">
        <v>0.23470518100000001</v>
      </c>
      <c r="Y4443">
        <v>-6.0583499999999997E-3</v>
      </c>
      <c r="Z4443">
        <v>-4.0166650999999998E-2</v>
      </c>
      <c r="AA4443">
        <v>0.20812639199999999</v>
      </c>
      <c r="AB4443">
        <v>-1.7896443000000001E-2</v>
      </c>
      <c r="AC4443">
        <v>-9.4191803000000004E-2</v>
      </c>
    </row>
    <row r="4444" spans="1:29" x14ac:dyDescent="0.3">
      <c r="A4444">
        <v>44.42</v>
      </c>
      <c r="B4444">
        <v>28.2</v>
      </c>
      <c r="C4444">
        <v>-100</v>
      </c>
      <c r="D4444">
        <v>100</v>
      </c>
      <c r="E4444">
        <v>0</v>
      </c>
      <c r="F4444">
        <v>-73.820512820000005</v>
      </c>
      <c r="G4444">
        <v>82.67307692</v>
      </c>
      <c r="H4444">
        <v>0.61538461499999997</v>
      </c>
      <c r="I4444">
        <v>-77</v>
      </c>
      <c r="J4444">
        <v>81</v>
      </c>
      <c r="K4444">
        <v>3</v>
      </c>
      <c r="L4444">
        <v>-3.7746416140000001</v>
      </c>
      <c r="M4444">
        <v>4.2272970560000003</v>
      </c>
      <c r="N4444">
        <v>3.1466273000000003E-2</v>
      </c>
      <c r="O4444">
        <v>-3.9372173560000001</v>
      </c>
      <c r="P4444">
        <v>4.1417481269999996</v>
      </c>
      <c r="Q4444">
        <v>0.15339807899999999</v>
      </c>
      <c r="R4444">
        <v>-0.188732081</v>
      </c>
      <c r="S4444">
        <v>0.21136485299999999</v>
      </c>
      <c r="T4444">
        <v>1.5733139999999999E-3</v>
      </c>
      <c r="U4444">
        <v>-0.19686086799999999</v>
      </c>
      <c r="V4444">
        <v>0.207087406</v>
      </c>
      <c r="W4444">
        <v>7.669904E-3</v>
      </c>
      <c r="X4444">
        <v>0.230996072</v>
      </c>
      <c r="Y4444">
        <v>-6.4953820000000001E-3</v>
      </c>
      <c r="Z4444">
        <v>-4.2466816999999997E-2</v>
      </c>
      <c r="AA4444">
        <v>0.233219645</v>
      </c>
      <c r="AB4444">
        <v>1.704423E-3</v>
      </c>
      <c r="AC4444">
        <v>-3.1397267999999999E-2</v>
      </c>
    </row>
    <row r="4445" spans="1:29" x14ac:dyDescent="0.3">
      <c r="A4445">
        <v>44.43</v>
      </c>
      <c r="B4445">
        <v>28.2</v>
      </c>
      <c r="C4445">
        <v>-100</v>
      </c>
      <c r="D4445">
        <v>100</v>
      </c>
      <c r="E4445">
        <v>0</v>
      </c>
      <c r="F4445">
        <v>-72.410256410000002</v>
      </c>
      <c r="G4445">
        <v>81.192307690000007</v>
      </c>
      <c r="H4445">
        <v>0.63461538500000003</v>
      </c>
      <c r="I4445">
        <v>-76</v>
      </c>
      <c r="J4445">
        <v>84</v>
      </c>
      <c r="K4445">
        <v>0</v>
      </c>
      <c r="L4445">
        <v>-3.7025314059999999</v>
      </c>
      <c r="M4445">
        <v>4.1515813369999996</v>
      </c>
      <c r="N4445">
        <v>3.2449593999999998E-2</v>
      </c>
      <c r="O4445">
        <v>-3.8860846630000001</v>
      </c>
      <c r="P4445">
        <v>4.2951462060000001</v>
      </c>
      <c r="Q4445">
        <v>0</v>
      </c>
      <c r="R4445">
        <v>-0.18512656999999999</v>
      </c>
      <c r="S4445">
        <v>0.20757906700000001</v>
      </c>
      <c r="T4445">
        <v>1.6224799999999999E-3</v>
      </c>
      <c r="U4445">
        <v>-0.19430423299999999</v>
      </c>
      <c r="V4445">
        <v>0.21475731000000001</v>
      </c>
      <c r="W4445">
        <v>0</v>
      </c>
      <c r="X4445">
        <v>0.226728705</v>
      </c>
      <c r="Y4445">
        <v>-6.402512E-3</v>
      </c>
      <c r="Z4445">
        <v>-4.2236799999999998E-2</v>
      </c>
      <c r="AA4445">
        <v>0.23617179199999999</v>
      </c>
      <c r="AB4445">
        <v>-6.8176920000000002E-3</v>
      </c>
      <c r="AC4445">
        <v>-3.5882591999999998E-2</v>
      </c>
    </row>
    <row r="4446" spans="1:29" x14ac:dyDescent="0.3">
      <c r="A4446">
        <v>44.44</v>
      </c>
      <c r="B4446">
        <v>28.2</v>
      </c>
      <c r="C4446">
        <v>-100</v>
      </c>
      <c r="D4446">
        <v>100</v>
      </c>
      <c r="E4446">
        <v>0</v>
      </c>
      <c r="F4446">
        <v>-72.794871790000002</v>
      </c>
      <c r="G4446">
        <v>82.25</v>
      </c>
      <c r="H4446">
        <v>0.69230769199999997</v>
      </c>
      <c r="I4446">
        <v>-77</v>
      </c>
      <c r="J4446">
        <v>82</v>
      </c>
      <c r="K4446">
        <v>0</v>
      </c>
      <c r="L4446">
        <v>-3.7221978259999999</v>
      </c>
      <c r="M4446">
        <v>4.2056639929999999</v>
      </c>
      <c r="N4446">
        <v>3.5399556999999998E-2</v>
      </c>
      <c r="O4446">
        <v>-3.9372173560000001</v>
      </c>
      <c r="P4446">
        <v>4.1928808200000001</v>
      </c>
      <c r="Q4446">
        <v>0</v>
      </c>
      <c r="R4446">
        <v>-0.186109891</v>
      </c>
      <c r="S4446">
        <v>0.2102832</v>
      </c>
      <c r="T4446">
        <v>1.769978E-3</v>
      </c>
      <c r="U4446">
        <v>-0.19686086799999999</v>
      </c>
      <c r="V4446">
        <v>0.209644041</v>
      </c>
      <c r="W4446">
        <v>0</v>
      </c>
      <c r="X4446">
        <v>0.22885765799999999</v>
      </c>
      <c r="Y4446">
        <v>-6.8777839999999996E-3</v>
      </c>
      <c r="Z4446">
        <v>-4.5514537000000001E-2</v>
      </c>
      <c r="AA4446">
        <v>0.234695719</v>
      </c>
      <c r="AB4446">
        <v>-4.2610579999999999E-3</v>
      </c>
      <c r="AC4446">
        <v>-2.2426620000000001E-2</v>
      </c>
    </row>
    <row r="4447" spans="1:29" x14ac:dyDescent="0.3">
      <c r="A4447">
        <v>44.45</v>
      </c>
      <c r="B4447">
        <v>28.2</v>
      </c>
      <c r="C4447">
        <v>-100</v>
      </c>
      <c r="D4447">
        <v>100</v>
      </c>
      <c r="E4447">
        <v>0</v>
      </c>
      <c r="F4447">
        <v>-72.487179490000003</v>
      </c>
      <c r="G4447">
        <v>83.653846150000007</v>
      </c>
      <c r="H4447">
        <v>0.73076923100000002</v>
      </c>
      <c r="I4447">
        <v>-73</v>
      </c>
      <c r="J4447">
        <v>66</v>
      </c>
      <c r="K4447">
        <v>0</v>
      </c>
      <c r="L4447">
        <v>-3.7064646899999998</v>
      </c>
      <c r="M4447">
        <v>4.2774464280000002</v>
      </c>
      <c r="N4447">
        <v>3.7366199000000003E-2</v>
      </c>
      <c r="O4447">
        <v>-3.7326865840000001</v>
      </c>
      <c r="P4447">
        <v>3.374757733</v>
      </c>
      <c r="Q4447">
        <v>0</v>
      </c>
      <c r="R4447">
        <v>-0.185323235</v>
      </c>
      <c r="S4447">
        <v>0.213872321</v>
      </c>
      <c r="T4447">
        <v>1.86831E-3</v>
      </c>
      <c r="U4447">
        <v>-0.18663432899999999</v>
      </c>
      <c r="V4447">
        <v>0.168737887</v>
      </c>
      <c r="W4447">
        <v>0</v>
      </c>
      <c r="X4447">
        <v>0.230475662</v>
      </c>
      <c r="Y4447">
        <v>-8.2708220000000006E-3</v>
      </c>
      <c r="Z4447">
        <v>-5.3363854000000002E-2</v>
      </c>
      <c r="AA4447">
        <v>0.20517424400000001</v>
      </c>
      <c r="AB4447">
        <v>5.9654809999999999E-3</v>
      </c>
      <c r="AC4447">
        <v>3.1397267999999999E-2</v>
      </c>
    </row>
    <row r="4448" spans="1:29" x14ac:dyDescent="0.3">
      <c r="A4448">
        <v>44.46</v>
      </c>
      <c r="B4448">
        <v>28.2</v>
      </c>
      <c r="C4448">
        <v>-100</v>
      </c>
      <c r="D4448">
        <v>100</v>
      </c>
      <c r="E4448">
        <v>0</v>
      </c>
      <c r="F4448">
        <v>-72.07692308</v>
      </c>
      <c r="G4448">
        <v>82.596153849999993</v>
      </c>
      <c r="H4448">
        <v>0.65384615400000001</v>
      </c>
      <c r="I4448">
        <v>-57</v>
      </c>
      <c r="J4448">
        <v>79</v>
      </c>
      <c r="K4448">
        <v>0</v>
      </c>
      <c r="L4448">
        <v>-3.685487175</v>
      </c>
      <c r="M4448">
        <v>4.2233637719999999</v>
      </c>
      <c r="N4448">
        <v>3.3432915000000001E-2</v>
      </c>
      <c r="O4448">
        <v>-2.9145634970000001</v>
      </c>
      <c r="P4448">
        <v>4.0394827409999996</v>
      </c>
      <c r="Q4448">
        <v>0</v>
      </c>
      <c r="R4448">
        <v>-0.184274359</v>
      </c>
      <c r="S4448">
        <v>0.21116818900000001</v>
      </c>
      <c r="T4448">
        <v>1.6716459999999999E-3</v>
      </c>
      <c r="U4448">
        <v>-0.14572817499999999</v>
      </c>
      <c r="V4448">
        <v>0.201974137</v>
      </c>
      <c r="W4448">
        <v>0</v>
      </c>
      <c r="X4448">
        <v>0.228308861</v>
      </c>
      <c r="Y4448">
        <v>-7.8501790000000005E-3</v>
      </c>
      <c r="Z4448">
        <v>-5.0114868999999999E-2</v>
      </c>
      <c r="AA4448">
        <v>0.200746023</v>
      </c>
      <c r="AB4448">
        <v>-1.8748654E-2</v>
      </c>
      <c r="AC4448">
        <v>-9.8677127000000003E-2</v>
      </c>
    </row>
    <row r="4449" spans="1:29" x14ac:dyDescent="0.3">
      <c r="A4449">
        <v>44.47</v>
      </c>
      <c r="B4449">
        <v>28.2</v>
      </c>
      <c r="C4449">
        <v>-100</v>
      </c>
      <c r="D4449">
        <v>100</v>
      </c>
      <c r="E4449">
        <v>0</v>
      </c>
      <c r="F4449">
        <v>-72.179487179999995</v>
      </c>
      <c r="G4449">
        <v>80.346153849999993</v>
      </c>
      <c r="H4449">
        <v>0.53846153799999996</v>
      </c>
      <c r="I4449">
        <v>-71</v>
      </c>
      <c r="J4449">
        <v>78</v>
      </c>
      <c r="K4449">
        <v>0</v>
      </c>
      <c r="L4449">
        <v>-3.6907315540000001</v>
      </c>
      <c r="M4449">
        <v>4.108315213</v>
      </c>
      <c r="N4449">
        <v>2.7532989000000001E-2</v>
      </c>
      <c r="O4449">
        <v>-3.6304211980000001</v>
      </c>
      <c r="P4449">
        <v>3.9883500490000001</v>
      </c>
      <c r="Q4449">
        <v>0</v>
      </c>
      <c r="R4449">
        <v>-0.18453657800000001</v>
      </c>
      <c r="S4449">
        <v>0.205415761</v>
      </c>
      <c r="T4449">
        <v>1.376649E-3</v>
      </c>
      <c r="U4449">
        <v>-0.18152106000000001</v>
      </c>
      <c r="V4449">
        <v>0.199417502</v>
      </c>
      <c r="W4449">
        <v>0</v>
      </c>
      <c r="X4449">
        <v>0.22513908799999999</v>
      </c>
      <c r="Y4449">
        <v>-6.0419610000000002E-3</v>
      </c>
      <c r="Z4449">
        <v>-3.9045320000000001E-2</v>
      </c>
      <c r="AA4449">
        <v>0.219934982</v>
      </c>
      <c r="AB4449">
        <v>-5.9654809999999999E-3</v>
      </c>
      <c r="AC4449">
        <v>-3.1397267999999999E-2</v>
      </c>
    </row>
    <row r="4450" spans="1:29" x14ac:dyDescent="0.3">
      <c r="A4450">
        <v>44.48</v>
      </c>
      <c r="B4450">
        <v>28.2</v>
      </c>
      <c r="C4450">
        <v>-100</v>
      </c>
      <c r="D4450">
        <v>100</v>
      </c>
      <c r="E4450">
        <v>0</v>
      </c>
      <c r="F4450">
        <v>-74.358974360000005</v>
      </c>
      <c r="G4450">
        <v>80.57692308</v>
      </c>
      <c r="H4450">
        <v>0.48076923100000002</v>
      </c>
      <c r="I4450">
        <v>-72</v>
      </c>
      <c r="J4450">
        <v>83</v>
      </c>
      <c r="K4450">
        <v>0</v>
      </c>
      <c r="L4450">
        <v>-3.802174602</v>
      </c>
      <c r="M4450">
        <v>4.1201150650000002</v>
      </c>
      <c r="N4450">
        <v>2.4583025000000001E-2</v>
      </c>
      <c r="O4450">
        <v>-3.6815538910000001</v>
      </c>
      <c r="P4450">
        <v>4.2440135129999996</v>
      </c>
      <c r="Q4450">
        <v>0</v>
      </c>
      <c r="R4450">
        <v>-0.19010873</v>
      </c>
      <c r="S4450">
        <v>0.20600575300000001</v>
      </c>
      <c r="T4450">
        <v>1.2291509999999999E-3</v>
      </c>
      <c r="U4450">
        <v>-0.18407769500000001</v>
      </c>
      <c r="V4450">
        <v>0.212200676</v>
      </c>
      <c r="W4450">
        <v>0</v>
      </c>
      <c r="X4450">
        <v>0.228696804</v>
      </c>
      <c r="Y4450">
        <v>-4.4795740000000001E-3</v>
      </c>
      <c r="Z4450">
        <v>-3.004592E-2</v>
      </c>
      <c r="AA4450">
        <v>0.22879142399999999</v>
      </c>
      <c r="AB4450">
        <v>-9.374327E-3</v>
      </c>
      <c r="AC4450">
        <v>-4.9338563000000002E-2</v>
      </c>
    </row>
    <row r="4451" spans="1:29" x14ac:dyDescent="0.3">
      <c r="A4451">
        <v>44.49</v>
      </c>
      <c r="B4451">
        <v>28.2</v>
      </c>
      <c r="C4451">
        <v>-100</v>
      </c>
      <c r="D4451">
        <v>100</v>
      </c>
      <c r="E4451">
        <v>0</v>
      </c>
      <c r="F4451">
        <v>-76.153846150000007</v>
      </c>
      <c r="G4451">
        <v>81.61538462</v>
      </c>
      <c r="H4451">
        <v>0.42307692299999999</v>
      </c>
      <c r="I4451">
        <v>-73</v>
      </c>
      <c r="J4451">
        <v>83</v>
      </c>
      <c r="K4451">
        <v>0</v>
      </c>
      <c r="L4451">
        <v>-3.893951231</v>
      </c>
      <c r="M4451">
        <v>4.1732144</v>
      </c>
      <c r="N4451">
        <v>2.1633062000000002E-2</v>
      </c>
      <c r="O4451">
        <v>-3.7326865840000001</v>
      </c>
      <c r="P4451">
        <v>4.2440135129999996</v>
      </c>
      <c r="Q4451">
        <v>0</v>
      </c>
      <c r="R4451">
        <v>-0.19469756199999999</v>
      </c>
      <c r="S4451">
        <v>0.20866071999999999</v>
      </c>
      <c r="T4451">
        <v>1.0816529999999999E-3</v>
      </c>
      <c r="U4451">
        <v>-0.18663432899999999</v>
      </c>
      <c r="V4451">
        <v>0.212200676</v>
      </c>
      <c r="W4451">
        <v>0</v>
      </c>
      <c r="X4451">
        <v>0.232879012</v>
      </c>
      <c r="Y4451">
        <v>-3.9332840000000004E-3</v>
      </c>
      <c r="Z4451">
        <v>-2.6394405999999999E-2</v>
      </c>
      <c r="AA4451">
        <v>0.23026749699999999</v>
      </c>
      <c r="AB4451">
        <v>-8.5221150000000002E-3</v>
      </c>
      <c r="AC4451">
        <v>-4.4853239000000003E-2</v>
      </c>
    </row>
    <row r="4452" spans="1:29" x14ac:dyDescent="0.3">
      <c r="A4452">
        <v>44.5</v>
      </c>
      <c r="B4452">
        <v>28.2</v>
      </c>
      <c r="C4452">
        <v>-100</v>
      </c>
      <c r="D4452">
        <v>100</v>
      </c>
      <c r="E4452">
        <v>0</v>
      </c>
      <c r="F4452">
        <v>-75.53846154</v>
      </c>
      <c r="G4452">
        <v>81.17307692</v>
      </c>
      <c r="H4452">
        <v>0.38461538499999998</v>
      </c>
      <c r="I4452">
        <v>-74</v>
      </c>
      <c r="J4452">
        <v>66</v>
      </c>
      <c r="K4452">
        <v>1</v>
      </c>
      <c r="L4452">
        <v>-3.862484958</v>
      </c>
      <c r="M4452">
        <v>4.150598016</v>
      </c>
      <c r="N4452">
        <v>1.966642E-2</v>
      </c>
      <c r="O4452">
        <v>-3.7838192770000001</v>
      </c>
      <c r="P4452">
        <v>3.374757733</v>
      </c>
      <c r="Q4452">
        <v>5.1132693E-2</v>
      </c>
      <c r="R4452">
        <v>-0.193124248</v>
      </c>
      <c r="S4452">
        <v>0.20752990099999999</v>
      </c>
      <c r="T4452">
        <v>9.8332100000000011E-4</v>
      </c>
      <c r="U4452">
        <v>-0.18919096399999999</v>
      </c>
      <c r="V4452">
        <v>0.168737887</v>
      </c>
      <c r="W4452">
        <v>2.5566349999999998E-3</v>
      </c>
      <c r="X4452">
        <v>0.231317781</v>
      </c>
      <c r="Y4452">
        <v>-4.1463369999999999E-3</v>
      </c>
      <c r="Z4452">
        <v>-2.69982E-2</v>
      </c>
      <c r="AA4452">
        <v>0.206650318</v>
      </c>
      <c r="AB4452">
        <v>8.5221150000000002E-3</v>
      </c>
      <c r="AC4452">
        <v>3.1397267999999999E-2</v>
      </c>
    </row>
    <row r="4453" spans="1:29" x14ac:dyDescent="0.3">
      <c r="A4453">
        <v>44.51</v>
      </c>
      <c r="B4453">
        <v>28.2</v>
      </c>
      <c r="C4453">
        <v>-100</v>
      </c>
      <c r="D4453">
        <v>100</v>
      </c>
      <c r="E4453">
        <v>0</v>
      </c>
      <c r="F4453">
        <v>-74.974358969999997</v>
      </c>
      <c r="G4453">
        <v>82.769230769999993</v>
      </c>
      <c r="H4453">
        <v>0.38461538499999998</v>
      </c>
      <c r="I4453">
        <v>-69</v>
      </c>
      <c r="J4453">
        <v>82</v>
      </c>
      <c r="K4453">
        <v>1</v>
      </c>
      <c r="L4453">
        <v>-3.8336408749999999</v>
      </c>
      <c r="M4453">
        <v>4.2322136610000003</v>
      </c>
      <c r="N4453">
        <v>1.966642E-2</v>
      </c>
      <c r="O4453">
        <v>-3.5281558120000001</v>
      </c>
      <c r="P4453">
        <v>4.1928808200000001</v>
      </c>
      <c r="Q4453">
        <v>5.1132693E-2</v>
      </c>
      <c r="R4453">
        <v>-0.191682044</v>
      </c>
      <c r="S4453">
        <v>0.21161068299999999</v>
      </c>
      <c r="T4453">
        <v>9.8332100000000011E-4</v>
      </c>
      <c r="U4453">
        <v>-0.17640779100000001</v>
      </c>
      <c r="V4453">
        <v>0.209644041</v>
      </c>
      <c r="W4453">
        <v>2.5566349999999998E-3</v>
      </c>
      <c r="X4453">
        <v>0.23284116399999999</v>
      </c>
      <c r="Y4453">
        <v>-5.9873319999999997E-3</v>
      </c>
      <c r="Z4453">
        <v>-3.6687650000000002E-2</v>
      </c>
      <c r="AA4453">
        <v>0.22288712899999999</v>
      </c>
      <c r="AB4453">
        <v>-9.374327E-3</v>
      </c>
      <c r="AC4453">
        <v>-6.2794534999999999E-2</v>
      </c>
    </row>
    <row r="4454" spans="1:29" x14ac:dyDescent="0.3">
      <c r="A4454">
        <v>44.52</v>
      </c>
      <c r="B4454">
        <v>28.2</v>
      </c>
      <c r="C4454">
        <v>-100</v>
      </c>
      <c r="D4454">
        <v>100</v>
      </c>
      <c r="E4454">
        <v>0</v>
      </c>
      <c r="F4454">
        <v>-75.358974360000005</v>
      </c>
      <c r="G4454">
        <v>84.71153846</v>
      </c>
      <c r="H4454">
        <v>0.38461538499999998</v>
      </c>
      <c r="I4454">
        <v>-58</v>
      </c>
      <c r="J4454">
        <v>82</v>
      </c>
      <c r="K4454">
        <v>0</v>
      </c>
      <c r="L4454">
        <v>-3.853307295</v>
      </c>
      <c r="M4454">
        <v>4.3315290839999996</v>
      </c>
      <c r="N4454">
        <v>1.966642E-2</v>
      </c>
      <c r="O4454">
        <v>-2.9656961900000001</v>
      </c>
      <c r="P4454">
        <v>4.1928808200000001</v>
      </c>
      <c r="Q4454">
        <v>0</v>
      </c>
      <c r="R4454">
        <v>-0.19266536500000001</v>
      </c>
      <c r="S4454">
        <v>0.216576454</v>
      </c>
      <c r="T4454">
        <v>9.8332100000000011E-4</v>
      </c>
      <c r="U4454">
        <v>-0.14828480899999999</v>
      </c>
      <c r="V4454">
        <v>0.209644041</v>
      </c>
      <c r="W4454">
        <v>0</v>
      </c>
      <c r="X4454">
        <v>0.236275874</v>
      </c>
      <c r="Y4454">
        <v>-7.314816E-3</v>
      </c>
      <c r="Z4454">
        <v>-4.3674404E-2</v>
      </c>
      <c r="AA4454">
        <v>0.206650318</v>
      </c>
      <c r="AB4454">
        <v>-2.0453077E-2</v>
      </c>
      <c r="AC4454">
        <v>-0.107647775</v>
      </c>
    </row>
    <row r="4455" spans="1:29" x14ac:dyDescent="0.3">
      <c r="A4455">
        <v>44.53</v>
      </c>
      <c r="B4455">
        <v>28.2</v>
      </c>
      <c r="C4455">
        <v>-100</v>
      </c>
      <c r="D4455">
        <v>100</v>
      </c>
      <c r="E4455">
        <v>0</v>
      </c>
      <c r="F4455">
        <v>-76</v>
      </c>
      <c r="G4455">
        <v>84.57692308</v>
      </c>
      <c r="H4455">
        <v>0.38461538499999998</v>
      </c>
      <c r="I4455">
        <v>-71</v>
      </c>
      <c r="J4455">
        <v>82</v>
      </c>
      <c r="K4455">
        <v>1</v>
      </c>
      <c r="L4455">
        <v>-3.8860846630000001</v>
      </c>
      <c r="M4455">
        <v>4.3246458370000003</v>
      </c>
      <c r="N4455">
        <v>1.966642E-2</v>
      </c>
      <c r="O4455">
        <v>-3.6304211980000001</v>
      </c>
      <c r="P4455">
        <v>4.1928808200000001</v>
      </c>
      <c r="Q4455">
        <v>5.1132693E-2</v>
      </c>
      <c r="R4455">
        <v>-0.19430423299999999</v>
      </c>
      <c r="S4455">
        <v>0.21623229199999999</v>
      </c>
      <c r="T4455">
        <v>9.8332100000000011E-4</v>
      </c>
      <c r="U4455">
        <v>-0.18152106000000001</v>
      </c>
      <c r="V4455">
        <v>0.209644041</v>
      </c>
      <c r="W4455">
        <v>2.5566349999999998E-3</v>
      </c>
      <c r="X4455">
        <v>0.23702337300000001</v>
      </c>
      <c r="Y4455">
        <v>-6.653806E-3</v>
      </c>
      <c r="Z4455">
        <v>-4.0195402999999998E-2</v>
      </c>
      <c r="AA4455">
        <v>0.22583927600000001</v>
      </c>
      <c r="AB4455">
        <v>-7.669904E-3</v>
      </c>
      <c r="AC4455">
        <v>-5.3823887000000001E-2</v>
      </c>
    </row>
    <row r="4456" spans="1:29" x14ac:dyDescent="0.3">
      <c r="A4456">
        <v>44.54</v>
      </c>
      <c r="B4456">
        <v>28.2</v>
      </c>
      <c r="C4456">
        <v>-100</v>
      </c>
      <c r="D4456">
        <v>100</v>
      </c>
      <c r="E4456">
        <v>0</v>
      </c>
      <c r="F4456">
        <v>-76.333333330000002</v>
      </c>
      <c r="G4456">
        <v>83.846153849999993</v>
      </c>
      <c r="H4456">
        <v>0.38461538499999998</v>
      </c>
      <c r="I4456">
        <v>-149</v>
      </c>
      <c r="J4456">
        <v>83</v>
      </c>
      <c r="K4456">
        <v>1</v>
      </c>
      <c r="L4456">
        <v>-3.903128894</v>
      </c>
      <c r="M4456">
        <v>4.2872796380000002</v>
      </c>
      <c r="N4456">
        <v>1.966642E-2</v>
      </c>
      <c r="O4456">
        <v>-7.6187712459999997</v>
      </c>
      <c r="P4456">
        <v>4.2440135129999996</v>
      </c>
      <c r="Q4456">
        <v>5.1132693E-2</v>
      </c>
      <c r="R4456">
        <v>-0.19515644500000001</v>
      </c>
      <c r="S4456">
        <v>0.21436398200000001</v>
      </c>
      <c r="T4456">
        <v>9.8332100000000011E-4</v>
      </c>
      <c r="U4456">
        <v>-0.38093856199999998</v>
      </c>
      <c r="V4456">
        <v>0.212200676</v>
      </c>
      <c r="W4456">
        <v>2.5566349999999998E-3</v>
      </c>
      <c r="X4456">
        <v>0.23643672900000001</v>
      </c>
      <c r="Y4456">
        <v>-5.7469649999999997E-3</v>
      </c>
      <c r="Z4456">
        <v>-3.5422558E-2</v>
      </c>
      <c r="AA4456">
        <v>0.34244909899999998</v>
      </c>
      <c r="AB4456">
        <v>5.7950385E-2</v>
      </c>
      <c r="AC4456">
        <v>0.291546056</v>
      </c>
    </row>
    <row r="4457" spans="1:29" x14ac:dyDescent="0.3">
      <c r="A4457">
        <v>44.55</v>
      </c>
      <c r="B4457">
        <v>28.2</v>
      </c>
      <c r="C4457">
        <v>-100</v>
      </c>
      <c r="D4457">
        <v>100</v>
      </c>
      <c r="E4457">
        <v>0</v>
      </c>
      <c r="F4457">
        <v>-76.230769230000007</v>
      </c>
      <c r="G4457">
        <v>83.28846154</v>
      </c>
      <c r="H4457">
        <v>0.38461538499999998</v>
      </c>
      <c r="I4457">
        <v>-75</v>
      </c>
      <c r="J4457">
        <v>149</v>
      </c>
      <c r="K4457">
        <v>1</v>
      </c>
      <c r="L4457">
        <v>-3.8978845149999999</v>
      </c>
      <c r="M4457">
        <v>4.2587633279999997</v>
      </c>
      <c r="N4457">
        <v>1.966642E-2</v>
      </c>
      <c r="O4457">
        <v>-3.8349519700000001</v>
      </c>
      <c r="P4457">
        <v>7.6187712459999997</v>
      </c>
      <c r="Q4457">
        <v>5.1132693E-2</v>
      </c>
      <c r="R4457">
        <v>-0.194894226</v>
      </c>
      <c r="S4457">
        <v>0.21293816600000001</v>
      </c>
      <c r="T4457">
        <v>9.8332100000000011E-4</v>
      </c>
      <c r="U4457">
        <v>-0.19174759799999999</v>
      </c>
      <c r="V4457">
        <v>0.38093856199999998</v>
      </c>
      <c r="W4457">
        <v>2.5566349999999998E-3</v>
      </c>
      <c r="X4457">
        <v>0.23546214100000001</v>
      </c>
      <c r="Y4457">
        <v>-5.3591000000000003E-3</v>
      </c>
      <c r="Z4457">
        <v>-3.3381160999999999E-2</v>
      </c>
      <c r="AA4457">
        <v>0.33064050900000003</v>
      </c>
      <c r="AB4457">
        <v>-6.1359232E-2</v>
      </c>
      <c r="AC4457">
        <v>-0.33639929600000001</v>
      </c>
    </row>
    <row r="4458" spans="1:29" x14ac:dyDescent="0.3">
      <c r="A4458">
        <v>44.56</v>
      </c>
      <c r="B4458">
        <v>28.2</v>
      </c>
      <c r="C4458">
        <v>-100</v>
      </c>
      <c r="D4458">
        <v>100</v>
      </c>
      <c r="E4458">
        <v>0</v>
      </c>
      <c r="F4458">
        <v>-76.051282049999998</v>
      </c>
      <c r="G4458">
        <v>83.230769230000007</v>
      </c>
      <c r="H4458">
        <v>0.36538461500000002</v>
      </c>
      <c r="I4458">
        <v>-59</v>
      </c>
      <c r="J4458">
        <v>0</v>
      </c>
      <c r="K4458">
        <v>0</v>
      </c>
      <c r="L4458">
        <v>-3.8887068519999999</v>
      </c>
      <c r="M4458">
        <v>4.2558133649999998</v>
      </c>
      <c r="N4458">
        <v>1.8683099000000002E-2</v>
      </c>
      <c r="O4458">
        <v>-3.0168288830000001</v>
      </c>
      <c r="P4458">
        <v>0</v>
      </c>
      <c r="Q4458">
        <v>0</v>
      </c>
      <c r="R4458">
        <v>-0.19443534300000001</v>
      </c>
      <c r="S4458">
        <v>0.21279066799999999</v>
      </c>
      <c r="T4458">
        <v>9.3415499999999999E-4</v>
      </c>
      <c r="U4458">
        <v>-0.15084144399999999</v>
      </c>
      <c r="V4458">
        <v>0</v>
      </c>
      <c r="W4458">
        <v>0</v>
      </c>
      <c r="X4458">
        <v>0.23511204699999999</v>
      </c>
      <c r="Y4458">
        <v>-5.4956720000000001E-3</v>
      </c>
      <c r="Z4458">
        <v>-3.3841193999999998E-2</v>
      </c>
      <c r="AA4458">
        <v>8.7088347999999996E-2</v>
      </c>
      <c r="AB4458">
        <v>5.0280481000000002E-2</v>
      </c>
      <c r="AC4458">
        <v>0.264634113</v>
      </c>
    </row>
    <row r="4459" spans="1:29" x14ac:dyDescent="0.3">
      <c r="A4459">
        <v>44.57</v>
      </c>
      <c r="B4459">
        <v>28.2</v>
      </c>
      <c r="C4459">
        <v>-100</v>
      </c>
      <c r="D4459">
        <v>100</v>
      </c>
      <c r="E4459">
        <v>0</v>
      </c>
      <c r="F4459">
        <v>-76.256410259999996</v>
      </c>
      <c r="G4459">
        <v>83.46153846</v>
      </c>
      <c r="H4459">
        <v>0.28846153800000002</v>
      </c>
      <c r="I4459">
        <v>-72</v>
      </c>
      <c r="J4459">
        <v>159</v>
      </c>
      <c r="K4459">
        <v>0</v>
      </c>
      <c r="L4459">
        <v>-3.89919561</v>
      </c>
      <c r="M4459">
        <v>4.2676132180000002</v>
      </c>
      <c r="N4459">
        <v>1.4749814999999999E-2</v>
      </c>
      <c r="O4459">
        <v>-3.6815538910000001</v>
      </c>
      <c r="P4459">
        <v>8.1300981760000006</v>
      </c>
      <c r="Q4459">
        <v>0</v>
      </c>
      <c r="R4459">
        <v>-0.19495978</v>
      </c>
      <c r="S4459">
        <v>0.213380661</v>
      </c>
      <c r="T4459">
        <v>7.3749099999999995E-4</v>
      </c>
      <c r="U4459">
        <v>-0.18407769500000001</v>
      </c>
      <c r="V4459">
        <v>0.40650490900000003</v>
      </c>
      <c r="W4459">
        <v>0</v>
      </c>
      <c r="X4459">
        <v>0.235755464</v>
      </c>
      <c r="Y4459">
        <v>-5.6486330000000001E-3</v>
      </c>
      <c r="Z4459">
        <v>-3.3611176999999999E-2</v>
      </c>
      <c r="AA4459">
        <v>0.34097302499999999</v>
      </c>
      <c r="AB4459">
        <v>-7.4142404999999995E-2</v>
      </c>
      <c r="AC4459">
        <v>-0.39022318299999997</v>
      </c>
    </row>
    <row r="4460" spans="1:29" x14ac:dyDescent="0.3">
      <c r="A4460">
        <v>44.58</v>
      </c>
      <c r="B4460">
        <v>28.2</v>
      </c>
      <c r="C4460">
        <v>-100</v>
      </c>
      <c r="D4460">
        <v>100</v>
      </c>
      <c r="E4460">
        <v>0</v>
      </c>
      <c r="F4460">
        <v>-76.794871790000002</v>
      </c>
      <c r="G4460">
        <v>83.096153849999993</v>
      </c>
      <c r="H4460">
        <v>0.15384615400000001</v>
      </c>
      <c r="I4460">
        <v>-73</v>
      </c>
      <c r="J4460">
        <v>79</v>
      </c>
      <c r="K4460">
        <v>0</v>
      </c>
      <c r="L4460">
        <v>-3.926728598</v>
      </c>
      <c r="M4460">
        <v>4.2489301179999996</v>
      </c>
      <c r="N4460">
        <v>7.8665680000000009E-3</v>
      </c>
      <c r="O4460">
        <v>-3.7326865840000001</v>
      </c>
      <c r="P4460">
        <v>4.0394827409999996</v>
      </c>
      <c r="Q4460">
        <v>0</v>
      </c>
      <c r="R4460">
        <v>-0.19633643000000001</v>
      </c>
      <c r="S4460">
        <v>0.21244650600000001</v>
      </c>
      <c r="T4460">
        <v>3.9332800000000003E-4</v>
      </c>
      <c r="U4460">
        <v>-0.18663432899999999</v>
      </c>
      <c r="V4460">
        <v>0.201974137</v>
      </c>
      <c r="W4460">
        <v>0</v>
      </c>
      <c r="X4460">
        <v>0.236010938</v>
      </c>
      <c r="Y4460">
        <v>-5.1078060000000003E-3</v>
      </c>
      <c r="Z4460">
        <v>-2.8953341E-2</v>
      </c>
      <c r="AA4460">
        <v>0.22436320300000001</v>
      </c>
      <c r="AB4460">
        <v>-5.1132690000000001E-3</v>
      </c>
      <c r="AC4460">
        <v>-2.6911944E-2</v>
      </c>
    </row>
    <row r="4461" spans="1:29" x14ac:dyDescent="0.3">
      <c r="A4461">
        <v>44.59</v>
      </c>
      <c r="B4461">
        <v>28.2</v>
      </c>
      <c r="C4461">
        <v>-100</v>
      </c>
      <c r="D4461">
        <v>100</v>
      </c>
      <c r="E4461">
        <v>0</v>
      </c>
      <c r="F4461">
        <v>-77.358974360000005</v>
      </c>
      <c r="G4461">
        <v>82.17307692</v>
      </c>
      <c r="H4461">
        <v>0</v>
      </c>
      <c r="I4461">
        <v>-77</v>
      </c>
      <c r="J4461">
        <v>77</v>
      </c>
      <c r="K4461">
        <v>0</v>
      </c>
      <c r="L4461">
        <v>-3.955572681</v>
      </c>
      <c r="M4461">
        <v>4.2017307089999996</v>
      </c>
      <c r="N4461">
        <v>0</v>
      </c>
      <c r="O4461">
        <v>-3.9372173560000001</v>
      </c>
      <c r="P4461">
        <v>3.9372173560000001</v>
      </c>
      <c r="Q4461">
        <v>0</v>
      </c>
      <c r="R4461">
        <v>-0.19777863400000001</v>
      </c>
      <c r="S4461">
        <v>0.21008653499999999</v>
      </c>
      <c r="T4461">
        <v>0</v>
      </c>
      <c r="U4461">
        <v>-0.19686086799999999</v>
      </c>
      <c r="V4461">
        <v>0.19686086799999999</v>
      </c>
      <c r="W4461">
        <v>0</v>
      </c>
      <c r="X4461">
        <v>0.23548106499999999</v>
      </c>
      <c r="Y4461">
        <v>-4.102634E-3</v>
      </c>
      <c r="Z4461">
        <v>-2.1592809000000001E-2</v>
      </c>
      <c r="AA4461">
        <v>0.22731535</v>
      </c>
      <c r="AB4461">
        <v>0</v>
      </c>
      <c r="AC4461">
        <v>0</v>
      </c>
    </row>
    <row r="4462" spans="1:29" x14ac:dyDescent="0.3">
      <c r="A4462">
        <v>44.6</v>
      </c>
      <c r="B4462">
        <v>28.2</v>
      </c>
      <c r="C4462">
        <v>-100</v>
      </c>
      <c r="D4462">
        <v>100</v>
      </c>
      <c r="E4462">
        <v>0</v>
      </c>
      <c r="F4462">
        <v>-75.46153846</v>
      </c>
      <c r="G4462">
        <v>81.63461538</v>
      </c>
      <c r="H4462">
        <v>-0.134615385</v>
      </c>
      <c r="I4462">
        <v>-76</v>
      </c>
      <c r="J4462">
        <v>62</v>
      </c>
      <c r="K4462">
        <v>0</v>
      </c>
      <c r="L4462">
        <v>-3.8585516740000001</v>
      </c>
      <c r="M4462">
        <v>4.1741977209999996</v>
      </c>
      <c r="N4462">
        <v>-6.8832470000000003E-3</v>
      </c>
      <c r="O4462">
        <v>-3.8860846630000001</v>
      </c>
      <c r="P4462">
        <v>3.1702269620000001</v>
      </c>
      <c r="Q4462">
        <v>0</v>
      </c>
      <c r="R4462">
        <v>-0.19292758400000001</v>
      </c>
      <c r="S4462">
        <v>0.20870988600000001</v>
      </c>
      <c r="T4462">
        <v>-3.4416200000000002E-4</v>
      </c>
      <c r="U4462">
        <v>-0.19430423299999999</v>
      </c>
      <c r="V4462">
        <v>0.158511348</v>
      </c>
      <c r="W4462">
        <v>0</v>
      </c>
      <c r="X4462">
        <v>0.23188550099999999</v>
      </c>
      <c r="Y4462">
        <v>-5.4902090000000002E-3</v>
      </c>
      <c r="Z4462">
        <v>-2.7084456E-2</v>
      </c>
      <c r="AA4462">
        <v>0.20369817100000001</v>
      </c>
      <c r="AB4462">
        <v>1.1930962E-2</v>
      </c>
      <c r="AC4462">
        <v>6.2794534999999999E-2</v>
      </c>
    </row>
    <row r="4463" spans="1:29" x14ac:dyDescent="0.3">
      <c r="A4463">
        <v>44.61</v>
      </c>
      <c r="B4463">
        <v>28.2</v>
      </c>
      <c r="C4463">
        <v>-100</v>
      </c>
      <c r="D4463">
        <v>100</v>
      </c>
      <c r="E4463">
        <v>0</v>
      </c>
      <c r="F4463">
        <v>-73.07692308</v>
      </c>
      <c r="G4463">
        <v>80.17307692</v>
      </c>
      <c r="H4463">
        <v>-0.23076923099999999</v>
      </c>
      <c r="I4463">
        <v>-60</v>
      </c>
      <c r="J4463">
        <v>79</v>
      </c>
      <c r="K4463">
        <v>0</v>
      </c>
      <c r="L4463">
        <v>-3.736619868</v>
      </c>
      <c r="M4463">
        <v>4.0994653239999996</v>
      </c>
      <c r="N4463">
        <v>-1.1799852E-2</v>
      </c>
      <c r="O4463">
        <v>-3.0679615760000001</v>
      </c>
      <c r="P4463">
        <v>4.0394827409999996</v>
      </c>
      <c r="Q4463">
        <v>0</v>
      </c>
      <c r="R4463">
        <v>-0.186830993</v>
      </c>
      <c r="S4463">
        <v>0.20497326599999999</v>
      </c>
      <c r="T4463">
        <v>-5.8999300000000003E-4</v>
      </c>
      <c r="U4463">
        <v>-0.15339807899999999</v>
      </c>
      <c r="V4463">
        <v>0.201974137</v>
      </c>
      <c r="W4463">
        <v>0</v>
      </c>
      <c r="X4463">
        <v>0.226208295</v>
      </c>
      <c r="Y4463">
        <v>-6.4407529999999996E-3</v>
      </c>
      <c r="Z4463">
        <v>-3.0793474000000001E-2</v>
      </c>
      <c r="AA4463">
        <v>0.20517424400000001</v>
      </c>
      <c r="AB4463">
        <v>-1.6192018999999998E-2</v>
      </c>
      <c r="AC4463">
        <v>-8.5221155000000007E-2</v>
      </c>
    </row>
    <row r="4464" spans="1:29" x14ac:dyDescent="0.3">
      <c r="A4464">
        <v>44.62</v>
      </c>
      <c r="B4464">
        <v>28.2</v>
      </c>
      <c r="C4464">
        <v>-100</v>
      </c>
      <c r="D4464">
        <v>100</v>
      </c>
      <c r="E4464">
        <v>0</v>
      </c>
      <c r="F4464">
        <v>-70.948717950000002</v>
      </c>
      <c r="G4464">
        <v>79.03846154</v>
      </c>
      <c r="H4464">
        <v>-0.28846153800000002</v>
      </c>
      <c r="I4464">
        <v>-76</v>
      </c>
      <c r="J4464">
        <v>78</v>
      </c>
      <c r="K4464">
        <v>0</v>
      </c>
      <c r="L4464">
        <v>-3.6277990089999999</v>
      </c>
      <c r="M4464">
        <v>4.0414493829999998</v>
      </c>
      <c r="N4464">
        <v>-1.4749814999999999E-2</v>
      </c>
      <c r="O4464">
        <v>-3.8860846630000001</v>
      </c>
      <c r="P4464">
        <v>3.9883500490000001</v>
      </c>
      <c r="Q4464">
        <v>0</v>
      </c>
      <c r="R4464">
        <v>-0.18138994999999999</v>
      </c>
      <c r="S4464">
        <v>0.202072469</v>
      </c>
      <c r="T4464">
        <v>-7.3749099999999995E-4</v>
      </c>
      <c r="U4464">
        <v>-0.19430423299999999</v>
      </c>
      <c r="V4464">
        <v>0.199417502</v>
      </c>
      <c r="W4464">
        <v>0</v>
      </c>
      <c r="X4464">
        <v>0.22139213099999999</v>
      </c>
      <c r="Y4464">
        <v>-7.3858329999999996E-3</v>
      </c>
      <c r="Z4464">
        <v>-3.4991277000000001E-2</v>
      </c>
      <c r="AA4464">
        <v>0.22731535</v>
      </c>
      <c r="AB4464">
        <v>-1.704423E-3</v>
      </c>
      <c r="AC4464">
        <v>-8.9706479999999995E-3</v>
      </c>
    </row>
    <row r="4465" spans="1:29" x14ac:dyDescent="0.3">
      <c r="A4465">
        <v>44.63</v>
      </c>
      <c r="B4465">
        <v>28.2</v>
      </c>
      <c r="C4465">
        <v>-100</v>
      </c>
      <c r="D4465">
        <v>100</v>
      </c>
      <c r="E4465">
        <v>0</v>
      </c>
      <c r="F4465">
        <v>-71.179487179999995</v>
      </c>
      <c r="G4465">
        <v>79.307692309999993</v>
      </c>
      <c r="H4465">
        <v>-0.30769230800000003</v>
      </c>
      <c r="I4465">
        <v>-76</v>
      </c>
      <c r="J4465">
        <v>77</v>
      </c>
      <c r="K4465">
        <v>0</v>
      </c>
      <c r="L4465">
        <v>-3.6395988610000001</v>
      </c>
      <c r="M4465">
        <v>4.0552158780000003</v>
      </c>
      <c r="N4465">
        <v>-1.5733136000000002E-2</v>
      </c>
      <c r="O4465">
        <v>-3.8860846630000001</v>
      </c>
      <c r="P4465">
        <v>3.9372173560000001</v>
      </c>
      <c r="Q4465">
        <v>0</v>
      </c>
      <c r="R4465">
        <v>-0.18197994300000001</v>
      </c>
      <c r="S4465">
        <v>0.20276079399999999</v>
      </c>
      <c r="T4465">
        <v>-7.8665699999999996E-4</v>
      </c>
      <c r="U4465">
        <v>-0.19430423299999999</v>
      </c>
      <c r="V4465">
        <v>0.19686086799999999</v>
      </c>
      <c r="W4465">
        <v>0</v>
      </c>
      <c r="X4465">
        <v>0.22213016799999999</v>
      </c>
      <c r="Y4465">
        <v>-7.4513879999999998E-3</v>
      </c>
      <c r="Z4465">
        <v>-3.5077533000000001E-2</v>
      </c>
      <c r="AA4465">
        <v>0.22583927600000001</v>
      </c>
      <c r="AB4465">
        <v>-8.5221199999999998E-4</v>
      </c>
      <c r="AC4465">
        <v>-4.4853239999999997E-3</v>
      </c>
    </row>
    <row r="4466" spans="1:29" x14ac:dyDescent="0.3">
      <c r="A4466">
        <v>44.64</v>
      </c>
      <c r="B4466">
        <v>28.2</v>
      </c>
      <c r="C4466">
        <v>-100</v>
      </c>
      <c r="D4466">
        <v>100</v>
      </c>
      <c r="E4466">
        <v>0</v>
      </c>
      <c r="F4466">
        <v>-72.871794870000002</v>
      </c>
      <c r="G4466">
        <v>77.53846154</v>
      </c>
      <c r="H4466">
        <v>-0.30769230800000003</v>
      </c>
      <c r="I4466">
        <v>-72</v>
      </c>
      <c r="J4466">
        <v>77</v>
      </c>
      <c r="K4466">
        <v>-1</v>
      </c>
      <c r="L4466">
        <v>-3.7261311099999999</v>
      </c>
      <c r="M4466">
        <v>3.964750344</v>
      </c>
      <c r="N4466">
        <v>-1.5733136000000002E-2</v>
      </c>
      <c r="O4466">
        <v>-3.6815538910000001</v>
      </c>
      <c r="P4466">
        <v>3.9372173560000001</v>
      </c>
      <c r="Q4466">
        <v>-5.1132693E-2</v>
      </c>
      <c r="R4466">
        <v>-0.18630655600000001</v>
      </c>
      <c r="S4466">
        <v>0.198237517</v>
      </c>
      <c r="T4466">
        <v>-7.8665699999999996E-4</v>
      </c>
      <c r="U4466">
        <v>-0.18407769500000001</v>
      </c>
      <c r="V4466">
        <v>0.19686086799999999</v>
      </c>
      <c r="W4466">
        <v>-2.5566349999999998E-3</v>
      </c>
      <c r="X4466">
        <v>0.222016624</v>
      </c>
      <c r="Y4466">
        <v>-4.5014249999999999E-3</v>
      </c>
      <c r="Z4466">
        <v>-1.9551412000000001E-2</v>
      </c>
      <c r="AA4466">
        <v>0.219934982</v>
      </c>
      <c r="AB4466">
        <v>-5.9654809999999999E-3</v>
      </c>
      <c r="AC4466">
        <v>-1.7941295999999999E-2</v>
      </c>
    </row>
    <row r="4467" spans="1:29" x14ac:dyDescent="0.3">
      <c r="A4467">
        <v>44.65</v>
      </c>
      <c r="B4467">
        <v>28.2</v>
      </c>
      <c r="C4467">
        <v>-100</v>
      </c>
      <c r="D4467">
        <v>100</v>
      </c>
      <c r="E4467">
        <v>0</v>
      </c>
      <c r="F4467">
        <v>-73.948717950000002</v>
      </c>
      <c r="G4467">
        <v>77.019230769999993</v>
      </c>
      <c r="H4467">
        <v>-0.30769230800000003</v>
      </c>
      <c r="I4467">
        <v>-74</v>
      </c>
      <c r="J4467">
        <v>62</v>
      </c>
      <c r="K4467">
        <v>-2</v>
      </c>
      <c r="L4467">
        <v>-3.7811970869999998</v>
      </c>
      <c r="M4467">
        <v>3.9382006770000002</v>
      </c>
      <c r="N4467">
        <v>-1.5733136000000002E-2</v>
      </c>
      <c r="O4467">
        <v>-3.7838192770000001</v>
      </c>
      <c r="P4467">
        <v>3.1702269620000001</v>
      </c>
      <c r="Q4467">
        <v>-0.102265386</v>
      </c>
      <c r="R4467">
        <v>-0.189059854</v>
      </c>
      <c r="S4467">
        <v>0.19691003400000001</v>
      </c>
      <c r="T4467">
        <v>-7.8665699999999996E-4</v>
      </c>
      <c r="U4467">
        <v>-0.18919096399999999</v>
      </c>
      <c r="V4467">
        <v>0.158511348</v>
      </c>
      <c r="W4467">
        <v>-5.1132690000000001E-3</v>
      </c>
      <c r="X4467">
        <v>0.22283981899999999</v>
      </c>
      <c r="Y4467">
        <v>-3.1411640000000001E-3</v>
      </c>
      <c r="Z4467">
        <v>-1.2392145E-2</v>
      </c>
      <c r="AA4467">
        <v>0.200746023</v>
      </c>
      <c r="AB4467">
        <v>6.8176920000000002E-3</v>
      </c>
      <c r="AC4467">
        <v>6.2794534999999999E-2</v>
      </c>
    </row>
    <row r="4468" spans="1:29" x14ac:dyDescent="0.3">
      <c r="A4468">
        <v>44.66</v>
      </c>
      <c r="B4468">
        <v>28.2</v>
      </c>
      <c r="C4468">
        <v>-100</v>
      </c>
      <c r="D4468">
        <v>100</v>
      </c>
      <c r="E4468">
        <v>0</v>
      </c>
      <c r="F4468">
        <v>-74.897435900000005</v>
      </c>
      <c r="G4468">
        <v>78.692307690000007</v>
      </c>
      <c r="H4468">
        <v>-0.30769230800000003</v>
      </c>
      <c r="I4468">
        <v>-74</v>
      </c>
      <c r="J4468">
        <v>79</v>
      </c>
      <c r="K4468">
        <v>-1</v>
      </c>
      <c r="L4468">
        <v>-3.829707591</v>
      </c>
      <c r="M4468">
        <v>4.0237496049999999</v>
      </c>
      <c r="N4468">
        <v>-1.5733136000000002E-2</v>
      </c>
      <c r="O4468">
        <v>-3.7838192770000001</v>
      </c>
      <c r="P4468">
        <v>4.0394827409999996</v>
      </c>
      <c r="Q4468">
        <v>-5.1132693E-2</v>
      </c>
      <c r="R4468">
        <v>-0.19148538000000001</v>
      </c>
      <c r="S4468">
        <v>0.20118748</v>
      </c>
      <c r="T4468">
        <v>-7.8665699999999996E-4</v>
      </c>
      <c r="U4468">
        <v>-0.18919096399999999</v>
      </c>
      <c r="V4468">
        <v>0.201974137</v>
      </c>
      <c r="W4468">
        <v>-2.5566349999999998E-3</v>
      </c>
      <c r="X4468">
        <v>0.226709781</v>
      </c>
      <c r="Y4468">
        <v>-3.7584710000000002E-3</v>
      </c>
      <c r="Z4468">
        <v>-1.564113E-2</v>
      </c>
      <c r="AA4468">
        <v>0.22583927600000001</v>
      </c>
      <c r="AB4468">
        <v>-5.9654809999999999E-3</v>
      </c>
      <c r="AC4468">
        <v>-1.7941295999999999E-2</v>
      </c>
    </row>
    <row r="4469" spans="1:29" x14ac:dyDescent="0.3">
      <c r="A4469">
        <v>44.67</v>
      </c>
      <c r="B4469">
        <v>28.2</v>
      </c>
      <c r="C4469">
        <v>-100</v>
      </c>
      <c r="D4469">
        <v>100</v>
      </c>
      <c r="E4469">
        <v>0</v>
      </c>
      <c r="F4469">
        <v>-74.769230769999993</v>
      </c>
      <c r="G4469">
        <v>79.557692309999993</v>
      </c>
      <c r="H4469">
        <v>-0.32692307700000001</v>
      </c>
      <c r="I4469">
        <v>-56</v>
      </c>
      <c r="J4469">
        <v>81</v>
      </c>
      <c r="K4469">
        <v>0</v>
      </c>
      <c r="L4469">
        <v>-3.8231521169999998</v>
      </c>
      <c r="M4469">
        <v>4.0679990510000001</v>
      </c>
      <c r="N4469">
        <v>-1.6716457000000001E-2</v>
      </c>
      <c r="O4469">
        <v>-2.8634308040000001</v>
      </c>
      <c r="P4469">
        <v>4.1417481269999996</v>
      </c>
      <c r="Q4469">
        <v>0</v>
      </c>
      <c r="R4469">
        <v>-0.19115760600000001</v>
      </c>
      <c r="S4469">
        <v>0.20339995299999999</v>
      </c>
      <c r="T4469">
        <v>-8.3582299999999997E-4</v>
      </c>
      <c r="U4469">
        <v>-0.14317154000000001</v>
      </c>
      <c r="V4469">
        <v>0.207087406</v>
      </c>
      <c r="W4469">
        <v>0</v>
      </c>
      <c r="X4469">
        <v>0.22779791299999999</v>
      </c>
      <c r="Y4469">
        <v>-4.6379969999999996E-3</v>
      </c>
      <c r="Z4469">
        <v>-2.0011444999999999E-2</v>
      </c>
      <c r="AA4469">
        <v>0.20222209699999999</v>
      </c>
      <c r="AB4469">
        <v>-2.1305289000000002E-2</v>
      </c>
      <c r="AC4469">
        <v>-0.112133099</v>
      </c>
    </row>
    <row r="4470" spans="1:29" x14ac:dyDescent="0.3">
      <c r="A4470">
        <v>44.68</v>
      </c>
      <c r="B4470">
        <v>28.2</v>
      </c>
      <c r="C4470">
        <v>-100</v>
      </c>
      <c r="D4470">
        <v>100</v>
      </c>
      <c r="E4470">
        <v>0</v>
      </c>
      <c r="F4470">
        <v>-74.794871790000002</v>
      </c>
      <c r="G4470">
        <v>81.480769230000007</v>
      </c>
      <c r="H4470">
        <v>-0.36538461500000002</v>
      </c>
      <c r="I4470">
        <v>-72</v>
      </c>
      <c r="J4470">
        <v>80</v>
      </c>
      <c r="K4470">
        <v>0</v>
      </c>
      <c r="L4470">
        <v>-3.8244632119999999</v>
      </c>
      <c r="M4470">
        <v>4.1663311529999998</v>
      </c>
      <c r="N4470">
        <v>-1.8683099000000002E-2</v>
      </c>
      <c r="O4470">
        <v>-3.6815538910000001</v>
      </c>
      <c r="P4470">
        <v>4.0906154340000001</v>
      </c>
      <c r="Q4470">
        <v>0</v>
      </c>
      <c r="R4470">
        <v>-0.191223161</v>
      </c>
      <c r="S4470">
        <v>0.20831655800000001</v>
      </c>
      <c r="T4470">
        <v>-9.3415499999999999E-4</v>
      </c>
      <c r="U4470">
        <v>-0.18407769500000001</v>
      </c>
      <c r="V4470">
        <v>0.204530772</v>
      </c>
      <c r="W4470">
        <v>0</v>
      </c>
      <c r="X4470">
        <v>0.23067436399999999</v>
      </c>
      <c r="Y4470">
        <v>-6.3205689999999998E-3</v>
      </c>
      <c r="Z4470">
        <v>-2.8349546999999999E-2</v>
      </c>
      <c r="AA4470">
        <v>0.22436320300000001</v>
      </c>
      <c r="AB4470">
        <v>-6.8176920000000002E-3</v>
      </c>
      <c r="AC4470">
        <v>-3.5882591999999998E-2</v>
      </c>
    </row>
    <row r="4471" spans="1:29" x14ac:dyDescent="0.3">
      <c r="A4471">
        <v>44.69</v>
      </c>
      <c r="B4471">
        <v>28.2</v>
      </c>
      <c r="C4471">
        <v>-100</v>
      </c>
      <c r="D4471">
        <v>100</v>
      </c>
      <c r="E4471">
        <v>0</v>
      </c>
      <c r="F4471">
        <v>-74.46153846</v>
      </c>
      <c r="G4471">
        <v>82.807692309999993</v>
      </c>
      <c r="H4471">
        <v>-0.48076923100000002</v>
      </c>
      <c r="I4471">
        <v>-72</v>
      </c>
      <c r="J4471">
        <v>81</v>
      </c>
      <c r="K4471">
        <v>0</v>
      </c>
      <c r="L4471">
        <v>-3.8074189810000001</v>
      </c>
      <c r="M4471">
        <v>4.2341803029999996</v>
      </c>
      <c r="N4471">
        <v>-2.4583025000000001E-2</v>
      </c>
      <c r="O4471">
        <v>-3.6815538910000001</v>
      </c>
      <c r="P4471">
        <v>4.1417481269999996</v>
      </c>
      <c r="Q4471">
        <v>0</v>
      </c>
      <c r="R4471">
        <v>-0.19037094900000001</v>
      </c>
      <c r="S4471">
        <v>0.211709015</v>
      </c>
      <c r="T4471">
        <v>-1.2291509999999999E-3</v>
      </c>
      <c r="U4471">
        <v>-0.18407769500000001</v>
      </c>
      <c r="V4471">
        <v>0.207087406</v>
      </c>
      <c r="W4471">
        <v>0</v>
      </c>
      <c r="X4471">
        <v>0.232140976</v>
      </c>
      <c r="Y4471">
        <v>-7.9321229999999993E-3</v>
      </c>
      <c r="Z4471">
        <v>-3.5278798E-2</v>
      </c>
      <c r="AA4471">
        <v>0.22583927600000001</v>
      </c>
      <c r="AB4471">
        <v>-7.669904E-3</v>
      </c>
      <c r="AC4471">
        <v>-4.0367914999999997E-2</v>
      </c>
    </row>
    <row r="4472" spans="1:29" x14ac:dyDescent="0.3">
      <c r="A4472">
        <v>44.7</v>
      </c>
      <c r="B4472">
        <v>28.2</v>
      </c>
      <c r="C4472">
        <v>-100</v>
      </c>
      <c r="D4472">
        <v>100</v>
      </c>
      <c r="E4472">
        <v>0</v>
      </c>
      <c r="F4472">
        <v>-73.820512820000005</v>
      </c>
      <c r="G4472">
        <v>82.82692308</v>
      </c>
      <c r="H4472">
        <v>-0.65384615400000001</v>
      </c>
      <c r="I4472">
        <v>-71</v>
      </c>
      <c r="J4472">
        <v>80</v>
      </c>
      <c r="K4472">
        <v>0</v>
      </c>
      <c r="L4472">
        <v>-3.7746416140000001</v>
      </c>
      <c r="M4472">
        <v>4.2351636240000001</v>
      </c>
      <c r="N4472">
        <v>-3.3432915000000001E-2</v>
      </c>
      <c r="O4472">
        <v>-3.6304211980000001</v>
      </c>
      <c r="P4472">
        <v>4.0906154340000001</v>
      </c>
      <c r="Q4472">
        <v>0</v>
      </c>
      <c r="R4472">
        <v>-0.188732081</v>
      </c>
      <c r="S4472">
        <v>0.21175818099999999</v>
      </c>
      <c r="T4472">
        <v>-1.6716459999999999E-3</v>
      </c>
      <c r="U4472">
        <v>-0.18152106000000001</v>
      </c>
      <c r="V4472">
        <v>0.204530772</v>
      </c>
      <c r="W4472">
        <v>0</v>
      </c>
      <c r="X4472">
        <v>0.23122316100000001</v>
      </c>
      <c r="Y4472">
        <v>-8.7897970000000002E-3</v>
      </c>
      <c r="Z4472">
        <v>-3.7463956E-2</v>
      </c>
      <c r="AA4472">
        <v>0.22288712899999999</v>
      </c>
      <c r="AB4472">
        <v>-7.669904E-3</v>
      </c>
      <c r="AC4472">
        <v>-4.0367914999999997E-2</v>
      </c>
    </row>
    <row r="4473" spans="1:29" x14ac:dyDescent="0.3">
      <c r="A4473">
        <v>44.71</v>
      </c>
      <c r="B4473">
        <v>28.2</v>
      </c>
      <c r="C4473">
        <v>-100</v>
      </c>
      <c r="D4473">
        <v>100</v>
      </c>
      <c r="E4473">
        <v>0</v>
      </c>
      <c r="F4473">
        <v>-73.205128209999998</v>
      </c>
      <c r="G4473">
        <v>83.21153846</v>
      </c>
      <c r="H4473">
        <v>-0.67307692299999999</v>
      </c>
      <c r="I4473">
        <v>-127</v>
      </c>
      <c r="J4473">
        <v>64</v>
      </c>
      <c r="K4473">
        <v>0</v>
      </c>
      <c r="L4473">
        <v>-3.7431753410000002</v>
      </c>
      <c r="M4473">
        <v>4.2548300440000002</v>
      </c>
      <c r="N4473">
        <v>-3.4416236000000003E-2</v>
      </c>
      <c r="O4473">
        <v>-6.4938520019999997</v>
      </c>
      <c r="P4473">
        <v>3.272492347</v>
      </c>
      <c r="Q4473">
        <v>0</v>
      </c>
      <c r="R4473">
        <v>-0.187158767</v>
      </c>
      <c r="S4473">
        <v>0.212741502</v>
      </c>
      <c r="T4473">
        <v>-1.7208119999999999E-3</v>
      </c>
      <c r="U4473">
        <v>-0.3246926</v>
      </c>
      <c r="V4473">
        <v>0.163624617</v>
      </c>
      <c r="W4473">
        <v>0</v>
      </c>
      <c r="X4473">
        <v>0.230882528</v>
      </c>
      <c r="Y4473">
        <v>-9.6747859999999995E-3</v>
      </c>
      <c r="Z4473">
        <v>-4.1863022999999999E-2</v>
      </c>
      <c r="AA4473">
        <v>0.281930077</v>
      </c>
      <c r="AB4473">
        <v>5.3689328000000001E-2</v>
      </c>
      <c r="AC4473">
        <v>0.28257540799999997</v>
      </c>
    </row>
    <row r="4474" spans="1:29" x14ac:dyDescent="0.3">
      <c r="A4474">
        <v>44.72</v>
      </c>
      <c r="B4474">
        <v>28.2</v>
      </c>
      <c r="C4474">
        <v>-100</v>
      </c>
      <c r="D4474">
        <v>100</v>
      </c>
      <c r="E4474">
        <v>0</v>
      </c>
      <c r="F4474">
        <v>-73.051282049999998</v>
      </c>
      <c r="G4474">
        <v>83.557692309999993</v>
      </c>
      <c r="H4474">
        <v>-0.55769230800000003</v>
      </c>
      <c r="I4474">
        <v>-66</v>
      </c>
      <c r="J4474">
        <v>159</v>
      </c>
      <c r="K4474">
        <v>0</v>
      </c>
      <c r="L4474">
        <v>-3.7353087729999999</v>
      </c>
      <c r="M4474">
        <v>4.2725298230000002</v>
      </c>
      <c r="N4474">
        <v>-2.851631E-2</v>
      </c>
      <c r="O4474">
        <v>-3.374757733</v>
      </c>
      <c r="P4474">
        <v>8.1300981760000006</v>
      </c>
      <c r="Q4474">
        <v>0</v>
      </c>
      <c r="R4474">
        <v>-0.18676543900000001</v>
      </c>
      <c r="S4474">
        <v>0.213626491</v>
      </c>
      <c r="T4474">
        <v>-1.425815E-3</v>
      </c>
      <c r="U4474">
        <v>-0.168737887</v>
      </c>
      <c r="V4474">
        <v>0.40650490900000003</v>
      </c>
      <c r="W4474">
        <v>0</v>
      </c>
      <c r="X4474">
        <v>0.231166388</v>
      </c>
      <c r="Y4474">
        <v>-9.9042279999999993E-3</v>
      </c>
      <c r="Z4474">
        <v>-4.4623222999999997E-2</v>
      </c>
      <c r="AA4474">
        <v>0.33211658300000002</v>
      </c>
      <c r="AB4474">
        <v>-7.9255673999999998E-2</v>
      </c>
      <c r="AC4474">
        <v>-0.41713512699999999</v>
      </c>
    </row>
    <row r="4475" spans="1:29" x14ac:dyDescent="0.3">
      <c r="A4475">
        <v>44.73</v>
      </c>
      <c r="B4475">
        <v>28.2</v>
      </c>
      <c r="C4475">
        <v>-100</v>
      </c>
      <c r="D4475">
        <v>100</v>
      </c>
      <c r="E4475">
        <v>0</v>
      </c>
      <c r="F4475">
        <v>-73.38461538</v>
      </c>
      <c r="G4475">
        <v>83.07692308</v>
      </c>
      <c r="H4475">
        <v>-0.48076923100000002</v>
      </c>
      <c r="I4475">
        <v>-70</v>
      </c>
      <c r="J4475">
        <v>0</v>
      </c>
      <c r="K4475">
        <v>0</v>
      </c>
      <c r="L4475">
        <v>-3.7523530040000002</v>
      </c>
      <c r="M4475">
        <v>4.247946797</v>
      </c>
      <c r="N4475">
        <v>-2.4583025000000001E-2</v>
      </c>
      <c r="O4475">
        <v>-3.5792885050000001</v>
      </c>
      <c r="P4475">
        <v>0</v>
      </c>
      <c r="Q4475">
        <v>0</v>
      </c>
      <c r="R4475">
        <v>-0.18761765</v>
      </c>
      <c r="S4475">
        <v>0.21239733999999999</v>
      </c>
      <c r="T4475">
        <v>-1.2291509999999999E-3</v>
      </c>
      <c r="U4475">
        <v>-0.17896442500000001</v>
      </c>
      <c r="V4475">
        <v>0</v>
      </c>
      <c r="W4475">
        <v>0</v>
      </c>
      <c r="X4475">
        <v>0.230948762</v>
      </c>
      <c r="Y4475">
        <v>-9.0793309999999995E-3</v>
      </c>
      <c r="Z4475">
        <v>-4.1316734000000001E-2</v>
      </c>
      <c r="AA4475">
        <v>0.103325159</v>
      </c>
      <c r="AB4475">
        <v>5.9654807999999997E-2</v>
      </c>
      <c r="AC4475">
        <v>0.31397267600000001</v>
      </c>
    </row>
    <row r="4476" spans="1:29" x14ac:dyDescent="0.3">
      <c r="A4476">
        <v>44.74</v>
      </c>
      <c r="B4476">
        <v>28.2</v>
      </c>
      <c r="C4476">
        <v>-100</v>
      </c>
      <c r="D4476">
        <v>100</v>
      </c>
      <c r="E4476">
        <v>0</v>
      </c>
      <c r="F4476">
        <v>-74</v>
      </c>
      <c r="G4476">
        <v>81.96153846</v>
      </c>
      <c r="H4476">
        <v>-0.46153846199999998</v>
      </c>
      <c r="I4476">
        <v>-72</v>
      </c>
      <c r="J4476">
        <v>166</v>
      </c>
      <c r="K4476">
        <v>-1</v>
      </c>
      <c r="L4476">
        <v>-3.7838192770000001</v>
      </c>
      <c r="M4476">
        <v>4.1909141779999999</v>
      </c>
      <c r="N4476">
        <v>-2.3599703999999999E-2</v>
      </c>
      <c r="O4476">
        <v>-3.6815538910000001</v>
      </c>
      <c r="P4476">
        <v>8.4880270259999993</v>
      </c>
      <c r="Q4476">
        <v>-5.1132693E-2</v>
      </c>
      <c r="R4476">
        <v>-0.18919096399999999</v>
      </c>
      <c r="S4476">
        <v>0.209545709</v>
      </c>
      <c r="T4476">
        <v>-1.1799849999999999E-3</v>
      </c>
      <c r="U4476">
        <v>-0.18407769500000001</v>
      </c>
      <c r="V4476">
        <v>0.42440135099999998</v>
      </c>
      <c r="W4476">
        <v>-2.5566349999999998E-3</v>
      </c>
      <c r="X4476">
        <v>0.230210725</v>
      </c>
      <c r="Y4476">
        <v>-7.5715720000000004E-3</v>
      </c>
      <c r="Z4476">
        <v>-3.3639929999999998E-2</v>
      </c>
      <c r="AA4476">
        <v>0.351305541</v>
      </c>
      <c r="AB4476">
        <v>-8.1812309E-2</v>
      </c>
      <c r="AC4476">
        <v>-0.41713512699999999</v>
      </c>
    </row>
    <row r="4477" spans="1:29" x14ac:dyDescent="0.3">
      <c r="A4477">
        <v>44.75</v>
      </c>
      <c r="B4477">
        <v>28.2</v>
      </c>
      <c r="C4477">
        <v>-100</v>
      </c>
      <c r="D4477">
        <v>100</v>
      </c>
      <c r="E4477">
        <v>0</v>
      </c>
      <c r="F4477">
        <v>-74.46153846</v>
      </c>
      <c r="G4477">
        <v>81.269230769999993</v>
      </c>
      <c r="H4477">
        <v>-0.46153846199999998</v>
      </c>
      <c r="I4477">
        <v>-71</v>
      </c>
      <c r="J4477">
        <v>66</v>
      </c>
      <c r="K4477">
        <v>0</v>
      </c>
      <c r="L4477">
        <v>-3.8074189810000001</v>
      </c>
      <c r="M4477">
        <v>4.1555146220000001</v>
      </c>
      <c r="N4477">
        <v>-2.3599703999999999E-2</v>
      </c>
      <c r="O4477">
        <v>-3.6304211980000001</v>
      </c>
      <c r="P4477">
        <v>3.374757733</v>
      </c>
      <c r="Q4477">
        <v>0</v>
      </c>
      <c r="R4477">
        <v>-0.19037094900000001</v>
      </c>
      <c r="S4477">
        <v>0.20777573099999999</v>
      </c>
      <c r="T4477">
        <v>-1.1799849999999999E-3</v>
      </c>
      <c r="U4477">
        <v>-0.18152106000000001</v>
      </c>
      <c r="V4477">
        <v>0.168737887</v>
      </c>
      <c r="W4477">
        <v>0</v>
      </c>
      <c r="X4477">
        <v>0.229870093</v>
      </c>
      <c r="Y4477">
        <v>-6.5882509999999998E-3</v>
      </c>
      <c r="Z4477">
        <v>-2.8464555999999998E-2</v>
      </c>
      <c r="AA4477">
        <v>0.20222209699999999</v>
      </c>
      <c r="AB4477">
        <v>4.2610579999999999E-3</v>
      </c>
      <c r="AC4477">
        <v>2.2426620000000001E-2</v>
      </c>
    </row>
    <row r="4478" spans="1:29" x14ac:dyDescent="0.3">
      <c r="A4478">
        <v>44.76</v>
      </c>
      <c r="B4478">
        <v>28.2</v>
      </c>
      <c r="C4478">
        <v>-100</v>
      </c>
      <c r="D4478">
        <v>100</v>
      </c>
      <c r="E4478">
        <v>0</v>
      </c>
      <c r="F4478">
        <v>-74.589743589999998</v>
      </c>
      <c r="G4478">
        <v>80.980769230000007</v>
      </c>
      <c r="H4478">
        <v>-0.48076923100000002</v>
      </c>
      <c r="I4478">
        <v>-56</v>
      </c>
      <c r="J4478">
        <v>83</v>
      </c>
      <c r="K4478">
        <v>-5</v>
      </c>
      <c r="L4478">
        <v>-3.8139744549999999</v>
      </c>
      <c r="M4478">
        <v>4.140764806</v>
      </c>
      <c r="N4478">
        <v>-2.4583025000000001E-2</v>
      </c>
      <c r="O4478">
        <v>-2.8634308040000001</v>
      </c>
      <c r="P4478">
        <v>4.2440135129999996</v>
      </c>
      <c r="Q4478">
        <v>-0.25566346499999998</v>
      </c>
      <c r="R4478">
        <v>-0.19069872299999999</v>
      </c>
      <c r="S4478">
        <v>0.20703824000000001</v>
      </c>
      <c r="T4478">
        <v>-1.2291509999999999E-3</v>
      </c>
      <c r="U4478">
        <v>-0.14317154000000001</v>
      </c>
      <c r="V4478">
        <v>0.212200676</v>
      </c>
      <c r="W4478">
        <v>-1.2783173E-2</v>
      </c>
      <c r="X4478">
        <v>0.229633543</v>
      </c>
      <c r="Y4478">
        <v>-6.2659400000000002E-3</v>
      </c>
      <c r="Z4478">
        <v>-2.6509415000000001E-2</v>
      </c>
      <c r="AA4478">
        <v>0.20517424400000001</v>
      </c>
      <c r="AB4478">
        <v>-3.1531826999999998E-2</v>
      </c>
      <c r="AC4478">
        <v>-9.8677127000000003E-2</v>
      </c>
    </row>
    <row r="4479" spans="1:29" x14ac:dyDescent="0.3">
      <c r="A4479">
        <v>44.77</v>
      </c>
      <c r="B4479">
        <v>28.2</v>
      </c>
      <c r="C4479">
        <v>-100</v>
      </c>
      <c r="D4479">
        <v>100</v>
      </c>
      <c r="E4479">
        <v>0</v>
      </c>
      <c r="F4479">
        <v>-73.205128209999998</v>
      </c>
      <c r="G4479">
        <v>81.057692309999993</v>
      </c>
      <c r="H4479">
        <v>-0.61538461499999997</v>
      </c>
      <c r="I4479">
        <v>-72</v>
      </c>
      <c r="J4479">
        <v>78</v>
      </c>
      <c r="K4479">
        <v>0</v>
      </c>
      <c r="L4479">
        <v>-3.7431753410000002</v>
      </c>
      <c r="M4479">
        <v>4.1446980900000003</v>
      </c>
      <c r="N4479">
        <v>-3.1466273000000003E-2</v>
      </c>
      <c r="O4479">
        <v>-3.6815538910000001</v>
      </c>
      <c r="P4479">
        <v>3.9883500490000001</v>
      </c>
      <c r="Q4479">
        <v>0</v>
      </c>
      <c r="R4479">
        <v>-0.187158767</v>
      </c>
      <c r="S4479">
        <v>0.207234905</v>
      </c>
      <c r="T4479">
        <v>-1.5733139999999999E-3</v>
      </c>
      <c r="U4479">
        <v>-0.18407769500000001</v>
      </c>
      <c r="V4479">
        <v>0.199417502</v>
      </c>
      <c r="W4479">
        <v>0</v>
      </c>
      <c r="X4479">
        <v>0.227703292</v>
      </c>
      <c r="Y4479">
        <v>-7.7409219999999999E-3</v>
      </c>
      <c r="Z4479">
        <v>-3.2461094000000003E-2</v>
      </c>
      <c r="AA4479">
        <v>0.221411055</v>
      </c>
      <c r="AB4479">
        <v>-5.1132690000000001E-3</v>
      </c>
      <c r="AC4479">
        <v>-2.6911944E-2</v>
      </c>
    </row>
    <row r="4480" spans="1:29" x14ac:dyDescent="0.3">
      <c r="A4480">
        <v>44.78</v>
      </c>
      <c r="B4480">
        <v>28.2</v>
      </c>
      <c r="C4480">
        <v>-100</v>
      </c>
      <c r="D4480">
        <v>100</v>
      </c>
      <c r="E4480">
        <v>0</v>
      </c>
      <c r="F4480">
        <v>-72.230769230000007</v>
      </c>
      <c r="G4480">
        <v>79.88461538</v>
      </c>
      <c r="H4480">
        <v>-0.96153846200000004</v>
      </c>
      <c r="I4480">
        <v>-70</v>
      </c>
      <c r="J4480">
        <v>74</v>
      </c>
      <c r="K4480">
        <v>0</v>
      </c>
      <c r="L4480">
        <v>-3.6933537429999999</v>
      </c>
      <c r="M4480">
        <v>4.0847155080000004</v>
      </c>
      <c r="N4480">
        <v>-4.9166051000000002E-2</v>
      </c>
      <c r="O4480">
        <v>-3.5792885050000001</v>
      </c>
      <c r="P4480">
        <v>3.7838192770000001</v>
      </c>
      <c r="Q4480">
        <v>0</v>
      </c>
      <c r="R4480">
        <v>-0.184667687</v>
      </c>
      <c r="S4480">
        <v>0.20423577500000001</v>
      </c>
      <c r="T4480">
        <v>-2.4583029999999998E-3</v>
      </c>
      <c r="U4480">
        <v>-0.17896442500000001</v>
      </c>
      <c r="V4480">
        <v>0.18919096399999999</v>
      </c>
      <c r="W4480">
        <v>0</v>
      </c>
      <c r="X4480">
        <v>0.22453351899999999</v>
      </c>
      <c r="Y4480">
        <v>-8.1615639999999996E-3</v>
      </c>
      <c r="Z4480">
        <v>-3.0017168E-2</v>
      </c>
      <c r="AA4480">
        <v>0.212554613</v>
      </c>
      <c r="AB4480">
        <v>-3.4088460000000001E-3</v>
      </c>
      <c r="AC4480">
        <v>-1.7941295999999999E-2</v>
      </c>
    </row>
    <row r="4481" spans="1:29" x14ac:dyDescent="0.3">
      <c r="A4481">
        <v>44.79</v>
      </c>
      <c r="B4481">
        <v>28.2</v>
      </c>
      <c r="C4481">
        <v>-100</v>
      </c>
      <c r="D4481">
        <v>100</v>
      </c>
      <c r="E4481">
        <v>0</v>
      </c>
      <c r="F4481">
        <v>-71.179487179999995</v>
      </c>
      <c r="G4481">
        <v>77.980769230000007</v>
      </c>
      <c r="H4481">
        <v>-1.423076923</v>
      </c>
      <c r="I4481">
        <v>-72</v>
      </c>
      <c r="J4481">
        <v>72</v>
      </c>
      <c r="K4481">
        <v>0</v>
      </c>
      <c r="L4481">
        <v>-3.6395988610000001</v>
      </c>
      <c r="M4481">
        <v>3.9873667269999999</v>
      </c>
      <c r="N4481">
        <v>-7.2765755000000001E-2</v>
      </c>
      <c r="O4481">
        <v>-3.6815538910000001</v>
      </c>
      <c r="P4481">
        <v>3.6815538910000001</v>
      </c>
      <c r="Q4481">
        <v>0</v>
      </c>
      <c r="R4481">
        <v>-0.18197994300000001</v>
      </c>
      <c r="S4481">
        <v>0.19936833600000001</v>
      </c>
      <c r="T4481">
        <v>-3.6382879999999999E-3</v>
      </c>
      <c r="U4481">
        <v>-0.18407769500000001</v>
      </c>
      <c r="V4481">
        <v>0.18407769500000001</v>
      </c>
      <c r="W4481">
        <v>0</v>
      </c>
      <c r="X4481">
        <v>0.220171532</v>
      </c>
      <c r="Y4481">
        <v>-8.2216560000000008E-3</v>
      </c>
      <c r="Z4481">
        <v>-2.4122991999999999E-2</v>
      </c>
      <c r="AA4481">
        <v>0.212554613</v>
      </c>
      <c r="AB4481">
        <v>0</v>
      </c>
      <c r="AC4481">
        <v>0</v>
      </c>
    </row>
    <row r="4482" spans="1:29" x14ac:dyDescent="0.3">
      <c r="A4482">
        <v>44.8</v>
      </c>
      <c r="B4482">
        <v>28.2</v>
      </c>
      <c r="C4482">
        <v>-100</v>
      </c>
      <c r="D4482">
        <v>100</v>
      </c>
      <c r="E4482">
        <v>0</v>
      </c>
      <c r="F4482">
        <v>-71.102564099999995</v>
      </c>
      <c r="G4482">
        <v>76.82692308</v>
      </c>
      <c r="H4482">
        <v>-1.807692308</v>
      </c>
      <c r="I4482">
        <v>-75</v>
      </c>
      <c r="J4482">
        <v>58</v>
      </c>
      <c r="K4482">
        <v>0</v>
      </c>
      <c r="L4482">
        <v>-3.6356655770000001</v>
      </c>
      <c r="M4482">
        <v>3.9283674660000001</v>
      </c>
      <c r="N4482">
        <v>-9.2432176000000005E-2</v>
      </c>
      <c r="O4482">
        <v>-3.8349519700000001</v>
      </c>
      <c r="P4482">
        <v>2.9656961900000001</v>
      </c>
      <c r="Q4482">
        <v>0</v>
      </c>
      <c r="R4482">
        <v>-0.18178327899999999</v>
      </c>
      <c r="S4482">
        <v>0.19641837300000001</v>
      </c>
      <c r="T4482">
        <v>-4.6216089999999996E-3</v>
      </c>
      <c r="U4482">
        <v>-0.19174759799999999</v>
      </c>
      <c r="V4482">
        <v>0.14828480899999999</v>
      </c>
      <c r="W4482">
        <v>0</v>
      </c>
      <c r="X4482">
        <v>0.218354826</v>
      </c>
      <c r="Y4482">
        <v>-7.9594369999999998E-3</v>
      </c>
      <c r="Z4482">
        <v>-1.7567519E-2</v>
      </c>
      <c r="AA4482">
        <v>0.19631780200000001</v>
      </c>
      <c r="AB4482">
        <v>1.4487596E-2</v>
      </c>
      <c r="AC4482">
        <v>7.6250506999999995E-2</v>
      </c>
    </row>
    <row r="4483" spans="1:29" x14ac:dyDescent="0.3">
      <c r="A4483">
        <v>44.81</v>
      </c>
      <c r="B4483">
        <v>28.2</v>
      </c>
      <c r="C4483">
        <v>-100</v>
      </c>
      <c r="D4483">
        <v>100</v>
      </c>
      <c r="E4483">
        <v>0</v>
      </c>
      <c r="F4483">
        <v>-72.794871790000002</v>
      </c>
      <c r="G4483">
        <v>74.596153849999993</v>
      </c>
      <c r="H4483">
        <v>-2.076923077</v>
      </c>
      <c r="I4483">
        <v>-79</v>
      </c>
      <c r="J4483">
        <v>75</v>
      </c>
      <c r="K4483">
        <v>0</v>
      </c>
      <c r="L4483">
        <v>-3.7221978259999999</v>
      </c>
      <c r="M4483">
        <v>3.8143022279999999</v>
      </c>
      <c r="N4483">
        <v>-0.10619867</v>
      </c>
      <c r="O4483">
        <v>-4.0394827409999996</v>
      </c>
      <c r="P4483">
        <v>3.8349519700000001</v>
      </c>
      <c r="Q4483">
        <v>0</v>
      </c>
      <c r="R4483">
        <v>-0.186109891</v>
      </c>
      <c r="S4483">
        <v>0.19071511099999999</v>
      </c>
      <c r="T4483">
        <v>-5.3099330000000002E-3</v>
      </c>
      <c r="U4483">
        <v>-0.201974137</v>
      </c>
      <c r="V4483">
        <v>0.19174759799999999</v>
      </c>
      <c r="W4483">
        <v>0</v>
      </c>
      <c r="X4483">
        <v>0.21756001699999999</v>
      </c>
      <c r="Y4483">
        <v>-5.075029E-3</v>
      </c>
      <c r="Z4483">
        <v>1.2363389999999999E-3</v>
      </c>
      <c r="AA4483">
        <v>0.22731535</v>
      </c>
      <c r="AB4483">
        <v>3.4088460000000001E-3</v>
      </c>
      <c r="AC4483">
        <v>1.7941295999999999E-2</v>
      </c>
    </row>
    <row r="4484" spans="1:29" x14ac:dyDescent="0.3">
      <c r="A4484">
        <v>44.82</v>
      </c>
      <c r="B4484">
        <v>28.2</v>
      </c>
      <c r="C4484">
        <v>-100</v>
      </c>
      <c r="D4484">
        <v>100</v>
      </c>
      <c r="E4484">
        <v>0</v>
      </c>
      <c r="F4484">
        <v>-74.820512820000005</v>
      </c>
      <c r="G4484">
        <v>74.38461538</v>
      </c>
      <c r="H4484">
        <v>-2.25</v>
      </c>
      <c r="I4484">
        <v>-64</v>
      </c>
      <c r="J4484">
        <v>78</v>
      </c>
      <c r="K4484">
        <v>0</v>
      </c>
      <c r="L4484">
        <v>-3.8257743070000001</v>
      </c>
      <c r="M4484">
        <v>3.8034856970000002</v>
      </c>
      <c r="N4484">
        <v>-0.11504855899999999</v>
      </c>
      <c r="O4484">
        <v>-3.272492347</v>
      </c>
      <c r="P4484">
        <v>3.9883500490000001</v>
      </c>
      <c r="Q4484">
        <v>0</v>
      </c>
      <c r="R4484">
        <v>-0.191288715</v>
      </c>
      <c r="S4484">
        <v>0.190174285</v>
      </c>
      <c r="T4484">
        <v>-5.7524280000000004E-3</v>
      </c>
      <c r="U4484">
        <v>-0.163624617</v>
      </c>
      <c r="V4484">
        <v>0.199417502</v>
      </c>
      <c r="W4484">
        <v>0</v>
      </c>
      <c r="X4484">
        <v>0.220237766</v>
      </c>
      <c r="Y4484">
        <v>-3.4634750000000001E-3</v>
      </c>
      <c r="Z4484">
        <v>1.204712E-2</v>
      </c>
      <c r="AA4484">
        <v>0.20960246599999999</v>
      </c>
      <c r="AB4484">
        <v>-1.1930962E-2</v>
      </c>
      <c r="AC4484">
        <v>-6.2794534999999999E-2</v>
      </c>
    </row>
    <row r="4485" spans="1:29" x14ac:dyDescent="0.3">
      <c r="A4485">
        <v>44.83</v>
      </c>
      <c r="B4485">
        <v>28.2</v>
      </c>
      <c r="C4485">
        <v>-100</v>
      </c>
      <c r="D4485">
        <v>100</v>
      </c>
      <c r="E4485">
        <v>0</v>
      </c>
      <c r="F4485">
        <v>-77.205128209999998</v>
      </c>
      <c r="G4485">
        <v>75.46153846</v>
      </c>
      <c r="H4485">
        <v>-2.307692308</v>
      </c>
      <c r="I4485">
        <v>-77</v>
      </c>
      <c r="J4485">
        <v>76</v>
      </c>
      <c r="K4485">
        <v>-1</v>
      </c>
      <c r="L4485">
        <v>-3.9477061130000002</v>
      </c>
      <c r="M4485">
        <v>3.8585516740000001</v>
      </c>
      <c r="N4485">
        <v>-0.11799852199999999</v>
      </c>
      <c r="O4485">
        <v>-3.9372173560000001</v>
      </c>
      <c r="P4485">
        <v>3.8860846630000001</v>
      </c>
      <c r="Q4485">
        <v>-5.1132693E-2</v>
      </c>
      <c r="R4485">
        <v>-0.19738530600000001</v>
      </c>
      <c r="S4485">
        <v>0.19292758400000001</v>
      </c>
      <c r="T4485">
        <v>-5.8999259999999998E-3</v>
      </c>
      <c r="U4485">
        <v>-0.19686086799999999</v>
      </c>
      <c r="V4485">
        <v>0.19430423299999999</v>
      </c>
      <c r="W4485">
        <v>-2.5566349999999998E-3</v>
      </c>
      <c r="X4485">
        <v>0.225347252</v>
      </c>
      <c r="Y4485">
        <v>-2.4473770000000001E-3</v>
      </c>
      <c r="Z4485">
        <v>1.8171311999999998E-2</v>
      </c>
      <c r="AA4485">
        <v>0.22583927600000001</v>
      </c>
      <c r="AB4485">
        <v>-8.5221199999999998E-4</v>
      </c>
      <c r="AC4485">
        <v>8.9706479999999995E-3</v>
      </c>
    </row>
    <row r="4486" spans="1:29" x14ac:dyDescent="0.3">
      <c r="A4486">
        <v>44.84</v>
      </c>
      <c r="B4486">
        <v>28.2</v>
      </c>
      <c r="C4486">
        <v>-100</v>
      </c>
      <c r="D4486">
        <v>100</v>
      </c>
      <c r="E4486">
        <v>0</v>
      </c>
      <c r="F4486">
        <v>-77.333333330000002</v>
      </c>
      <c r="G4486">
        <v>74.75</v>
      </c>
      <c r="H4486">
        <v>-2.403846154</v>
      </c>
      <c r="I4486">
        <v>-75</v>
      </c>
      <c r="J4486">
        <v>79</v>
      </c>
      <c r="K4486">
        <v>-5</v>
      </c>
      <c r="L4486">
        <v>-3.954261587</v>
      </c>
      <c r="M4486">
        <v>3.8221687960000001</v>
      </c>
      <c r="N4486">
        <v>-0.122915127</v>
      </c>
      <c r="O4486">
        <v>-3.8349519700000001</v>
      </c>
      <c r="P4486">
        <v>4.0394827409999996</v>
      </c>
      <c r="Q4486">
        <v>-0.25566346499999998</v>
      </c>
      <c r="R4486">
        <v>-0.19771307900000001</v>
      </c>
      <c r="S4486">
        <v>0.19110843999999999</v>
      </c>
      <c r="T4486">
        <v>-6.1457559999999996E-3</v>
      </c>
      <c r="U4486">
        <v>-0.19174759799999999</v>
      </c>
      <c r="V4486">
        <v>0.201974137</v>
      </c>
      <c r="W4486">
        <v>-1.2783173E-2</v>
      </c>
      <c r="X4486">
        <v>0.22448620899999999</v>
      </c>
      <c r="Y4486">
        <v>-1.8956240000000001E-3</v>
      </c>
      <c r="Z4486">
        <v>2.2369116000000001E-2</v>
      </c>
      <c r="AA4486">
        <v>0.22731535</v>
      </c>
      <c r="AB4486">
        <v>-1.1930962E-2</v>
      </c>
      <c r="AC4486">
        <v>4.4853239999999997E-3</v>
      </c>
    </row>
    <row r="4487" spans="1:29" x14ac:dyDescent="0.3">
      <c r="A4487">
        <v>44.85</v>
      </c>
      <c r="B4487">
        <v>28.2</v>
      </c>
      <c r="C4487">
        <v>-100</v>
      </c>
      <c r="D4487">
        <v>100</v>
      </c>
      <c r="E4487">
        <v>0</v>
      </c>
      <c r="F4487">
        <v>-77.025641030000003</v>
      </c>
      <c r="G4487">
        <v>75.53846154</v>
      </c>
      <c r="H4487">
        <v>-2.596153846</v>
      </c>
      <c r="I4487">
        <v>-74</v>
      </c>
      <c r="J4487">
        <v>72</v>
      </c>
      <c r="K4487">
        <v>-7</v>
      </c>
      <c r="L4487">
        <v>-3.9385284500000002</v>
      </c>
      <c r="M4487">
        <v>3.862484958</v>
      </c>
      <c r="N4487">
        <v>-0.13274833699999999</v>
      </c>
      <c r="O4487">
        <v>-3.7838192770000001</v>
      </c>
      <c r="P4487">
        <v>3.6815538910000001</v>
      </c>
      <c r="Q4487">
        <v>-0.35792885099999999</v>
      </c>
      <c r="R4487">
        <v>-0.19692642299999999</v>
      </c>
      <c r="S4487">
        <v>0.193124248</v>
      </c>
      <c r="T4487">
        <v>-6.6374169999999996E-3</v>
      </c>
      <c r="U4487">
        <v>-0.18919096399999999</v>
      </c>
      <c r="V4487">
        <v>0.18407769500000001</v>
      </c>
      <c r="W4487">
        <v>-1.7896443000000001E-2</v>
      </c>
      <c r="X4487">
        <v>0.22519586</v>
      </c>
      <c r="Y4487">
        <v>-3.157553E-3</v>
      </c>
      <c r="Z4487">
        <v>1.8315073000000001E-2</v>
      </c>
      <c r="AA4487">
        <v>0.21550675999999999</v>
      </c>
      <c r="AB4487">
        <v>-1.0226539E-2</v>
      </c>
      <c r="AC4487">
        <v>4.0367914999999997E-2</v>
      </c>
    </row>
    <row r="4488" spans="1:29" x14ac:dyDescent="0.3">
      <c r="A4488">
        <v>44.86</v>
      </c>
      <c r="B4488">
        <v>28.2</v>
      </c>
      <c r="C4488">
        <v>-100</v>
      </c>
      <c r="D4488">
        <v>100</v>
      </c>
      <c r="E4488">
        <v>0</v>
      </c>
      <c r="F4488">
        <v>-76.666666669999998</v>
      </c>
      <c r="G4488">
        <v>77.21153846</v>
      </c>
      <c r="H4488">
        <v>-2.865384615</v>
      </c>
      <c r="I4488">
        <v>-73</v>
      </c>
      <c r="J4488">
        <v>60</v>
      </c>
      <c r="K4488">
        <v>-5</v>
      </c>
      <c r="L4488">
        <v>-3.9201731249999998</v>
      </c>
      <c r="M4488">
        <v>3.9480338869999998</v>
      </c>
      <c r="N4488">
        <v>-0.14651483200000001</v>
      </c>
      <c r="O4488">
        <v>-3.7326865840000001</v>
      </c>
      <c r="P4488">
        <v>3.0679615760000001</v>
      </c>
      <c r="Q4488">
        <v>-0.25566346499999998</v>
      </c>
      <c r="R4488">
        <v>-0.196008656</v>
      </c>
      <c r="S4488">
        <v>0.19740169399999999</v>
      </c>
      <c r="T4488">
        <v>-7.3257419999999997E-3</v>
      </c>
      <c r="U4488">
        <v>-0.18663432899999999</v>
      </c>
      <c r="V4488">
        <v>0.15339807899999999</v>
      </c>
      <c r="W4488">
        <v>-1.2783173E-2</v>
      </c>
      <c r="X4488">
        <v>0.22713557200000001</v>
      </c>
      <c r="Y4488">
        <v>-5.3481739999999998E-3</v>
      </c>
      <c r="Z4488">
        <v>1.0408252E-2</v>
      </c>
      <c r="AA4488">
        <v>0.19631780200000001</v>
      </c>
      <c r="AB4488">
        <v>2.5566349999999998E-3</v>
      </c>
      <c r="AC4488">
        <v>8.0735830999999994E-2</v>
      </c>
    </row>
    <row r="4489" spans="1:29" x14ac:dyDescent="0.3">
      <c r="A4489">
        <v>44.87</v>
      </c>
      <c r="B4489">
        <v>28.2</v>
      </c>
      <c r="C4489">
        <v>-100</v>
      </c>
      <c r="D4489">
        <v>100</v>
      </c>
      <c r="E4489">
        <v>0</v>
      </c>
      <c r="F4489">
        <v>-76.410256410000002</v>
      </c>
      <c r="G4489">
        <v>78.192307690000007</v>
      </c>
      <c r="H4489">
        <v>-3.288461538</v>
      </c>
      <c r="I4489">
        <v>-58</v>
      </c>
      <c r="J4489">
        <v>73</v>
      </c>
      <c r="K4489">
        <v>-4</v>
      </c>
      <c r="L4489">
        <v>-3.9070621779999999</v>
      </c>
      <c r="M4489">
        <v>3.9981832590000002</v>
      </c>
      <c r="N4489">
        <v>-0.16814789399999999</v>
      </c>
      <c r="O4489">
        <v>-2.9656961900000001</v>
      </c>
      <c r="P4489">
        <v>3.7326865840000001</v>
      </c>
      <c r="Q4489">
        <v>-0.204530772</v>
      </c>
      <c r="R4489">
        <v>-0.195353109</v>
      </c>
      <c r="S4489">
        <v>0.199909163</v>
      </c>
      <c r="T4489">
        <v>-8.4073949999999998E-3</v>
      </c>
      <c r="U4489">
        <v>-0.14828480899999999</v>
      </c>
      <c r="V4489">
        <v>0.18663432899999999</v>
      </c>
      <c r="W4489">
        <v>-1.0226539E-2</v>
      </c>
      <c r="X4489">
        <v>0.228204779</v>
      </c>
      <c r="Y4489">
        <v>-7.1236140000000003E-3</v>
      </c>
      <c r="Z4489">
        <v>6.756738E-3</v>
      </c>
      <c r="AA4489">
        <v>0.193365655</v>
      </c>
      <c r="AB4489">
        <v>-1.9600866000000002E-2</v>
      </c>
      <c r="AC4489">
        <v>-4.9338563000000002E-2</v>
      </c>
    </row>
    <row r="4490" spans="1:29" x14ac:dyDescent="0.3">
      <c r="A4490">
        <v>44.88</v>
      </c>
      <c r="B4490">
        <v>28.2</v>
      </c>
      <c r="C4490">
        <v>-100</v>
      </c>
      <c r="D4490">
        <v>100</v>
      </c>
      <c r="E4490">
        <v>0</v>
      </c>
      <c r="F4490">
        <v>-76.333333330000002</v>
      </c>
      <c r="G4490">
        <v>78.596153849999993</v>
      </c>
      <c r="H4490">
        <v>-3.730769231</v>
      </c>
      <c r="I4490">
        <v>-148</v>
      </c>
      <c r="J4490">
        <v>76</v>
      </c>
      <c r="K4490">
        <v>-3</v>
      </c>
      <c r="L4490">
        <v>-3.903128894</v>
      </c>
      <c r="M4490">
        <v>4.0188329999999999</v>
      </c>
      <c r="N4490">
        <v>-0.19076427700000001</v>
      </c>
      <c r="O4490">
        <v>-7.5676385540000002</v>
      </c>
      <c r="P4490">
        <v>3.8860846630000001</v>
      </c>
      <c r="Q4490">
        <v>-0.15339807899999999</v>
      </c>
      <c r="R4490">
        <v>-0.19515644500000001</v>
      </c>
      <c r="S4490">
        <v>0.20094165</v>
      </c>
      <c r="T4490">
        <v>-9.5382139999999997E-3</v>
      </c>
      <c r="U4490">
        <v>-0.37838192799999998</v>
      </c>
      <c r="V4490">
        <v>0.19430423299999999</v>
      </c>
      <c r="W4490">
        <v>-7.669904E-3</v>
      </c>
      <c r="X4490">
        <v>0.22868734199999999</v>
      </c>
      <c r="Y4490">
        <v>-8.2872109999999992E-3</v>
      </c>
      <c r="Z4490">
        <v>6.5842260000000003E-3</v>
      </c>
      <c r="AA4490">
        <v>0.33064050900000003</v>
      </c>
      <c r="AB4490">
        <v>5.6245961999999997E-2</v>
      </c>
      <c r="AC4490">
        <v>0.33639929600000001</v>
      </c>
    </row>
    <row r="4491" spans="1:29" x14ac:dyDescent="0.3">
      <c r="A4491">
        <v>44.89</v>
      </c>
      <c r="B4491">
        <v>28.2</v>
      </c>
      <c r="C4491">
        <v>-100</v>
      </c>
      <c r="D4491">
        <v>100</v>
      </c>
      <c r="E4491">
        <v>0</v>
      </c>
      <c r="F4491">
        <v>-76.102564099999995</v>
      </c>
      <c r="G4491">
        <v>78.38461538</v>
      </c>
      <c r="H4491">
        <v>-4.115384615</v>
      </c>
      <c r="I4491">
        <v>-72</v>
      </c>
      <c r="J4491">
        <v>145</v>
      </c>
      <c r="K4491">
        <v>-5</v>
      </c>
      <c r="L4491">
        <v>-3.8913290410000001</v>
      </c>
      <c r="M4491">
        <v>4.0080164690000002</v>
      </c>
      <c r="N4491">
        <v>-0.210430698</v>
      </c>
      <c r="O4491">
        <v>-3.6815538910000001</v>
      </c>
      <c r="P4491">
        <v>7.4142404749999997</v>
      </c>
      <c r="Q4491">
        <v>-0.25566346499999998</v>
      </c>
      <c r="R4491">
        <v>-0.194566452</v>
      </c>
      <c r="S4491">
        <v>0.20040082300000001</v>
      </c>
      <c r="T4491">
        <v>-1.0521535E-2</v>
      </c>
      <c r="U4491">
        <v>-0.18407769500000001</v>
      </c>
      <c r="V4491">
        <v>0.37071202399999997</v>
      </c>
      <c r="W4491">
        <v>-1.2783173E-2</v>
      </c>
      <c r="X4491">
        <v>0.22803446299999999</v>
      </c>
      <c r="Y4491">
        <v>-8.9591470000000006E-3</v>
      </c>
      <c r="Z4491">
        <v>8.2230940000000002E-3</v>
      </c>
      <c r="AA4491">
        <v>0.32030799300000001</v>
      </c>
      <c r="AB4491">
        <v>-7.0733559000000001E-2</v>
      </c>
      <c r="AC4491">
        <v>-0.30500202799999998</v>
      </c>
    </row>
    <row r="4492" spans="1:29" x14ac:dyDescent="0.3">
      <c r="A4492">
        <v>44.9</v>
      </c>
      <c r="B4492">
        <v>28.2</v>
      </c>
      <c r="C4492">
        <v>-100</v>
      </c>
      <c r="D4492">
        <v>100</v>
      </c>
      <c r="E4492">
        <v>0</v>
      </c>
      <c r="F4492">
        <v>-75.564102559999995</v>
      </c>
      <c r="G4492">
        <v>78.442307690000007</v>
      </c>
      <c r="H4492">
        <v>-4.365384615</v>
      </c>
      <c r="I4492">
        <v>-72</v>
      </c>
      <c r="J4492">
        <v>0</v>
      </c>
      <c r="K4492">
        <v>0</v>
      </c>
      <c r="L4492">
        <v>-3.8637960530000002</v>
      </c>
      <c r="M4492">
        <v>4.010966432</v>
      </c>
      <c r="N4492">
        <v>-0.22321387100000001</v>
      </c>
      <c r="O4492">
        <v>-3.6815538910000001</v>
      </c>
      <c r="P4492">
        <v>0</v>
      </c>
      <c r="Q4492">
        <v>0</v>
      </c>
      <c r="R4492">
        <v>-0.19318980299999999</v>
      </c>
      <c r="S4492">
        <v>0.200548322</v>
      </c>
      <c r="T4492">
        <v>-1.1160694000000001E-2</v>
      </c>
      <c r="U4492">
        <v>-0.18407769500000001</v>
      </c>
      <c r="V4492">
        <v>0</v>
      </c>
      <c r="W4492">
        <v>0</v>
      </c>
      <c r="X4492">
        <v>0.22732481199999999</v>
      </c>
      <c r="Y4492">
        <v>-9.8933019999999997E-3</v>
      </c>
      <c r="Z4492">
        <v>6.6704820000000001E-3</v>
      </c>
      <c r="AA4492">
        <v>0.106277306</v>
      </c>
      <c r="AB4492">
        <v>6.1359232E-2</v>
      </c>
      <c r="AC4492">
        <v>0.32294332399999998</v>
      </c>
    </row>
    <row r="4493" spans="1:29" x14ac:dyDescent="0.3">
      <c r="A4493">
        <v>44.91</v>
      </c>
      <c r="B4493">
        <v>28.2</v>
      </c>
      <c r="C4493">
        <v>-100</v>
      </c>
      <c r="D4493">
        <v>100</v>
      </c>
      <c r="E4493">
        <v>0</v>
      </c>
      <c r="F4493">
        <v>-74.717948719999995</v>
      </c>
      <c r="G4493">
        <v>78.807692309999993</v>
      </c>
      <c r="H4493">
        <v>-4.307692308</v>
      </c>
      <c r="I4493">
        <v>-59</v>
      </c>
      <c r="J4493">
        <v>131</v>
      </c>
      <c r="K4493">
        <v>-5</v>
      </c>
      <c r="L4493">
        <v>-3.820529928</v>
      </c>
      <c r="M4493">
        <v>4.0296495309999996</v>
      </c>
      <c r="N4493">
        <v>-0.22026390800000001</v>
      </c>
      <c r="O4493">
        <v>-3.0168288830000001</v>
      </c>
      <c r="P4493">
        <v>6.6983827739999997</v>
      </c>
      <c r="Q4493">
        <v>-0.25566346499999998</v>
      </c>
      <c r="R4493">
        <v>-0.19102649599999999</v>
      </c>
      <c r="S4493">
        <v>0.20148247699999999</v>
      </c>
      <c r="T4493">
        <v>-1.1013195E-2</v>
      </c>
      <c r="U4493">
        <v>-0.15084144399999999</v>
      </c>
      <c r="V4493">
        <v>0.33491913899999998</v>
      </c>
      <c r="W4493">
        <v>-1.2783173E-2</v>
      </c>
      <c r="X4493">
        <v>0.22661516100000001</v>
      </c>
      <c r="Y4493">
        <v>-1.0827457E-2</v>
      </c>
      <c r="Z4493">
        <v>9.77571E-4</v>
      </c>
      <c r="AA4493">
        <v>0.28045400300000001</v>
      </c>
      <c r="AB4493">
        <v>-6.9881346999999996E-2</v>
      </c>
      <c r="AC4493">
        <v>-0.30051670400000002</v>
      </c>
    </row>
    <row r="4494" spans="1:29" x14ac:dyDescent="0.3">
      <c r="A4494">
        <v>44.92</v>
      </c>
      <c r="B4494">
        <v>28.2</v>
      </c>
      <c r="C4494">
        <v>-100</v>
      </c>
      <c r="D4494">
        <v>100</v>
      </c>
      <c r="E4494">
        <v>0</v>
      </c>
      <c r="F4494">
        <v>-74.051282049999998</v>
      </c>
      <c r="G4494">
        <v>79.46153846</v>
      </c>
      <c r="H4494">
        <v>-4.019230769</v>
      </c>
      <c r="I4494">
        <v>-71</v>
      </c>
      <c r="J4494">
        <v>77</v>
      </c>
      <c r="K4494">
        <v>0</v>
      </c>
      <c r="L4494">
        <v>-3.7864414659999999</v>
      </c>
      <c r="M4494">
        <v>4.0630824460000001</v>
      </c>
      <c r="N4494">
        <v>-0.20551409300000001</v>
      </c>
      <c r="O4494">
        <v>-3.6304211980000001</v>
      </c>
      <c r="P4494">
        <v>3.9372173560000001</v>
      </c>
      <c r="Q4494">
        <v>0</v>
      </c>
      <c r="R4494">
        <v>-0.18932207300000001</v>
      </c>
      <c r="S4494">
        <v>0.20315412199999999</v>
      </c>
      <c r="T4494">
        <v>-1.0275705E-2</v>
      </c>
      <c r="U4494">
        <v>-0.18152106000000001</v>
      </c>
      <c r="V4494">
        <v>0.19686086799999999</v>
      </c>
      <c r="W4494">
        <v>0</v>
      </c>
      <c r="X4494">
        <v>0.22659623700000001</v>
      </c>
      <c r="Y4494">
        <v>-1.1461153E-2</v>
      </c>
      <c r="Z4494">
        <v>-6.2392009999999998E-3</v>
      </c>
      <c r="AA4494">
        <v>0.21845890800000001</v>
      </c>
      <c r="AB4494">
        <v>-5.1132690000000001E-3</v>
      </c>
      <c r="AC4494">
        <v>-2.6911944E-2</v>
      </c>
    </row>
    <row r="4495" spans="1:29" x14ac:dyDescent="0.3">
      <c r="A4495">
        <v>44.93</v>
      </c>
      <c r="B4495">
        <v>28.2</v>
      </c>
      <c r="C4495">
        <v>-100</v>
      </c>
      <c r="D4495">
        <v>100</v>
      </c>
      <c r="E4495">
        <v>0</v>
      </c>
      <c r="F4495">
        <v>-76.256410259999996</v>
      </c>
      <c r="G4495">
        <v>81.519230769999993</v>
      </c>
      <c r="H4495">
        <v>-3.692307692</v>
      </c>
      <c r="I4495">
        <v>-73</v>
      </c>
      <c r="J4495">
        <v>78</v>
      </c>
      <c r="K4495">
        <v>-9</v>
      </c>
      <c r="L4495">
        <v>-3.89919561</v>
      </c>
      <c r="M4495">
        <v>4.168297795</v>
      </c>
      <c r="N4495">
        <v>-0.18879763499999999</v>
      </c>
      <c r="O4495">
        <v>-3.7326865840000001</v>
      </c>
      <c r="P4495">
        <v>3.9883500490000001</v>
      </c>
      <c r="Q4495">
        <v>-0.46019423599999998</v>
      </c>
      <c r="R4495">
        <v>-0.19495978</v>
      </c>
      <c r="S4495">
        <v>0.20841488999999999</v>
      </c>
      <c r="T4495">
        <v>-9.4398820000000001E-3</v>
      </c>
      <c r="U4495">
        <v>-0.18663432899999999</v>
      </c>
      <c r="V4495">
        <v>0.199417502</v>
      </c>
      <c r="W4495">
        <v>-2.3009712000000002E-2</v>
      </c>
      <c r="X4495">
        <v>0.23288847400000001</v>
      </c>
      <c r="Y4495">
        <v>-1.0778291000000001E-2</v>
      </c>
      <c r="Z4495">
        <v>-7.0442589999999998E-3</v>
      </c>
      <c r="AA4495">
        <v>0.22288712899999999</v>
      </c>
      <c r="AB4495">
        <v>-1.9600866000000002E-2</v>
      </c>
      <c r="AC4495">
        <v>1.7941295999999999E-2</v>
      </c>
    </row>
    <row r="4496" spans="1:29" x14ac:dyDescent="0.3">
      <c r="A4496">
        <v>44.94</v>
      </c>
      <c r="B4496">
        <v>28.2</v>
      </c>
      <c r="C4496">
        <v>-100</v>
      </c>
      <c r="D4496">
        <v>100</v>
      </c>
      <c r="E4496">
        <v>0</v>
      </c>
      <c r="F4496">
        <v>-74.820512820000005</v>
      </c>
      <c r="G4496">
        <v>82.903846150000007</v>
      </c>
      <c r="H4496">
        <v>-3.403846154</v>
      </c>
      <c r="I4496">
        <v>-72</v>
      </c>
      <c r="J4496">
        <v>81</v>
      </c>
      <c r="K4496">
        <v>-4</v>
      </c>
      <c r="L4496">
        <v>-3.8257743070000001</v>
      </c>
      <c r="M4496">
        <v>4.2390969079999996</v>
      </c>
      <c r="N4496">
        <v>-0.17404781999999999</v>
      </c>
      <c r="O4496">
        <v>-3.6815538910000001</v>
      </c>
      <c r="P4496">
        <v>4.1417481269999996</v>
      </c>
      <c r="Q4496">
        <v>-0.204530772</v>
      </c>
      <c r="R4496">
        <v>-0.191288715</v>
      </c>
      <c r="S4496">
        <v>0.211954845</v>
      </c>
      <c r="T4496">
        <v>-8.7023910000000003E-3</v>
      </c>
      <c r="U4496">
        <v>-0.18407769500000001</v>
      </c>
      <c r="V4496">
        <v>0.207087406</v>
      </c>
      <c r="W4496">
        <v>-1.0226539E-2</v>
      </c>
      <c r="X4496">
        <v>0.232812778</v>
      </c>
      <c r="Y4496">
        <v>-1.2690303999999999E-2</v>
      </c>
      <c r="Z4496">
        <v>-2.0989015999999999E-2</v>
      </c>
      <c r="AA4496">
        <v>0.22583927600000001</v>
      </c>
      <c r="AB4496">
        <v>-1.4487596E-2</v>
      </c>
      <c r="AC4496">
        <v>-2.2426620000000001E-2</v>
      </c>
    </row>
    <row r="4497" spans="1:29" x14ac:dyDescent="0.3">
      <c r="A4497">
        <v>44.95</v>
      </c>
      <c r="B4497">
        <v>28.2</v>
      </c>
      <c r="C4497">
        <v>-100</v>
      </c>
      <c r="D4497">
        <v>100</v>
      </c>
      <c r="E4497">
        <v>0</v>
      </c>
      <c r="F4497">
        <v>-75.102564099999995</v>
      </c>
      <c r="G4497">
        <v>81.46153846</v>
      </c>
      <c r="H4497">
        <v>-3.134615385</v>
      </c>
      <c r="I4497">
        <v>-70</v>
      </c>
      <c r="J4497">
        <v>67</v>
      </c>
      <c r="K4497">
        <v>-6</v>
      </c>
      <c r="L4497">
        <v>-3.8401963480000001</v>
      </c>
      <c r="M4497">
        <v>4.1653478320000001</v>
      </c>
      <c r="N4497">
        <v>-0.160281326</v>
      </c>
      <c r="O4497">
        <v>-3.5792885050000001</v>
      </c>
      <c r="P4497">
        <v>3.425890426</v>
      </c>
      <c r="Q4497">
        <v>-0.30679615799999999</v>
      </c>
      <c r="R4497">
        <v>-0.192009817</v>
      </c>
      <c r="S4497">
        <v>0.208267392</v>
      </c>
      <c r="T4497">
        <v>-8.0140660000000002E-3</v>
      </c>
      <c r="U4497">
        <v>-0.17896442500000001</v>
      </c>
      <c r="V4497">
        <v>0.17129452100000001</v>
      </c>
      <c r="W4497">
        <v>-1.5339808E-2</v>
      </c>
      <c r="X4497">
        <v>0.231100154</v>
      </c>
      <c r="Y4497">
        <v>-1.0761902E-2</v>
      </c>
      <c r="Z4497">
        <v>-1.4462295E-2</v>
      </c>
      <c r="AA4497">
        <v>0.20222209699999999</v>
      </c>
      <c r="AB4497">
        <v>-7.669904E-3</v>
      </c>
      <c r="AC4497">
        <v>4.0367914999999997E-2</v>
      </c>
    </row>
    <row r="4498" spans="1:29" x14ac:dyDescent="0.3">
      <c r="A4498">
        <v>44.96</v>
      </c>
      <c r="B4498">
        <v>28.2</v>
      </c>
      <c r="C4498">
        <v>-100</v>
      </c>
      <c r="D4498">
        <v>100</v>
      </c>
      <c r="E4498">
        <v>0</v>
      </c>
      <c r="F4498">
        <v>-73.128205129999998</v>
      </c>
      <c r="G4498">
        <v>81.96153846</v>
      </c>
      <c r="H4498">
        <v>-3.173076923</v>
      </c>
      <c r="I4498">
        <v>-69</v>
      </c>
      <c r="J4498">
        <v>81</v>
      </c>
      <c r="K4498">
        <v>-5</v>
      </c>
      <c r="L4498">
        <v>-3.7392420569999998</v>
      </c>
      <c r="M4498">
        <v>4.1909141779999999</v>
      </c>
      <c r="N4498">
        <v>-0.16224796799999999</v>
      </c>
      <c r="O4498">
        <v>-3.5281558120000001</v>
      </c>
      <c r="P4498">
        <v>4.1417481269999996</v>
      </c>
      <c r="Q4498">
        <v>-0.25566346499999998</v>
      </c>
      <c r="R4498">
        <v>-0.18696210299999999</v>
      </c>
      <c r="S4498">
        <v>0.209545709</v>
      </c>
      <c r="T4498">
        <v>-8.1123979999999998E-3</v>
      </c>
      <c r="U4498">
        <v>-0.17640779100000001</v>
      </c>
      <c r="V4498">
        <v>0.207087406</v>
      </c>
      <c r="W4498">
        <v>-1.2783173E-2</v>
      </c>
      <c r="X4498">
        <v>0.22892389199999999</v>
      </c>
      <c r="Y4498">
        <v>-1.2936134E-2</v>
      </c>
      <c r="Z4498">
        <v>-2.5388084000000002E-2</v>
      </c>
      <c r="AA4498">
        <v>0.221411055</v>
      </c>
      <c r="AB4498">
        <v>-1.8748654E-2</v>
      </c>
      <c r="AC4498">
        <v>-3.1397267999999999E-2</v>
      </c>
    </row>
    <row r="4499" spans="1:29" x14ac:dyDescent="0.3">
      <c r="A4499">
        <v>44.97</v>
      </c>
      <c r="B4499">
        <v>28.2</v>
      </c>
      <c r="C4499">
        <v>-100</v>
      </c>
      <c r="D4499">
        <v>100</v>
      </c>
      <c r="E4499">
        <v>0</v>
      </c>
      <c r="F4499">
        <v>-75.282051280000005</v>
      </c>
      <c r="G4499">
        <v>84.192307690000007</v>
      </c>
      <c r="H4499">
        <v>-3.653846154</v>
      </c>
      <c r="I4499">
        <v>-56</v>
      </c>
      <c r="J4499">
        <v>83</v>
      </c>
      <c r="K4499">
        <v>-4</v>
      </c>
      <c r="L4499">
        <v>-3.8493740110000001</v>
      </c>
      <c r="M4499">
        <v>4.3049794160000001</v>
      </c>
      <c r="N4499">
        <v>-0.186830993</v>
      </c>
      <c r="O4499">
        <v>-2.8634308040000001</v>
      </c>
      <c r="P4499">
        <v>4.2440135129999996</v>
      </c>
      <c r="Q4499">
        <v>-0.204530772</v>
      </c>
      <c r="R4499">
        <v>-0.19246870099999999</v>
      </c>
      <c r="S4499">
        <v>0.21524897100000001</v>
      </c>
      <c r="T4499">
        <v>-9.3415500000000005E-3</v>
      </c>
      <c r="U4499">
        <v>-0.14317154000000001</v>
      </c>
      <c r="V4499">
        <v>0.212200676</v>
      </c>
      <c r="W4499">
        <v>-1.0226539E-2</v>
      </c>
      <c r="X4499">
        <v>0.23539590699999999</v>
      </c>
      <c r="Y4499">
        <v>-1.3821122999999999E-2</v>
      </c>
      <c r="Z4499">
        <v>-2.3576703000000001E-2</v>
      </c>
      <c r="AA4499">
        <v>0.20517424400000001</v>
      </c>
      <c r="AB4499">
        <v>-2.9827403999999998E-2</v>
      </c>
      <c r="AC4499">
        <v>-0.103162451</v>
      </c>
    </row>
    <row r="4500" spans="1:29" x14ac:dyDescent="0.3">
      <c r="A4500">
        <v>44.98</v>
      </c>
      <c r="B4500">
        <v>28.2</v>
      </c>
      <c r="C4500">
        <v>-100</v>
      </c>
      <c r="D4500">
        <v>100</v>
      </c>
      <c r="E4500">
        <v>0</v>
      </c>
      <c r="F4500">
        <v>-75.743589740000004</v>
      </c>
      <c r="G4500">
        <v>83.38461538</v>
      </c>
      <c r="H4500">
        <v>-4.192307692</v>
      </c>
      <c r="I4500">
        <v>-68</v>
      </c>
      <c r="J4500">
        <v>78</v>
      </c>
      <c r="K4500">
        <v>-2</v>
      </c>
      <c r="L4500">
        <v>-3.8729737160000002</v>
      </c>
      <c r="M4500">
        <v>4.2636799339999998</v>
      </c>
      <c r="N4500">
        <v>-0.21436398200000001</v>
      </c>
      <c r="O4500">
        <v>-3.4770231190000001</v>
      </c>
      <c r="P4500">
        <v>3.9883500490000001</v>
      </c>
      <c r="Q4500">
        <v>-0.102265386</v>
      </c>
      <c r="R4500">
        <v>-0.19364868599999999</v>
      </c>
      <c r="S4500">
        <v>0.21318399699999999</v>
      </c>
      <c r="T4500">
        <v>-1.0718198999999999E-2</v>
      </c>
      <c r="U4500">
        <v>-0.17385115600000001</v>
      </c>
      <c r="V4500">
        <v>0.199417502</v>
      </c>
      <c r="W4500">
        <v>-5.1132690000000001E-3</v>
      </c>
      <c r="X4500">
        <v>0.234884959</v>
      </c>
      <c r="Y4500">
        <v>-1.3657236E-2</v>
      </c>
      <c r="Z4500">
        <v>-1.5468617E-2</v>
      </c>
      <c r="AA4500">
        <v>0.21550675999999999</v>
      </c>
      <c r="AB4500">
        <v>-1.1930962E-2</v>
      </c>
      <c r="AC4500">
        <v>-3.5882591999999998E-2</v>
      </c>
    </row>
    <row r="4501" spans="1:29" x14ac:dyDescent="0.3">
      <c r="A4501">
        <v>44.99</v>
      </c>
      <c r="B4501">
        <v>28.2</v>
      </c>
      <c r="C4501">
        <v>-100</v>
      </c>
      <c r="D4501">
        <v>100</v>
      </c>
      <c r="E4501">
        <v>0</v>
      </c>
      <c r="F4501">
        <v>-75.692307690000007</v>
      </c>
      <c r="G4501">
        <v>81.692307690000007</v>
      </c>
      <c r="H4501">
        <v>-4.557692308</v>
      </c>
      <c r="I4501">
        <v>-72</v>
      </c>
      <c r="J4501">
        <v>78</v>
      </c>
      <c r="K4501">
        <v>-1</v>
      </c>
      <c r="L4501">
        <v>-3.8703515259999999</v>
      </c>
      <c r="M4501">
        <v>4.1771476840000004</v>
      </c>
      <c r="N4501">
        <v>-0.23304708099999999</v>
      </c>
      <c r="O4501">
        <v>-3.6815538910000001</v>
      </c>
      <c r="P4501">
        <v>3.9883500490000001</v>
      </c>
      <c r="Q4501">
        <v>-5.1132693E-2</v>
      </c>
      <c r="R4501">
        <v>-0.193517576</v>
      </c>
      <c r="S4501">
        <v>0.20885738400000001</v>
      </c>
      <c r="T4501">
        <v>-1.1652354E-2</v>
      </c>
      <c r="U4501">
        <v>-0.18407769500000001</v>
      </c>
      <c r="V4501">
        <v>0.199417502</v>
      </c>
      <c r="W4501">
        <v>-2.5566349999999998E-3</v>
      </c>
      <c r="X4501">
        <v>0.232311292</v>
      </c>
      <c r="Y4501">
        <v>-1.2881505E-2</v>
      </c>
      <c r="Z4501">
        <v>-6.4692170000000002E-3</v>
      </c>
      <c r="AA4501">
        <v>0.221411055</v>
      </c>
      <c r="AB4501">
        <v>-6.8176920000000002E-3</v>
      </c>
      <c r="AC4501">
        <v>-2.2426620000000001E-2</v>
      </c>
    </row>
    <row r="4502" spans="1:29" x14ac:dyDescent="0.3">
      <c r="A4502">
        <v>45</v>
      </c>
      <c r="B4502">
        <v>28.2</v>
      </c>
      <c r="C4502">
        <v>-100</v>
      </c>
      <c r="D4502">
        <v>100</v>
      </c>
      <c r="E4502">
        <v>0</v>
      </c>
      <c r="F4502">
        <v>-75.282051280000005</v>
      </c>
      <c r="G4502">
        <v>81.057692309999993</v>
      </c>
      <c r="H4502">
        <v>-4.692307692</v>
      </c>
      <c r="I4502">
        <v>-151</v>
      </c>
      <c r="J4502">
        <v>138</v>
      </c>
      <c r="K4502">
        <v>0</v>
      </c>
      <c r="L4502">
        <v>-3.8493740110000001</v>
      </c>
      <c r="M4502">
        <v>4.1446980900000003</v>
      </c>
      <c r="N4502">
        <v>-0.239930328</v>
      </c>
      <c r="O4502">
        <v>-7.7210366319999997</v>
      </c>
      <c r="P4502">
        <v>7.0563116240000001</v>
      </c>
      <c r="Q4502">
        <v>0</v>
      </c>
      <c r="R4502">
        <v>-0.19246870099999999</v>
      </c>
      <c r="S4502">
        <v>0.207234905</v>
      </c>
      <c r="T4502">
        <v>-1.1996516E-2</v>
      </c>
      <c r="U4502">
        <v>-0.38605183199999998</v>
      </c>
      <c r="V4502">
        <v>0.35281558099999999</v>
      </c>
      <c r="W4502">
        <v>0</v>
      </c>
      <c r="X4502">
        <v>0.23076898400000001</v>
      </c>
      <c r="Y4502">
        <v>-1.2919745999999999E-2</v>
      </c>
      <c r="Z4502">
        <v>-4.8591010000000002E-3</v>
      </c>
      <c r="AA4502">
        <v>0.4265853</v>
      </c>
      <c r="AB4502">
        <v>1.107875E-2</v>
      </c>
      <c r="AC4502">
        <v>5.8309211E-2</v>
      </c>
    </row>
    <row r="4503" spans="1:29" x14ac:dyDescent="0.3">
      <c r="A4503">
        <v>45.01</v>
      </c>
      <c r="B4503">
        <v>28.2</v>
      </c>
      <c r="C4503">
        <v>-100</v>
      </c>
      <c r="D4503">
        <v>100</v>
      </c>
      <c r="E4503">
        <v>0</v>
      </c>
      <c r="F4503">
        <v>-74.948717950000002</v>
      </c>
      <c r="G4503">
        <v>80.78846154</v>
      </c>
      <c r="H4503">
        <v>-4.711538462</v>
      </c>
      <c r="I4503">
        <v>0</v>
      </c>
      <c r="J4503">
        <v>0</v>
      </c>
      <c r="K4503">
        <v>0</v>
      </c>
      <c r="L4503">
        <v>-3.8323297799999998</v>
      </c>
      <c r="M4503">
        <v>4.1309315959999999</v>
      </c>
      <c r="N4503">
        <v>-0.24091364900000001</v>
      </c>
      <c r="O4503">
        <v>0</v>
      </c>
      <c r="P4503">
        <v>0</v>
      </c>
      <c r="Q4503">
        <v>0</v>
      </c>
      <c r="R4503">
        <v>-0.191616489</v>
      </c>
      <c r="S4503">
        <v>0.20654658000000001</v>
      </c>
      <c r="T4503">
        <v>-1.2045682E-2</v>
      </c>
      <c r="U4503">
        <v>0</v>
      </c>
      <c r="V4503">
        <v>0</v>
      </c>
      <c r="W4503">
        <v>0</v>
      </c>
      <c r="X4503">
        <v>0.22987955500000001</v>
      </c>
      <c r="Y4503">
        <v>-1.3007151999999999E-2</v>
      </c>
      <c r="Z4503">
        <v>-5.0603649999999998E-3</v>
      </c>
      <c r="AA4503">
        <v>0</v>
      </c>
      <c r="AB4503">
        <v>0</v>
      </c>
      <c r="AC4503">
        <v>0</v>
      </c>
    </row>
    <row r="4504" spans="1:29" x14ac:dyDescent="0.3">
      <c r="A4504">
        <v>45.02</v>
      </c>
      <c r="B4504">
        <v>28.2</v>
      </c>
      <c r="C4504">
        <v>-100</v>
      </c>
      <c r="D4504">
        <v>100</v>
      </c>
      <c r="E4504">
        <v>0</v>
      </c>
      <c r="F4504">
        <v>-75</v>
      </c>
      <c r="G4504">
        <v>80.807692309999993</v>
      </c>
      <c r="H4504">
        <v>-4.711538462</v>
      </c>
      <c r="I4504">
        <v>-138</v>
      </c>
      <c r="J4504">
        <v>157</v>
      </c>
      <c r="K4504">
        <v>-1</v>
      </c>
      <c r="L4504">
        <v>-3.8349519700000001</v>
      </c>
      <c r="M4504">
        <v>4.1319149169999996</v>
      </c>
      <c r="N4504">
        <v>-0.24091364900000001</v>
      </c>
      <c r="O4504">
        <v>-7.0563116240000001</v>
      </c>
      <c r="P4504">
        <v>8.0278327899999997</v>
      </c>
      <c r="Q4504">
        <v>-5.1132693E-2</v>
      </c>
      <c r="R4504">
        <v>-0.19174759799999999</v>
      </c>
      <c r="S4504">
        <v>0.206595746</v>
      </c>
      <c r="T4504">
        <v>-1.2045682E-2</v>
      </c>
      <c r="U4504">
        <v>-0.35281558099999999</v>
      </c>
      <c r="V4504">
        <v>0.40139163900000002</v>
      </c>
      <c r="W4504">
        <v>-2.5566349999999998E-3</v>
      </c>
      <c r="X4504">
        <v>0.22998363699999999</v>
      </c>
      <c r="Y4504">
        <v>-1.2979836999999999E-2</v>
      </c>
      <c r="Z4504">
        <v>-4.9166050000000001E-3</v>
      </c>
      <c r="AA4504">
        <v>0.43544174200000002</v>
      </c>
      <c r="AB4504">
        <v>-1.7896443000000001E-2</v>
      </c>
      <c r="AC4504">
        <v>-8.0735830999999994E-2</v>
      </c>
    </row>
    <row r="4505" spans="1:29" x14ac:dyDescent="0.3">
      <c r="A4505">
        <v>45.03</v>
      </c>
      <c r="B4505">
        <v>28.2</v>
      </c>
      <c r="C4505">
        <v>-100</v>
      </c>
      <c r="D4505">
        <v>100</v>
      </c>
      <c r="E4505">
        <v>0</v>
      </c>
      <c r="F4505">
        <v>-75.410256410000002</v>
      </c>
      <c r="G4505">
        <v>80.28846154</v>
      </c>
      <c r="H4505">
        <v>-4.75</v>
      </c>
      <c r="I4505">
        <v>-77</v>
      </c>
      <c r="J4505">
        <v>78</v>
      </c>
      <c r="K4505">
        <v>-13</v>
      </c>
      <c r="L4505">
        <v>-3.8559294849999999</v>
      </c>
      <c r="M4505">
        <v>4.1053652500000002</v>
      </c>
      <c r="N4505">
        <v>-0.242880291</v>
      </c>
      <c r="O4505">
        <v>-3.9372173560000001</v>
      </c>
      <c r="P4505">
        <v>3.9883500490000001</v>
      </c>
      <c r="Q4505">
        <v>-0.66472500800000001</v>
      </c>
      <c r="R4505">
        <v>-0.192796474</v>
      </c>
      <c r="S4505">
        <v>0.20526826200000001</v>
      </c>
      <c r="T4505">
        <v>-1.2144014999999999E-2</v>
      </c>
      <c r="U4505">
        <v>-0.19686086799999999</v>
      </c>
      <c r="V4505">
        <v>0.199417502</v>
      </c>
      <c r="W4505">
        <v>-3.3236250000000002E-2</v>
      </c>
      <c r="X4505">
        <v>0.229822783</v>
      </c>
      <c r="Y4505">
        <v>-1.2253272000000001E-2</v>
      </c>
      <c r="Z4505">
        <v>-5.75042E-4</v>
      </c>
      <c r="AA4505">
        <v>0.22879142399999999</v>
      </c>
      <c r="AB4505">
        <v>-2.3009712000000002E-2</v>
      </c>
      <c r="AC4505">
        <v>5.3823887000000001E-2</v>
      </c>
    </row>
    <row r="4506" spans="1:29" x14ac:dyDescent="0.3">
      <c r="A4506">
        <v>45.04</v>
      </c>
      <c r="B4506">
        <v>28.2</v>
      </c>
      <c r="C4506">
        <v>-100</v>
      </c>
      <c r="D4506">
        <v>100</v>
      </c>
      <c r="E4506">
        <v>0</v>
      </c>
      <c r="F4506">
        <v>-75.769230769999993</v>
      </c>
      <c r="G4506">
        <v>79.25</v>
      </c>
      <c r="H4506">
        <v>-4.961538462</v>
      </c>
      <c r="I4506">
        <v>-72</v>
      </c>
      <c r="J4506">
        <v>79</v>
      </c>
      <c r="K4506">
        <v>-8</v>
      </c>
      <c r="L4506">
        <v>-3.8742848099999998</v>
      </c>
      <c r="M4506">
        <v>4.0522659150000004</v>
      </c>
      <c r="N4506">
        <v>-0.25369682300000002</v>
      </c>
      <c r="O4506">
        <v>-3.6815538910000001</v>
      </c>
      <c r="P4506">
        <v>4.0394827409999996</v>
      </c>
      <c r="Q4506">
        <v>-0.40906154300000003</v>
      </c>
      <c r="R4506">
        <v>-0.19371424100000001</v>
      </c>
      <c r="S4506">
        <v>0.202613296</v>
      </c>
      <c r="T4506">
        <v>-1.2684841000000001E-2</v>
      </c>
      <c r="U4506">
        <v>-0.18407769500000001</v>
      </c>
      <c r="V4506">
        <v>0.201974137</v>
      </c>
      <c r="W4506">
        <v>-2.0453077E-2</v>
      </c>
      <c r="X4506">
        <v>0.22881981000000001</v>
      </c>
      <c r="Y4506">
        <v>-1.1422912E-2</v>
      </c>
      <c r="Z4506">
        <v>6.6417300000000002E-3</v>
      </c>
      <c r="AA4506">
        <v>0.22288712899999999</v>
      </c>
      <c r="AB4506">
        <v>-1.9600866000000002E-2</v>
      </c>
      <c r="AC4506">
        <v>4.4853239999999997E-3</v>
      </c>
    </row>
    <row r="4507" spans="1:29" x14ac:dyDescent="0.3">
      <c r="A4507">
        <v>45.05</v>
      </c>
      <c r="B4507">
        <v>28.2</v>
      </c>
      <c r="C4507">
        <v>-100</v>
      </c>
      <c r="D4507">
        <v>100</v>
      </c>
      <c r="E4507">
        <v>0</v>
      </c>
      <c r="F4507">
        <v>-75.692307690000007</v>
      </c>
      <c r="G4507">
        <v>78.71153846</v>
      </c>
      <c r="H4507">
        <v>-5.307692308</v>
      </c>
      <c r="I4507">
        <v>-71</v>
      </c>
      <c r="J4507">
        <v>61</v>
      </c>
      <c r="K4507">
        <v>-9</v>
      </c>
      <c r="L4507">
        <v>-3.8703515259999999</v>
      </c>
      <c r="M4507">
        <v>4.0247329260000004</v>
      </c>
      <c r="N4507">
        <v>-0.27139660100000002</v>
      </c>
      <c r="O4507">
        <v>-3.6304211980000001</v>
      </c>
      <c r="P4507">
        <v>3.1190942690000001</v>
      </c>
      <c r="Q4507">
        <v>-0.46019423599999998</v>
      </c>
      <c r="R4507">
        <v>-0.193517576</v>
      </c>
      <c r="S4507">
        <v>0.20123664599999999</v>
      </c>
      <c r="T4507">
        <v>-1.356983E-2</v>
      </c>
      <c r="U4507">
        <v>-0.18152106000000001</v>
      </c>
      <c r="V4507">
        <v>0.15595471299999999</v>
      </c>
      <c r="W4507">
        <v>-2.3009712000000002E-2</v>
      </c>
      <c r="X4507">
        <v>0.22791145700000001</v>
      </c>
      <c r="Y4507">
        <v>-1.1619577000000001E-2</v>
      </c>
      <c r="Z4507">
        <v>1.0264491000000001E-2</v>
      </c>
      <c r="AA4507">
        <v>0.19484172899999999</v>
      </c>
      <c r="AB4507">
        <v>-6.8176920000000002E-3</v>
      </c>
      <c r="AC4507">
        <v>8.5221155000000007E-2</v>
      </c>
    </row>
    <row r="4508" spans="1:29" x14ac:dyDescent="0.3">
      <c r="A4508">
        <v>45.06</v>
      </c>
      <c r="B4508">
        <v>28.2</v>
      </c>
      <c r="C4508">
        <v>-100</v>
      </c>
      <c r="D4508">
        <v>100</v>
      </c>
      <c r="E4508">
        <v>0</v>
      </c>
      <c r="F4508">
        <v>-73.102564099999995</v>
      </c>
      <c r="G4508">
        <v>77.46153846</v>
      </c>
      <c r="H4508">
        <v>-5.730769231</v>
      </c>
      <c r="I4508">
        <v>-58</v>
      </c>
      <c r="J4508">
        <v>74</v>
      </c>
      <c r="K4508">
        <v>-7</v>
      </c>
      <c r="L4508">
        <v>-3.7379309630000002</v>
      </c>
      <c r="M4508">
        <v>3.9608170600000001</v>
      </c>
      <c r="N4508">
        <v>-0.293029663</v>
      </c>
      <c r="O4508">
        <v>-2.9656961900000001</v>
      </c>
      <c r="P4508">
        <v>3.7838192770000001</v>
      </c>
      <c r="Q4508">
        <v>-0.35792885099999999</v>
      </c>
      <c r="R4508">
        <v>-0.186896548</v>
      </c>
      <c r="S4508">
        <v>0.19804085299999999</v>
      </c>
      <c r="T4508">
        <v>-1.4651483E-2</v>
      </c>
      <c r="U4508">
        <v>-0.14828480899999999</v>
      </c>
      <c r="V4508">
        <v>0.18919096399999999</v>
      </c>
      <c r="W4508">
        <v>-1.7896443000000001E-2</v>
      </c>
      <c r="X4508">
        <v>0.22224371200000001</v>
      </c>
      <c r="Y4508">
        <v>-1.3482424E-2</v>
      </c>
      <c r="Z4508">
        <v>6.1529439999999996E-3</v>
      </c>
      <c r="AA4508">
        <v>0.19484172899999999</v>
      </c>
      <c r="AB4508">
        <v>-2.5566346E-2</v>
      </c>
      <c r="AC4508">
        <v>-4.0367914999999997E-2</v>
      </c>
    </row>
    <row r="4509" spans="1:29" x14ac:dyDescent="0.3">
      <c r="A4509">
        <v>45.07</v>
      </c>
      <c r="B4509">
        <v>28.2</v>
      </c>
      <c r="C4509">
        <v>-100</v>
      </c>
      <c r="D4509">
        <v>100</v>
      </c>
      <c r="E4509">
        <v>0</v>
      </c>
      <c r="F4509">
        <v>-72.07692308</v>
      </c>
      <c r="G4509">
        <v>76.61538462</v>
      </c>
      <c r="H4509">
        <v>-6.211538462</v>
      </c>
      <c r="I4509">
        <v>-71</v>
      </c>
      <c r="J4509">
        <v>72</v>
      </c>
      <c r="K4509">
        <v>-6</v>
      </c>
      <c r="L4509">
        <v>-3.685487175</v>
      </c>
      <c r="M4509">
        <v>3.917550935</v>
      </c>
      <c r="N4509">
        <v>-0.317612689</v>
      </c>
      <c r="O4509">
        <v>-3.6304211980000001</v>
      </c>
      <c r="P4509">
        <v>3.6815538910000001</v>
      </c>
      <c r="Q4509">
        <v>-0.30679615799999999</v>
      </c>
      <c r="R4509">
        <v>-0.184274359</v>
      </c>
      <c r="S4509">
        <v>0.19587754700000001</v>
      </c>
      <c r="T4509">
        <v>-1.5880634000000001E-2</v>
      </c>
      <c r="U4509">
        <v>-0.18152106000000001</v>
      </c>
      <c r="V4509">
        <v>0.18407769500000001</v>
      </c>
      <c r="W4509">
        <v>-1.5339808E-2</v>
      </c>
      <c r="X4509">
        <v>0.219480805</v>
      </c>
      <c r="Y4509">
        <v>-1.4454819000000001E-2</v>
      </c>
      <c r="Z4509">
        <v>7.5042920000000001E-3</v>
      </c>
      <c r="AA4509">
        <v>0.21107853900000001</v>
      </c>
      <c r="AB4509">
        <v>-1.107875E-2</v>
      </c>
      <c r="AC4509">
        <v>2.2426620000000001E-2</v>
      </c>
    </row>
    <row r="4510" spans="1:29" x14ac:dyDescent="0.3">
      <c r="A4510">
        <v>45.08</v>
      </c>
      <c r="B4510">
        <v>28.2</v>
      </c>
      <c r="C4510">
        <v>-100</v>
      </c>
      <c r="D4510">
        <v>100</v>
      </c>
      <c r="E4510">
        <v>0</v>
      </c>
      <c r="F4510">
        <v>-69.53846154</v>
      </c>
      <c r="G4510">
        <v>76.980769230000007</v>
      </c>
      <c r="H4510">
        <v>-6.730769231</v>
      </c>
      <c r="I4510">
        <v>-73</v>
      </c>
      <c r="J4510">
        <v>75</v>
      </c>
      <c r="K4510">
        <v>-5</v>
      </c>
      <c r="L4510">
        <v>-3.5556888010000001</v>
      </c>
      <c r="M4510">
        <v>3.936234035</v>
      </c>
      <c r="N4510">
        <v>-0.344162356</v>
      </c>
      <c r="O4510">
        <v>-3.7326865840000001</v>
      </c>
      <c r="P4510">
        <v>3.8349519700000001</v>
      </c>
      <c r="Q4510">
        <v>-0.25566346499999998</v>
      </c>
      <c r="R4510">
        <v>-0.17778443999999999</v>
      </c>
      <c r="S4510">
        <v>0.19681170200000001</v>
      </c>
      <c r="T4510">
        <v>-1.7208118000000001E-2</v>
      </c>
      <c r="U4510">
        <v>-0.18663432899999999</v>
      </c>
      <c r="V4510">
        <v>0.19174759799999999</v>
      </c>
      <c r="W4510">
        <v>-1.2783173E-2</v>
      </c>
      <c r="X4510">
        <v>0.21627318300000001</v>
      </c>
      <c r="Y4510">
        <v>-1.7814499000000001E-2</v>
      </c>
      <c r="Z4510">
        <v>-3.19148E-3</v>
      </c>
      <c r="AA4510">
        <v>0.21845890800000001</v>
      </c>
      <c r="AB4510">
        <v>-1.0226539E-2</v>
      </c>
      <c r="AC4510">
        <v>1.3455972E-2</v>
      </c>
    </row>
    <row r="4511" spans="1:29" x14ac:dyDescent="0.3">
      <c r="A4511">
        <v>45.09</v>
      </c>
      <c r="B4511">
        <v>28.2</v>
      </c>
      <c r="C4511">
        <v>-100</v>
      </c>
      <c r="D4511">
        <v>100</v>
      </c>
      <c r="E4511">
        <v>0</v>
      </c>
      <c r="F4511">
        <v>-68.717948719999995</v>
      </c>
      <c r="G4511">
        <v>75.230769230000007</v>
      </c>
      <c r="H4511">
        <v>-7.057692308</v>
      </c>
      <c r="I4511">
        <v>-69</v>
      </c>
      <c r="J4511">
        <v>75</v>
      </c>
      <c r="K4511">
        <v>-5</v>
      </c>
      <c r="L4511">
        <v>-3.5137337710000001</v>
      </c>
      <c r="M4511">
        <v>3.8467518219999999</v>
      </c>
      <c r="N4511">
        <v>-0.36087881399999999</v>
      </c>
      <c r="O4511">
        <v>-3.5281558120000001</v>
      </c>
      <c r="P4511">
        <v>3.8349519700000001</v>
      </c>
      <c r="Q4511">
        <v>-0.25566346499999998</v>
      </c>
      <c r="R4511">
        <v>-0.17568668900000001</v>
      </c>
      <c r="S4511">
        <v>0.192337591</v>
      </c>
      <c r="T4511">
        <v>-1.8043941000000001E-2</v>
      </c>
      <c r="U4511">
        <v>-0.17640779100000001</v>
      </c>
      <c r="V4511">
        <v>0.19174759799999999</v>
      </c>
      <c r="W4511">
        <v>-1.2783173E-2</v>
      </c>
      <c r="X4511">
        <v>0.21247891699999999</v>
      </c>
      <c r="Y4511">
        <v>-1.7579595E-2</v>
      </c>
      <c r="Z4511">
        <v>2.4439269999999998E-3</v>
      </c>
      <c r="AA4511">
        <v>0.212554613</v>
      </c>
      <c r="AB4511">
        <v>-1.3635385E-2</v>
      </c>
      <c r="AC4511">
        <v>-4.4853239999999997E-3</v>
      </c>
    </row>
    <row r="4512" spans="1:29" x14ac:dyDescent="0.3">
      <c r="A4512">
        <v>45.1</v>
      </c>
      <c r="B4512">
        <v>28.2</v>
      </c>
      <c r="C4512">
        <v>-100</v>
      </c>
      <c r="D4512">
        <v>100</v>
      </c>
      <c r="E4512">
        <v>0</v>
      </c>
      <c r="F4512">
        <v>-65.692307690000007</v>
      </c>
      <c r="G4512">
        <v>73.25</v>
      </c>
      <c r="H4512">
        <v>-7.038461538</v>
      </c>
      <c r="I4512">
        <v>-69</v>
      </c>
      <c r="J4512">
        <v>60</v>
      </c>
      <c r="K4512">
        <v>-7</v>
      </c>
      <c r="L4512">
        <v>-3.3590245969999999</v>
      </c>
      <c r="M4512">
        <v>3.745469757</v>
      </c>
      <c r="N4512">
        <v>-0.35989549300000001</v>
      </c>
      <c r="O4512">
        <v>-3.5281558120000001</v>
      </c>
      <c r="P4512">
        <v>3.0679615760000001</v>
      </c>
      <c r="Q4512">
        <v>-0.35792885099999999</v>
      </c>
      <c r="R4512">
        <v>-0.16795123000000001</v>
      </c>
      <c r="S4512">
        <v>0.18727348799999999</v>
      </c>
      <c r="T4512">
        <v>-1.7994775000000001E-2</v>
      </c>
      <c r="U4512">
        <v>-0.17640779100000001</v>
      </c>
      <c r="V4512">
        <v>0.15339807899999999</v>
      </c>
      <c r="W4512">
        <v>-1.7896443000000001E-2</v>
      </c>
      <c r="X4512">
        <v>0.205089086</v>
      </c>
      <c r="Y4512">
        <v>-1.8437268999999999E-2</v>
      </c>
      <c r="Z4512">
        <v>-2.3289180000000001E-3</v>
      </c>
      <c r="AA4512">
        <v>0.19041350700000001</v>
      </c>
      <c r="AB4512">
        <v>-4.2610579999999999E-3</v>
      </c>
      <c r="AC4512">
        <v>7.1765182999999996E-2</v>
      </c>
    </row>
    <row r="4513" spans="1:29" x14ac:dyDescent="0.3">
      <c r="A4513">
        <v>45.11</v>
      </c>
      <c r="B4513">
        <v>28.2</v>
      </c>
      <c r="C4513">
        <v>-100</v>
      </c>
      <c r="D4513">
        <v>100</v>
      </c>
      <c r="E4513">
        <v>0</v>
      </c>
      <c r="F4513">
        <v>-64.333333330000002</v>
      </c>
      <c r="G4513">
        <v>73.5</v>
      </c>
      <c r="H4513">
        <v>-7</v>
      </c>
      <c r="I4513">
        <v>-69</v>
      </c>
      <c r="J4513">
        <v>76</v>
      </c>
      <c r="K4513">
        <v>-7</v>
      </c>
      <c r="L4513">
        <v>-3.2895365779999999</v>
      </c>
      <c r="M4513">
        <v>3.7582529299999998</v>
      </c>
      <c r="N4513">
        <v>-0.35792885099999999</v>
      </c>
      <c r="O4513">
        <v>-3.5281558120000001</v>
      </c>
      <c r="P4513">
        <v>3.8860846630000001</v>
      </c>
      <c r="Q4513">
        <v>-0.35792885099999999</v>
      </c>
      <c r="R4513">
        <v>-0.16447682899999999</v>
      </c>
      <c r="S4513">
        <v>0.18791264699999999</v>
      </c>
      <c r="T4513">
        <v>-1.7896443000000001E-2</v>
      </c>
      <c r="U4513">
        <v>-0.17640779100000001</v>
      </c>
      <c r="V4513">
        <v>0.19430423299999999</v>
      </c>
      <c r="W4513">
        <v>-1.7896443000000001E-2</v>
      </c>
      <c r="X4513">
        <v>0.20345215899999999</v>
      </c>
      <c r="Y4513">
        <v>-1.9742901E-2</v>
      </c>
      <c r="Z4513">
        <v>-9.7182020000000004E-3</v>
      </c>
      <c r="AA4513">
        <v>0.214030687</v>
      </c>
      <c r="AB4513">
        <v>-1.7896443000000001E-2</v>
      </c>
      <c r="AC4513" s="1">
        <v>1.3900000000000002E-17</v>
      </c>
    </row>
    <row r="4514" spans="1:29" x14ac:dyDescent="0.3">
      <c r="A4514">
        <v>45.12</v>
      </c>
      <c r="B4514">
        <v>28.2</v>
      </c>
      <c r="C4514">
        <v>-100</v>
      </c>
      <c r="D4514">
        <v>100</v>
      </c>
      <c r="E4514">
        <v>0</v>
      </c>
      <c r="F4514">
        <v>-63.61538462</v>
      </c>
      <c r="G4514">
        <v>74.5</v>
      </c>
      <c r="H4514">
        <v>-7.057692308</v>
      </c>
      <c r="I4514">
        <v>-55</v>
      </c>
      <c r="J4514">
        <v>77</v>
      </c>
      <c r="K4514">
        <v>-6</v>
      </c>
      <c r="L4514">
        <v>-3.252825927</v>
      </c>
      <c r="M4514">
        <v>3.8093856229999998</v>
      </c>
      <c r="N4514">
        <v>-0.36087881399999999</v>
      </c>
      <c r="O4514">
        <v>-2.812298111</v>
      </c>
      <c r="P4514">
        <v>3.9372173560000001</v>
      </c>
      <c r="Q4514">
        <v>-0.30679615799999999</v>
      </c>
      <c r="R4514">
        <v>-0.16264129599999999</v>
      </c>
      <c r="S4514">
        <v>0.19046928099999999</v>
      </c>
      <c r="T4514">
        <v>-1.8043941000000001E-2</v>
      </c>
      <c r="U4514">
        <v>-0.14061490600000001</v>
      </c>
      <c r="V4514">
        <v>0.19686086799999999</v>
      </c>
      <c r="W4514">
        <v>-1.5339808E-2</v>
      </c>
      <c r="X4514">
        <v>0.20386848699999999</v>
      </c>
      <c r="Y4514">
        <v>-2.1305289000000002E-2</v>
      </c>
      <c r="Z4514">
        <v>-1.7164990000000001E-2</v>
      </c>
      <c r="AA4514">
        <v>0.19484172899999999</v>
      </c>
      <c r="AB4514">
        <v>-2.8975193E-2</v>
      </c>
      <c r="AC4514">
        <v>-7.1765182999999996E-2</v>
      </c>
    </row>
    <row r="4515" spans="1:29" x14ac:dyDescent="0.3">
      <c r="A4515">
        <v>45.13</v>
      </c>
      <c r="B4515">
        <v>28.2</v>
      </c>
      <c r="C4515">
        <v>-100</v>
      </c>
      <c r="D4515">
        <v>100</v>
      </c>
      <c r="E4515">
        <v>0</v>
      </c>
      <c r="F4515">
        <v>-63.435897439999998</v>
      </c>
      <c r="G4515">
        <v>75.25</v>
      </c>
      <c r="H4515">
        <v>-7.038461538</v>
      </c>
      <c r="I4515">
        <v>-66</v>
      </c>
      <c r="J4515">
        <v>77</v>
      </c>
      <c r="K4515">
        <v>-7</v>
      </c>
      <c r="L4515">
        <v>-3.2436482639999999</v>
      </c>
      <c r="M4515">
        <v>3.847735143</v>
      </c>
      <c r="N4515">
        <v>-0.35989549300000001</v>
      </c>
      <c r="O4515">
        <v>-3.374757733</v>
      </c>
      <c r="P4515">
        <v>3.9372173560000001</v>
      </c>
      <c r="Q4515">
        <v>-0.35792885099999999</v>
      </c>
      <c r="R4515">
        <v>-0.162182413</v>
      </c>
      <c r="S4515">
        <v>0.19238675699999999</v>
      </c>
      <c r="T4515">
        <v>-1.7994775000000001E-2</v>
      </c>
      <c r="U4515">
        <v>-0.168737887</v>
      </c>
      <c r="V4515">
        <v>0.19686086799999999</v>
      </c>
      <c r="W4515">
        <v>-1.7896443000000001E-2</v>
      </c>
      <c r="X4515">
        <v>0.20471060599999999</v>
      </c>
      <c r="Y4515">
        <v>-2.2064631000000001E-2</v>
      </c>
      <c r="Z4515">
        <v>-2.1420297000000001E-2</v>
      </c>
      <c r="AA4515">
        <v>0.21107853900000001</v>
      </c>
      <c r="AB4515">
        <v>-2.1305289000000002E-2</v>
      </c>
      <c r="AC4515">
        <v>-1.7941295999999999E-2</v>
      </c>
    </row>
    <row r="4516" spans="1:29" x14ac:dyDescent="0.3">
      <c r="A4516">
        <v>45.14</v>
      </c>
      <c r="B4516">
        <v>28.2</v>
      </c>
      <c r="C4516">
        <v>-100</v>
      </c>
      <c r="D4516">
        <v>100</v>
      </c>
      <c r="E4516">
        <v>0</v>
      </c>
      <c r="F4516">
        <v>-63.38461538</v>
      </c>
      <c r="G4516">
        <v>75.28846154</v>
      </c>
      <c r="H4516">
        <v>-6.942307692</v>
      </c>
      <c r="I4516">
        <v>-62</v>
      </c>
      <c r="J4516">
        <v>79</v>
      </c>
      <c r="K4516">
        <v>-6</v>
      </c>
      <c r="L4516">
        <v>-3.2410260750000002</v>
      </c>
      <c r="M4516">
        <v>3.8497017850000002</v>
      </c>
      <c r="N4516">
        <v>-0.35497888700000002</v>
      </c>
      <c r="O4516">
        <v>-3.1702269620000001</v>
      </c>
      <c r="P4516">
        <v>4.0394827409999996</v>
      </c>
      <c r="Q4516">
        <v>-0.30679615799999999</v>
      </c>
      <c r="R4516">
        <v>-0.16205130400000001</v>
      </c>
      <c r="S4516">
        <v>0.192485089</v>
      </c>
      <c r="T4516">
        <v>-1.7748943999999999E-2</v>
      </c>
      <c r="U4516">
        <v>-0.158511348</v>
      </c>
      <c r="V4516">
        <v>0.201974137</v>
      </c>
      <c r="W4516">
        <v>-1.5339808E-2</v>
      </c>
      <c r="X4516">
        <v>0.20469168200000001</v>
      </c>
      <c r="Y4516">
        <v>-2.1977225E-2</v>
      </c>
      <c r="Z4516">
        <v>-2.2254106999999999E-2</v>
      </c>
      <c r="AA4516">
        <v>0.20812639199999999</v>
      </c>
      <c r="AB4516">
        <v>-2.4714135000000002E-2</v>
      </c>
      <c r="AC4516">
        <v>-4.9338563000000002E-2</v>
      </c>
    </row>
    <row r="4517" spans="1:29" x14ac:dyDescent="0.3">
      <c r="A4517">
        <v>45.15</v>
      </c>
      <c r="B4517">
        <v>28.2</v>
      </c>
      <c r="C4517">
        <v>-100</v>
      </c>
      <c r="D4517">
        <v>100</v>
      </c>
      <c r="E4517">
        <v>0</v>
      </c>
      <c r="F4517">
        <v>-63.15384615</v>
      </c>
      <c r="G4517">
        <v>74.86538462</v>
      </c>
      <c r="H4517">
        <v>-6.884615385</v>
      </c>
      <c r="I4517">
        <v>-62</v>
      </c>
      <c r="J4517">
        <v>79</v>
      </c>
      <c r="K4517">
        <v>-9</v>
      </c>
      <c r="L4517">
        <v>-3.229226223</v>
      </c>
      <c r="M4517">
        <v>3.8280687229999999</v>
      </c>
      <c r="N4517">
        <v>-0.35202892400000002</v>
      </c>
      <c r="O4517">
        <v>-3.1702269620000001</v>
      </c>
      <c r="P4517">
        <v>4.0394827409999996</v>
      </c>
      <c r="Q4517">
        <v>-0.46019423599999998</v>
      </c>
      <c r="R4517">
        <v>-0.161461311</v>
      </c>
      <c r="S4517">
        <v>0.19140343600000001</v>
      </c>
      <c r="T4517">
        <v>-1.7601446E-2</v>
      </c>
      <c r="U4517">
        <v>-0.158511348</v>
      </c>
      <c r="V4517">
        <v>0.201974137</v>
      </c>
      <c r="W4517">
        <v>-2.3009712000000002E-2</v>
      </c>
      <c r="X4517">
        <v>0.203726557</v>
      </c>
      <c r="Y4517">
        <v>-2.1715005999999999E-2</v>
      </c>
      <c r="Z4517">
        <v>-2.1650314E-2</v>
      </c>
      <c r="AA4517">
        <v>0.20812639199999999</v>
      </c>
      <c r="AB4517">
        <v>-2.9827403999999998E-2</v>
      </c>
      <c r="AC4517">
        <v>-3.5882591999999998E-2</v>
      </c>
    </row>
    <row r="4518" spans="1:29" x14ac:dyDescent="0.3">
      <c r="A4518">
        <v>45.16</v>
      </c>
      <c r="B4518">
        <v>28.2</v>
      </c>
      <c r="C4518">
        <v>-100</v>
      </c>
      <c r="D4518">
        <v>100</v>
      </c>
      <c r="E4518">
        <v>0</v>
      </c>
      <c r="F4518">
        <v>-62.717948720000003</v>
      </c>
      <c r="G4518">
        <v>74.942307690000007</v>
      </c>
      <c r="H4518">
        <v>-6.961538462</v>
      </c>
      <c r="I4518">
        <v>-59</v>
      </c>
      <c r="J4518">
        <v>64</v>
      </c>
      <c r="K4518">
        <v>-8</v>
      </c>
      <c r="L4518">
        <v>-3.206937613</v>
      </c>
      <c r="M4518">
        <v>3.8320020069999998</v>
      </c>
      <c r="N4518">
        <v>-0.355962208</v>
      </c>
      <c r="O4518">
        <v>-3.0168288830000001</v>
      </c>
      <c r="P4518">
        <v>3.272492347</v>
      </c>
      <c r="Q4518">
        <v>-0.40906154300000003</v>
      </c>
      <c r="R4518">
        <v>-0.160346881</v>
      </c>
      <c r="S4518">
        <v>0.1916001</v>
      </c>
      <c r="T4518">
        <v>-1.7798109999999999E-2</v>
      </c>
      <c r="U4518">
        <v>-0.15084144399999999</v>
      </c>
      <c r="V4518">
        <v>0.163624617</v>
      </c>
      <c r="W4518">
        <v>-2.0453077E-2</v>
      </c>
      <c r="X4518">
        <v>0.20319668399999999</v>
      </c>
      <c r="Y4518">
        <v>-2.2283147E-2</v>
      </c>
      <c r="Z4518">
        <v>-2.3605455000000001E-2</v>
      </c>
      <c r="AA4518">
        <v>0.18155706499999999</v>
      </c>
      <c r="AB4518">
        <v>-1.7896443000000001E-2</v>
      </c>
      <c r="AC4518">
        <v>1.3455972E-2</v>
      </c>
    </row>
    <row r="4519" spans="1:29" x14ac:dyDescent="0.3">
      <c r="A4519">
        <v>45.17</v>
      </c>
      <c r="B4519">
        <v>28.2</v>
      </c>
      <c r="C4519">
        <v>-100</v>
      </c>
      <c r="D4519">
        <v>100</v>
      </c>
      <c r="E4519">
        <v>0</v>
      </c>
      <c r="F4519">
        <v>-64.256410259999996</v>
      </c>
      <c r="G4519">
        <v>75.557692309999993</v>
      </c>
      <c r="H4519">
        <v>-7.192307692</v>
      </c>
      <c r="I4519">
        <v>-48</v>
      </c>
      <c r="J4519">
        <v>82</v>
      </c>
      <c r="K4519">
        <v>-9</v>
      </c>
      <c r="L4519">
        <v>-3.285603294</v>
      </c>
      <c r="M4519">
        <v>3.8634682790000001</v>
      </c>
      <c r="N4519">
        <v>-0.36776206099999997</v>
      </c>
      <c r="O4519">
        <v>-2.4543692610000001</v>
      </c>
      <c r="P4519">
        <v>4.1928808200000001</v>
      </c>
      <c r="Q4519">
        <v>-0.46019423599999998</v>
      </c>
      <c r="R4519">
        <v>-0.16428016500000001</v>
      </c>
      <c r="S4519">
        <v>0.19317341399999999</v>
      </c>
      <c r="T4519">
        <v>-1.8388102999999999E-2</v>
      </c>
      <c r="U4519">
        <v>-0.122718463</v>
      </c>
      <c r="V4519">
        <v>0.209644041</v>
      </c>
      <c r="W4519">
        <v>-2.3009712000000002E-2</v>
      </c>
      <c r="X4519">
        <v>0.20637591999999999</v>
      </c>
      <c r="Y4519">
        <v>-2.1889817999999998E-2</v>
      </c>
      <c r="Z4519">
        <v>-1.8430081000000001E-2</v>
      </c>
      <c r="AA4519">
        <v>0.191889581</v>
      </c>
      <c r="AB4519">
        <v>-4.4315001E-2</v>
      </c>
      <c r="AC4519">
        <v>-0.112133099</v>
      </c>
    </row>
    <row r="4520" spans="1:29" x14ac:dyDescent="0.3">
      <c r="A4520">
        <v>45.18</v>
      </c>
      <c r="B4520">
        <v>28.2</v>
      </c>
      <c r="C4520">
        <v>-100</v>
      </c>
      <c r="D4520">
        <v>100</v>
      </c>
      <c r="E4520">
        <v>0</v>
      </c>
      <c r="F4520">
        <v>-64.38461538</v>
      </c>
      <c r="G4520">
        <v>75.71153846</v>
      </c>
      <c r="H4520">
        <v>-7.5</v>
      </c>
      <c r="I4520">
        <v>-60</v>
      </c>
      <c r="J4520">
        <v>82</v>
      </c>
      <c r="K4520">
        <v>-10</v>
      </c>
      <c r="L4520">
        <v>-3.2921587680000002</v>
      </c>
      <c r="M4520">
        <v>3.871334847</v>
      </c>
      <c r="N4520">
        <v>-0.38349519700000001</v>
      </c>
      <c r="O4520">
        <v>-3.0679615760000001</v>
      </c>
      <c r="P4520">
        <v>4.1928808200000001</v>
      </c>
      <c r="Q4520">
        <v>-0.51132692899999999</v>
      </c>
      <c r="R4520">
        <v>-0.16460793800000001</v>
      </c>
      <c r="S4520">
        <v>0.19356674200000001</v>
      </c>
      <c r="T4520">
        <v>-1.9174759999999999E-2</v>
      </c>
      <c r="U4520">
        <v>-0.15339807899999999</v>
      </c>
      <c r="V4520">
        <v>0.209644041</v>
      </c>
      <c r="W4520">
        <v>-2.5566346E-2</v>
      </c>
      <c r="X4520">
        <v>0.20679224800000001</v>
      </c>
      <c r="Y4520">
        <v>-2.2436108E-2</v>
      </c>
      <c r="Z4520">
        <v>-1.7164990000000001E-2</v>
      </c>
      <c r="AA4520">
        <v>0.20960246599999999</v>
      </c>
      <c r="AB4520">
        <v>-3.5792885000000003E-2</v>
      </c>
      <c r="AC4520">
        <v>-5.3823887000000001E-2</v>
      </c>
    </row>
    <row r="4521" spans="1:29" x14ac:dyDescent="0.3">
      <c r="A4521">
        <v>45.19</v>
      </c>
      <c r="B4521">
        <v>28.2</v>
      </c>
      <c r="C4521">
        <v>-100</v>
      </c>
      <c r="D4521">
        <v>100</v>
      </c>
      <c r="E4521">
        <v>0</v>
      </c>
      <c r="F4521">
        <v>-66.717948719999995</v>
      </c>
      <c r="G4521">
        <v>75.32692308</v>
      </c>
      <c r="H4521">
        <v>-7.826923077</v>
      </c>
      <c r="I4521">
        <v>-65</v>
      </c>
      <c r="J4521">
        <v>81</v>
      </c>
      <c r="K4521">
        <v>-7</v>
      </c>
      <c r="L4521">
        <v>-3.411468385</v>
      </c>
      <c r="M4521">
        <v>3.8516684269999999</v>
      </c>
      <c r="N4521">
        <v>-0.40021165399999997</v>
      </c>
      <c r="O4521">
        <v>-3.32362504</v>
      </c>
      <c r="P4521">
        <v>4.1417481269999996</v>
      </c>
      <c r="Q4521">
        <v>-0.35792885099999999</v>
      </c>
      <c r="R4521">
        <v>-0.170573419</v>
      </c>
      <c r="S4521">
        <v>0.192583421</v>
      </c>
      <c r="T4521">
        <v>-2.0010582999999998E-2</v>
      </c>
      <c r="U4521">
        <v>-0.166181252</v>
      </c>
      <c r="V4521">
        <v>0.207087406</v>
      </c>
      <c r="W4521">
        <v>-1.7896443000000001E-2</v>
      </c>
      <c r="X4521">
        <v>0.20966870000000001</v>
      </c>
      <c r="Y4521">
        <v>-2.0677055999999999E-2</v>
      </c>
      <c r="Z4521">
        <v>-3.5077530000000002E-3</v>
      </c>
      <c r="AA4521">
        <v>0.21550675999999999</v>
      </c>
      <c r="AB4521">
        <v>-2.5566346E-2</v>
      </c>
      <c r="AC4521">
        <v>-4.0367914999999997E-2</v>
      </c>
    </row>
    <row r="4522" spans="1:29" x14ac:dyDescent="0.3">
      <c r="A4522">
        <v>45.2</v>
      </c>
      <c r="B4522">
        <v>28.2</v>
      </c>
      <c r="C4522">
        <v>-100</v>
      </c>
      <c r="D4522">
        <v>100</v>
      </c>
      <c r="E4522">
        <v>0</v>
      </c>
      <c r="F4522">
        <v>-65.641025639999995</v>
      </c>
      <c r="G4522">
        <v>74.5</v>
      </c>
      <c r="H4522">
        <v>-8.211538462</v>
      </c>
      <c r="I4522">
        <v>-68</v>
      </c>
      <c r="J4522">
        <v>76</v>
      </c>
      <c r="K4522">
        <v>-4</v>
      </c>
      <c r="L4522">
        <v>-3.3564024080000001</v>
      </c>
      <c r="M4522">
        <v>3.8093856229999998</v>
      </c>
      <c r="N4522">
        <v>-0.41987807500000002</v>
      </c>
      <c r="O4522">
        <v>-3.4770231190000001</v>
      </c>
      <c r="P4522">
        <v>3.8860846630000001</v>
      </c>
      <c r="Q4522">
        <v>-0.204530772</v>
      </c>
      <c r="R4522">
        <v>-0.16782011999999999</v>
      </c>
      <c r="S4522">
        <v>0.19046928099999999</v>
      </c>
      <c r="T4522">
        <v>-2.0993904000000001E-2</v>
      </c>
      <c r="U4522">
        <v>-0.17385115600000001</v>
      </c>
      <c r="V4522">
        <v>0.19430423299999999</v>
      </c>
      <c r="W4522">
        <v>-1.0226539E-2</v>
      </c>
      <c r="X4522">
        <v>0.20685848200000001</v>
      </c>
      <c r="Y4522">
        <v>-2.1545656E-2</v>
      </c>
      <c r="Z4522">
        <v>-2.9039600000000001E-3</v>
      </c>
      <c r="AA4522">
        <v>0.212554613</v>
      </c>
      <c r="AB4522">
        <v>-1.3635385E-2</v>
      </c>
      <c r="AC4522">
        <v>-1.7941295999999999E-2</v>
      </c>
    </row>
    <row r="4523" spans="1:29" x14ac:dyDescent="0.3">
      <c r="A4523">
        <v>45.21</v>
      </c>
      <c r="B4523">
        <v>28.2</v>
      </c>
      <c r="C4523">
        <v>-100</v>
      </c>
      <c r="D4523">
        <v>100</v>
      </c>
      <c r="E4523">
        <v>0</v>
      </c>
      <c r="F4523">
        <v>-67.641025639999995</v>
      </c>
      <c r="G4523">
        <v>74.78846154</v>
      </c>
      <c r="H4523">
        <v>-8.557692308</v>
      </c>
      <c r="I4523">
        <v>-67</v>
      </c>
      <c r="J4523">
        <v>62</v>
      </c>
      <c r="K4523">
        <v>-4</v>
      </c>
      <c r="L4523">
        <v>-3.4586677940000001</v>
      </c>
      <c r="M4523">
        <v>3.824135439</v>
      </c>
      <c r="N4523">
        <v>-0.43757785300000002</v>
      </c>
      <c r="O4523">
        <v>-3.425890426</v>
      </c>
      <c r="P4523">
        <v>3.1702269620000001</v>
      </c>
      <c r="Q4523">
        <v>-0.204530772</v>
      </c>
      <c r="R4523">
        <v>-0.17293338999999999</v>
      </c>
      <c r="S4523">
        <v>0.191206772</v>
      </c>
      <c r="T4523">
        <v>-2.1878893E-2</v>
      </c>
      <c r="U4523">
        <v>-0.17129452100000001</v>
      </c>
      <c r="V4523">
        <v>0.158511348</v>
      </c>
      <c r="W4523">
        <v>-1.0226539E-2</v>
      </c>
      <c r="X4523">
        <v>0.21023642000000001</v>
      </c>
      <c r="Y4523">
        <v>-2.0677055999999999E-2</v>
      </c>
      <c r="Z4523">
        <v>6.3254569999999996E-3</v>
      </c>
      <c r="AA4523">
        <v>0.19041350700000001</v>
      </c>
      <c r="AB4523">
        <v>-2.5566349999999998E-3</v>
      </c>
      <c r="AC4523">
        <v>4.0367914999999997E-2</v>
      </c>
    </row>
    <row r="4524" spans="1:29" x14ac:dyDescent="0.3">
      <c r="A4524">
        <v>45.22</v>
      </c>
      <c r="B4524">
        <v>28.2</v>
      </c>
      <c r="C4524">
        <v>-100</v>
      </c>
      <c r="D4524">
        <v>100</v>
      </c>
      <c r="E4524">
        <v>0</v>
      </c>
      <c r="F4524">
        <v>-66.205128209999998</v>
      </c>
      <c r="G4524">
        <v>75.71153846</v>
      </c>
      <c r="H4524">
        <v>-8.826923077</v>
      </c>
      <c r="I4524">
        <v>-69</v>
      </c>
      <c r="J4524">
        <v>75</v>
      </c>
      <c r="K4524">
        <v>-6</v>
      </c>
      <c r="L4524">
        <v>-3.3852464910000002</v>
      </c>
      <c r="M4524">
        <v>3.871334847</v>
      </c>
      <c r="N4524">
        <v>-0.45134434699999998</v>
      </c>
      <c r="O4524">
        <v>-3.5281558120000001</v>
      </c>
      <c r="P4524">
        <v>3.8349519700000001</v>
      </c>
      <c r="Q4524">
        <v>-0.30679615799999999</v>
      </c>
      <c r="R4524">
        <v>-0.16926232499999999</v>
      </c>
      <c r="S4524">
        <v>0.19356674200000001</v>
      </c>
      <c r="T4524">
        <v>-2.2567217000000001E-2</v>
      </c>
      <c r="U4524">
        <v>-0.17640779100000001</v>
      </c>
      <c r="V4524">
        <v>0.19174759799999999</v>
      </c>
      <c r="W4524">
        <v>-1.5339808E-2</v>
      </c>
      <c r="X4524">
        <v>0.20947945900000001</v>
      </c>
      <c r="Y4524">
        <v>-2.3146284E-2</v>
      </c>
      <c r="Z4524">
        <v>-3.0477199999999999E-3</v>
      </c>
      <c r="AA4524">
        <v>0.212554613</v>
      </c>
      <c r="AB4524">
        <v>-1.5339808E-2</v>
      </c>
      <c r="AC4524" s="1">
        <v>4.5100000000000002E-17</v>
      </c>
    </row>
    <row r="4525" spans="1:29" x14ac:dyDescent="0.3">
      <c r="A4525">
        <v>45.23</v>
      </c>
      <c r="B4525">
        <v>28.2</v>
      </c>
      <c r="C4525">
        <v>-100</v>
      </c>
      <c r="D4525">
        <v>100</v>
      </c>
      <c r="E4525">
        <v>0</v>
      </c>
      <c r="F4525">
        <v>-68.769230769999993</v>
      </c>
      <c r="G4525">
        <v>75.82692308</v>
      </c>
      <c r="H4525">
        <v>-9.384615385</v>
      </c>
      <c r="I4525">
        <v>-58</v>
      </c>
      <c r="J4525">
        <v>77</v>
      </c>
      <c r="K4525">
        <v>-10</v>
      </c>
      <c r="L4525">
        <v>-3.5163559599999998</v>
      </c>
      <c r="M4525">
        <v>3.8772347730000001</v>
      </c>
      <c r="N4525">
        <v>-0.47986065700000002</v>
      </c>
      <c r="O4525">
        <v>-2.9656961900000001</v>
      </c>
      <c r="P4525">
        <v>3.9372173560000001</v>
      </c>
      <c r="Q4525">
        <v>-0.51132692899999999</v>
      </c>
      <c r="R4525">
        <v>-0.175817798</v>
      </c>
      <c r="S4525">
        <v>0.19386173900000001</v>
      </c>
      <c r="T4525">
        <v>-2.3993033E-2</v>
      </c>
      <c r="U4525">
        <v>-0.14828480899999999</v>
      </c>
      <c r="V4525">
        <v>0.19686086799999999</v>
      </c>
      <c r="W4525">
        <v>-2.5566346E-2</v>
      </c>
      <c r="X4525">
        <v>0.21343458000000001</v>
      </c>
      <c r="Y4525">
        <v>-2.2010002000000001E-2</v>
      </c>
      <c r="Z4525">
        <v>1.0437004E-2</v>
      </c>
      <c r="AA4525">
        <v>0.19926995</v>
      </c>
      <c r="AB4525">
        <v>-3.3236250000000002E-2</v>
      </c>
      <c r="AC4525">
        <v>-4.0367914999999997E-2</v>
      </c>
    </row>
    <row r="4526" spans="1:29" x14ac:dyDescent="0.3">
      <c r="A4526">
        <v>45.24</v>
      </c>
      <c r="B4526">
        <v>28.2</v>
      </c>
      <c r="C4526">
        <v>-100</v>
      </c>
      <c r="D4526">
        <v>100</v>
      </c>
      <c r="E4526">
        <v>0</v>
      </c>
      <c r="F4526">
        <v>-68.128205129999998</v>
      </c>
      <c r="G4526">
        <v>75.596153849999993</v>
      </c>
      <c r="H4526">
        <v>-9.942307692</v>
      </c>
      <c r="I4526">
        <v>-140</v>
      </c>
      <c r="J4526">
        <v>74</v>
      </c>
      <c r="K4526">
        <v>-12</v>
      </c>
      <c r="L4526">
        <v>-3.4835785929999998</v>
      </c>
      <c r="M4526">
        <v>3.8654349209999999</v>
      </c>
      <c r="N4526">
        <v>-0.50837696600000004</v>
      </c>
      <c r="O4526">
        <v>-7.1585770100000001</v>
      </c>
      <c r="P4526">
        <v>3.7838192770000001</v>
      </c>
      <c r="Q4526">
        <v>-0.613592315</v>
      </c>
      <c r="R4526">
        <v>-0.17417893000000001</v>
      </c>
      <c r="S4526">
        <v>0.19327174599999999</v>
      </c>
      <c r="T4526">
        <v>-2.5418848000000001E-2</v>
      </c>
      <c r="U4526">
        <v>-0.35792885099999999</v>
      </c>
      <c r="V4526">
        <v>0.18919096399999999</v>
      </c>
      <c r="W4526">
        <v>-3.0679616E-2</v>
      </c>
      <c r="X4526">
        <v>0.212147747</v>
      </c>
      <c r="Y4526">
        <v>-2.3310171000000001E-2</v>
      </c>
      <c r="Z4526">
        <v>1.1098302000000001E-2</v>
      </c>
      <c r="AA4526">
        <v>0.315879772</v>
      </c>
      <c r="AB4526">
        <v>3.5792885000000003E-2</v>
      </c>
      <c r="AC4526">
        <v>0.34985526700000003</v>
      </c>
    </row>
    <row r="4527" spans="1:29" x14ac:dyDescent="0.3">
      <c r="A4527">
        <v>45.25</v>
      </c>
      <c r="B4527">
        <v>28.2</v>
      </c>
      <c r="C4527">
        <v>-100</v>
      </c>
      <c r="D4527">
        <v>100</v>
      </c>
      <c r="E4527">
        <v>0</v>
      </c>
      <c r="F4527">
        <v>-70.589743589999998</v>
      </c>
      <c r="G4527">
        <v>74.75</v>
      </c>
      <c r="H4527">
        <v>-10.25</v>
      </c>
      <c r="I4527">
        <v>0</v>
      </c>
      <c r="J4527">
        <v>72</v>
      </c>
      <c r="K4527">
        <v>-9</v>
      </c>
      <c r="L4527">
        <v>-3.6094436829999998</v>
      </c>
      <c r="M4527">
        <v>3.8221687960000001</v>
      </c>
      <c r="N4527">
        <v>-0.52411010300000005</v>
      </c>
      <c r="O4527">
        <v>0</v>
      </c>
      <c r="P4527">
        <v>3.6815538910000001</v>
      </c>
      <c r="Q4527">
        <v>-0.46019423599999998</v>
      </c>
      <c r="R4527">
        <v>-0.18047218400000001</v>
      </c>
      <c r="S4527">
        <v>0.19110843999999999</v>
      </c>
      <c r="T4527">
        <v>-2.6205505E-2</v>
      </c>
      <c r="U4527">
        <v>0</v>
      </c>
      <c r="V4527">
        <v>0.18407769500000001</v>
      </c>
      <c r="W4527">
        <v>-2.3009712000000002E-2</v>
      </c>
      <c r="X4527">
        <v>0.21453217299999999</v>
      </c>
      <c r="Y4527">
        <v>-2.1015755000000001E-2</v>
      </c>
      <c r="Z4527">
        <v>2.7314472999999999E-2</v>
      </c>
      <c r="AA4527">
        <v>0.106277306</v>
      </c>
      <c r="AB4527">
        <v>-7.6699038999999997E-2</v>
      </c>
      <c r="AC4527">
        <v>-0.28257540799999997</v>
      </c>
    </row>
    <row r="4528" spans="1:29" x14ac:dyDescent="0.3">
      <c r="A4528">
        <v>45.26</v>
      </c>
      <c r="B4528">
        <v>28.2</v>
      </c>
      <c r="C4528">
        <v>-100</v>
      </c>
      <c r="D4528">
        <v>100</v>
      </c>
      <c r="E4528">
        <v>0</v>
      </c>
      <c r="F4528">
        <v>-70.692307690000007</v>
      </c>
      <c r="G4528">
        <v>73.75</v>
      </c>
      <c r="H4528">
        <v>-10.71153846</v>
      </c>
      <c r="I4528">
        <v>-141</v>
      </c>
      <c r="J4528">
        <v>69</v>
      </c>
      <c r="K4528">
        <v>-13</v>
      </c>
      <c r="L4528">
        <v>-3.6146880619999999</v>
      </c>
      <c r="M4528">
        <v>3.7710361040000002</v>
      </c>
      <c r="N4528">
        <v>-0.54770980700000005</v>
      </c>
      <c r="O4528">
        <v>-7.2097097029999997</v>
      </c>
      <c r="P4528">
        <v>3.5281558120000001</v>
      </c>
      <c r="Q4528">
        <v>-0.66472500800000001</v>
      </c>
      <c r="R4528">
        <v>-0.18073440299999999</v>
      </c>
      <c r="S4528">
        <v>0.18855180499999999</v>
      </c>
      <c r="T4528">
        <v>-2.7385489999999998E-2</v>
      </c>
      <c r="U4528">
        <v>-0.36048548499999999</v>
      </c>
      <c r="V4528">
        <v>0.17640779100000001</v>
      </c>
      <c r="W4528">
        <v>-3.3236250000000002E-2</v>
      </c>
      <c r="X4528">
        <v>0.213207492</v>
      </c>
      <c r="Y4528">
        <v>-2.0862794E-2</v>
      </c>
      <c r="Z4528">
        <v>3.4329978999999997E-2</v>
      </c>
      <c r="AA4528">
        <v>0.309975477</v>
      </c>
      <c r="AB4528">
        <v>3.9201730999999997E-2</v>
      </c>
      <c r="AC4528">
        <v>0.381252535</v>
      </c>
    </row>
    <row r="4529" spans="1:29" x14ac:dyDescent="0.3">
      <c r="A4529">
        <v>45.27</v>
      </c>
      <c r="B4529">
        <v>28.2</v>
      </c>
      <c r="C4529">
        <v>-100</v>
      </c>
      <c r="D4529">
        <v>100</v>
      </c>
      <c r="E4529">
        <v>0</v>
      </c>
      <c r="F4529">
        <v>-72.358974360000005</v>
      </c>
      <c r="G4529">
        <v>73.38461538</v>
      </c>
      <c r="H4529">
        <v>-11.30769231</v>
      </c>
      <c r="I4529">
        <v>0</v>
      </c>
      <c r="J4529">
        <v>57</v>
      </c>
      <c r="K4529">
        <v>-11</v>
      </c>
      <c r="L4529">
        <v>-3.6999092170000001</v>
      </c>
      <c r="M4529">
        <v>3.7523530040000002</v>
      </c>
      <c r="N4529">
        <v>-0.578192759</v>
      </c>
      <c r="O4529">
        <v>0</v>
      </c>
      <c r="P4529">
        <v>2.9145634970000001</v>
      </c>
      <c r="Q4529">
        <v>-0.56245962199999999</v>
      </c>
      <c r="R4529">
        <v>-0.184995461</v>
      </c>
      <c r="S4529">
        <v>0.18761765</v>
      </c>
      <c r="T4529">
        <v>-2.8909638000000001E-2</v>
      </c>
      <c r="U4529">
        <v>0</v>
      </c>
      <c r="V4529">
        <v>0.14572817499999999</v>
      </c>
      <c r="W4529">
        <v>-2.8122980999999998E-2</v>
      </c>
      <c r="X4529">
        <v>0.21512828000000001</v>
      </c>
      <c r="Y4529">
        <v>-2.0147155E-2</v>
      </c>
      <c r="Z4529">
        <v>4.6118330999999999E-2</v>
      </c>
      <c r="AA4529">
        <v>8.4136200999999994E-2</v>
      </c>
      <c r="AB4529">
        <v>-6.7324711999999995E-2</v>
      </c>
      <c r="AC4529">
        <v>-0.206324901</v>
      </c>
    </row>
    <row r="4530" spans="1:29" x14ac:dyDescent="0.3">
      <c r="A4530">
        <v>45.28</v>
      </c>
      <c r="B4530">
        <v>28.2</v>
      </c>
      <c r="C4530">
        <v>-100</v>
      </c>
      <c r="D4530">
        <v>100</v>
      </c>
      <c r="E4530">
        <v>0</v>
      </c>
      <c r="F4530">
        <v>-72.435897440000005</v>
      </c>
      <c r="G4530">
        <v>74.96153846</v>
      </c>
      <c r="H4530">
        <v>-12.11538462</v>
      </c>
      <c r="I4530">
        <v>-127</v>
      </c>
      <c r="J4530">
        <v>146</v>
      </c>
      <c r="K4530">
        <v>-11</v>
      </c>
      <c r="L4530">
        <v>-3.703842501</v>
      </c>
      <c r="M4530">
        <v>3.8329853279999999</v>
      </c>
      <c r="N4530">
        <v>-0.619492241</v>
      </c>
      <c r="O4530">
        <v>-6.4938520019999997</v>
      </c>
      <c r="P4530">
        <v>7.4653731680000002</v>
      </c>
      <c r="Q4530">
        <v>-0.56245962199999999</v>
      </c>
      <c r="R4530">
        <v>-0.18519212500000001</v>
      </c>
      <c r="S4530">
        <v>0.19164926600000001</v>
      </c>
      <c r="T4530">
        <v>-3.0974611999999999E-2</v>
      </c>
      <c r="U4530">
        <v>-0.3246926</v>
      </c>
      <c r="V4530">
        <v>0.37326865799999998</v>
      </c>
      <c r="W4530">
        <v>-2.8122980999999998E-2</v>
      </c>
      <c r="X4530">
        <v>0.21756947900000001</v>
      </c>
      <c r="Y4530">
        <v>-2.2802122000000001E-2</v>
      </c>
      <c r="Z4530">
        <v>4.3013107000000002E-2</v>
      </c>
      <c r="AA4530">
        <v>0.40296811999999999</v>
      </c>
      <c r="AB4530">
        <v>-3.4940673999999998E-2</v>
      </c>
      <c r="AC4530">
        <v>-3.5882591999999998E-2</v>
      </c>
    </row>
    <row r="4531" spans="1:29" x14ac:dyDescent="0.3">
      <c r="A4531">
        <v>45.29</v>
      </c>
      <c r="B4531">
        <v>28.2</v>
      </c>
      <c r="C4531">
        <v>-100</v>
      </c>
      <c r="D4531">
        <v>100</v>
      </c>
      <c r="E4531">
        <v>0</v>
      </c>
      <c r="F4531">
        <v>-72.794871790000002</v>
      </c>
      <c r="G4531">
        <v>76.17307692</v>
      </c>
      <c r="H4531">
        <v>-12.84615385</v>
      </c>
      <c r="I4531">
        <v>0</v>
      </c>
      <c r="J4531">
        <v>0</v>
      </c>
      <c r="K4531">
        <v>-13</v>
      </c>
      <c r="L4531">
        <v>-3.7221978259999999</v>
      </c>
      <c r="M4531">
        <v>3.894934552</v>
      </c>
      <c r="N4531">
        <v>-0.65685844000000004</v>
      </c>
      <c r="O4531">
        <v>0</v>
      </c>
      <c r="P4531">
        <v>0</v>
      </c>
      <c r="Q4531">
        <v>-0.66472500800000001</v>
      </c>
      <c r="R4531">
        <v>-0.186109891</v>
      </c>
      <c r="S4531">
        <v>0.19474672800000001</v>
      </c>
      <c r="T4531">
        <v>-3.2842921999999997E-2</v>
      </c>
      <c r="U4531">
        <v>0</v>
      </c>
      <c r="V4531">
        <v>0</v>
      </c>
      <c r="W4531">
        <v>-3.3236250000000002E-2</v>
      </c>
      <c r="X4531">
        <v>0.21988767100000001</v>
      </c>
      <c r="Y4531">
        <v>-2.4774226999999999E-2</v>
      </c>
      <c r="Z4531">
        <v>4.2466816999999997E-2</v>
      </c>
      <c r="AA4531">
        <v>0</v>
      </c>
      <c r="AB4531">
        <v>-2.21575E-2</v>
      </c>
      <c r="AC4531">
        <v>5.8309211E-2</v>
      </c>
    </row>
    <row r="4532" spans="1:29" x14ac:dyDescent="0.3">
      <c r="A4532">
        <v>45.3</v>
      </c>
      <c r="B4532">
        <v>28.2</v>
      </c>
      <c r="C4532">
        <v>-100</v>
      </c>
      <c r="D4532">
        <v>100</v>
      </c>
      <c r="E4532">
        <v>0</v>
      </c>
      <c r="F4532">
        <v>-71.333333330000002</v>
      </c>
      <c r="G4532">
        <v>75.769230769999993</v>
      </c>
      <c r="H4532">
        <v>-13.26923077</v>
      </c>
      <c r="I4532">
        <v>-142</v>
      </c>
      <c r="J4532">
        <v>149</v>
      </c>
      <c r="K4532">
        <v>-26</v>
      </c>
      <c r="L4532">
        <v>-3.6474654289999999</v>
      </c>
      <c r="M4532">
        <v>3.8742848099999998</v>
      </c>
      <c r="N4532">
        <v>-0.67849150199999997</v>
      </c>
      <c r="O4532">
        <v>-7.2608423960000001</v>
      </c>
      <c r="P4532">
        <v>7.6187712459999997</v>
      </c>
      <c r="Q4532">
        <v>-1.329450016</v>
      </c>
      <c r="R4532">
        <v>-0.182373271</v>
      </c>
      <c r="S4532">
        <v>0.19371424100000001</v>
      </c>
      <c r="T4532">
        <v>-3.3924574999999998E-2</v>
      </c>
      <c r="U4532">
        <v>-0.36304212000000002</v>
      </c>
      <c r="V4532">
        <v>0.38093856199999998</v>
      </c>
      <c r="W4532">
        <v>-6.6472501000000003E-2</v>
      </c>
      <c r="X4532">
        <v>0.21713422600000001</v>
      </c>
      <c r="Y4532">
        <v>-2.6396705999999999E-2</v>
      </c>
      <c r="Z4532">
        <v>3.9620361E-2</v>
      </c>
      <c r="AA4532">
        <v>0.42953744700000002</v>
      </c>
      <c r="AB4532">
        <v>-5.0280481000000002E-2</v>
      </c>
      <c r="AC4532">
        <v>8.5221155000000007E-2</v>
      </c>
    </row>
    <row r="4533" spans="1:29" x14ac:dyDescent="0.3">
      <c r="A4533">
        <v>45.31</v>
      </c>
      <c r="B4533">
        <v>28.2</v>
      </c>
      <c r="C4533">
        <v>-100</v>
      </c>
      <c r="D4533">
        <v>100</v>
      </c>
      <c r="E4533">
        <v>0</v>
      </c>
      <c r="F4533">
        <v>-71.333333330000002</v>
      </c>
      <c r="G4533">
        <v>76</v>
      </c>
      <c r="H4533">
        <v>-13.67307692</v>
      </c>
      <c r="I4533">
        <v>0</v>
      </c>
      <c r="J4533">
        <v>0</v>
      </c>
      <c r="K4533">
        <v>0</v>
      </c>
      <c r="L4533">
        <v>-3.6474654289999999</v>
      </c>
      <c r="M4533">
        <v>3.8860846630000001</v>
      </c>
      <c r="N4533">
        <v>-0.699141244</v>
      </c>
      <c r="O4533">
        <v>0</v>
      </c>
      <c r="P4533">
        <v>0</v>
      </c>
      <c r="Q4533">
        <v>0</v>
      </c>
      <c r="R4533">
        <v>-0.182373271</v>
      </c>
      <c r="S4533">
        <v>0.19430423299999999</v>
      </c>
      <c r="T4533">
        <v>-3.4957061999999997E-2</v>
      </c>
      <c r="U4533">
        <v>0</v>
      </c>
      <c r="V4533">
        <v>0</v>
      </c>
      <c r="W4533">
        <v>0</v>
      </c>
      <c r="X4533">
        <v>0.21747485899999999</v>
      </c>
      <c r="Y4533">
        <v>-2.7281695000000002E-2</v>
      </c>
      <c r="Z4533">
        <v>4.0396667999999997E-2</v>
      </c>
      <c r="AA4533">
        <v>0</v>
      </c>
      <c r="AB4533">
        <v>0</v>
      </c>
      <c r="AC4533">
        <v>0</v>
      </c>
    </row>
    <row r="4534" spans="1:29" x14ac:dyDescent="0.3">
      <c r="A4534">
        <v>45.32</v>
      </c>
      <c r="B4534">
        <v>28.2</v>
      </c>
      <c r="C4534">
        <v>-100</v>
      </c>
      <c r="D4534">
        <v>100</v>
      </c>
      <c r="E4534">
        <v>0</v>
      </c>
      <c r="F4534">
        <v>-69.153846150000007</v>
      </c>
      <c r="G4534">
        <v>76.82692308</v>
      </c>
      <c r="H4534">
        <v>-14.05769231</v>
      </c>
      <c r="I4534">
        <v>-127</v>
      </c>
      <c r="J4534">
        <v>134</v>
      </c>
      <c r="K4534">
        <v>-26</v>
      </c>
      <c r="L4534">
        <v>-3.5360223799999999</v>
      </c>
      <c r="M4534">
        <v>3.9283674660000001</v>
      </c>
      <c r="N4534">
        <v>-0.71880766399999996</v>
      </c>
      <c r="O4534">
        <v>-6.4938520019999997</v>
      </c>
      <c r="P4534">
        <v>6.8517808530000002</v>
      </c>
      <c r="Q4534">
        <v>-1.329450016</v>
      </c>
      <c r="R4534">
        <v>-0.17680111900000001</v>
      </c>
      <c r="S4534">
        <v>0.19641837300000001</v>
      </c>
      <c r="T4534">
        <v>-3.5940382999999999E-2</v>
      </c>
      <c r="U4534">
        <v>-0.3246926</v>
      </c>
      <c r="V4534">
        <v>0.34258904299999998</v>
      </c>
      <c r="W4534">
        <v>-6.6472501000000003E-2</v>
      </c>
      <c r="X4534">
        <v>0.215478374</v>
      </c>
      <c r="Y4534">
        <v>-3.049934E-2</v>
      </c>
      <c r="Z4534">
        <v>2.8637068000000002E-2</v>
      </c>
      <c r="AA4534">
        <v>0.385255236</v>
      </c>
      <c r="AB4534">
        <v>-5.0280481000000002E-2</v>
      </c>
      <c r="AC4534">
        <v>8.5221155000000007E-2</v>
      </c>
    </row>
    <row r="4535" spans="1:29" x14ac:dyDescent="0.3">
      <c r="A4535">
        <v>45.33</v>
      </c>
      <c r="B4535">
        <v>28.2</v>
      </c>
      <c r="C4535">
        <v>-100</v>
      </c>
      <c r="D4535">
        <v>100</v>
      </c>
      <c r="E4535">
        <v>0</v>
      </c>
      <c r="F4535">
        <v>-70.487179490000003</v>
      </c>
      <c r="G4535">
        <v>77.92307692</v>
      </c>
      <c r="H4535">
        <v>-14.28846154</v>
      </c>
      <c r="I4535">
        <v>-70</v>
      </c>
      <c r="J4535">
        <v>0</v>
      </c>
      <c r="K4535">
        <v>0</v>
      </c>
      <c r="L4535">
        <v>-3.6041993040000002</v>
      </c>
      <c r="M4535">
        <v>3.9844167640000001</v>
      </c>
      <c r="N4535">
        <v>-0.73060751599999996</v>
      </c>
      <c r="O4535">
        <v>-3.5792885050000001</v>
      </c>
      <c r="P4535">
        <v>0</v>
      </c>
      <c r="Q4535">
        <v>0</v>
      </c>
      <c r="R4535">
        <v>-0.180209965</v>
      </c>
      <c r="S4535">
        <v>0.19922083800000001</v>
      </c>
      <c r="T4535">
        <v>-3.6530376000000003E-2</v>
      </c>
      <c r="U4535">
        <v>-0.17896442500000001</v>
      </c>
      <c r="V4535">
        <v>0</v>
      </c>
      <c r="W4535">
        <v>0</v>
      </c>
      <c r="X4535">
        <v>0.21906447600000001</v>
      </c>
      <c r="Y4535">
        <v>-3.0690542000000001E-2</v>
      </c>
      <c r="Z4535">
        <v>3.0735970000000001E-2</v>
      </c>
      <c r="AA4535">
        <v>0.103325159</v>
      </c>
      <c r="AB4535">
        <v>5.9654807999999997E-2</v>
      </c>
      <c r="AC4535">
        <v>0.31397267600000001</v>
      </c>
    </row>
    <row r="4536" spans="1:29" x14ac:dyDescent="0.3">
      <c r="A4536">
        <v>45.34</v>
      </c>
      <c r="B4536">
        <v>28.2</v>
      </c>
      <c r="C4536">
        <v>-100</v>
      </c>
      <c r="D4536">
        <v>100</v>
      </c>
      <c r="E4536">
        <v>0</v>
      </c>
      <c r="F4536">
        <v>-68.846153849999993</v>
      </c>
      <c r="G4536">
        <v>77.53846154</v>
      </c>
      <c r="H4536">
        <v>-14.40384615</v>
      </c>
      <c r="I4536">
        <v>-68</v>
      </c>
      <c r="J4536">
        <v>142</v>
      </c>
      <c r="K4536">
        <v>-24</v>
      </c>
      <c r="L4536">
        <v>-3.5202892440000002</v>
      </c>
      <c r="M4536">
        <v>3.964750344</v>
      </c>
      <c r="N4536">
        <v>-0.73650744199999996</v>
      </c>
      <c r="O4536">
        <v>-3.4770231190000001</v>
      </c>
      <c r="P4536">
        <v>7.2608423960000001</v>
      </c>
      <c r="Q4536">
        <v>-1.22718463</v>
      </c>
      <c r="R4536">
        <v>-0.17601446200000001</v>
      </c>
      <c r="S4536">
        <v>0.198237517</v>
      </c>
      <c r="T4536">
        <v>-3.6825372000000002E-2</v>
      </c>
      <c r="U4536">
        <v>-0.17385115600000001</v>
      </c>
      <c r="V4536">
        <v>0.36304212000000002</v>
      </c>
      <c r="W4536">
        <v>-6.1359232E-2</v>
      </c>
      <c r="X4536">
        <v>0.21607448100000001</v>
      </c>
      <c r="Y4536">
        <v>-3.1957933000000001E-2</v>
      </c>
      <c r="Z4536">
        <v>2.5618100000000001E-2</v>
      </c>
      <c r="AA4536">
        <v>0.309975477</v>
      </c>
      <c r="AB4536">
        <v>-0.103969809</v>
      </c>
      <c r="AC4536">
        <v>-0.224266197</v>
      </c>
    </row>
    <row r="4537" spans="1:29" x14ac:dyDescent="0.3">
      <c r="A4537">
        <v>45.35</v>
      </c>
      <c r="B4537">
        <v>28.2</v>
      </c>
      <c r="C4537">
        <v>-100</v>
      </c>
      <c r="D4537">
        <v>100</v>
      </c>
      <c r="E4537">
        <v>0</v>
      </c>
      <c r="F4537">
        <v>-70.871794870000002</v>
      </c>
      <c r="G4537">
        <v>76.307692309999993</v>
      </c>
      <c r="H4537">
        <v>-14.5</v>
      </c>
      <c r="I4537">
        <v>-69</v>
      </c>
      <c r="J4537">
        <v>73</v>
      </c>
      <c r="K4537">
        <v>-12</v>
      </c>
      <c r="L4537">
        <v>-3.6238657249999999</v>
      </c>
      <c r="M4537">
        <v>3.9018177989999998</v>
      </c>
      <c r="N4537">
        <v>-0.74142404699999997</v>
      </c>
      <c r="O4537">
        <v>-3.5281558120000001</v>
      </c>
      <c r="P4537">
        <v>3.7326865840000001</v>
      </c>
      <c r="Q4537">
        <v>-0.613592315</v>
      </c>
      <c r="R4537">
        <v>-0.18119328600000001</v>
      </c>
      <c r="S4537">
        <v>0.19509088999999999</v>
      </c>
      <c r="T4537">
        <v>-3.7071201999999998E-2</v>
      </c>
      <c r="U4537">
        <v>-0.17640779100000001</v>
      </c>
      <c r="V4537">
        <v>0.18663432899999999</v>
      </c>
      <c r="W4537">
        <v>-3.0679616E-2</v>
      </c>
      <c r="X4537">
        <v>0.21724777000000001</v>
      </c>
      <c r="Y4537">
        <v>-2.9346668999999999E-2</v>
      </c>
      <c r="Z4537">
        <v>4.0655436000000003E-2</v>
      </c>
      <c r="AA4537">
        <v>0.20960246599999999</v>
      </c>
      <c r="AB4537">
        <v>-2.3861923E-2</v>
      </c>
      <c r="AC4537">
        <v>3.5882591999999998E-2</v>
      </c>
    </row>
    <row r="4538" spans="1:29" x14ac:dyDescent="0.3">
      <c r="A4538">
        <v>45.36</v>
      </c>
      <c r="B4538">
        <v>28.2</v>
      </c>
      <c r="C4538">
        <v>-100</v>
      </c>
      <c r="D4538">
        <v>100</v>
      </c>
      <c r="E4538">
        <v>0</v>
      </c>
      <c r="F4538">
        <v>-69.051282049999998</v>
      </c>
      <c r="G4538">
        <v>75.769230769999993</v>
      </c>
      <c r="H4538">
        <v>-14.28846154</v>
      </c>
      <c r="I4538">
        <v>-71</v>
      </c>
      <c r="J4538">
        <v>64</v>
      </c>
      <c r="K4538">
        <v>-16</v>
      </c>
      <c r="L4538">
        <v>-3.5307780019999999</v>
      </c>
      <c r="M4538">
        <v>3.8742848099999998</v>
      </c>
      <c r="N4538">
        <v>-0.73060751599999996</v>
      </c>
      <c r="O4538">
        <v>-3.6304211980000001</v>
      </c>
      <c r="P4538">
        <v>3.272492347</v>
      </c>
      <c r="Q4538">
        <v>-0.81812308700000003</v>
      </c>
      <c r="R4538">
        <v>-0.1765389</v>
      </c>
      <c r="S4538">
        <v>0.19371424100000001</v>
      </c>
      <c r="T4538">
        <v>-3.6530376000000003E-2</v>
      </c>
      <c r="U4538">
        <v>-0.18152106000000001</v>
      </c>
      <c r="V4538">
        <v>0.163624617</v>
      </c>
      <c r="W4538">
        <v>-4.0906154E-2</v>
      </c>
      <c r="X4538">
        <v>0.21376575</v>
      </c>
      <c r="Y4538">
        <v>-3.0078697000000001E-2</v>
      </c>
      <c r="Z4538">
        <v>3.3956201999999998E-2</v>
      </c>
      <c r="AA4538">
        <v>0.19926995</v>
      </c>
      <c r="AB4538">
        <v>-2.1305289000000002E-2</v>
      </c>
      <c r="AC4538">
        <v>0.103162451</v>
      </c>
    </row>
    <row r="4539" spans="1:29" x14ac:dyDescent="0.3">
      <c r="A4539">
        <v>45.37</v>
      </c>
      <c r="B4539">
        <v>28.2</v>
      </c>
      <c r="C4539">
        <v>-100</v>
      </c>
      <c r="D4539">
        <v>100</v>
      </c>
      <c r="E4539">
        <v>0</v>
      </c>
      <c r="F4539">
        <v>-70.666666669999998</v>
      </c>
      <c r="G4539">
        <v>75.480769230000007</v>
      </c>
      <c r="H4539">
        <v>-14.11538462</v>
      </c>
      <c r="I4539">
        <v>-70</v>
      </c>
      <c r="J4539">
        <v>81</v>
      </c>
      <c r="K4539">
        <v>-16</v>
      </c>
      <c r="L4539">
        <v>-3.6133769670000002</v>
      </c>
      <c r="M4539">
        <v>3.8595349950000002</v>
      </c>
      <c r="N4539">
        <v>-0.72175762700000001</v>
      </c>
      <c r="O4539">
        <v>-3.5792885050000001</v>
      </c>
      <c r="P4539">
        <v>4.1417481269999996</v>
      </c>
      <c r="Q4539">
        <v>-0.81812308700000003</v>
      </c>
      <c r="R4539">
        <v>-0.18066884799999999</v>
      </c>
      <c r="S4539">
        <v>0.19297675</v>
      </c>
      <c r="T4539">
        <v>-3.6087881000000002E-2</v>
      </c>
      <c r="U4539">
        <v>-0.17896442500000001</v>
      </c>
      <c r="V4539">
        <v>0.207087406</v>
      </c>
      <c r="W4539">
        <v>-4.0906154E-2</v>
      </c>
      <c r="X4539">
        <v>0.21572438699999999</v>
      </c>
      <c r="Y4539">
        <v>-2.8161221E-2</v>
      </c>
      <c r="Z4539">
        <v>4.1719262999999999E-2</v>
      </c>
      <c r="AA4539">
        <v>0.22288712899999999</v>
      </c>
      <c r="AB4539">
        <v>-3.6645097000000001E-2</v>
      </c>
      <c r="AC4539">
        <v>2.2426620000000001E-2</v>
      </c>
    </row>
    <row r="4540" spans="1:29" x14ac:dyDescent="0.3">
      <c r="A4540">
        <v>45.38</v>
      </c>
      <c r="B4540">
        <v>28.2</v>
      </c>
      <c r="C4540">
        <v>-100</v>
      </c>
      <c r="D4540">
        <v>100</v>
      </c>
      <c r="E4540">
        <v>0</v>
      </c>
      <c r="F4540">
        <v>-69.102564099999995</v>
      </c>
      <c r="G4540">
        <v>75.807692309999993</v>
      </c>
      <c r="H4540">
        <v>-14.32692308</v>
      </c>
      <c r="I4540">
        <v>-57</v>
      </c>
      <c r="J4540">
        <v>83</v>
      </c>
      <c r="K4540">
        <v>-16</v>
      </c>
      <c r="L4540">
        <v>-3.5334001910000001</v>
      </c>
      <c r="M4540">
        <v>3.876251452</v>
      </c>
      <c r="N4540">
        <v>-0.73257415800000003</v>
      </c>
      <c r="O4540">
        <v>-2.9145634970000001</v>
      </c>
      <c r="P4540">
        <v>4.2440135129999996</v>
      </c>
      <c r="Q4540">
        <v>-0.81812308700000003</v>
      </c>
      <c r="R4540">
        <v>-0.17667000999999999</v>
      </c>
      <c r="S4540">
        <v>0.19381257299999999</v>
      </c>
      <c r="T4540">
        <v>-3.6628708000000003E-2</v>
      </c>
      <c r="U4540">
        <v>-0.14572817499999999</v>
      </c>
      <c r="V4540">
        <v>0.212200676</v>
      </c>
      <c r="W4540">
        <v>-4.0906154E-2</v>
      </c>
      <c r="X4540">
        <v>0.213898219</v>
      </c>
      <c r="Y4540">
        <v>-3.0133325999999998E-2</v>
      </c>
      <c r="Z4540">
        <v>3.4186218999999997E-2</v>
      </c>
      <c r="AA4540">
        <v>0.206650318</v>
      </c>
      <c r="AB4540">
        <v>-4.9428270000000003E-2</v>
      </c>
      <c r="AC4540">
        <v>-4.4853239000000003E-2</v>
      </c>
    </row>
    <row r="4541" spans="1:29" x14ac:dyDescent="0.3">
      <c r="A4541">
        <v>45.39</v>
      </c>
      <c r="B4541">
        <v>28.2</v>
      </c>
      <c r="C4541">
        <v>-100</v>
      </c>
      <c r="D4541">
        <v>100</v>
      </c>
      <c r="E4541">
        <v>0</v>
      </c>
      <c r="F4541">
        <v>-69.717948719999995</v>
      </c>
      <c r="G4541">
        <v>76.346153849999993</v>
      </c>
      <c r="H4541">
        <v>-14.55769231</v>
      </c>
      <c r="I4541">
        <v>-69</v>
      </c>
      <c r="J4541">
        <v>83</v>
      </c>
      <c r="K4541">
        <v>-15</v>
      </c>
      <c r="L4541">
        <v>-3.564866463</v>
      </c>
      <c r="M4541">
        <v>3.903784441</v>
      </c>
      <c r="N4541">
        <v>-0.744374011</v>
      </c>
      <c r="O4541">
        <v>-3.5281558120000001</v>
      </c>
      <c r="P4541">
        <v>4.2440135129999996</v>
      </c>
      <c r="Q4541">
        <v>-0.76699039400000002</v>
      </c>
      <c r="R4541">
        <v>-0.17824332300000001</v>
      </c>
      <c r="S4541">
        <v>0.195189222</v>
      </c>
      <c r="T4541">
        <v>-3.7218701E-2</v>
      </c>
      <c r="U4541">
        <v>-0.17640779100000001</v>
      </c>
      <c r="V4541">
        <v>0.212200676</v>
      </c>
      <c r="W4541">
        <v>-3.8349519999999998E-2</v>
      </c>
      <c r="X4541">
        <v>0.21560138100000001</v>
      </c>
      <c r="Y4541">
        <v>-3.0461100000000001E-2</v>
      </c>
      <c r="Z4541">
        <v>3.5566318999999999E-2</v>
      </c>
      <c r="AA4541">
        <v>0.22436320300000001</v>
      </c>
      <c r="AB4541">
        <v>-3.7497308E-2</v>
      </c>
      <c r="AC4541">
        <v>4.4853239999999997E-3</v>
      </c>
    </row>
    <row r="4542" spans="1:29" x14ac:dyDescent="0.3">
      <c r="A4542">
        <v>45.4</v>
      </c>
      <c r="B4542">
        <v>28.2</v>
      </c>
      <c r="C4542">
        <v>-100</v>
      </c>
      <c r="D4542">
        <v>100</v>
      </c>
      <c r="E4542">
        <v>0</v>
      </c>
      <c r="F4542">
        <v>-68.53846154</v>
      </c>
      <c r="G4542">
        <v>76.28846154</v>
      </c>
      <c r="H4542">
        <v>-14.82692308</v>
      </c>
      <c r="I4542">
        <v>-67</v>
      </c>
      <c r="J4542">
        <v>75</v>
      </c>
      <c r="K4542">
        <v>-12</v>
      </c>
      <c r="L4542">
        <v>-3.5045561080000001</v>
      </c>
      <c r="M4542">
        <v>3.9008344780000002</v>
      </c>
      <c r="N4542">
        <v>-0.75814050499999996</v>
      </c>
      <c r="O4542">
        <v>-3.425890426</v>
      </c>
      <c r="P4542">
        <v>3.8349519700000001</v>
      </c>
      <c r="Q4542">
        <v>-0.613592315</v>
      </c>
      <c r="R4542">
        <v>-0.17522780499999999</v>
      </c>
      <c r="S4542">
        <v>0.195041724</v>
      </c>
      <c r="T4542">
        <v>-3.7907024999999997E-2</v>
      </c>
      <c r="U4542">
        <v>-0.17129452100000001</v>
      </c>
      <c r="V4542">
        <v>0.19174759799999999</v>
      </c>
      <c r="W4542">
        <v>-3.0679616E-2</v>
      </c>
      <c r="X4542">
        <v>0.21377521199999999</v>
      </c>
      <c r="Y4542">
        <v>-3.187599E-2</v>
      </c>
      <c r="Z4542">
        <v>3.1742292999999998E-2</v>
      </c>
      <c r="AA4542">
        <v>0.20960246599999999</v>
      </c>
      <c r="AB4542">
        <v>-2.727077E-2</v>
      </c>
      <c r="AC4542">
        <v>1.7941295999999999E-2</v>
      </c>
    </row>
    <row r="4543" spans="1:29" x14ac:dyDescent="0.3">
      <c r="A4543">
        <v>45.41</v>
      </c>
      <c r="B4543">
        <v>28.2</v>
      </c>
      <c r="C4543">
        <v>-100</v>
      </c>
      <c r="D4543">
        <v>100</v>
      </c>
      <c r="E4543">
        <v>0</v>
      </c>
      <c r="F4543">
        <v>-68.435897440000005</v>
      </c>
      <c r="G4543">
        <v>74.28846154</v>
      </c>
      <c r="H4543">
        <v>-15.01923077</v>
      </c>
      <c r="I4543">
        <v>-68</v>
      </c>
      <c r="J4543">
        <v>76</v>
      </c>
      <c r="K4543">
        <v>-13</v>
      </c>
      <c r="L4543">
        <v>-3.499311729</v>
      </c>
      <c r="M4543">
        <v>3.7985690920000001</v>
      </c>
      <c r="N4543">
        <v>-0.767973715</v>
      </c>
      <c r="O4543">
        <v>-3.4770231190000001</v>
      </c>
      <c r="P4543">
        <v>3.8860846630000001</v>
      </c>
      <c r="Q4543">
        <v>-0.66472500800000001</v>
      </c>
      <c r="R4543">
        <v>-0.17496558600000001</v>
      </c>
      <c r="S4543">
        <v>0.189928455</v>
      </c>
      <c r="T4543">
        <v>-3.8398686000000001E-2</v>
      </c>
      <c r="U4543">
        <v>-0.17385115600000001</v>
      </c>
      <c r="V4543">
        <v>0.19430423299999999</v>
      </c>
      <c r="W4543">
        <v>-3.3236250000000002E-2</v>
      </c>
      <c r="X4543">
        <v>0.210671673</v>
      </c>
      <c r="Y4543">
        <v>-3.0586747000000001E-2</v>
      </c>
      <c r="Z4543">
        <v>4.1115469000000002E-2</v>
      </c>
      <c r="AA4543">
        <v>0.212554613</v>
      </c>
      <c r="AB4543">
        <v>-2.8975193E-2</v>
      </c>
      <c r="AC4543">
        <v>2.2426620000000001E-2</v>
      </c>
    </row>
    <row r="4544" spans="1:29" x14ac:dyDescent="0.3">
      <c r="A4544">
        <v>45.42</v>
      </c>
      <c r="B4544">
        <v>28.2</v>
      </c>
      <c r="C4544">
        <v>-100</v>
      </c>
      <c r="D4544">
        <v>100</v>
      </c>
      <c r="E4544">
        <v>0</v>
      </c>
      <c r="F4544">
        <v>-68.307692309999993</v>
      </c>
      <c r="G4544">
        <v>72.67307692</v>
      </c>
      <c r="H4544">
        <v>-15.19230769</v>
      </c>
      <c r="I4544">
        <v>-71</v>
      </c>
      <c r="J4544">
        <v>58</v>
      </c>
      <c r="K4544">
        <v>-13</v>
      </c>
      <c r="L4544">
        <v>-3.4927562550000002</v>
      </c>
      <c r="M4544">
        <v>3.7159701269999998</v>
      </c>
      <c r="N4544">
        <v>-0.77682360399999995</v>
      </c>
      <c r="O4544">
        <v>-3.6304211980000001</v>
      </c>
      <c r="P4544">
        <v>2.9656961900000001</v>
      </c>
      <c r="Q4544">
        <v>-0.66472500800000001</v>
      </c>
      <c r="R4544">
        <v>-0.174637813</v>
      </c>
      <c r="S4544">
        <v>0.185798506</v>
      </c>
      <c r="T4544">
        <v>-3.8841180000000003E-2</v>
      </c>
      <c r="U4544">
        <v>-0.18152106000000001</v>
      </c>
      <c r="V4544">
        <v>0.14828480899999999</v>
      </c>
      <c r="W4544">
        <v>-3.3236250000000002E-2</v>
      </c>
      <c r="X4544">
        <v>0.208098006</v>
      </c>
      <c r="Y4544">
        <v>-2.9614351000000001E-2</v>
      </c>
      <c r="Z4544">
        <v>4.8562256999999998E-2</v>
      </c>
      <c r="AA4544">
        <v>0.19041350700000001</v>
      </c>
      <c r="AB4544">
        <v>-1.107875E-2</v>
      </c>
      <c r="AC4544">
        <v>0.116618422</v>
      </c>
    </row>
    <row r="4545" spans="1:29" x14ac:dyDescent="0.3">
      <c r="A4545">
        <v>45.43</v>
      </c>
      <c r="B4545">
        <v>28.2</v>
      </c>
      <c r="C4545">
        <v>-100</v>
      </c>
      <c r="D4545">
        <v>100</v>
      </c>
      <c r="E4545">
        <v>0</v>
      </c>
      <c r="F4545">
        <v>-69.871794870000002</v>
      </c>
      <c r="G4545">
        <v>72.82692308</v>
      </c>
      <c r="H4545">
        <v>-15.42307692</v>
      </c>
      <c r="I4545">
        <v>-59</v>
      </c>
      <c r="J4545">
        <v>75</v>
      </c>
      <c r="K4545">
        <v>-13</v>
      </c>
      <c r="L4545">
        <v>-3.5727330319999999</v>
      </c>
      <c r="M4545">
        <v>3.7238366950000001</v>
      </c>
      <c r="N4545">
        <v>-0.78862345599999994</v>
      </c>
      <c r="O4545">
        <v>-3.0168288830000001</v>
      </c>
      <c r="P4545">
        <v>3.8349519700000001</v>
      </c>
      <c r="Q4545">
        <v>-0.66472500800000001</v>
      </c>
      <c r="R4545">
        <v>-0.17863665200000001</v>
      </c>
      <c r="S4545">
        <v>0.186191835</v>
      </c>
      <c r="T4545">
        <v>-3.9431173E-2</v>
      </c>
      <c r="U4545">
        <v>-0.15084144399999999</v>
      </c>
      <c r="V4545">
        <v>0.19174759799999999</v>
      </c>
      <c r="W4545">
        <v>-3.3236250000000002E-2</v>
      </c>
      <c r="X4545">
        <v>0.210633825</v>
      </c>
      <c r="Y4545">
        <v>-2.8805843000000001E-2</v>
      </c>
      <c r="Z4545">
        <v>5.5922789000000001E-2</v>
      </c>
      <c r="AA4545">
        <v>0.19779387600000001</v>
      </c>
      <c r="AB4545">
        <v>-3.5792885000000003E-2</v>
      </c>
      <c r="AC4545">
        <v>-1.3455972E-2</v>
      </c>
    </row>
    <row r="4546" spans="1:29" x14ac:dyDescent="0.3">
      <c r="A4546">
        <v>45.44</v>
      </c>
      <c r="B4546">
        <v>28.2</v>
      </c>
      <c r="C4546">
        <v>-100</v>
      </c>
      <c r="D4546">
        <v>100</v>
      </c>
      <c r="E4546">
        <v>0</v>
      </c>
      <c r="F4546">
        <v>-70.256410259999996</v>
      </c>
      <c r="G4546">
        <v>72.653846150000007</v>
      </c>
      <c r="H4546">
        <v>-15.51923077</v>
      </c>
      <c r="I4546">
        <v>-75</v>
      </c>
      <c r="J4546">
        <v>75</v>
      </c>
      <c r="K4546">
        <v>-17</v>
      </c>
      <c r="L4546">
        <v>-3.592399452</v>
      </c>
      <c r="M4546">
        <v>3.7149868060000002</v>
      </c>
      <c r="N4546">
        <v>-0.79354006099999996</v>
      </c>
      <c r="O4546">
        <v>-3.8349519700000001</v>
      </c>
      <c r="P4546">
        <v>3.8349519700000001</v>
      </c>
      <c r="Q4546">
        <v>-0.86925578000000003</v>
      </c>
      <c r="R4546">
        <v>-0.17961997299999999</v>
      </c>
      <c r="S4546">
        <v>0.18574934000000001</v>
      </c>
      <c r="T4546">
        <v>-3.9677003000000002E-2</v>
      </c>
      <c r="U4546">
        <v>-0.19174759799999999</v>
      </c>
      <c r="V4546">
        <v>0.19174759799999999</v>
      </c>
      <c r="W4546">
        <v>-4.3462789000000002E-2</v>
      </c>
      <c r="X4546">
        <v>0.21094607100000001</v>
      </c>
      <c r="Y4546">
        <v>-2.8494458E-2</v>
      </c>
      <c r="Z4546">
        <v>5.8855500999999998E-2</v>
      </c>
      <c r="AA4546">
        <v>0.221411055</v>
      </c>
      <c r="AB4546">
        <v>-2.8975193E-2</v>
      </c>
      <c r="AC4546">
        <v>7.6250506999999995E-2</v>
      </c>
    </row>
    <row r="4547" spans="1:29" x14ac:dyDescent="0.3">
      <c r="A4547">
        <v>45.45</v>
      </c>
      <c r="B4547">
        <v>28.2</v>
      </c>
      <c r="C4547">
        <v>-100</v>
      </c>
      <c r="D4547">
        <v>100</v>
      </c>
      <c r="E4547">
        <v>0</v>
      </c>
      <c r="F4547">
        <v>-72.512820509999997</v>
      </c>
      <c r="G4547">
        <v>71.86538462</v>
      </c>
      <c r="H4547">
        <v>-15.55769231</v>
      </c>
      <c r="I4547">
        <v>-74</v>
      </c>
      <c r="J4547">
        <v>75</v>
      </c>
      <c r="K4547">
        <v>-16</v>
      </c>
      <c r="L4547">
        <v>-3.7077757849999999</v>
      </c>
      <c r="M4547">
        <v>3.6746706439999999</v>
      </c>
      <c r="N4547">
        <v>-0.79550670300000004</v>
      </c>
      <c r="O4547">
        <v>-3.7838192770000001</v>
      </c>
      <c r="P4547">
        <v>3.8349519700000001</v>
      </c>
      <c r="Q4547">
        <v>-0.81812308700000003</v>
      </c>
      <c r="R4547">
        <v>-0.185388789</v>
      </c>
      <c r="S4547">
        <v>0.183733532</v>
      </c>
      <c r="T4547">
        <v>-3.9775335000000002E-2</v>
      </c>
      <c r="U4547">
        <v>-0.18919096399999999</v>
      </c>
      <c r="V4547">
        <v>0.19174759799999999</v>
      </c>
      <c r="W4547">
        <v>-4.0906154E-2</v>
      </c>
      <c r="X4547">
        <v>0.21311287200000001</v>
      </c>
      <c r="Y4547">
        <v>-2.5965137999999999E-2</v>
      </c>
      <c r="Z4547">
        <v>7.2685250000000007E-2</v>
      </c>
      <c r="AA4547">
        <v>0.219934982</v>
      </c>
      <c r="AB4547">
        <v>-2.8122980999999998E-2</v>
      </c>
      <c r="AC4547">
        <v>6.7279858999999997E-2</v>
      </c>
    </row>
    <row r="4548" spans="1:29" x14ac:dyDescent="0.3">
      <c r="A4548">
        <v>45.46</v>
      </c>
      <c r="B4548">
        <v>28.2</v>
      </c>
      <c r="C4548">
        <v>-100</v>
      </c>
      <c r="D4548">
        <v>100</v>
      </c>
      <c r="E4548">
        <v>0</v>
      </c>
      <c r="F4548">
        <v>-71.230769230000007</v>
      </c>
      <c r="G4548">
        <v>70.92307692</v>
      </c>
      <c r="H4548">
        <v>-15.67307692</v>
      </c>
      <c r="I4548">
        <v>-72</v>
      </c>
      <c r="J4548">
        <v>71</v>
      </c>
      <c r="K4548">
        <v>-15</v>
      </c>
      <c r="L4548">
        <v>-3.6422210499999998</v>
      </c>
      <c r="M4548">
        <v>3.6264879140000001</v>
      </c>
      <c r="N4548">
        <v>-0.80140663000000001</v>
      </c>
      <c r="O4548">
        <v>-3.6815538910000001</v>
      </c>
      <c r="P4548">
        <v>3.6304211980000001</v>
      </c>
      <c r="Q4548">
        <v>-0.76699039400000002</v>
      </c>
      <c r="R4548">
        <v>-0.18211105299999999</v>
      </c>
      <c r="S4548">
        <v>0.181324396</v>
      </c>
      <c r="T4548">
        <v>-4.0070331000000001E-2</v>
      </c>
      <c r="U4548">
        <v>-0.18407769500000001</v>
      </c>
      <c r="V4548">
        <v>0.18152106000000001</v>
      </c>
      <c r="W4548">
        <v>-3.8349519999999998E-2</v>
      </c>
      <c r="X4548">
        <v>0.209829554</v>
      </c>
      <c r="Y4548">
        <v>-2.6451334999999999E-2</v>
      </c>
      <c r="Z4548">
        <v>7.1678927000000003E-2</v>
      </c>
      <c r="AA4548">
        <v>0.21107853900000001</v>
      </c>
      <c r="AB4548">
        <v>-2.4714135000000002E-2</v>
      </c>
      <c r="AC4548">
        <v>7.1765182999999996E-2</v>
      </c>
    </row>
    <row r="4549" spans="1:29" x14ac:dyDescent="0.3">
      <c r="A4549">
        <v>45.47</v>
      </c>
      <c r="B4549">
        <v>28.2</v>
      </c>
      <c r="C4549">
        <v>-100</v>
      </c>
      <c r="D4549">
        <v>100</v>
      </c>
      <c r="E4549">
        <v>0</v>
      </c>
      <c r="F4549">
        <v>-73.102564099999995</v>
      </c>
      <c r="G4549">
        <v>72.11538462</v>
      </c>
      <c r="H4549">
        <v>-15.78846154</v>
      </c>
      <c r="I4549">
        <v>-73</v>
      </c>
      <c r="J4549">
        <v>56</v>
      </c>
      <c r="K4549">
        <v>-18</v>
      </c>
      <c r="L4549">
        <v>-3.7379309630000002</v>
      </c>
      <c r="M4549">
        <v>3.6874538170000002</v>
      </c>
      <c r="N4549">
        <v>-0.80730655600000001</v>
      </c>
      <c r="O4549">
        <v>-3.7326865840000001</v>
      </c>
      <c r="P4549">
        <v>2.8634308040000001</v>
      </c>
      <c r="Q4549">
        <v>-0.92038847300000004</v>
      </c>
      <c r="R4549">
        <v>-0.186896548</v>
      </c>
      <c r="S4549">
        <v>0.18437269100000001</v>
      </c>
      <c r="T4549">
        <v>-4.0365327999999999E-2</v>
      </c>
      <c r="U4549">
        <v>-0.18663432899999999</v>
      </c>
      <c r="V4549">
        <v>0.14317154000000001</v>
      </c>
      <c r="W4549">
        <v>-4.6019424000000003E-2</v>
      </c>
      <c r="X4549">
        <v>0.214352395</v>
      </c>
      <c r="Y4549">
        <v>-2.6068932999999999E-2</v>
      </c>
      <c r="Z4549">
        <v>7.5244184000000006E-2</v>
      </c>
      <c r="AA4549">
        <v>0.19041350700000001</v>
      </c>
      <c r="AB4549">
        <v>-1.6192018999999998E-2</v>
      </c>
      <c r="AC4549">
        <v>0.156986338</v>
      </c>
    </row>
    <row r="4550" spans="1:29" x14ac:dyDescent="0.3">
      <c r="A4550">
        <v>45.48</v>
      </c>
      <c r="B4550">
        <v>28.2</v>
      </c>
      <c r="C4550">
        <v>-100</v>
      </c>
      <c r="D4550">
        <v>100</v>
      </c>
      <c r="E4550">
        <v>0</v>
      </c>
      <c r="F4550">
        <v>-71.256410259999996</v>
      </c>
      <c r="G4550">
        <v>74.11538462</v>
      </c>
      <c r="H4550">
        <v>-15.69230769</v>
      </c>
      <c r="I4550">
        <v>-58</v>
      </c>
      <c r="J4550">
        <v>70</v>
      </c>
      <c r="K4550">
        <v>-19</v>
      </c>
      <c r="L4550">
        <v>-3.643532145</v>
      </c>
      <c r="M4550">
        <v>3.7897192030000002</v>
      </c>
      <c r="N4550">
        <v>-0.80238995099999999</v>
      </c>
      <c r="O4550">
        <v>-2.9656961900000001</v>
      </c>
      <c r="P4550">
        <v>3.5792885050000001</v>
      </c>
      <c r="Q4550">
        <v>-0.97152116600000005</v>
      </c>
      <c r="R4550">
        <v>-0.18217660699999999</v>
      </c>
      <c r="S4550">
        <v>0.18948596000000001</v>
      </c>
      <c r="T4550">
        <v>-4.0119498000000003E-2</v>
      </c>
      <c r="U4550">
        <v>-0.14828480899999999</v>
      </c>
      <c r="V4550">
        <v>0.17896442500000001</v>
      </c>
      <c r="W4550">
        <v>-4.8576057999999998E-2</v>
      </c>
      <c r="X4550">
        <v>0.21457948299999999</v>
      </c>
      <c r="Y4550">
        <v>-2.9182783E-2</v>
      </c>
      <c r="Z4550">
        <v>5.7561657000000002E-2</v>
      </c>
      <c r="AA4550">
        <v>0.18893743399999999</v>
      </c>
      <c r="AB4550">
        <v>-4.2610576999999997E-2</v>
      </c>
      <c r="AC4550">
        <v>3.1397267999999999E-2</v>
      </c>
    </row>
    <row r="4551" spans="1:29" x14ac:dyDescent="0.3">
      <c r="A4551">
        <v>45.49</v>
      </c>
      <c r="B4551">
        <v>28.2</v>
      </c>
      <c r="C4551">
        <v>-100</v>
      </c>
      <c r="D4551">
        <v>100</v>
      </c>
      <c r="E4551">
        <v>0</v>
      </c>
      <c r="F4551">
        <v>-73.410256410000002</v>
      </c>
      <c r="G4551">
        <v>75.03846154</v>
      </c>
      <c r="H4551">
        <v>-15.32692308</v>
      </c>
      <c r="I4551">
        <v>-72</v>
      </c>
      <c r="J4551">
        <v>72</v>
      </c>
      <c r="K4551">
        <v>-17</v>
      </c>
      <c r="L4551">
        <v>-3.7536640989999999</v>
      </c>
      <c r="M4551">
        <v>3.8369186119999998</v>
      </c>
      <c r="N4551">
        <v>-0.78370685100000004</v>
      </c>
      <c r="O4551">
        <v>-3.6815538910000001</v>
      </c>
      <c r="P4551">
        <v>3.6815538910000001</v>
      </c>
      <c r="Q4551">
        <v>-0.86925578000000003</v>
      </c>
      <c r="R4551">
        <v>-0.18768320499999999</v>
      </c>
      <c r="S4551">
        <v>0.191845931</v>
      </c>
      <c r="T4551">
        <v>-3.9185342999999997E-2</v>
      </c>
      <c r="U4551">
        <v>-0.18407769500000001</v>
      </c>
      <c r="V4551">
        <v>0.18407769500000001</v>
      </c>
      <c r="W4551">
        <v>-4.3462789000000002E-2</v>
      </c>
      <c r="X4551">
        <v>0.21912124899999999</v>
      </c>
      <c r="Y4551">
        <v>-2.7511137000000001E-2</v>
      </c>
      <c r="Z4551">
        <v>6.1443188000000003E-2</v>
      </c>
      <c r="AA4551">
        <v>0.212554613</v>
      </c>
      <c r="AB4551">
        <v>-2.8975193E-2</v>
      </c>
      <c r="AC4551">
        <v>7.6250506999999995E-2</v>
      </c>
    </row>
    <row r="4552" spans="1:29" x14ac:dyDescent="0.3">
      <c r="A4552">
        <v>45.5</v>
      </c>
      <c r="B4552">
        <v>28.2</v>
      </c>
      <c r="C4552">
        <v>-100</v>
      </c>
      <c r="D4552">
        <v>100</v>
      </c>
      <c r="E4552">
        <v>0</v>
      </c>
      <c r="F4552">
        <v>-71.948717950000002</v>
      </c>
      <c r="G4552">
        <v>75.71153846</v>
      </c>
      <c r="H4552">
        <v>-14.76923077</v>
      </c>
      <c r="I4552">
        <v>-141</v>
      </c>
      <c r="J4552">
        <v>76</v>
      </c>
      <c r="K4552">
        <v>-19</v>
      </c>
      <c r="L4552">
        <v>-3.6789317019999999</v>
      </c>
      <c r="M4552">
        <v>3.871334847</v>
      </c>
      <c r="N4552">
        <v>-0.75519054200000002</v>
      </c>
      <c r="O4552">
        <v>-7.2097097029999997</v>
      </c>
      <c r="P4552">
        <v>3.8860846630000001</v>
      </c>
      <c r="Q4552">
        <v>-0.97152116600000005</v>
      </c>
      <c r="R4552">
        <v>-0.183946585</v>
      </c>
      <c r="S4552">
        <v>0.19356674200000001</v>
      </c>
      <c r="T4552">
        <v>-3.7759527000000001E-2</v>
      </c>
      <c r="U4552">
        <v>-0.36048548499999999</v>
      </c>
      <c r="V4552">
        <v>0.19430423299999999</v>
      </c>
      <c r="W4552">
        <v>-4.8576057999999998E-2</v>
      </c>
      <c r="X4552">
        <v>0.21795742100000001</v>
      </c>
      <c r="Y4552">
        <v>-2.8379736999999999E-2</v>
      </c>
      <c r="Z4552">
        <v>4.9367315000000002E-2</v>
      </c>
      <c r="AA4552">
        <v>0.32030799300000001</v>
      </c>
      <c r="AB4552">
        <v>2.3009712000000002E-2</v>
      </c>
      <c r="AC4552">
        <v>0.37676721099999999</v>
      </c>
    </row>
    <row r="4553" spans="1:29" x14ac:dyDescent="0.3">
      <c r="A4553">
        <v>45.51</v>
      </c>
      <c r="B4553">
        <v>28.2</v>
      </c>
      <c r="C4553">
        <v>-100</v>
      </c>
      <c r="D4553">
        <v>100</v>
      </c>
      <c r="E4553">
        <v>0</v>
      </c>
      <c r="F4553">
        <v>-73.589743589999998</v>
      </c>
      <c r="G4553">
        <v>75.71153846</v>
      </c>
      <c r="H4553">
        <v>-14.34615385</v>
      </c>
      <c r="I4553">
        <v>0</v>
      </c>
      <c r="J4553">
        <v>76</v>
      </c>
      <c r="K4553">
        <v>-14</v>
      </c>
      <c r="L4553">
        <v>-3.7628417619999999</v>
      </c>
      <c r="M4553">
        <v>3.871334847</v>
      </c>
      <c r="N4553">
        <v>-0.73355747900000001</v>
      </c>
      <c r="O4553">
        <v>0</v>
      </c>
      <c r="P4553">
        <v>3.8860846630000001</v>
      </c>
      <c r="Q4553">
        <v>-0.71585770100000001</v>
      </c>
      <c r="R4553">
        <v>-0.18814208800000001</v>
      </c>
      <c r="S4553">
        <v>0.19356674200000001</v>
      </c>
      <c r="T4553">
        <v>-3.6677873999999999E-2</v>
      </c>
      <c r="U4553">
        <v>0</v>
      </c>
      <c r="V4553">
        <v>0.19430423299999999</v>
      </c>
      <c r="W4553">
        <v>-3.5792885000000003E-2</v>
      </c>
      <c r="X4553">
        <v>0.22037969600000001</v>
      </c>
      <c r="Y4553">
        <v>-2.6260134000000001E-2</v>
      </c>
      <c r="Z4553">
        <v>5.4830209999999997E-2</v>
      </c>
      <c r="AA4553">
        <v>0.11218160100000001</v>
      </c>
      <c r="AB4553">
        <v>-8.8630001E-2</v>
      </c>
      <c r="AC4553">
        <v>-0.27809008400000002</v>
      </c>
    </row>
    <row r="4554" spans="1:29" x14ac:dyDescent="0.3">
      <c r="A4554">
        <v>45.52</v>
      </c>
      <c r="B4554">
        <v>28.2</v>
      </c>
      <c r="C4554">
        <v>-100</v>
      </c>
      <c r="D4554">
        <v>100</v>
      </c>
      <c r="E4554">
        <v>0</v>
      </c>
      <c r="F4554">
        <v>-72.820512820000005</v>
      </c>
      <c r="G4554">
        <v>75.442307690000007</v>
      </c>
      <c r="H4554">
        <v>-13.98076923</v>
      </c>
      <c r="I4554">
        <v>-143</v>
      </c>
      <c r="J4554">
        <v>61</v>
      </c>
      <c r="K4554">
        <v>-18</v>
      </c>
      <c r="L4554">
        <v>-3.7235089210000001</v>
      </c>
      <c r="M4554">
        <v>3.857568353</v>
      </c>
      <c r="N4554">
        <v>-0.71487438000000003</v>
      </c>
      <c r="O4554">
        <v>-7.3119750889999997</v>
      </c>
      <c r="P4554">
        <v>3.1190942690000001</v>
      </c>
      <c r="Q4554">
        <v>-0.92038847300000004</v>
      </c>
      <c r="R4554">
        <v>-0.18617544599999999</v>
      </c>
      <c r="S4554">
        <v>0.192878418</v>
      </c>
      <c r="T4554">
        <v>-3.5743719E-2</v>
      </c>
      <c r="U4554">
        <v>-0.36559875400000003</v>
      </c>
      <c r="V4554">
        <v>0.15595471299999999</v>
      </c>
      <c r="W4554">
        <v>-4.6019424000000003E-2</v>
      </c>
      <c r="X4554">
        <v>0.21884685000000001</v>
      </c>
      <c r="Y4554">
        <v>-2.6063469999999998E-2</v>
      </c>
      <c r="Z4554">
        <v>5.0948680000000003E-2</v>
      </c>
      <c r="AA4554">
        <v>0.30111903499999998</v>
      </c>
      <c r="AB4554">
        <v>3.9201730999999997E-2</v>
      </c>
      <c r="AC4554">
        <v>0.448532394</v>
      </c>
    </row>
    <row r="4555" spans="1:29" x14ac:dyDescent="0.3">
      <c r="A4555">
        <v>45.53</v>
      </c>
      <c r="B4555">
        <v>28.2</v>
      </c>
      <c r="C4555">
        <v>-100</v>
      </c>
      <c r="D4555">
        <v>100</v>
      </c>
      <c r="E4555">
        <v>0</v>
      </c>
      <c r="F4555">
        <v>-72.102564099999995</v>
      </c>
      <c r="G4555">
        <v>74.442307690000007</v>
      </c>
      <c r="H4555">
        <v>-13.25</v>
      </c>
      <c r="I4555">
        <v>0</v>
      </c>
      <c r="J4555">
        <v>77</v>
      </c>
      <c r="K4555">
        <v>-14</v>
      </c>
      <c r="L4555">
        <v>-3.6867982700000002</v>
      </c>
      <c r="M4555">
        <v>3.80643566</v>
      </c>
      <c r="N4555">
        <v>-0.67750818099999999</v>
      </c>
      <c r="O4555">
        <v>0</v>
      </c>
      <c r="P4555">
        <v>3.9372173560000001</v>
      </c>
      <c r="Q4555">
        <v>-0.71585770100000001</v>
      </c>
      <c r="R4555">
        <v>-0.18433991299999999</v>
      </c>
      <c r="S4555">
        <v>0.19032178299999999</v>
      </c>
      <c r="T4555">
        <v>-3.3875409000000002E-2</v>
      </c>
      <c r="U4555">
        <v>0</v>
      </c>
      <c r="V4555">
        <v>0.19686086799999999</v>
      </c>
      <c r="W4555">
        <v>-3.5792885000000003E-2</v>
      </c>
      <c r="X4555">
        <v>0.21631103099999999</v>
      </c>
      <c r="Y4555">
        <v>-2.4577563E-2</v>
      </c>
      <c r="Z4555">
        <v>4.8936034000000003E-2</v>
      </c>
      <c r="AA4555">
        <v>0.113657675</v>
      </c>
      <c r="AB4555">
        <v>-8.9482213000000005E-2</v>
      </c>
      <c r="AC4555">
        <v>-0.28257540799999997</v>
      </c>
    </row>
    <row r="4556" spans="1:29" x14ac:dyDescent="0.3">
      <c r="A4556">
        <v>45.54</v>
      </c>
      <c r="B4556">
        <v>28.2</v>
      </c>
      <c r="C4556">
        <v>-100</v>
      </c>
      <c r="D4556">
        <v>100</v>
      </c>
      <c r="E4556">
        <v>0</v>
      </c>
      <c r="F4556">
        <v>-72.025641030000003</v>
      </c>
      <c r="G4556">
        <v>74.13461538</v>
      </c>
      <c r="H4556">
        <v>-12.32692308</v>
      </c>
      <c r="I4556">
        <v>-134</v>
      </c>
      <c r="J4556">
        <v>156</v>
      </c>
      <c r="K4556">
        <v>-12</v>
      </c>
      <c r="L4556">
        <v>-3.6828649859999998</v>
      </c>
      <c r="M4556">
        <v>3.7907025239999999</v>
      </c>
      <c r="N4556">
        <v>-0.63030877200000002</v>
      </c>
      <c r="O4556">
        <v>-6.8517808530000002</v>
      </c>
      <c r="P4556">
        <v>7.9767000970000002</v>
      </c>
      <c r="Q4556">
        <v>-0.613592315</v>
      </c>
      <c r="R4556">
        <v>-0.18414324900000001</v>
      </c>
      <c r="S4556">
        <v>0.189535126</v>
      </c>
      <c r="T4556">
        <v>-3.1515438999999999E-2</v>
      </c>
      <c r="U4556">
        <v>-0.34258904299999998</v>
      </c>
      <c r="V4556">
        <v>0.39883500500000002</v>
      </c>
      <c r="W4556">
        <v>-3.0679616E-2</v>
      </c>
      <c r="X4556">
        <v>0.21574331099999999</v>
      </c>
      <c r="Y4556">
        <v>-2.2807584999999998E-2</v>
      </c>
      <c r="Z4556">
        <v>4.583081E-2</v>
      </c>
      <c r="AA4556">
        <v>0.42806137300000002</v>
      </c>
      <c r="AB4556">
        <v>-3.9201730999999997E-2</v>
      </c>
      <c r="AC4556">
        <v>-4.4853239000000003E-2</v>
      </c>
    </row>
    <row r="4557" spans="1:29" x14ac:dyDescent="0.3">
      <c r="A4557">
        <v>45.55</v>
      </c>
      <c r="B4557">
        <v>28.2</v>
      </c>
      <c r="C4557">
        <v>-100</v>
      </c>
      <c r="D4557">
        <v>100</v>
      </c>
      <c r="E4557">
        <v>0</v>
      </c>
      <c r="F4557">
        <v>-72.051282049999998</v>
      </c>
      <c r="G4557">
        <v>76.17307692</v>
      </c>
      <c r="H4557">
        <v>-11.59615385</v>
      </c>
      <c r="I4557">
        <v>0</v>
      </c>
      <c r="J4557">
        <v>0</v>
      </c>
      <c r="K4557">
        <v>-8</v>
      </c>
      <c r="L4557">
        <v>-3.6841760799999999</v>
      </c>
      <c r="M4557">
        <v>3.894934552</v>
      </c>
      <c r="N4557">
        <v>-0.59294257399999994</v>
      </c>
      <c r="O4557">
        <v>0</v>
      </c>
      <c r="P4557">
        <v>0</v>
      </c>
      <c r="Q4557">
        <v>-0.40906154300000003</v>
      </c>
      <c r="R4557">
        <v>-0.184208804</v>
      </c>
      <c r="S4557">
        <v>0.19474672800000001</v>
      </c>
      <c r="T4557">
        <v>-2.9647129000000001E-2</v>
      </c>
      <c r="U4557">
        <v>0</v>
      </c>
      <c r="V4557">
        <v>0</v>
      </c>
      <c r="W4557">
        <v>-2.0453077E-2</v>
      </c>
      <c r="X4557">
        <v>0.218790078</v>
      </c>
      <c r="Y4557">
        <v>-2.3277394E-2</v>
      </c>
      <c r="Z4557">
        <v>3.3524920999999999E-2</v>
      </c>
      <c r="AA4557">
        <v>0</v>
      </c>
      <c r="AB4557">
        <v>-1.3635385E-2</v>
      </c>
      <c r="AC4557">
        <v>3.5882591999999998E-2</v>
      </c>
    </row>
    <row r="4558" spans="1:29" x14ac:dyDescent="0.3">
      <c r="A4558">
        <v>45.56</v>
      </c>
      <c r="B4558">
        <v>28.2</v>
      </c>
      <c r="C4558">
        <v>-100</v>
      </c>
      <c r="D4558">
        <v>100</v>
      </c>
      <c r="E4558">
        <v>0</v>
      </c>
      <c r="F4558">
        <v>-71.794871790000002</v>
      </c>
      <c r="G4558">
        <v>79</v>
      </c>
      <c r="H4558">
        <v>-10.90384615</v>
      </c>
      <c r="I4558">
        <v>-148</v>
      </c>
      <c r="J4558">
        <v>159</v>
      </c>
      <c r="K4558">
        <v>-5</v>
      </c>
      <c r="L4558">
        <v>-3.6710651329999999</v>
      </c>
      <c r="M4558">
        <v>4.0394827409999996</v>
      </c>
      <c r="N4558">
        <v>-0.55754301699999997</v>
      </c>
      <c r="O4558">
        <v>-7.5676385540000002</v>
      </c>
      <c r="P4558">
        <v>8.1300981760000006</v>
      </c>
      <c r="Q4558">
        <v>-0.25566346499999998</v>
      </c>
      <c r="R4558">
        <v>-0.183553257</v>
      </c>
      <c r="S4558">
        <v>0.201974137</v>
      </c>
      <c r="T4558">
        <v>-2.7877150999999999E-2</v>
      </c>
      <c r="U4558">
        <v>-0.37838192799999998</v>
      </c>
      <c r="V4558">
        <v>0.40650490900000003</v>
      </c>
      <c r="W4558">
        <v>-1.2783173E-2</v>
      </c>
      <c r="X4558">
        <v>0.22258434499999999</v>
      </c>
      <c r="Y4558">
        <v>-2.4725061E-2</v>
      </c>
      <c r="Z4558">
        <v>1.6589948E-2</v>
      </c>
      <c r="AA4558">
        <v>0.453154626</v>
      </c>
      <c r="AB4558">
        <v>-1.7896443000000001E-2</v>
      </c>
      <c r="AC4558">
        <v>-2.6911944E-2</v>
      </c>
    </row>
    <row r="4559" spans="1:29" x14ac:dyDescent="0.3">
      <c r="A4559">
        <v>45.57</v>
      </c>
      <c r="B4559">
        <v>28.2</v>
      </c>
      <c r="C4559">
        <v>-100</v>
      </c>
      <c r="D4559">
        <v>100</v>
      </c>
      <c r="E4559">
        <v>0</v>
      </c>
      <c r="F4559">
        <v>-71.46153846</v>
      </c>
      <c r="G4559">
        <v>80.53846154</v>
      </c>
      <c r="H4559">
        <v>-10.21153846</v>
      </c>
      <c r="I4559">
        <v>0</v>
      </c>
      <c r="J4559">
        <v>0</v>
      </c>
      <c r="K4559">
        <v>-9</v>
      </c>
      <c r="L4559">
        <v>-3.6540209020000001</v>
      </c>
      <c r="M4559">
        <v>4.1181484230000001</v>
      </c>
      <c r="N4559">
        <v>-0.52214346</v>
      </c>
      <c r="O4559">
        <v>0</v>
      </c>
      <c r="P4559">
        <v>0</v>
      </c>
      <c r="Q4559">
        <v>-0.46019423599999998</v>
      </c>
      <c r="R4559">
        <v>-0.18270104500000001</v>
      </c>
      <c r="S4559">
        <v>0.20590742100000001</v>
      </c>
      <c r="T4559">
        <v>-2.6107173000000001E-2</v>
      </c>
      <c r="U4559">
        <v>0</v>
      </c>
      <c r="V4559">
        <v>0</v>
      </c>
      <c r="W4559">
        <v>-2.3009712000000002E-2</v>
      </c>
      <c r="X4559">
        <v>0.22436320300000001</v>
      </c>
      <c r="Y4559">
        <v>-2.5140241000000001E-2</v>
      </c>
      <c r="Z4559">
        <v>5.0891180000000001E-3</v>
      </c>
      <c r="AA4559">
        <v>0</v>
      </c>
      <c r="AB4559">
        <v>-1.5339808E-2</v>
      </c>
      <c r="AC4559">
        <v>4.0367914999999997E-2</v>
      </c>
    </row>
    <row r="4560" spans="1:29" x14ac:dyDescent="0.3">
      <c r="A4560">
        <v>45.58</v>
      </c>
      <c r="B4560">
        <v>28.2</v>
      </c>
      <c r="C4560">
        <v>-100</v>
      </c>
      <c r="D4560">
        <v>100</v>
      </c>
      <c r="E4560">
        <v>0</v>
      </c>
      <c r="F4560">
        <v>-69.333333330000002</v>
      </c>
      <c r="G4560">
        <v>81.07692308</v>
      </c>
      <c r="H4560">
        <v>-9.653846154</v>
      </c>
      <c r="I4560">
        <v>-124</v>
      </c>
      <c r="J4560">
        <v>141</v>
      </c>
      <c r="K4560">
        <v>-18</v>
      </c>
      <c r="L4560">
        <v>-3.5452000429999999</v>
      </c>
      <c r="M4560">
        <v>4.145681411</v>
      </c>
      <c r="N4560">
        <v>-0.49362715099999999</v>
      </c>
      <c r="O4560">
        <v>-6.3404539230000001</v>
      </c>
      <c r="P4560">
        <v>7.2097097029999997</v>
      </c>
      <c r="Q4560">
        <v>-0.92038847300000004</v>
      </c>
      <c r="R4560">
        <v>-0.177260002</v>
      </c>
      <c r="S4560">
        <v>0.20728407099999999</v>
      </c>
      <c r="T4560">
        <v>-2.4681358E-2</v>
      </c>
      <c r="U4560">
        <v>-0.31702269599999999</v>
      </c>
      <c r="V4560">
        <v>0.36048548499999999</v>
      </c>
      <c r="W4560">
        <v>-4.6019424000000003E-2</v>
      </c>
      <c r="X4560">
        <v>0.222016624</v>
      </c>
      <c r="Y4560">
        <v>-2.6462261000000001E-2</v>
      </c>
      <c r="Z4560">
        <v>-9.3731769999999999E-3</v>
      </c>
      <c r="AA4560">
        <v>0.391159531</v>
      </c>
      <c r="AB4560">
        <v>-4.5167211999999998E-2</v>
      </c>
      <c r="AC4560">
        <v>4.4853239999999997E-3</v>
      </c>
    </row>
    <row r="4561" spans="1:29" x14ac:dyDescent="0.3">
      <c r="A4561">
        <v>45.59</v>
      </c>
      <c r="B4561">
        <v>28.2</v>
      </c>
      <c r="C4561">
        <v>-100</v>
      </c>
      <c r="D4561">
        <v>100</v>
      </c>
      <c r="E4561">
        <v>0</v>
      </c>
      <c r="F4561">
        <v>-71.128205129999998</v>
      </c>
      <c r="G4561">
        <v>81.75</v>
      </c>
      <c r="H4561">
        <v>-9.096153846</v>
      </c>
      <c r="I4561">
        <v>-67</v>
      </c>
      <c r="J4561">
        <v>0</v>
      </c>
      <c r="K4561">
        <v>0</v>
      </c>
      <c r="L4561">
        <v>-3.6369766710000002</v>
      </c>
      <c r="M4561">
        <v>4.1800976470000002</v>
      </c>
      <c r="N4561">
        <v>-0.465110841</v>
      </c>
      <c r="O4561">
        <v>-3.425890426</v>
      </c>
      <c r="P4561">
        <v>0</v>
      </c>
      <c r="Q4561">
        <v>0</v>
      </c>
      <c r="R4561">
        <v>-0.18184883399999999</v>
      </c>
      <c r="S4561">
        <v>0.209004882</v>
      </c>
      <c r="T4561">
        <v>-2.3255542000000001E-2</v>
      </c>
      <c r="U4561">
        <v>-0.17129452100000001</v>
      </c>
      <c r="V4561">
        <v>0</v>
      </c>
      <c r="W4561">
        <v>0</v>
      </c>
      <c r="X4561">
        <v>0.22565949799999999</v>
      </c>
      <c r="Y4561">
        <v>-2.4555711000000001E-2</v>
      </c>
      <c r="Z4561">
        <v>-6.8429939999999998E-3</v>
      </c>
      <c r="AA4561">
        <v>9.8896938000000004E-2</v>
      </c>
      <c r="AB4561">
        <v>5.7098174000000002E-2</v>
      </c>
      <c r="AC4561">
        <v>0.30051670400000002</v>
      </c>
    </row>
    <row r="4562" spans="1:29" x14ac:dyDescent="0.3">
      <c r="A4562">
        <v>45.6</v>
      </c>
      <c r="B4562">
        <v>28.2</v>
      </c>
      <c r="C4562">
        <v>-100</v>
      </c>
      <c r="D4562">
        <v>100</v>
      </c>
      <c r="E4562">
        <v>0</v>
      </c>
      <c r="F4562">
        <v>-69.358974360000005</v>
      </c>
      <c r="G4562">
        <v>80.480769230000007</v>
      </c>
      <c r="H4562">
        <v>-8.769230769</v>
      </c>
      <c r="I4562">
        <v>0</v>
      </c>
      <c r="J4562">
        <v>80</v>
      </c>
      <c r="K4562">
        <v>-8</v>
      </c>
      <c r="L4562">
        <v>-3.5465111380000001</v>
      </c>
      <c r="M4562">
        <v>4.1151984600000002</v>
      </c>
      <c r="N4562">
        <v>-0.44839438399999998</v>
      </c>
      <c r="O4562">
        <v>0</v>
      </c>
      <c r="P4562">
        <v>4.0906154340000001</v>
      </c>
      <c r="Q4562">
        <v>-0.40906154300000003</v>
      </c>
      <c r="R4562">
        <v>-0.17732555699999999</v>
      </c>
      <c r="S4562">
        <v>0.20575992300000001</v>
      </c>
      <c r="T4562">
        <v>-2.2419719000000001E-2</v>
      </c>
      <c r="U4562">
        <v>0</v>
      </c>
      <c r="V4562">
        <v>0.204530772</v>
      </c>
      <c r="W4562">
        <v>-2.0453077E-2</v>
      </c>
      <c r="X4562">
        <v>0.22117450499999999</v>
      </c>
      <c r="Y4562">
        <v>-2.4424602E-2</v>
      </c>
      <c r="Z4562">
        <v>-1.0552012E-2</v>
      </c>
      <c r="AA4562">
        <v>0.118085896</v>
      </c>
      <c r="AB4562">
        <v>-8.1812309E-2</v>
      </c>
      <c r="AC4562">
        <v>-0.32294332399999998</v>
      </c>
    </row>
    <row r="4563" spans="1:29" x14ac:dyDescent="0.3">
      <c r="A4563">
        <v>45.61</v>
      </c>
      <c r="B4563">
        <v>28.2</v>
      </c>
      <c r="C4563">
        <v>-100</v>
      </c>
      <c r="D4563">
        <v>100</v>
      </c>
      <c r="E4563">
        <v>0</v>
      </c>
      <c r="F4563">
        <v>-71.230769230000007</v>
      </c>
      <c r="G4563">
        <v>78.57692308</v>
      </c>
      <c r="H4563">
        <v>-8.596153846</v>
      </c>
      <c r="I4563">
        <v>-133</v>
      </c>
      <c r="J4563">
        <v>77</v>
      </c>
      <c r="K4563">
        <v>-6</v>
      </c>
      <c r="L4563">
        <v>-3.6422210499999998</v>
      </c>
      <c r="M4563">
        <v>4.0178496790000002</v>
      </c>
      <c r="N4563">
        <v>-0.43954449499999998</v>
      </c>
      <c r="O4563">
        <v>-6.8006481599999997</v>
      </c>
      <c r="P4563">
        <v>3.9372173560000001</v>
      </c>
      <c r="Q4563">
        <v>-0.30679615799999999</v>
      </c>
      <c r="R4563">
        <v>-0.18211105299999999</v>
      </c>
      <c r="S4563">
        <v>0.20089248400000001</v>
      </c>
      <c r="T4563">
        <v>-2.1977225E-2</v>
      </c>
      <c r="U4563">
        <v>-0.34003240800000001</v>
      </c>
      <c r="V4563">
        <v>0.19686086799999999</v>
      </c>
      <c r="W4563">
        <v>-1.5339808E-2</v>
      </c>
      <c r="X4563">
        <v>0.221127195</v>
      </c>
      <c r="Y4563">
        <v>-2.091196E-2</v>
      </c>
      <c r="Z4563">
        <v>5.6066550000000003E-3</v>
      </c>
      <c r="AA4563">
        <v>0.309975477</v>
      </c>
      <c r="AB4563">
        <v>3.7497308E-2</v>
      </c>
      <c r="AC4563">
        <v>0.27809008400000002</v>
      </c>
    </row>
    <row r="4564" spans="1:29" x14ac:dyDescent="0.3">
      <c r="A4564">
        <v>45.62</v>
      </c>
      <c r="B4564">
        <v>28.2</v>
      </c>
      <c r="C4564">
        <v>-100</v>
      </c>
      <c r="D4564">
        <v>100</v>
      </c>
      <c r="E4564">
        <v>0</v>
      </c>
      <c r="F4564">
        <v>-69.025641030000003</v>
      </c>
      <c r="G4564">
        <v>77.807692309999993</v>
      </c>
      <c r="H4564">
        <v>-8.442307692</v>
      </c>
      <c r="I4564">
        <v>-71</v>
      </c>
      <c r="J4564">
        <v>140</v>
      </c>
      <c r="K4564">
        <v>-15</v>
      </c>
      <c r="L4564">
        <v>-3.5294669070000002</v>
      </c>
      <c r="M4564">
        <v>3.978516838</v>
      </c>
      <c r="N4564">
        <v>-0.43167792700000002</v>
      </c>
      <c r="O4564">
        <v>-3.6304211980000001</v>
      </c>
      <c r="P4564">
        <v>7.1585770100000001</v>
      </c>
      <c r="Q4564">
        <v>-0.76699039400000002</v>
      </c>
      <c r="R4564">
        <v>-0.176473345</v>
      </c>
      <c r="S4564">
        <v>0.19892584199999999</v>
      </c>
      <c r="T4564">
        <v>-2.1583896000000002E-2</v>
      </c>
      <c r="U4564">
        <v>-0.18152106000000001</v>
      </c>
      <c r="V4564">
        <v>0.35792885099999999</v>
      </c>
      <c r="W4564">
        <v>-3.8349519999999998E-2</v>
      </c>
      <c r="X4564">
        <v>0.216736822</v>
      </c>
      <c r="Y4564">
        <v>-2.1873429999999999E-2</v>
      </c>
      <c r="Z4564">
        <v>-1.5238599999999999E-3</v>
      </c>
      <c r="AA4564">
        <v>0.31145155099999999</v>
      </c>
      <c r="AB4564">
        <v>-8.4368943000000002E-2</v>
      </c>
      <c r="AC4564">
        <v>-0.242207493</v>
      </c>
    </row>
    <row r="4565" spans="1:29" x14ac:dyDescent="0.3">
      <c r="A4565">
        <v>45.63</v>
      </c>
      <c r="B4565">
        <v>28.2</v>
      </c>
      <c r="C4565">
        <v>-100</v>
      </c>
      <c r="D4565">
        <v>100</v>
      </c>
      <c r="E4565">
        <v>0</v>
      </c>
      <c r="F4565">
        <v>-70.38461538</v>
      </c>
      <c r="G4565">
        <v>77.28846154</v>
      </c>
      <c r="H4565">
        <v>-8.384615385</v>
      </c>
      <c r="I4565">
        <v>-57</v>
      </c>
      <c r="J4565">
        <v>80</v>
      </c>
      <c r="K4565">
        <v>0</v>
      </c>
      <c r="L4565">
        <v>-3.5989549250000001</v>
      </c>
      <c r="M4565">
        <v>3.9519671710000002</v>
      </c>
      <c r="N4565">
        <v>-0.42872796400000002</v>
      </c>
      <c r="O4565">
        <v>-2.9145634970000001</v>
      </c>
      <c r="P4565">
        <v>4.0906154340000001</v>
      </c>
      <c r="Q4565">
        <v>0</v>
      </c>
      <c r="R4565">
        <v>-0.17994774599999999</v>
      </c>
      <c r="S4565">
        <v>0.197598359</v>
      </c>
      <c r="T4565">
        <v>-2.1436397999999999E-2</v>
      </c>
      <c r="U4565">
        <v>-0.14572817499999999</v>
      </c>
      <c r="V4565">
        <v>0.204530772</v>
      </c>
      <c r="W4565">
        <v>0</v>
      </c>
      <c r="X4565">
        <v>0.21797634499999999</v>
      </c>
      <c r="Y4565">
        <v>-2.017447E-2</v>
      </c>
      <c r="Z4565">
        <v>6.6417300000000002E-3</v>
      </c>
      <c r="AA4565">
        <v>0.20222209699999999</v>
      </c>
      <c r="AB4565">
        <v>-1.9600866000000002E-2</v>
      </c>
      <c r="AC4565">
        <v>-0.103162451</v>
      </c>
    </row>
    <row r="4566" spans="1:29" x14ac:dyDescent="0.3">
      <c r="A4566">
        <v>45.64</v>
      </c>
      <c r="B4566">
        <v>28.2</v>
      </c>
      <c r="C4566">
        <v>-100</v>
      </c>
      <c r="D4566">
        <v>100</v>
      </c>
      <c r="E4566">
        <v>0</v>
      </c>
      <c r="F4566">
        <v>-68.666666669999998</v>
      </c>
      <c r="G4566">
        <v>77.557692309999993</v>
      </c>
      <c r="H4566">
        <v>-8.038461538</v>
      </c>
      <c r="I4566">
        <v>-72</v>
      </c>
      <c r="J4566">
        <v>80</v>
      </c>
      <c r="K4566">
        <v>-18</v>
      </c>
      <c r="L4566">
        <v>-3.5111115810000002</v>
      </c>
      <c r="M4566">
        <v>3.9657336650000001</v>
      </c>
      <c r="N4566">
        <v>-0.41102818499999999</v>
      </c>
      <c r="O4566">
        <v>-3.6815538910000001</v>
      </c>
      <c r="P4566">
        <v>4.0906154340000001</v>
      </c>
      <c r="Q4566">
        <v>-0.92038847300000004</v>
      </c>
      <c r="R4566">
        <v>-0.17555557899999999</v>
      </c>
      <c r="S4566">
        <v>0.19828668299999999</v>
      </c>
      <c r="T4566">
        <v>-2.0551409E-2</v>
      </c>
      <c r="U4566">
        <v>-0.18407769500000001</v>
      </c>
      <c r="V4566">
        <v>0.204530772</v>
      </c>
      <c r="W4566">
        <v>-4.6019424000000003E-2</v>
      </c>
      <c r="X4566">
        <v>0.21583793100000001</v>
      </c>
      <c r="Y4566">
        <v>-2.1277974000000002E-2</v>
      </c>
      <c r="Z4566">
        <v>-3.8240259999999999E-3</v>
      </c>
      <c r="AA4566">
        <v>0.22436320300000001</v>
      </c>
      <c r="AB4566">
        <v>-3.7497308E-2</v>
      </c>
      <c r="AC4566">
        <v>4.4853239000000003E-2</v>
      </c>
    </row>
    <row r="4567" spans="1:29" x14ac:dyDescent="0.3">
      <c r="A4567">
        <v>45.65</v>
      </c>
      <c r="B4567">
        <v>28.2</v>
      </c>
      <c r="C4567">
        <v>-100</v>
      </c>
      <c r="D4567">
        <v>100</v>
      </c>
      <c r="E4567">
        <v>0</v>
      </c>
      <c r="F4567">
        <v>-69.38461538</v>
      </c>
      <c r="G4567">
        <v>78.32692308</v>
      </c>
      <c r="H4567">
        <v>-7.538461538</v>
      </c>
      <c r="I4567">
        <v>-72</v>
      </c>
      <c r="J4567">
        <v>77</v>
      </c>
      <c r="K4567">
        <v>0</v>
      </c>
      <c r="L4567">
        <v>-3.5478222320000001</v>
      </c>
      <c r="M4567">
        <v>4.0050665060000004</v>
      </c>
      <c r="N4567">
        <v>-0.38546183899999997</v>
      </c>
      <c r="O4567">
        <v>-3.6815538910000001</v>
      </c>
      <c r="P4567">
        <v>3.9372173560000001</v>
      </c>
      <c r="Q4567">
        <v>0</v>
      </c>
      <c r="R4567">
        <v>-0.17739111199999999</v>
      </c>
      <c r="S4567">
        <v>0.20025332500000001</v>
      </c>
      <c r="T4567">
        <v>-1.9273091999999999E-2</v>
      </c>
      <c r="U4567">
        <v>-0.18407769500000001</v>
      </c>
      <c r="V4567">
        <v>0.19686086799999999</v>
      </c>
      <c r="W4567">
        <v>0</v>
      </c>
      <c r="X4567">
        <v>0.218033117</v>
      </c>
      <c r="Y4567">
        <v>-2.0469465999999999E-2</v>
      </c>
      <c r="Z4567">
        <v>-6.2967049999999997E-3</v>
      </c>
      <c r="AA4567">
        <v>0.219934982</v>
      </c>
      <c r="AB4567">
        <v>-4.2610579999999999E-3</v>
      </c>
      <c r="AC4567">
        <v>-2.2426620000000001E-2</v>
      </c>
    </row>
    <row r="4568" spans="1:29" x14ac:dyDescent="0.3">
      <c r="A4568">
        <v>45.66</v>
      </c>
      <c r="B4568">
        <v>28.2</v>
      </c>
      <c r="C4568">
        <v>-100</v>
      </c>
      <c r="D4568">
        <v>100</v>
      </c>
      <c r="E4568">
        <v>0</v>
      </c>
      <c r="F4568">
        <v>-70.07692308</v>
      </c>
      <c r="G4568">
        <v>80.019230769999993</v>
      </c>
      <c r="H4568">
        <v>-7.307692308</v>
      </c>
      <c r="I4568">
        <v>-69</v>
      </c>
      <c r="J4568">
        <v>76</v>
      </c>
      <c r="K4568">
        <v>-17</v>
      </c>
      <c r="L4568">
        <v>-3.583221789</v>
      </c>
      <c r="M4568">
        <v>4.0915987549999997</v>
      </c>
      <c r="N4568">
        <v>-0.37366198699999997</v>
      </c>
      <c r="O4568">
        <v>-3.5281558120000001</v>
      </c>
      <c r="P4568">
        <v>3.8860846630000001</v>
      </c>
      <c r="Q4568">
        <v>-0.86925578000000003</v>
      </c>
      <c r="R4568">
        <v>-0.179161089</v>
      </c>
      <c r="S4568">
        <v>0.20457993799999999</v>
      </c>
      <c r="T4568">
        <v>-1.8683099000000002E-2</v>
      </c>
      <c r="U4568">
        <v>-0.17640779100000001</v>
      </c>
      <c r="V4568">
        <v>0.19430423299999999</v>
      </c>
      <c r="W4568">
        <v>-4.3462789000000002E-2</v>
      </c>
      <c r="X4568">
        <v>0.22155298500000001</v>
      </c>
      <c r="Y4568">
        <v>-2.0928348999999999E-2</v>
      </c>
      <c r="Z4568">
        <v>-1.1817103000000001E-2</v>
      </c>
      <c r="AA4568">
        <v>0.214030687</v>
      </c>
      <c r="AB4568">
        <v>-3.4940673999999998E-2</v>
      </c>
      <c r="AC4568">
        <v>4.4853239000000003E-2</v>
      </c>
    </row>
    <row r="4569" spans="1:29" x14ac:dyDescent="0.3">
      <c r="A4569">
        <v>45.67</v>
      </c>
      <c r="B4569">
        <v>28.2</v>
      </c>
      <c r="C4569">
        <v>-100</v>
      </c>
      <c r="D4569">
        <v>100</v>
      </c>
      <c r="E4569">
        <v>0</v>
      </c>
      <c r="F4569">
        <v>-70.128205129999998</v>
      </c>
      <c r="G4569">
        <v>81.11538462</v>
      </c>
      <c r="H4569">
        <v>-7.076923077</v>
      </c>
      <c r="I4569">
        <v>-67</v>
      </c>
      <c r="J4569">
        <v>76</v>
      </c>
      <c r="K4569">
        <v>-7</v>
      </c>
      <c r="L4569">
        <v>-3.5858439789999998</v>
      </c>
      <c r="M4569">
        <v>4.1476480530000002</v>
      </c>
      <c r="N4569">
        <v>-0.36186213499999997</v>
      </c>
      <c r="O4569">
        <v>-3.425890426</v>
      </c>
      <c r="P4569">
        <v>3.8860846630000001</v>
      </c>
      <c r="Q4569">
        <v>-0.35792885099999999</v>
      </c>
      <c r="R4569">
        <v>-0.17929219900000001</v>
      </c>
      <c r="S4569">
        <v>0.20738240299999999</v>
      </c>
      <c r="T4569">
        <v>-1.8093107000000001E-2</v>
      </c>
      <c r="U4569">
        <v>-0.17129452100000001</v>
      </c>
      <c r="V4569">
        <v>0.19430423299999999</v>
      </c>
      <c r="W4569">
        <v>-1.7896443000000001E-2</v>
      </c>
      <c r="X4569">
        <v>0.223246685</v>
      </c>
      <c r="Y4569">
        <v>-2.1425472000000001E-2</v>
      </c>
      <c r="Z4569">
        <v>-1.7538767E-2</v>
      </c>
      <c r="AA4569">
        <v>0.21107853900000001</v>
      </c>
      <c r="AB4569">
        <v>-1.9600866000000002E-2</v>
      </c>
      <c r="AC4569">
        <v>-8.9706479999999995E-3</v>
      </c>
    </row>
    <row r="4570" spans="1:29" x14ac:dyDescent="0.3">
      <c r="A4570">
        <v>45.68</v>
      </c>
      <c r="B4570">
        <v>28.2</v>
      </c>
      <c r="C4570">
        <v>-100</v>
      </c>
      <c r="D4570">
        <v>100</v>
      </c>
      <c r="E4570">
        <v>0</v>
      </c>
      <c r="F4570">
        <v>-70.102564099999995</v>
      </c>
      <c r="G4570">
        <v>79.903846150000007</v>
      </c>
      <c r="H4570">
        <v>-6.5</v>
      </c>
      <c r="I4570">
        <v>-71</v>
      </c>
      <c r="J4570">
        <v>62</v>
      </c>
      <c r="K4570">
        <v>-6</v>
      </c>
      <c r="L4570">
        <v>-3.5845328840000001</v>
      </c>
      <c r="M4570">
        <v>4.085698829</v>
      </c>
      <c r="N4570">
        <v>-0.332362504</v>
      </c>
      <c r="O4570">
        <v>-3.6304211980000001</v>
      </c>
      <c r="P4570">
        <v>3.1702269620000001</v>
      </c>
      <c r="Q4570">
        <v>-0.30679615799999999</v>
      </c>
      <c r="R4570">
        <v>-0.17922664399999999</v>
      </c>
      <c r="S4570">
        <v>0.204284941</v>
      </c>
      <c r="T4570">
        <v>-1.6618125000000001E-2</v>
      </c>
      <c r="U4570">
        <v>-0.18152106000000001</v>
      </c>
      <c r="V4570">
        <v>0.158511348</v>
      </c>
      <c r="W4570">
        <v>-1.5339808E-2</v>
      </c>
      <c r="X4570">
        <v>0.22142051700000001</v>
      </c>
      <c r="Y4570">
        <v>-1.9431515999999999E-2</v>
      </c>
      <c r="Z4570">
        <v>-1.4807318999999999E-2</v>
      </c>
      <c r="AA4570">
        <v>0.19631780200000001</v>
      </c>
      <c r="AB4570">
        <v>-2.5566349999999998E-3</v>
      </c>
      <c r="AC4570">
        <v>6.7279858999999997E-2</v>
      </c>
    </row>
    <row r="4571" spans="1:29" x14ac:dyDescent="0.3">
      <c r="A4571">
        <v>45.69</v>
      </c>
      <c r="B4571">
        <v>28.2</v>
      </c>
      <c r="C4571">
        <v>-100</v>
      </c>
      <c r="D4571">
        <v>100</v>
      </c>
      <c r="E4571">
        <v>0</v>
      </c>
      <c r="F4571">
        <v>-68.692307690000007</v>
      </c>
      <c r="G4571">
        <v>77.86538462</v>
      </c>
      <c r="H4571">
        <v>-5.826923077</v>
      </c>
      <c r="I4571">
        <v>-58</v>
      </c>
      <c r="J4571">
        <v>75</v>
      </c>
      <c r="K4571">
        <v>-6</v>
      </c>
      <c r="L4571">
        <v>-3.5124226759999999</v>
      </c>
      <c r="M4571">
        <v>3.9814668009999998</v>
      </c>
      <c r="N4571">
        <v>-0.29794626800000001</v>
      </c>
      <c r="O4571">
        <v>-2.9656961900000001</v>
      </c>
      <c r="P4571">
        <v>3.8349519700000001</v>
      </c>
      <c r="Q4571">
        <v>-0.30679615799999999</v>
      </c>
      <c r="R4571">
        <v>-0.17562113400000001</v>
      </c>
      <c r="S4571">
        <v>0.19907333999999999</v>
      </c>
      <c r="T4571">
        <v>-1.4897313000000001E-2</v>
      </c>
      <c r="U4571">
        <v>-0.14828480899999999</v>
      </c>
      <c r="V4571">
        <v>0.19174759799999999</v>
      </c>
      <c r="W4571">
        <v>-1.5339808E-2</v>
      </c>
      <c r="X4571">
        <v>0.21632995499999999</v>
      </c>
      <c r="Y4571">
        <v>-1.7748943999999999E-2</v>
      </c>
      <c r="Z4571">
        <v>-1.5008584E-2</v>
      </c>
      <c r="AA4571">
        <v>0.19631780200000001</v>
      </c>
      <c r="AB4571">
        <v>-2.4714135000000002E-2</v>
      </c>
      <c r="AC4571">
        <v>-4.9338563000000002E-2</v>
      </c>
    </row>
    <row r="4572" spans="1:29" x14ac:dyDescent="0.3">
      <c r="A4572">
        <v>45.7</v>
      </c>
      <c r="B4572">
        <v>28.2</v>
      </c>
      <c r="C4572">
        <v>-100</v>
      </c>
      <c r="D4572">
        <v>100</v>
      </c>
      <c r="E4572">
        <v>0</v>
      </c>
      <c r="F4572">
        <v>-69.179487179999995</v>
      </c>
      <c r="G4572">
        <v>77</v>
      </c>
      <c r="H4572">
        <v>-5.192307692</v>
      </c>
      <c r="I4572">
        <v>-72</v>
      </c>
      <c r="J4572">
        <v>79</v>
      </c>
      <c r="K4572">
        <v>-6</v>
      </c>
      <c r="L4572">
        <v>-3.5373334750000001</v>
      </c>
      <c r="M4572">
        <v>3.9372173560000001</v>
      </c>
      <c r="N4572">
        <v>-0.26549667500000002</v>
      </c>
      <c r="O4572">
        <v>-3.6815538910000001</v>
      </c>
      <c r="P4572">
        <v>4.0394827409999996</v>
      </c>
      <c r="Q4572">
        <v>-0.30679615799999999</v>
      </c>
      <c r="R4572">
        <v>-0.176866674</v>
      </c>
      <c r="S4572">
        <v>0.19686086799999999</v>
      </c>
      <c r="T4572">
        <v>-1.3274833999999999E-2</v>
      </c>
      <c r="U4572">
        <v>-0.18407769500000001</v>
      </c>
      <c r="V4572">
        <v>0.201974137</v>
      </c>
      <c r="W4572">
        <v>-1.5339808E-2</v>
      </c>
      <c r="X4572">
        <v>0.21577169700000001</v>
      </c>
      <c r="Y4572">
        <v>-1.5514620999999999E-2</v>
      </c>
      <c r="Z4572">
        <v>-1.1788351000000001E-2</v>
      </c>
      <c r="AA4572">
        <v>0.22288712899999999</v>
      </c>
      <c r="AB4572">
        <v>-1.6192018999999998E-2</v>
      </c>
      <c r="AC4572">
        <v>-4.4853239999999997E-3</v>
      </c>
    </row>
    <row r="4573" spans="1:29" x14ac:dyDescent="0.3">
      <c r="A4573">
        <v>45.71</v>
      </c>
      <c r="B4573">
        <v>28.2</v>
      </c>
      <c r="C4573">
        <v>-100</v>
      </c>
      <c r="D4573">
        <v>100</v>
      </c>
      <c r="E4573">
        <v>0</v>
      </c>
      <c r="F4573">
        <v>-71.307692309999993</v>
      </c>
      <c r="G4573">
        <v>76.96153846</v>
      </c>
      <c r="H4573">
        <v>-4.5</v>
      </c>
      <c r="I4573">
        <v>-75</v>
      </c>
      <c r="J4573">
        <v>81</v>
      </c>
      <c r="K4573">
        <v>-5</v>
      </c>
      <c r="L4573">
        <v>-3.6461543340000002</v>
      </c>
      <c r="M4573">
        <v>3.9352507139999999</v>
      </c>
      <c r="N4573">
        <v>-0.23009711799999999</v>
      </c>
      <c r="O4573">
        <v>-3.8349519700000001</v>
      </c>
      <c r="P4573">
        <v>4.1417481269999996</v>
      </c>
      <c r="Q4573">
        <v>-0.25566346499999998</v>
      </c>
      <c r="R4573">
        <v>-0.18230771700000001</v>
      </c>
      <c r="S4573">
        <v>0.19676253599999999</v>
      </c>
      <c r="T4573">
        <v>-1.1504856000000001E-2</v>
      </c>
      <c r="U4573">
        <v>-0.19174759799999999</v>
      </c>
      <c r="V4573">
        <v>0.207087406</v>
      </c>
      <c r="W4573">
        <v>-1.2783173E-2</v>
      </c>
      <c r="X4573">
        <v>0.218856312</v>
      </c>
      <c r="Y4573">
        <v>-1.2488177E-2</v>
      </c>
      <c r="Z4573">
        <v>-5.1753739999999999E-3</v>
      </c>
      <c r="AA4573">
        <v>0.23026749699999999</v>
      </c>
      <c r="AB4573">
        <v>-1.3635385E-2</v>
      </c>
      <c r="AC4573">
        <v>-4.4853239999999997E-3</v>
      </c>
    </row>
    <row r="4574" spans="1:29" x14ac:dyDescent="0.3">
      <c r="A4574">
        <v>45.72</v>
      </c>
      <c r="B4574">
        <v>28.2</v>
      </c>
      <c r="C4574">
        <v>-100</v>
      </c>
      <c r="D4574">
        <v>100</v>
      </c>
      <c r="E4574">
        <v>0</v>
      </c>
      <c r="F4574">
        <v>-71.230769230000007</v>
      </c>
      <c r="G4574">
        <v>76.57692308</v>
      </c>
      <c r="H4574">
        <v>-3.826923077</v>
      </c>
      <c r="I4574">
        <v>-72</v>
      </c>
      <c r="J4574">
        <v>81</v>
      </c>
      <c r="K4574">
        <v>-3</v>
      </c>
      <c r="L4574">
        <v>-3.6422210499999998</v>
      </c>
      <c r="M4574">
        <v>3.9155842930000002</v>
      </c>
      <c r="N4574">
        <v>-0.195680883</v>
      </c>
      <c r="O4574">
        <v>-3.6815538910000001</v>
      </c>
      <c r="P4574">
        <v>4.1417481269999996</v>
      </c>
      <c r="Q4574">
        <v>-0.15339807899999999</v>
      </c>
      <c r="R4574">
        <v>-0.18211105299999999</v>
      </c>
      <c r="S4574">
        <v>0.19577921500000001</v>
      </c>
      <c r="T4574">
        <v>-9.7840440000000004E-3</v>
      </c>
      <c r="U4574">
        <v>-0.18407769500000001</v>
      </c>
      <c r="V4574">
        <v>0.207087406</v>
      </c>
      <c r="W4574">
        <v>-7.669904E-3</v>
      </c>
      <c r="X4574">
        <v>0.21817504700000001</v>
      </c>
      <c r="Y4574">
        <v>-1.107875E-2</v>
      </c>
      <c r="Z4574">
        <v>-6.8142419999999999E-3</v>
      </c>
      <c r="AA4574">
        <v>0.22583927600000001</v>
      </c>
      <c r="AB4574">
        <v>-1.2783173E-2</v>
      </c>
      <c r="AC4574">
        <v>-2.6911944E-2</v>
      </c>
    </row>
    <row r="4575" spans="1:29" x14ac:dyDescent="0.3">
      <c r="A4575">
        <v>45.73</v>
      </c>
      <c r="B4575">
        <v>28.2</v>
      </c>
      <c r="C4575">
        <v>-100</v>
      </c>
      <c r="D4575">
        <v>100</v>
      </c>
      <c r="E4575">
        <v>0</v>
      </c>
      <c r="F4575">
        <v>-72.743589740000004</v>
      </c>
      <c r="G4575">
        <v>78.03846154</v>
      </c>
      <c r="H4575">
        <v>-3.038461538</v>
      </c>
      <c r="I4575">
        <v>-71</v>
      </c>
      <c r="J4575">
        <v>66</v>
      </c>
      <c r="K4575">
        <v>-3</v>
      </c>
      <c r="L4575">
        <v>-3.7195756370000002</v>
      </c>
      <c r="M4575">
        <v>3.9903166909999999</v>
      </c>
      <c r="N4575">
        <v>-0.15536472100000001</v>
      </c>
      <c r="O4575">
        <v>-3.6304211980000001</v>
      </c>
      <c r="P4575">
        <v>3.374757733</v>
      </c>
      <c r="Q4575">
        <v>-0.15339807899999999</v>
      </c>
      <c r="R4575">
        <v>-0.18597878200000001</v>
      </c>
      <c r="S4575">
        <v>0.199515835</v>
      </c>
      <c r="T4575">
        <v>-7.7682360000000004E-3</v>
      </c>
      <c r="U4575">
        <v>-0.18152106000000001</v>
      </c>
      <c r="V4575">
        <v>0.168737887</v>
      </c>
      <c r="W4575">
        <v>-7.669904E-3</v>
      </c>
      <c r="X4575">
        <v>0.22256542100000001</v>
      </c>
      <c r="Y4575">
        <v>-9.6911749999999998E-3</v>
      </c>
      <c r="Z4575">
        <v>-1.0120731000000001E-2</v>
      </c>
      <c r="AA4575">
        <v>0.20222209699999999</v>
      </c>
      <c r="AB4575">
        <v>-8.5221199999999998E-4</v>
      </c>
      <c r="AC4575">
        <v>3.5882591999999998E-2</v>
      </c>
    </row>
    <row r="4576" spans="1:29" x14ac:dyDescent="0.3">
      <c r="A4576">
        <v>45.74</v>
      </c>
      <c r="B4576">
        <v>28.2</v>
      </c>
      <c r="C4576">
        <v>-100</v>
      </c>
      <c r="D4576">
        <v>100</v>
      </c>
      <c r="E4576">
        <v>0</v>
      </c>
      <c r="F4576">
        <v>-72.589743589999998</v>
      </c>
      <c r="G4576">
        <v>81.653846150000007</v>
      </c>
      <c r="H4576">
        <v>-2.326923077</v>
      </c>
      <c r="I4576">
        <v>-59</v>
      </c>
      <c r="J4576">
        <v>81</v>
      </c>
      <c r="K4576">
        <v>-1</v>
      </c>
      <c r="L4576">
        <v>-3.7117090689999999</v>
      </c>
      <c r="M4576">
        <v>4.1751810420000002</v>
      </c>
      <c r="N4576">
        <v>-0.118981843</v>
      </c>
      <c r="O4576">
        <v>-3.0168288830000001</v>
      </c>
      <c r="P4576">
        <v>4.1417481269999996</v>
      </c>
      <c r="Q4576">
        <v>-5.1132693E-2</v>
      </c>
      <c r="R4576">
        <v>-0.18558545300000001</v>
      </c>
      <c r="S4576">
        <v>0.208759052</v>
      </c>
      <c r="T4576">
        <v>-5.9490919999999996E-3</v>
      </c>
      <c r="U4576">
        <v>-0.15084144399999999</v>
      </c>
      <c r="V4576">
        <v>0.207087406</v>
      </c>
      <c r="W4576">
        <v>-2.5566349999999998E-3</v>
      </c>
      <c r="X4576">
        <v>0.22767490600000001</v>
      </c>
      <c r="Y4576">
        <v>-1.1690594E-2</v>
      </c>
      <c r="Z4576">
        <v>-3.0218432E-2</v>
      </c>
      <c r="AA4576">
        <v>0.206650318</v>
      </c>
      <c r="AB4576">
        <v>-2.0453077E-2</v>
      </c>
      <c r="AC4576">
        <v>-9.4191803000000004E-2</v>
      </c>
    </row>
    <row r="4577" spans="1:29" x14ac:dyDescent="0.3">
      <c r="A4577">
        <v>45.75</v>
      </c>
      <c r="B4577">
        <v>28.2</v>
      </c>
      <c r="C4577">
        <v>-100</v>
      </c>
      <c r="D4577">
        <v>100</v>
      </c>
      <c r="E4577">
        <v>0</v>
      </c>
      <c r="F4577">
        <v>-74.641025639999995</v>
      </c>
      <c r="G4577">
        <v>84.07692308</v>
      </c>
      <c r="H4577">
        <v>-1.846153846</v>
      </c>
      <c r="I4577">
        <v>-73</v>
      </c>
      <c r="J4577">
        <v>83</v>
      </c>
      <c r="K4577">
        <v>0</v>
      </c>
      <c r="L4577">
        <v>-3.8165966440000001</v>
      </c>
      <c r="M4577">
        <v>4.2990794899999996</v>
      </c>
      <c r="N4577">
        <v>-9.4398817999999995E-2</v>
      </c>
      <c r="O4577">
        <v>-3.7326865840000001</v>
      </c>
      <c r="P4577">
        <v>4.2440135129999996</v>
      </c>
      <c r="Q4577">
        <v>0</v>
      </c>
      <c r="R4577">
        <v>-0.190829832</v>
      </c>
      <c r="S4577">
        <v>0.21495397499999999</v>
      </c>
      <c r="T4577">
        <v>-4.7199410000000001E-3</v>
      </c>
      <c r="U4577">
        <v>-0.18663432899999999</v>
      </c>
      <c r="V4577">
        <v>0.212200676</v>
      </c>
      <c r="W4577">
        <v>0</v>
      </c>
      <c r="X4577">
        <v>0.23427939</v>
      </c>
      <c r="Y4577">
        <v>-1.1188007999999999E-2</v>
      </c>
      <c r="Z4577">
        <v>-3.4042458999999997E-2</v>
      </c>
      <c r="AA4577">
        <v>0.23026749699999999</v>
      </c>
      <c r="AB4577">
        <v>-8.5221150000000002E-3</v>
      </c>
      <c r="AC4577">
        <v>-4.4853239000000003E-2</v>
      </c>
    </row>
    <row r="4578" spans="1:29" x14ac:dyDescent="0.3">
      <c r="A4578">
        <v>45.76</v>
      </c>
      <c r="B4578">
        <v>28.2</v>
      </c>
      <c r="C4578">
        <v>-100</v>
      </c>
      <c r="D4578">
        <v>100</v>
      </c>
      <c r="E4578">
        <v>0</v>
      </c>
      <c r="F4578">
        <v>-75.102564099999995</v>
      </c>
      <c r="G4578">
        <v>84.32692308</v>
      </c>
      <c r="H4578">
        <v>-1.384615385</v>
      </c>
      <c r="I4578">
        <v>-74</v>
      </c>
      <c r="J4578">
        <v>84</v>
      </c>
      <c r="K4578">
        <v>0</v>
      </c>
      <c r="L4578">
        <v>-3.8401963480000001</v>
      </c>
      <c r="M4578">
        <v>4.3118626630000003</v>
      </c>
      <c r="N4578">
        <v>-7.0799112999999997E-2</v>
      </c>
      <c r="O4578">
        <v>-3.7838192770000001</v>
      </c>
      <c r="P4578">
        <v>4.2951462060000001</v>
      </c>
      <c r="Q4578">
        <v>0</v>
      </c>
      <c r="R4578">
        <v>-0.192009817</v>
      </c>
      <c r="S4578">
        <v>0.21559313299999999</v>
      </c>
      <c r="T4578">
        <v>-3.5399559999999999E-3</v>
      </c>
      <c r="U4578">
        <v>-0.18919096399999999</v>
      </c>
      <c r="V4578">
        <v>0.21475731000000001</v>
      </c>
      <c r="W4578">
        <v>0</v>
      </c>
      <c r="X4578">
        <v>0.23532967299999999</v>
      </c>
      <c r="Y4578">
        <v>-1.0221076000000001E-2</v>
      </c>
      <c r="Z4578">
        <v>-3.516379E-2</v>
      </c>
      <c r="AA4578">
        <v>0.233219645</v>
      </c>
      <c r="AB4578">
        <v>-8.5221150000000002E-3</v>
      </c>
      <c r="AC4578">
        <v>-4.4853239000000003E-2</v>
      </c>
    </row>
    <row r="4579" spans="1:29" x14ac:dyDescent="0.3">
      <c r="A4579">
        <v>45.77</v>
      </c>
      <c r="B4579">
        <v>28.2</v>
      </c>
      <c r="C4579">
        <v>-100</v>
      </c>
      <c r="D4579">
        <v>100</v>
      </c>
      <c r="E4579">
        <v>0</v>
      </c>
      <c r="F4579">
        <v>-75.102564099999995</v>
      </c>
      <c r="G4579">
        <v>83.846153849999993</v>
      </c>
      <c r="H4579">
        <v>-0.94230769199999997</v>
      </c>
      <c r="I4579">
        <v>-72</v>
      </c>
      <c r="J4579">
        <v>84</v>
      </c>
      <c r="K4579">
        <v>0</v>
      </c>
      <c r="L4579">
        <v>-3.8401963480000001</v>
      </c>
      <c r="M4579">
        <v>4.2872796380000002</v>
      </c>
      <c r="N4579">
        <v>-4.818273E-2</v>
      </c>
      <c r="O4579">
        <v>-3.6815538910000001</v>
      </c>
      <c r="P4579">
        <v>4.2951462060000001</v>
      </c>
      <c r="Q4579">
        <v>0</v>
      </c>
      <c r="R4579">
        <v>-0.192009817</v>
      </c>
      <c r="S4579">
        <v>0.21436398200000001</v>
      </c>
      <c r="T4579">
        <v>-2.4091360000000001E-3</v>
      </c>
      <c r="U4579">
        <v>-0.18407769500000001</v>
      </c>
      <c r="V4579">
        <v>0.21475731000000001</v>
      </c>
      <c r="W4579">
        <v>0</v>
      </c>
      <c r="X4579">
        <v>0.23462002200000001</v>
      </c>
      <c r="Y4579">
        <v>-9.0574790000000002E-3</v>
      </c>
      <c r="Z4579">
        <v>-3.4991277000000001E-2</v>
      </c>
      <c r="AA4579">
        <v>0.23026749699999999</v>
      </c>
      <c r="AB4579">
        <v>-1.0226539E-2</v>
      </c>
      <c r="AC4579">
        <v>-5.3823887000000001E-2</v>
      </c>
    </row>
    <row r="4580" spans="1:29" x14ac:dyDescent="0.3">
      <c r="A4580">
        <v>45.78</v>
      </c>
      <c r="B4580">
        <v>28.2</v>
      </c>
      <c r="C4580">
        <v>-100</v>
      </c>
      <c r="D4580">
        <v>100</v>
      </c>
      <c r="E4580">
        <v>0</v>
      </c>
      <c r="F4580">
        <v>-74.641025639999995</v>
      </c>
      <c r="G4580">
        <v>83.57692308</v>
      </c>
      <c r="H4580">
        <v>-0.57692307700000001</v>
      </c>
      <c r="I4580">
        <v>-138</v>
      </c>
      <c r="J4580">
        <v>63</v>
      </c>
      <c r="K4580">
        <v>0</v>
      </c>
      <c r="L4580">
        <v>-3.8165966440000001</v>
      </c>
      <c r="M4580">
        <v>4.2735131439999998</v>
      </c>
      <c r="N4580">
        <v>-2.9499630999999998E-2</v>
      </c>
      <c r="O4580">
        <v>-7.0563116240000001</v>
      </c>
      <c r="P4580">
        <v>3.2213596550000001</v>
      </c>
      <c r="Q4580">
        <v>0</v>
      </c>
      <c r="R4580">
        <v>-0.190829832</v>
      </c>
      <c r="S4580">
        <v>0.21367565699999999</v>
      </c>
      <c r="T4580">
        <v>-1.4749819999999999E-3</v>
      </c>
      <c r="U4580">
        <v>-0.35281558099999999</v>
      </c>
      <c r="V4580">
        <v>0.161067983</v>
      </c>
      <c r="W4580">
        <v>0</v>
      </c>
      <c r="X4580">
        <v>0.23354135300000001</v>
      </c>
      <c r="Y4580">
        <v>-8.598596E-3</v>
      </c>
      <c r="Z4580">
        <v>-3.7492708E-2</v>
      </c>
      <c r="AA4580">
        <v>0.29669081400000002</v>
      </c>
      <c r="AB4580">
        <v>6.3915866000000002E-2</v>
      </c>
      <c r="AC4580">
        <v>0.33639929600000001</v>
      </c>
    </row>
    <row r="4581" spans="1:29" x14ac:dyDescent="0.3">
      <c r="A4581">
        <v>45.79</v>
      </c>
      <c r="B4581">
        <v>28.2</v>
      </c>
      <c r="C4581">
        <v>-100</v>
      </c>
      <c r="D4581">
        <v>100</v>
      </c>
      <c r="E4581">
        <v>0</v>
      </c>
      <c r="F4581">
        <v>-74.128205129999998</v>
      </c>
      <c r="G4581">
        <v>83.846153849999993</v>
      </c>
      <c r="H4581">
        <v>-0.30769230800000003</v>
      </c>
      <c r="I4581">
        <v>0</v>
      </c>
      <c r="J4581">
        <v>80</v>
      </c>
      <c r="K4581">
        <v>0</v>
      </c>
      <c r="L4581">
        <v>-3.7903747499999998</v>
      </c>
      <c r="M4581">
        <v>4.2872796380000002</v>
      </c>
      <c r="N4581">
        <v>-1.5733136000000002E-2</v>
      </c>
      <c r="O4581">
        <v>0</v>
      </c>
      <c r="P4581">
        <v>4.0906154340000001</v>
      </c>
      <c r="Q4581">
        <v>0</v>
      </c>
      <c r="R4581">
        <v>-0.18951873799999999</v>
      </c>
      <c r="S4581">
        <v>0.21436398200000001</v>
      </c>
      <c r="T4581">
        <v>-7.8665699999999996E-4</v>
      </c>
      <c r="U4581">
        <v>0</v>
      </c>
      <c r="V4581">
        <v>0.204530772</v>
      </c>
      <c r="W4581">
        <v>0</v>
      </c>
      <c r="X4581">
        <v>0.233181797</v>
      </c>
      <c r="Y4581">
        <v>-8.8061860000000006E-3</v>
      </c>
      <c r="Z4581">
        <v>-4.2208047999999998E-2</v>
      </c>
      <c r="AA4581">
        <v>0.118085896</v>
      </c>
      <c r="AB4581">
        <v>-6.8176924E-2</v>
      </c>
      <c r="AC4581">
        <v>-0.358825915</v>
      </c>
    </row>
    <row r="4582" spans="1:29" x14ac:dyDescent="0.3">
      <c r="A4582">
        <v>45.8</v>
      </c>
      <c r="B4582">
        <v>28.2</v>
      </c>
      <c r="C4582">
        <v>-100</v>
      </c>
      <c r="D4582">
        <v>100</v>
      </c>
      <c r="E4582">
        <v>0</v>
      </c>
      <c r="F4582">
        <v>-74.205128209999998</v>
      </c>
      <c r="G4582">
        <v>84.442307690000007</v>
      </c>
      <c r="H4582">
        <v>-0.115384615</v>
      </c>
      <c r="I4582">
        <v>-129</v>
      </c>
      <c r="J4582">
        <v>158</v>
      </c>
      <c r="K4582">
        <v>0</v>
      </c>
      <c r="L4582">
        <v>-3.7943080340000002</v>
      </c>
      <c r="M4582">
        <v>4.317762589</v>
      </c>
      <c r="N4582">
        <v>-5.8999259999999998E-3</v>
      </c>
      <c r="O4582">
        <v>-6.5961173879999997</v>
      </c>
      <c r="P4582">
        <v>8.0789654829999993</v>
      </c>
      <c r="Q4582">
        <v>0</v>
      </c>
      <c r="R4582">
        <v>-0.18971540200000001</v>
      </c>
      <c r="S4582">
        <v>0.21588812900000001</v>
      </c>
      <c r="T4582">
        <v>-2.9499600000000001E-4</v>
      </c>
      <c r="U4582">
        <v>-0.32980586899999997</v>
      </c>
      <c r="V4582">
        <v>0.403948274</v>
      </c>
      <c r="W4582">
        <v>0</v>
      </c>
      <c r="X4582">
        <v>0.234175308</v>
      </c>
      <c r="Y4582">
        <v>-8.9209070000000005E-3</v>
      </c>
      <c r="Z4582">
        <v>-4.5399529000000001E-2</v>
      </c>
      <c r="AA4582">
        <v>0.42363315200000001</v>
      </c>
      <c r="AB4582">
        <v>-2.4714135000000002E-2</v>
      </c>
      <c r="AC4582">
        <v>-0.13007439400000001</v>
      </c>
    </row>
    <row r="4583" spans="1:29" x14ac:dyDescent="0.3">
      <c r="A4583">
        <v>45.81</v>
      </c>
      <c r="B4583">
        <v>28.2</v>
      </c>
      <c r="C4583">
        <v>-100</v>
      </c>
      <c r="D4583">
        <v>100</v>
      </c>
      <c r="E4583">
        <v>0</v>
      </c>
      <c r="F4583">
        <v>-74.230769230000007</v>
      </c>
      <c r="G4583">
        <v>84.46153846</v>
      </c>
      <c r="H4583">
        <v>-1.9230769000000002E-2</v>
      </c>
      <c r="I4583">
        <v>-72</v>
      </c>
      <c r="J4583">
        <v>82</v>
      </c>
      <c r="K4583">
        <v>0</v>
      </c>
      <c r="L4583">
        <v>-3.7956191289999999</v>
      </c>
      <c r="M4583">
        <v>4.3187459109999997</v>
      </c>
      <c r="N4583">
        <v>-9.8332100000000011E-4</v>
      </c>
      <c r="O4583">
        <v>-3.6815538910000001</v>
      </c>
      <c r="P4583">
        <v>4.1928808200000001</v>
      </c>
      <c r="Q4583">
        <v>0</v>
      </c>
      <c r="R4583">
        <v>-0.189780956</v>
      </c>
      <c r="S4583">
        <v>0.215937296</v>
      </c>
      <c r="T4583" s="1">
        <v>-4.9200000000000003E-5</v>
      </c>
      <c r="U4583">
        <v>-0.18407769500000001</v>
      </c>
      <c r="V4583">
        <v>0.209644041</v>
      </c>
      <c r="W4583">
        <v>0</v>
      </c>
      <c r="X4583">
        <v>0.234241542</v>
      </c>
      <c r="Y4583">
        <v>-8.7515570000000001E-3</v>
      </c>
      <c r="Z4583">
        <v>-4.5802058E-2</v>
      </c>
      <c r="AA4583">
        <v>0.22731535</v>
      </c>
      <c r="AB4583">
        <v>-8.5221150000000002E-3</v>
      </c>
      <c r="AC4583">
        <v>-4.4853239000000003E-2</v>
      </c>
    </row>
    <row r="4584" spans="1:29" x14ac:dyDescent="0.3">
      <c r="A4584">
        <v>45.82</v>
      </c>
      <c r="B4584">
        <v>28.2</v>
      </c>
      <c r="C4584">
        <v>-100</v>
      </c>
      <c r="D4584">
        <v>100</v>
      </c>
      <c r="E4584">
        <v>0</v>
      </c>
      <c r="F4584">
        <v>-73.820512820000005</v>
      </c>
      <c r="G4584">
        <v>83.75</v>
      </c>
      <c r="H4584">
        <v>0</v>
      </c>
      <c r="I4584">
        <v>-75</v>
      </c>
      <c r="J4584">
        <v>79</v>
      </c>
      <c r="K4584">
        <v>0</v>
      </c>
      <c r="L4584">
        <v>-3.7746416140000001</v>
      </c>
      <c r="M4584">
        <v>4.2823630330000002</v>
      </c>
      <c r="N4584">
        <v>0</v>
      </c>
      <c r="O4584">
        <v>-3.8349519700000001</v>
      </c>
      <c r="P4584">
        <v>4.0394827409999996</v>
      </c>
      <c r="Q4584">
        <v>0</v>
      </c>
      <c r="R4584">
        <v>-0.188732081</v>
      </c>
      <c r="S4584">
        <v>0.21411815200000001</v>
      </c>
      <c r="T4584">
        <v>0</v>
      </c>
      <c r="U4584">
        <v>-0.19174759799999999</v>
      </c>
      <c r="V4584">
        <v>0.201974137</v>
      </c>
      <c r="W4584">
        <v>0</v>
      </c>
      <c r="X4584">
        <v>0.23258569000000001</v>
      </c>
      <c r="Y4584">
        <v>-8.4620240000000003E-3</v>
      </c>
      <c r="Z4584">
        <v>-4.4536966999999997E-2</v>
      </c>
      <c r="AA4584">
        <v>0.22731535</v>
      </c>
      <c r="AB4584">
        <v>-3.4088460000000001E-3</v>
      </c>
      <c r="AC4584">
        <v>-1.7941295999999999E-2</v>
      </c>
    </row>
    <row r="4585" spans="1:29" x14ac:dyDescent="0.3">
      <c r="A4585">
        <v>45.83</v>
      </c>
      <c r="B4585">
        <v>28.2</v>
      </c>
      <c r="C4585">
        <v>-100</v>
      </c>
      <c r="D4585">
        <v>100</v>
      </c>
      <c r="E4585">
        <v>0</v>
      </c>
      <c r="F4585">
        <v>-73.179487179999995</v>
      </c>
      <c r="G4585">
        <v>83.230769230000007</v>
      </c>
      <c r="H4585">
        <v>0</v>
      </c>
      <c r="I4585">
        <v>-72</v>
      </c>
      <c r="J4585">
        <v>64</v>
      </c>
      <c r="K4585">
        <v>0</v>
      </c>
      <c r="L4585">
        <v>-3.7418642470000001</v>
      </c>
      <c r="M4585">
        <v>4.2558133649999998</v>
      </c>
      <c r="N4585">
        <v>0</v>
      </c>
      <c r="O4585">
        <v>-3.6815538910000001</v>
      </c>
      <c r="P4585">
        <v>3.272492347</v>
      </c>
      <c r="Q4585">
        <v>0</v>
      </c>
      <c r="R4585">
        <v>-0.18709321200000001</v>
      </c>
      <c r="S4585">
        <v>0.21279066799999999</v>
      </c>
      <c r="T4585">
        <v>0</v>
      </c>
      <c r="U4585">
        <v>-0.18407769500000001</v>
      </c>
      <c r="V4585">
        <v>0.163624617</v>
      </c>
      <c r="W4585">
        <v>0</v>
      </c>
      <c r="X4585">
        <v>0.23087306599999999</v>
      </c>
      <c r="Y4585">
        <v>-8.5658190000000006E-3</v>
      </c>
      <c r="Z4585">
        <v>-4.5083256000000002E-2</v>
      </c>
      <c r="AA4585">
        <v>0.200746023</v>
      </c>
      <c r="AB4585">
        <v>6.8176920000000002E-3</v>
      </c>
      <c r="AC4585">
        <v>3.5882591999999998E-2</v>
      </c>
    </row>
    <row r="4586" spans="1:29" x14ac:dyDescent="0.3">
      <c r="A4586">
        <v>45.84</v>
      </c>
      <c r="B4586">
        <v>28.2</v>
      </c>
      <c r="C4586">
        <v>-100</v>
      </c>
      <c r="D4586">
        <v>100</v>
      </c>
      <c r="E4586">
        <v>0</v>
      </c>
      <c r="F4586">
        <v>-70.974358969999997</v>
      </c>
      <c r="G4586">
        <v>83.403846150000007</v>
      </c>
      <c r="H4586">
        <v>7.6923077000000006E-2</v>
      </c>
      <c r="I4586">
        <v>-58</v>
      </c>
      <c r="J4586">
        <v>82</v>
      </c>
      <c r="K4586">
        <v>0</v>
      </c>
      <c r="L4586">
        <v>-3.6291101029999999</v>
      </c>
      <c r="M4586">
        <v>4.2646632550000003</v>
      </c>
      <c r="N4586">
        <v>3.9332840000000004E-3</v>
      </c>
      <c r="O4586">
        <v>-2.9656961900000001</v>
      </c>
      <c r="P4586">
        <v>4.1928808200000001</v>
      </c>
      <c r="Q4586">
        <v>0</v>
      </c>
      <c r="R4586">
        <v>-0.18145550499999999</v>
      </c>
      <c r="S4586">
        <v>0.213233163</v>
      </c>
      <c r="T4586">
        <v>1.9666400000000001E-4</v>
      </c>
      <c r="U4586">
        <v>-0.14828480899999999</v>
      </c>
      <c r="V4586">
        <v>0.209644041</v>
      </c>
      <c r="W4586">
        <v>0</v>
      </c>
      <c r="X4586">
        <v>0.227873609</v>
      </c>
      <c r="Y4586">
        <v>-1.0461443000000001E-2</v>
      </c>
      <c r="Z4586">
        <v>-5.6095301E-2</v>
      </c>
      <c r="AA4586">
        <v>0.206650318</v>
      </c>
      <c r="AB4586">
        <v>-2.0453077E-2</v>
      </c>
      <c r="AC4586">
        <v>-0.107647775</v>
      </c>
    </row>
    <row r="4587" spans="1:29" x14ac:dyDescent="0.3">
      <c r="A4587">
        <v>45.85</v>
      </c>
      <c r="B4587">
        <v>28.2</v>
      </c>
      <c r="C4587">
        <v>-100</v>
      </c>
      <c r="D4587">
        <v>100</v>
      </c>
      <c r="E4587">
        <v>0</v>
      </c>
      <c r="F4587">
        <v>-71.205128209999998</v>
      </c>
      <c r="G4587">
        <v>84.153846150000007</v>
      </c>
      <c r="H4587">
        <v>0.28846153800000002</v>
      </c>
      <c r="I4587">
        <v>-71</v>
      </c>
      <c r="J4587">
        <v>80</v>
      </c>
      <c r="K4587">
        <v>0</v>
      </c>
      <c r="L4587">
        <v>-3.6409099559999998</v>
      </c>
      <c r="M4587">
        <v>4.3030127739999999</v>
      </c>
      <c r="N4587">
        <v>1.4749814999999999E-2</v>
      </c>
      <c r="O4587">
        <v>-3.6304211980000001</v>
      </c>
      <c r="P4587">
        <v>4.0906154340000001</v>
      </c>
      <c r="Q4587">
        <v>0</v>
      </c>
      <c r="R4587">
        <v>-0.182045498</v>
      </c>
      <c r="S4587">
        <v>0.215150639</v>
      </c>
      <c r="T4587">
        <v>7.3749099999999995E-4</v>
      </c>
      <c r="U4587">
        <v>-0.18152106000000001</v>
      </c>
      <c r="V4587">
        <v>0.204530772</v>
      </c>
      <c r="W4587">
        <v>0</v>
      </c>
      <c r="X4587">
        <v>0.22932129600000001</v>
      </c>
      <c r="Y4587">
        <v>-1.0543386E-2</v>
      </c>
      <c r="Z4587">
        <v>-5.9373038000000003E-2</v>
      </c>
      <c r="AA4587">
        <v>0.22288712899999999</v>
      </c>
      <c r="AB4587">
        <v>-7.669904E-3</v>
      </c>
      <c r="AC4587">
        <v>-4.0367914999999997E-2</v>
      </c>
    </row>
    <row r="4588" spans="1:29" x14ac:dyDescent="0.3">
      <c r="A4588">
        <v>45.86</v>
      </c>
      <c r="B4588">
        <v>28.2</v>
      </c>
      <c r="C4588">
        <v>-100</v>
      </c>
      <c r="D4588">
        <v>100</v>
      </c>
      <c r="E4588">
        <v>0</v>
      </c>
      <c r="F4588">
        <v>-70.128205129999998</v>
      </c>
      <c r="G4588">
        <v>82.980769230000007</v>
      </c>
      <c r="H4588">
        <v>0.51923076899999998</v>
      </c>
      <c r="I4588">
        <v>-69</v>
      </c>
      <c r="J4588">
        <v>81</v>
      </c>
      <c r="K4588">
        <v>0</v>
      </c>
      <c r="L4588">
        <v>-3.5858439789999998</v>
      </c>
      <c r="M4588">
        <v>4.243030192</v>
      </c>
      <c r="N4588">
        <v>2.6549666999999999E-2</v>
      </c>
      <c r="O4588">
        <v>-3.5281558120000001</v>
      </c>
      <c r="P4588">
        <v>4.1417481269999996</v>
      </c>
      <c r="Q4588">
        <v>0</v>
      </c>
      <c r="R4588">
        <v>-0.17929219900000001</v>
      </c>
      <c r="S4588">
        <v>0.21215150999999999</v>
      </c>
      <c r="T4588">
        <v>1.327483E-3</v>
      </c>
      <c r="U4588">
        <v>-0.17640779100000001</v>
      </c>
      <c r="V4588">
        <v>0.207087406</v>
      </c>
      <c r="W4588">
        <v>0</v>
      </c>
      <c r="X4588">
        <v>0.22600012999999999</v>
      </c>
      <c r="Y4588">
        <v>-1.0068115000000001E-2</v>
      </c>
      <c r="Z4588">
        <v>-5.9976832000000001E-2</v>
      </c>
      <c r="AA4588">
        <v>0.221411055</v>
      </c>
      <c r="AB4588">
        <v>-1.0226539E-2</v>
      </c>
      <c r="AC4588">
        <v>-5.3823887000000001E-2</v>
      </c>
    </row>
    <row r="4589" spans="1:29" x14ac:dyDescent="0.3">
      <c r="A4589">
        <v>45.87</v>
      </c>
      <c r="B4589">
        <v>28.2</v>
      </c>
      <c r="C4589">
        <v>-100</v>
      </c>
      <c r="D4589">
        <v>100</v>
      </c>
      <c r="E4589">
        <v>0</v>
      </c>
      <c r="F4589">
        <v>-70.794871790000002</v>
      </c>
      <c r="G4589">
        <v>79.63461538</v>
      </c>
      <c r="H4589">
        <v>0.69230769199999997</v>
      </c>
      <c r="I4589">
        <v>-65</v>
      </c>
      <c r="J4589">
        <v>83</v>
      </c>
      <c r="K4589">
        <v>0</v>
      </c>
      <c r="L4589">
        <v>-3.6199324399999999</v>
      </c>
      <c r="M4589">
        <v>4.0719323349999996</v>
      </c>
      <c r="N4589">
        <v>3.5399556999999998E-2</v>
      </c>
      <c r="O4589">
        <v>-3.32362504</v>
      </c>
      <c r="P4589">
        <v>4.2440135129999996</v>
      </c>
      <c r="Q4589">
        <v>0</v>
      </c>
      <c r="R4589">
        <v>-0.180996622</v>
      </c>
      <c r="S4589">
        <v>0.20359661700000001</v>
      </c>
      <c r="T4589">
        <v>1.769978E-3</v>
      </c>
      <c r="U4589">
        <v>-0.166181252</v>
      </c>
      <c r="V4589">
        <v>0.212200676</v>
      </c>
      <c r="W4589">
        <v>0</v>
      </c>
      <c r="X4589">
        <v>0.22204500999999999</v>
      </c>
      <c r="Y4589">
        <v>-6.3533460000000002E-3</v>
      </c>
      <c r="Z4589">
        <v>-4.2754338000000003E-2</v>
      </c>
      <c r="AA4589">
        <v>0.21845890800000001</v>
      </c>
      <c r="AB4589">
        <v>-1.5339808E-2</v>
      </c>
      <c r="AC4589">
        <v>-8.0735830999999994E-2</v>
      </c>
    </row>
    <row r="4590" spans="1:29" x14ac:dyDescent="0.3">
      <c r="A4590">
        <v>45.88</v>
      </c>
      <c r="B4590">
        <v>28.2</v>
      </c>
      <c r="C4590">
        <v>-100</v>
      </c>
      <c r="D4590">
        <v>100</v>
      </c>
      <c r="E4590">
        <v>0</v>
      </c>
      <c r="F4590">
        <v>-69.07692308</v>
      </c>
      <c r="G4590">
        <v>78</v>
      </c>
      <c r="H4590">
        <v>0.82692307700000001</v>
      </c>
      <c r="I4590">
        <v>-70</v>
      </c>
      <c r="J4590">
        <v>65</v>
      </c>
      <c r="K4590">
        <v>0</v>
      </c>
      <c r="L4590">
        <v>-3.532089096</v>
      </c>
      <c r="M4590">
        <v>3.9883500490000001</v>
      </c>
      <c r="N4590">
        <v>4.2282804E-2</v>
      </c>
      <c r="O4590">
        <v>-3.5792885050000001</v>
      </c>
      <c r="P4590">
        <v>3.32362504</v>
      </c>
      <c r="Q4590">
        <v>0</v>
      </c>
      <c r="R4590">
        <v>-0.17660445499999999</v>
      </c>
      <c r="S4590">
        <v>0.199417502</v>
      </c>
      <c r="T4590">
        <v>2.11414E-3</v>
      </c>
      <c r="U4590">
        <v>-0.17896442500000001</v>
      </c>
      <c r="V4590">
        <v>0.166181252</v>
      </c>
      <c r="W4590">
        <v>0</v>
      </c>
      <c r="X4590">
        <v>0.21709637800000001</v>
      </c>
      <c r="Y4590">
        <v>-6.1949220000000003E-3</v>
      </c>
      <c r="Z4590">
        <v>-4.3731908E-2</v>
      </c>
      <c r="AA4590">
        <v>0.19926995</v>
      </c>
      <c r="AB4590">
        <v>4.2610579999999999E-3</v>
      </c>
      <c r="AC4590">
        <v>2.2426620000000001E-2</v>
      </c>
    </row>
    <row r="4591" spans="1:29" x14ac:dyDescent="0.3">
      <c r="A4591">
        <v>45.89</v>
      </c>
      <c r="B4591">
        <v>28.2</v>
      </c>
      <c r="C4591">
        <v>-100</v>
      </c>
      <c r="D4591">
        <v>100</v>
      </c>
      <c r="E4591">
        <v>0</v>
      </c>
      <c r="F4591">
        <v>-68.717948719999995</v>
      </c>
      <c r="G4591">
        <v>78.42307692</v>
      </c>
      <c r="H4591">
        <v>0.90384615400000001</v>
      </c>
      <c r="I4591">
        <v>-55</v>
      </c>
      <c r="J4591">
        <v>81</v>
      </c>
      <c r="K4591">
        <v>0</v>
      </c>
      <c r="L4591">
        <v>-3.5137337710000001</v>
      </c>
      <c r="M4591">
        <v>4.0099831110000004</v>
      </c>
      <c r="N4591">
        <v>4.6216088000000002E-2</v>
      </c>
      <c r="O4591">
        <v>-2.812298111</v>
      </c>
      <c r="P4591">
        <v>4.1417481269999996</v>
      </c>
      <c r="Q4591">
        <v>0</v>
      </c>
      <c r="R4591">
        <v>-0.17568668900000001</v>
      </c>
      <c r="S4591">
        <v>0.20049915600000001</v>
      </c>
      <c r="T4591">
        <v>2.3108040000000001E-3</v>
      </c>
      <c r="U4591">
        <v>-0.14061490600000001</v>
      </c>
      <c r="V4591">
        <v>0.207087406</v>
      </c>
      <c r="W4591">
        <v>0</v>
      </c>
      <c r="X4591">
        <v>0.217190998</v>
      </c>
      <c r="Y4591">
        <v>-6.7302860000000003E-3</v>
      </c>
      <c r="Z4591">
        <v>-4.7584687000000001E-2</v>
      </c>
      <c r="AA4591">
        <v>0.200746023</v>
      </c>
      <c r="AB4591">
        <v>-2.21575E-2</v>
      </c>
      <c r="AC4591">
        <v>-0.116618422</v>
      </c>
    </row>
    <row r="4592" spans="1:29" x14ac:dyDescent="0.3">
      <c r="A4592">
        <v>45.9</v>
      </c>
      <c r="B4592">
        <v>28.2</v>
      </c>
      <c r="C4592">
        <v>-100</v>
      </c>
      <c r="D4592">
        <v>100</v>
      </c>
      <c r="E4592">
        <v>0</v>
      </c>
      <c r="F4592">
        <v>-68.589743589999998</v>
      </c>
      <c r="G4592">
        <v>79.03846154</v>
      </c>
      <c r="H4592">
        <v>0.94230769199999997</v>
      </c>
      <c r="I4592">
        <v>-69</v>
      </c>
      <c r="J4592">
        <v>81</v>
      </c>
      <c r="K4592">
        <v>0</v>
      </c>
      <c r="L4592">
        <v>-3.5071782969999998</v>
      </c>
      <c r="M4592">
        <v>4.0414493829999998</v>
      </c>
      <c r="N4592">
        <v>4.818273E-2</v>
      </c>
      <c r="O4592">
        <v>-3.5281558120000001</v>
      </c>
      <c r="P4592">
        <v>4.1417481269999996</v>
      </c>
      <c r="Q4592">
        <v>0</v>
      </c>
      <c r="R4592">
        <v>-0.175358915</v>
      </c>
      <c r="S4592">
        <v>0.202072469</v>
      </c>
      <c r="T4592">
        <v>2.4091360000000001E-3</v>
      </c>
      <c r="U4592">
        <v>-0.17640779100000001</v>
      </c>
      <c r="V4592">
        <v>0.207087406</v>
      </c>
      <c r="W4592">
        <v>0</v>
      </c>
      <c r="X4592">
        <v>0.21791011099999999</v>
      </c>
      <c r="Y4592">
        <v>-7.2984269999999997E-3</v>
      </c>
      <c r="Z4592">
        <v>-5.1092440000000003E-2</v>
      </c>
      <c r="AA4592">
        <v>0.221411055</v>
      </c>
      <c r="AB4592">
        <v>-1.0226539E-2</v>
      </c>
      <c r="AC4592">
        <v>-5.3823887000000001E-2</v>
      </c>
    </row>
    <row r="4593" spans="1:29" x14ac:dyDescent="0.3">
      <c r="A4593">
        <v>45.91</v>
      </c>
      <c r="B4593">
        <v>28.2</v>
      </c>
      <c r="C4593">
        <v>-100</v>
      </c>
      <c r="D4593">
        <v>100</v>
      </c>
      <c r="E4593">
        <v>0</v>
      </c>
      <c r="F4593">
        <v>-68.92307692</v>
      </c>
      <c r="G4593">
        <v>79.32692308</v>
      </c>
      <c r="H4593">
        <v>0.98076923100000002</v>
      </c>
      <c r="I4593">
        <v>-74</v>
      </c>
      <c r="J4593">
        <v>81</v>
      </c>
      <c r="K4593">
        <v>4</v>
      </c>
      <c r="L4593">
        <v>-3.5242225280000001</v>
      </c>
      <c r="M4593">
        <v>4.0561991989999999</v>
      </c>
      <c r="N4593">
        <v>5.0149371999999998E-2</v>
      </c>
      <c r="O4593">
        <v>-3.7838192770000001</v>
      </c>
      <c r="P4593">
        <v>4.1417481269999996</v>
      </c>
      <c r="Q4593">
        <v>0.204530772</v>
      </c>
      <c r="R4593">
        <v>-0.176211126</v>
      </c>
      <c r="S4593">
        <v>0.20280996000000001</v>
      </c>
      <c r="T4593">
        <v>2.507469E-3</v>
      </c>
      <c r="U4593">
        <v>-0.18919096399999999</v>
      </c>
      <c r="V4593">
        <v>0.207087406</v>
      </c>
      <c r="W4593">
        <v>1.0226539E-2</v>
      </c>
      <c r="X4593">
        <v>0.21882792600000001</v>
      </c>
      <c r="Y4593">
        <v>-7.1946320000000003E-3</v>
      </c>
      <c r="Z4593">
        <v>-5.1063688000000003E-2</v>
      </c>
      <c r="AA4593">
        <v>0.22879142399999999</v>
      </c>
      <c r="AB4593">
        <v>8.5221199999999998E-4</v>
      </c>
      <c r="AC4593">
        <v>-4.9338563000000002E-2</v>
      </c>
    </row>
    <row r="4594" spans="1:29" x14ac:dyDescent="0.3">
      <c r="A4594">
        <v>45.92</v>
      </c>
      <c r="B4594">
        <v>28.2</v>
      </c>
      <c r="C4594">
        <v>-100</v>
      </c>
      <c r="D4594">
        <v>100</v>
      </c>
      <c r="E4594">
        <v>0</v>
      </c>
      <c r="F4594">
        <v>-70.846153849999993</v>
      </c>
      <c r="G4594">
        <v>80.730769230000007</v>
      </c>
      <c r="H4594">
        <v>1.038461538</v>
      </c>
      <c r="I4594">
        <v>-76</v>
      </c>
      <c r="J4594">
        <v>86</v>
      </c>
      <c r="K4594">
        <v>3</v>
      </c>
      <c r="L4594">
        <v>-3.6225546300000002</v>
      </c>
      <c r="M4594">
        <v>4.1279816330000001</v>
      </c>
      <c r="N4594">
        <v>5.3099334999999998E-2</v>
      </c>
      <c r="O4594">
        <v>-3.8860846630000001</v>
      </c>
      <c r="P4594">
        <v>4.3974115920000001</v>
      </c>
      <c r="Q4594">
        <v>0.15339807899999999</v>
      </c>
      <c r="R4594">
        <v>-0.18112773099999999</v>
      </c>
      <c r="S4594">
        <v>0.20639908200000001</v>
      </c>
      <c r="T4594">
        <v>2.6549669999999998E-3</v>
      </c>
      <c r="U4594">
        <v>-0.19430423299999999</v>
      </c>
      <c r="V4594">
        <v>0.21987058000000001</v>
      </c>
      <c r="W4594">
        <v>7.669904E-3</v>
      </c>
      <c r="X4594">
        <v>0.22373871000000001</v>
      </c>
      <c r="Y4594">
        <v>-6.653806E-3</v>
      </c>
      <c r="Z4594">
        <v>-4.8993538000000003E-2</v>
      </c>
      <c r="AA4594">
        <v>0.23912394000000001</v>
      </c>
      <c r="AB4594">
        <v>-3.4088460000000001E-3</v>
      </c>
      <c r="AC4594">
        <v>-5.8309211E-2</v>
      </c>
    </row>
    <row r="4595" spans="1:29" x14ac:dyDescent="0.3">
      <c r="A4595">
        <v>45.93</v>
      </c>
      <c r="B4595">
        <v>28.2</v>
      </c>
      <c r="C4595">
        <v>-100</v>
      </c>
      <c r="D4595">
        <v>100</v>
      </c>
      <c r="E4595">
        <v>0</v>
      </c>
      <c r="F4595">
        <v>-70.769230769999993</v>
      </c>
      <c r="G4595">
        <v>81.846153849999993</v>
      </c>
      <c r="H4595">
        <v>1.134615385</v>
      </c>
      <c r="I4595">
        <v>-75</v>
      </c>
      <c r="J4595">
        <v>67</v>
      </c>
      <c r="K4595">
        <v>2</v>
      </c>
      <c r="L4595">
        <v>-3.6186213459999998</v>
      </c>
      <c r="M4595">
        <v>4.1850142520000002</v>
      </c>
      <c r="N4595">
        <v>5.8015940000000002E-2</v>
      </c>
      <c r="O4595">
        <v>-3.8349519700000001</v>
      </c>
      <c r="P4595">
        <v>3.425890426</v>
      </c>
      <c r="Q4595">
        <v>0.102265386</v>
      </c>
      <c r="R4595">
        <v>-0.180931067</v>
      </c>
      <c r="S4595">
        <v>0.209250713</v>
      </c>
      <c r="T4595">
        <v>2.9007970000000001E-3</v>
      </c>
      <c r="U4595">
        <v>-0.19174759799999999</v>
      </c>
      <c r="V4595">
        <v>0.17129452100000001</v>
      </c>
      <c r="W4595">
        <v>5.1132690000000001E-3</v>
      </c>
      <c r="X4595">
        <v>0.22527155600000001</v>
      </c>
      <c r="Y4595">
        <v>-7.5060170000000002E-3</v>
      </c>
      <c r="Z4595">
        <v>-5.4772705999999997E-2</v>
      </c>
      <c r="AA4595">
        <v>0.20960246599999999</v>
      </c>
      <c r="AB4595">
        <v>1.0226539E-2</v>
      </c>
      <c r="AC4595">
        <v>2.6911944E-2</v>
      </c>
    </row>
    <row r="4596" spans="1:29" x14ac:dyDescent="0.3">
      <c r="A4596">
        <v>45.94</v>
      </c>
      <c r="B4596">
        <v>28.2</v>
      </c>
      <c r="C4596">
        <v>-100</v>
      </c>
      <c r="D4596">
        <v>100</v>
      </c>
      <c r="E4596">
        <v>0</v>
      </c>
      <c r="F4596">
        <v>-72.717948719999995</v>
      </c>
      <c r="G4596">
        <v>82</v>
      </c>
      <c r="H4596">
        <v>1.211538462</v>
      </c>
      <c r="I4596">
        <v>-76</v>
      </c>
      <c r="J4596">
        <v>84</v>
      </c>
      <c r="K4596">
        <v>2</v>
      </c>
      <c r="L4596">
        <v>-3.718264542</v>
      </c>
      <c r="M4596">
        <v>4.1928808200000001</v>
      </c>
      <c r="N4596">
        <v>6.1949223999999997E-2</v>
      </c>
      <c r="O4596">
        <v>-3.8860846630000001</v>
      </c>
      <c r="P4596">
        <v>4.2951462060000001</v>
      </c>
      <c r="Q4596">
        <v>0.102265386</v>
      </c>
      <c r="R4596">
        <v>-0.18591322699999999</v>
      </c>
      <c r="S4596">
        <v>0.209644041</v>
      </c>
      <c r="T4596">
        <v>3.0974610000000001E-3</v>
      </c>
      <c r="U4596">
        <v>-0.19430423299999999</v>
      </c>
      <c r="V4596">
        <v>0.21475731000000001</v>
      </c>
      <c r="W4596">
        <v>5.1132690000000001E-3</v>
      </c>
      <c r="X4596">
        <v>0.228375095</v>
      </c>
      <c r="Y4596">
        <v>-5.8452970000000002E-3</v>
      </c>
      <c r="Z4596">
        <v>-4.7067149000000003E-2</v>
      </c>
      <c r="AA4596">
        <v>0.23617179199999999</v>
      </c>
      <c r="AB4596">
        <v>-3.4088460000000001E-3</v>
      </c>
      <c r="AC4596">
        <v>-4.4853239000000003E-2</v>
      </c>
    </row>
    <row r="4597" spans="1:29" x14ac:dyDescent="0.3">
      <c r="A4597">
        <v>45.95</v>
      </c>
      <c r="B4597">
        <v>28.2</v>
      </c>
      <c r="C4597">
        <v>-100</v>
      </c>
      <c r="D4597">
        <v>100</v>
      </c>
      <c r="E4597">
        <v>0</v>
      </c>
      <c r="F4597">
        <v>-73.564102559999995</v>
      </c>
      <c r="G4597">
        <v>84.46153846</v>
      </c>
      <c r="H4597">
        <v>1.230769231</v>
      </c>
      <c r="I4597">
        <v>-58</v>
      </c>
      <c r="J4597">
        <v>81</v>
      </c>
      <c r="K4597">
        <v>1</v>
      </c>
      <c r="L4597">
        <v>-3.7615306670000002</v>
      </c>
      <c r="M4597">
        <v>4.3187459109999997</v>
      </c>
      <c r="N4597">
        <v>6.2932545000000006E-2</v>
      </c>
      <c r="O4597">
        <v>-2.9656961900000001</v>
      </c>
      <c r="P4597">
        <v>4.1417481269999996</v>
      </c>
      <c r="Q4597">
        <v>5.1132693E-2</v>
      </c>
      <c r="R4597">
        <v>-0.18807653299999999</v>
      </c>
      <c r="S4597">
        <v>0.215937296</v>
      </c>
      <c r="T4597">
        <v>3.1466269999999999E-3</v>
      </c>
      <c r="U4597">
        <v>-0.14828480899999999</v>
      </c>
      <c r="V4597">
        <v>0.207087406</v>
      </c>
      <c r="W4597">
        <v>2.5566349999999998E-3</v>
      </c>
      <c r="X4597">
        <v>0.23325749300000001</v>
      </c>
      <c r="Y4597">
        <v>-7.1891689999999996E-3</v>
      </c>
      <c r="Z4597">
        <v>-5.4398928999999999E-2</v>
      </c>
      <c r="AA4597">
        <v>0.20517424400000001</v>
      </c>
      <c r="AB4597">
        <v>-1.7896443000000001E-2</v>
      </c>
      <c r="AC4597">
        <v>-0.107647775</v>
      </c>
    </row>
    <row r="4598" spans="1:29" x14ac:dyDescent="0.3">
      <c r="A4598">
        <v>45.96</v>
      </c>
      <c r="B4598">
        <v>28.2</v>
      </c>
      <c r="C4598">
        <v>-100</v>
      </c>
      <c r="D4598">
        <v>100</v>
      </c>
      <c r="E4598">
        <v>0</v>
      </c>
      <c r="F4598">
        <v>-76.179487179999995</v>
      </c>
      <c r="G4598">
        <v>86.230769230000007</v>
      </c>
      <c r="H4598">
        <v>1.230769231</v>
      </c>
      <c r="I4598">
        <v>-71</v>
      </c>
      <c r="J4598">
        <v>80</v>
      </c>
      <c r="K4598">
        <v>0</v>
      </c>
      <c r="L4598">
        <v>-3.895262325</v>
      </c>
      <c r="M4598">
        <v>4.4092114440000003</v>
      </c>
      <c r="N4598">
        <v>6.2932545000000006E-2</v>
      </c>
      <c r="O4598">
        <v>-3.6304211980000001</v>
      </c>
      <c r="P4598">
        <v>4.0906154340000001</v>
      </c>
      <c r="Q4598">
        <v>0</v>
      </c>
      <c r="R4598">
        <v>-0.19476311599999999</v>
      </c>
      <c r="S4598">
        <v>0.22046057199999999</v>
      </c>
      <c r="T4598">
        <v>3.1466269999999999E-3</v>
      </c>
      <c r="U4598">
        <v>-0.18152106000000001</v>
      </c>
      <c r="V4598">
        <v>0.204530772</v>
      </c>
      <c r="W4598">
        <v>0</v>
      </c>
      <c r="X4598">
        <v>0.23972950800000001</v>
      </c>
      <c r="Y4598">
        <v>-6.4680670000000001E-3</v>
      </c>
      <c r="Z4598">
        <v>-5.0603654999999997E-2</v>
      </c>
      <c r="AA4598">
        <v>0.22288712899999999</v>
      </c>
      <c r="AB4598">
        <v>-7.669904E-3</v>
      </c>
      <c r="AC4598">
        <v>-4.0367914999999997E-2</v>
      </c>
    </row>
    <row r="4599" spans="1:29" x14ac:dyDescent="0.3">
      <c r="A4599">
        <v>45.97</v>
      </c>
      <c r="B4599">
        <v>28.2</v>
      </c>
      <c r="C4599">
        <v>-100</v>
      </c>
      <c r="D4599">
        <v>100</v>
      </c>
      <c r="E4599">
        <v>0</v>
      </c>
      <c r="F4599">
        <v>-76.307692309999993</v>
      </c>
      <c r="G4599">
        <v>85.75</v>
      </c>
      <c r="H4599">
        <v>1.153846154</v>
      </c>
      <c r="I4599">
        <v>-71</v>
      </c>
      <c r="J4599">
        <v>80</v>
      </c>
      <c r="K4599">
        <v>1</v>
      </c>
      <c r="L4599">
        <v>-3.9018177989999998</v>
      </c>
      <c r="M4599">
        <v>4.3846284190000002</v>
      </c>
      <c r="N4599">
        <v>5.8999260999999997E-2</v>
      </c>
      <c r="O4599">
        <v>-3.6304211980000001</v>
      </c>
      <c r="P4599">
        <v>4.0906154340000001</v>
      </c>
      <c r="Q4599">
        <v>5.1132693E-2</v>
      </c>
      <c r="R4599">
        <v>-0.19509088999999999</v>
      </c>
      <c r="S4599">
        <v>0.21923142100000001</v>
      </c>
      <c r="T4599">
        <v>2.9499629999999999E-3</v>
      </c>
      <c r="U4599">
        <v>-0.18152106000000001</v>
      </c>
      <c r="V4599">
        <v>0.204530772</v>
      </c>
      <c r="W4599">
        <v>2.5566349999999998E-3</v>
      </c>
      <c r="X4599">
        <v>0.23920909800000001</v>
      </c>
      <c r="Y4599">
        <v>-6.0802019999999998E-3</v>
      </c>
      <c r="Z4599">
        <v>-4.7527183000000001E-2</v>
      </c>
      <c r="AA4599">
        <v>0.22288712899999999</v>
      </c>
      <c r="AB4599">
        <v>-5.9654809999999999E-3</v>
      </c>
      <c r="AC4599">
        <v>-4.4853239000000003E-2</v>
      </c>
    </row>
    <row r="4600" spans="1:29" x14ac:dyDescent="0.3">
      <c r="A4600">
        <v>45.98</v>
      </c>
      <c r="B4600">
        <v>28.2</v>
      </c>
      <c r="C4600">
        <v>-100</v>
      </c>
      <c r="D4600">
        <v>100</v>
      </c>
      <c r="E4600">
        <v>0</v>
      </c>
      <c r="F4600">
        <v>-75.871794870000002</v>
      </c>
      <c r="G4600">
        <v>85.596153849999993</v>
      </c>
      <c r="H4600">
        <v>0.82692307700000001</v>
      </c>
      <c r="I4600">
        <v>-72</v>
      </c>
      <c r="J4600">
        <v>83</v>
      </c>
      <c r="K4600">
        <v>0</v>
      </c>
      <c r="L4600">
        <v>-3.8795291889999999</v>
      </c>
      <c r="M4600">
        <v>4.3767618510000004</v>
      </c>
      <c r="N4600">
        <v>4.2282804E-2</v>
      </c>
      <c r="O4600">
        <v>-3.6815538910000001</v>
      </c>
      <c r="P4600">
        <v>4.2440135129999996</v>
      </c>
      <c r="Q4600">
        <v>0</v>
      </c>
      <c r="R4600">
        <v>-0.19397645899999999</v>
      </c>
      <c r="S4600">
        <v>0.21883809300000001</v>
      </c>
      <c r="T4600">
        <v>2.11414E-3</v>
      </c>
      <c r="U4600">
        <v>-0.18407769500000001</v>
      </c>
      <c r="V4600">
        <v>0.212200676</v>
      </c>
      <c r="W4600">
        <v>0</v>
      </c>
      <c r="X4600">
        <v>0.23833859299999999</v>
      </c>
      <c r="Y4600">
        <v>-6.8777839999999996E-3</v>
      </c>
      <c r="Z4600">
        <v>-4.7325918000000002E-2</v>
      </c>
      <c r="AA4600">
        <v>0.22879142399999999</v>
      </c>
      <c r="AB4600">
        <v>-9.374327E-3</v>
      </c>
      <c r="AC4600">
        <v>-4.9338563000000002E-2</v>
      </c>
    </row>
    <row r="4601" spans="1:29" x14ac:dyDescent="0.3">
      <c r="A4601">
        <v>45.99</v>
      </c>
      <c r="B4601">
        <v>28.2</v>
      </c>
      <c r="C4601">
        <v>-100</v>
      </c>
      <c r="D4601">
        <v>100</v>
      </c>
      <c r="E4601">
        <v>0</v>
      </c>
      <c r="F4601">
        <v>-75.230769230000007</v>
      </c>
      <c r="G4601">
        <v>85.942307690000007</v>
      </c>
      <c r="H4601">
        <v>0.23076923099999999</v>
      </c>
      <c r="I4601">
        <v>-130</v>
      </c>
      <c r="J4601">
        <v>150</v>
      </c>
      <c r="K4601">
        <v>2</v>
      </c>
      <c r="L4601">
        <v>-3.8467518219999999</v>
      </c>
      <c r="M4601">
        <v>4.3944616290000003</v>
      </c>
      <c r="N4601">
        <v>1.1799852E-2</v>
      </c>
      <c r="O4601">
        <v>-6.6472500810000001</v>
      </c>
      <c r="P4601">
        <v>7.6699039390000001</v>
      </c>
      <c r="Q4601">
        <v>0.102265386</v>
      </c>
      <c r="R4601">
        <v>-0.192337591</v>
      </c>
      <c r="S4601">
        <v>0.21972308099999999</v>
      </c>
      <c r="T4601">
        <v>5.8999300000000003E-4</v>
      </c>
      <c r="U4601">
        <v>-0.332362504</v>
      </c>
      <c r="V4601">
        <v>0.38349519700000001</v>
      </c>
      <c r="W4601">
        <v>5.1132690000000001E-3</v>
      </c>
      <c r="X4601">
        <v>0.23790333999999999</v>
      </c>
      <c r="Y4601">
        <v>-8.7351679999999998E-3</v>
      </c>
      <c r="Z4601">
        <v>-4.9079795000000002E-2</v>
      </c>
      <c r="AA4601">
        <v>0.413300636</v>
      </c>
      <c r="AB4601">
        <v>-1.3635385E-2</v>
      </c>
      <c r="AC4601">
        <v>-9.8677127000000003E-2</v>
      </c>
    </row>
    <row r="4602" spans="1:29" x14ac:dyDescent="0.3">
      <c r="A4602">
        <v>46</v>
      </c>
      <c r="B4602">
        <v>28.2</v>
      </c>
      <c r="C4602">
        <v>-100</v>
      </c>
      <c r="D4602">
        <v>100</v>
      </c>
      <c r="E4602">
        <v>0</v>
      </c>
      <c r="F4602">
        <v>-74.871794870000002</v>
      </c>
      <c r="G4602">
        <v>86.53846154</v>
      </c>
      <c r="H4602">
        <v>-0.42307692299999999</v>
      </c>
      <c r="I4602">
        <v>0</v>
      </c>
      <c r="J4602">
        <v>0</v>
      </c>
      <c r="K4602">
        <v>1</v>
      </c>
      <c r="L4602">
        <v>-3.8283964959999999</v>
      </c>
      <c r="M4602">
        <v>4.42494458</v>
      </c>
      <c r="N4602">
        <v>-2.1633062000000002E-2</v>
      </c>
      <c r="O4602">
        <v>0</v>
      </c>
      <c r="P4602">
        <v>0</v>
      </c>
      <c r="Q4602">
        <v>5.1132693E-2</v>
      </c>
      <c r="R4602">
        <v>-0.19141982499999999</v>
      </c>
      <c r="S4602">
        <v>0.22124722899999999</v>
      </c>
      <c r="T4602">
        <v>-1.0816529999999999E-3</v>
      </c>
      <c r="U4602">
        <v>0</v>
      </c>
      <c r="V4602">
        <v>0</v>
      </c>
      <c r="W4602">
        <v>2.5566349999999998E-3</v>
      </c>
      <c r="X4602">
        <v>0.23825343500000001</v>
      </c>
      <c r="Y4602">
        <v>-1.0663570000000001E-2</v>
      </c>
      <c r="Z4602">
        <v>-5.0431141999999998E-2</v>
      </c>
      <c r="AA4602">
        <v>0</v>
      </c>
      <c r="AB4602">
        <v>1.704423E-3</v>
      </c>
      <c r="AC4602">
        <v>-4.4853239999999997E-3</v>
      </c>
    </row>
    <row r="4603" spans="1:29" x14ac:dyDescent="0.3">
      <c r="A4603">
        <v>46.01</v>
      </c>
      <c r="B4603">
        <v>28.2</v>
      </c>
      <c r="C4603">
        <v>-100</v>
      </c>
      <c r="D4603">
        <v>100</v>
      </c>
      <c r="E4603">
        <v>0</v>
      </c>
      <c r="F4603">
        <v>-74.871794870000002</v>
      </c>
      <c r="G4603">
        <v>86.557692309999993</v>
      </c>
      <c r="H4603">
        <v>-0.98076923100000002</v>
      </c>
      <c r="I4603">
        <v>-150</v>
      </c>
      <c r="J4603">
        <v>170</v>
      </c>
      <c r="K4603">
        <v>0</v>
      </c>
      <c r="L4603">
        <v>-3.8283964959999999</v>
      </c>
      <c r="M4603">
        <v>4.4259279009999997</v>
      </c>
      <c r="N4603">
        <v>-5.0149371999999998E-2</v>
      </c>
      <c r="O4603">
        <v>-7.6699039390000001</v>
      </c>
      <c r="P4603">
        <v>8.6925577979999993</v>
      </c>
      <c r="Q4603">
        <v>0</v>
      </c>
      <c r="R4603">
        <v>-0.19141982499999999</v>
      </c>
      <c r="S4603">
        <v>0.22129639500000001</v>
      </c>
      <c r="T4603">
        <v>-2.507469E-3</v>
      </c>
      <c r="U4603">
        <v>-0.38349519700000001</v>
      </c>
      <c r="V4603">
        <v>0.43462789000000002</v>
      </c>
      <c r="W4603">
        <v>0</v>
      </c>
      <c r="X4603">
        <v>0.238281821</v>
      </c>
      <c r="Y4603">
        <v>-1.1630501999999999E-2</v>
      </c>
      <c r="Z4603">
        <v>-4.8015967999999999E-2</v>
      </c>
      <c r="AA4603">
        <v>0.47234358399999998</v>
      </c>
      <c r="AB4603">
        <v>-1.7044231E-2</v>
      </c>
      <c r="AC4603">
        <v>-8.9706479000000006E-2</v>
      </c>
    </row>
    <row r="4604" spans="1:29" x14ac:dyDescent="0.3">
      <c r="A4604">
        <v>46.02</v>
      </c>
      <c r="B4604">
        <v>28.2</v>
      </c>
      <c r="C4604">
        <v>-100</v>
      </c>
      <c r="D4604">
        <v>100</v>
      </c>
      <c r="E4604">
        <v>0</v>
      </c>
      <c r="F4604">
        <v>-74.948717950000002</v>
      </c>
      <c r="G4604">
        <v>86</v>
      </c>
      <c r="H4604">
        <v>-1.384615385</v>
      </c>
      <c r="I4604">
        <v>-73</v>
      </c>
      <c r="J4604">
        <v>82</v>
      </c>
      <c r="K4604">
        <v>0</v>
      </c>
      <c r="L4604">
        <v>-3.8323297799999998</v>
      </c>
      <c r="M4604">
        <v>4.3974115920000001</v>
      </c>
      <c r="N4604">
        <v>-7.0799112999999997E-2</v>
      </c>
      <c r="O4604">
        <v>-3.7326865840000001</v>
      </c>
      <c r="P4604">
        <v>4.1928808200000001</v>
      </c>
      <c r="Q4604">
        <v>0</v>
      </c>
      <c r="R4604">
        <v>-0.191616489</v>
      </c>
      <c r="S4604">
        <v>0.21987058000000001</v>
      </c>
      <c r="T4604">
        <v>-3.5399559999999999E-3</v>
      </c>
      <c r="U4604">
        <v>-0.18663432899999999</v>
      </c>
      <c r="V4604">
        <v>0.209644041</v>
      </c>
      <c r="W4604">
        <v>0</v>
      </c>
      <c r="X4604">
        <v>0.23757217</v>
      </c>
      <c r="Y4604">
        <v>-1.1778001E-2</v>
      </c>
      <c r="Z4604">
        <v>-4.3358131000000001E-2</v>
      </c>
      <c r="AA4604">
        <v>0.22879142399999999</v>
      </c>
      <c r="AB4604">
        <v>-7.669904E-3</v>
      </c>
      <c r="AC4604">
        <v>-4.0367914999999997E-2</v>
      </c>
    </row>
    <row r="4605" spans="1:29" x14ac:dyDescent="0.3">
      <c r="A4605">
        <v>46.03</v>
      </c>
      <c r="B4605">
        <v>28.2</v>
      </c>
      <c r="C4605">
        <v>-100</v>
      </c>
      <c r="D4605">
        <v>100</v>
      </c>
      <c r="E4605">
        <v>0</v>
      </c>
      <c r="F4605">
        <v>-74.820512820000005</v>
      </c>
      <c r="G4605">
        <v>85.75</v>
      </c>
      <c r="H4605">
        <v>-1.615384615</v>
      </c>
      <c r="I4605">
        <v>-73</v>
      </c>
      <c r="J4605">
        <v>66</v>
      </c>
      <c r="K4605">
        <v>0</v>
      </c>
      <c r="L4605">
        <v>-3.8257743070000001</v>
      </c>
      <c r="M4605">
        <v>4.3846284190000002</v>
      </c>
      <c r="N4605">
        <v>-8.2598965999999996E-2</v>
      </c>
      <c r="O4605">
        <v>-3.7326865840000001</v>
      </c>
      <c r="P4605">
        <v>3.374757733</v>
      </c>
      <c r="Q4605">
        <v>0</v>
      </c>
      <c r="R4605">
        <v>-0.191288715</v>
      </c>
      <c r="S4605">
        <v>0.21923142100000001</v>
      </c>
      <c r="T4605">
        <v>-4.1299479999999996E-3</v>
      </c>
      <c r="U4605">
        <v>-0.18663432899999999</v>
      </c>
      <c r="V4605">
        <v>0.168737887</v>
      </c>
      <c r="W4605">
        <v>0</v>
      </c>
      <c r="X4605">
        <v>0.23701391099999999</v>
      </c>
      <c r="Y4605">
        <v>-1.2067534E-2</v>
      </c>
      <c r="Z4605">
        <v>-4.1776766999999999E-2</v>
      </c>
      <c r="AA4605">
        <v>0.20517424400000001</v>
      </c>
      <c r="AB4605">
        <v>5.9654809999999999E-3</v>
      </c>
      <c r="AC4605">
        <v>3.1397267999999999E-2</v>
      </c>
    </row>
    <row r="4606" spans="1:29" x14ac:dyDescent="0.3">
      <c r="A4606">
        <v>46.04</v>
      </c>
      <c r="B4606">
        <v>28.2</v>
      </c>
      <c r="C4606">
        <v>-100</v>
      </c>
      <c r="D4606">
        <v>100</v>
      </c>
      <c r="E4606">
        <v>0</v>
      </c>
      <c r="F4606">
        <v>-74.487179490000003</v>
      </c>
      <c r="G4606">
        <v>85.730769230000007</v>
      </c>
      <c r="H4606">
        <v>-1.730769231</v>
      </c>
      <c r="I4606">
        <v>-57</v>
      </c>
      <c r="J4606">
        <v>85</v>
      </c>
      <c r="K4606">
        <v>0</v>
      </c>
      <c r="L4606">
        <v>-3.8087300759999998</v>
      </c>
      <c r="M4606">
        <v>4.3836450979999997</v>
      </c>
      <c r="N4606">
        <v>-8.8498891999999996E-2</v>
      </c>
      <c r="O4606">
        <v>-2.9145634970000001</v>
      </c>
      <c r="P4606">
        <v>4.3462788989999996</v>
      </c>
      <c r="Q4606">
        <v>0</v>
      </c>
      <c r="R4606">
        <v>-0.19043650400000001</v>
      </c>
      <c r="S4606">
        <v>0.21918225499999999</v>
      </c>
      <c r="T4606">
        <v>-4.4249449999999996E-3</v>
      </c>
      <c r="U4606">
        <v>-0.14572817499999999</v>
      </c>
      <c r="V4606">
        <v>0.21731394500000001</v>
      </c>
      <c r="W4606">
        <v>0</v>
      </c>
      <c r="X4606">
        <v>0.23649350099999999</v>
      </c>
      <c r="Y4606">
        <v>-1.253188E-2</v>
      </c>
      <c r="Z4606">
        <v>-4.2668082000000003E-2</v>
      </c>
      <c r="AA4606">
        <v>0.20960246599999999</v>
      </c>
      <c r="AB4606">
        <v>-2.3861923E-2</v>
      </c>
      <c r="AC4606">
        <v>-0.12558907</v>
      </c>
    </row>
    <row r="4607" spans="1:29" x14ac:dyDescent="0.3">
      <c r="A4607">
        <v>46.05</v>
      </c>
      <c r="B4607">
        <v>28.2</v>
      </c>
      <c r="C4607">
        <v>-100</v>
      </c>
      <c r="D4607">
        <v>100</v>
      </c>
      <c r="E4607">
        <v>0</v>
      </c>
      <c r="F4607">
        <v>-72.769230769999993</v>
      </c>
      <c r="G4607">
        <v>84.307692309999993</v>
      </c>
      <c r="H4607">
        <v>-1.807692308</v>
      </c>
      <c r="I4607">
        <v>-72</v>
      </c>
      <c r="J4607">
        <v>85</v>
      </c>
      <c r="K4607">
        <v>-6</v>
      </c>
      <c r="L4607">
        <v>-3.7208867319999999</v>
      </c>
      <c r="M4607">
        <v>4.3108793419999998</v>
      </c>
      <c r="N4607">
        <v>-9.2432176000000005E-2</v>
      </c>
      <c r="O4607">
        <v>-3.6815538910000001</v>
      </c>
      <c r="P4607">
        <v>4.3462788989999996</v>
      </c>
      <c r="Q4607">
        <v>-0.30679615799999999</v>
      </c>
      <c r="R4607">
        <v>-0.186044337</v>
      </c>
      <c r="S4607">
        <v>0.215543967</v>
      </c>
      <c r="T4607">
        <v>-4.6216089999999996E-3</v>
      </c>
      <c r="U4607">
        <v>-0.18407769500000001</v>
      </c>
      <c r="V4607">
        <v>0.21731394500000001</v>
      </c>
      <c r="W4607">
        <v>-1.5339808E-2</v>
      </c>
      <c r="X4607">
        <v>0.231857115</v>
      </c>
      <c r="Y4607">
        <v>-1.2914283E-2</v>
      </c>
      <c r="Z4607">
        <v>-4.3645652E-2</v>
      </c>
      <c r="AA4607">
        <v>0.23174357100000001</v>
      </c>
      <c r="AB4607">
        <v>-2.1305289000000002E-2</v>
      </c>
      <c r="AC4607">
        <v>-3.1397267999999999E-2</v>
      </c>
    </row>
    <row r="4608" spans="1:29" x14ac:dyDescent="0.3">
      <c r="A4608">
        <v>46.06</v>
      </c>
      <c r="B4608">
        <v>28.2</v>
      </c>
      <c r="C4608">
        <v>-100</v>
      </c>
      <c r="D4608">
        <v>100</v>
      </c>
      <c r="E4608">
        <v>0</v>
      </c>
      <c r="F4608">
        <v>-73.256410259999996</v>
      </c>
      <c r="G4608">
        <v>83.13461538</v>
      </c>
      <c r="H4608">
        <v>-1.903846154</v>
      </c>
      <c r="I4608">
        <v>-71</v>
      </c>
      <c r="J4608">
        <v>83</v>
      </c>
      <c r="K4608">
        <v>-7</v>
      </c>
      <c r="L4608">
        <v>-3.745797531</v>
      </c>
      <c r="M4608">
        <v>4.2508967599999998</v>
      </c>
      <c r="N4608">
        <v>-9.7348780999999995E-2</v>
      </c>
      <c r="O4608">
        <v>-3.6304211980000001</v>
      </c>
      <c r="P4608">
        <v>4.2440135129999996</v>
      </c>
      <c r="Q4608">
        <v>-0.35792885099999999</v>
      </c>
      <c r="R4608">
        <v>-0.18728987699999999</v>
      </c>
      <c r="S4608">
        <v>0.21254483800000001</v>
      </c>
      <c r="T4608">
        <v>-4.8674390000000003E-3</v>
      </c>
      <c r="U4608">
        <v>-0.18152106000000001</v>
      </c>
      <c r="V4608">
        <v>0.212200676</v>
      </c>
      <c r="W4608">
        <v>-1.7896443000000001E-2</v>
      </c>
      <c r="X4608">
        <v>0.23084468</v>
      </c>
      <c r="Y4608">
        <v>-1.166328E-2</v>
      </c>
      <c r="Z4608">
        <v>-3.5767582999999999E-2</v>
      </c>
      <c r="AA4608">
        <v>0.22731535</v>
      </c>
      <c r="AB4608">
        <v>-2.21575E-2</v>
      </c>
      <c r="AC4608">
        <v>-2.2426620000000001E-2</v>
      </c>
    </row>
    <row r="4609" spans="1:29" x14ac:dyDescent="0.3">
      <c r="A4609">
        <v>46.07</v>
      </c>
      <c r="B4609">
        <v>28.2</v>
      </c>
      <c r="C4609">
        <v>-100</v>
      </c>
      <c r="D4609">
        <v>100</v>
      </c>
      <c r="E4609">
        <v>0</v>
      </c>
      <c r="F4609">
        <v>-71.666666669999998</v>
      </c>
      <c r="G4609">
        <v>82.903846150000007</v>
      </c>
      <c r="H4609">
        <v>-1.980769231</v>
      </c>
      <c r="I4609">
        <v>-70</v>
      </c>
      <c r="J4609">
        <v>84</v>
      </c>
      <c r="K4609">
        <v>-5</v>
      </c>
      <c r="L4609">
        <v>-3.6645096599999998</v>
      </c>
      <c r="M4609">
        <v>4.2390969079999996</v>
      </c>
      <c r="N4609">
        <v>-0.101282065</v>
      </c>
      <c r="O4609">
        <v>-3.5792885050000001</v>
      </c>
      <c r="P4609">
        <v>4.2951462060000001</v>
      </c>
      <c r="Q4609">
        <v>-0.25566346499999998</v>
      </c>
      <c r="R4609">
        <v>-0.18322548299999999</v>
      </c>
      <c r="S4609">
        <v>0.211954845</v>
      </c>
      <c r="T4609">
        <v>-5.0641030000000004E-3</v>
      </c>
      <c r="U4609">
        <v>-0.17896442500000001</v>
      </c>
      <c r="V4609">
        <v>0.21475731000000001</v>
      </c>
      <c r="W4609">
        <v>-1.2783173E-2</v>
      </c>
      <c r="X4609">
        <v>0.228157469</v>
      </c>
      <c r="Y4609">
        <v>-1.2952523000000001E-2</v>
      </c>
      <c r="Z4609">
        <v>-4.1517999E-2</v>
      </c>
      <c r="AA4609">
        <v>0.22731535</v>
      </c>
      <c r="AB4609">
        <v>-2.0453077E-2</v>
      </c>
      <c r="AC4609">
        <v>-4.0367914999999997E-2</v>
      </c>
    </row>
    <row r="4610" spans="1:29" x14ac:dyDescent="0.3">
      <c r="A4610">
        <v>46.08</v>
      </c>
      <c r="B4610">
        <v>28.2</v>
      </c>
      <c r="C4610">
        <v>-100</v>
      </c>
      <c r="D4610">
        <v>100</v>
      </c>
      <c r="E4610">
        <v>0</v>
      </c>
      <c r="F4610">
        <v>-71.07692308</v>
      </c>
      <c r="G4610">
        <v>80.442307690000007</v>
      </c>
      <c r="H4610">
        <v>-2</v>
      </c>
      <c r="I4610">
        <v>-68</v>
      </c>
      <c r="J4610">
        <v>66</v>
      </c>
      <c r="K4610">
        <v>-5</v>
      </c>
      <c r="L4610">
        <v>-3.634354482</v>
      </c>
      <c r="M4610">
        <v>4.113231818</v>
      </c>
      <c r="N4610">
        <v>-0.102265386</v>
      </c>
      <c r="O4610">
        <v>-3.4770231190000001</v>
      </c>
      <c r="P4610">
        <v>3.374757733</v>
      </c>
      <c r="Q4610">
        <v>-0.25566346499999998</v>
      </c>
      <c r="R4610">
        <v>-0.181717724</v>
      </c>
      <c r="S4610">
        <v>0.205661591</v>
      </c>
      <c r="T4610">
        <v>-5.1132690000000001E-3</v>
      </c>
      <c r="U4610">
        <v>-0.17385115600000001</v>
      </c>
      <c r="V4610">
        <v>0.168737887</v>
      </c>
      <c r="W4610">
        <v>-1.2783173E-2</v>
      </c>
      <c r="X4610">
        <v>0.22365355200000001</v>
      </c>
      <c r="Y4610">
        <v>-1.1390134999999999E-2</v>
      </c>
      <c r="Z4610">
        <v>-3.3036136000000001E-2</v>
      </c>
      <c r="AA4610">
        <v>0.19779387600000001</v>
      </c>
      <c r="AB4610">
        <v>-6.8176920000000002E-3</v>
      </c>
      <c r="AC4610">
        <v>3.1397267999999999E-2</v>
      </c>
    </row>
    <row r="4611" spans="1:29" x14ac:dyDescent="0.3">
      <c r="A4611">
        <v>46.09</v>
      </c>
      <c r="B4611">
        <v>28.2</v>
      </c>
      <c r="C4611">
        <v>-100</v>
      </c>
      <c r="D4611">
        <v>100</v>
      </c>
      <c r="E4611">
        <v>0</v>
      </c>
      <c r="F4611">
        <v>-68.512820509999997</v>
      </c>
      <c r="G4611">
        <v>78.71153846</v>
      </c>
      <c r="H4611">
        <v>-2</v>
      </c>
      <c r="I4611">
        <v>-70</v>
      </c>
      <c r="J4611">
        <v>81</v>
      </c>
      <c r="K4611">
        <v>-2</v>
      </c>
      <c r="L4611">
        <v>-3.5032450129999999</v>
      </c>
      <c r="M4611">
        <v>4.0247329260000004</v>
      </c>
      <c r="N4611">
        <v>-0.102265386</v>
      </c>
      <c r="O4611">
        <v>-3.5792885050000001</v>
      </c>
      <c r="P4611">
        <v>4.1417481269999996</v>
      </c>
      <c r="Q4611">
        <v>-0.102265386</v>
      </c>
      <c r="R4611">
        <v>-0.17516225099999999</v>
      </c>
      <c r="S4611">
        <v>0.20123664599999999</v>
      </c>
      <c r="T4611">
        <v>-5.1132690000000001E-3</v>
      </c>
      <c r="U4611">
        <v>-0.17896442500000001</v>
      </c>
      <c r="V4611">
        <v>0.207087406</v>
      </c>
      <c r="W4611">
        <v>-5.1132690000000001E-3</v>
      </c>
      <c r="X4611">
        <v>0.21731400400000001</v>
      </c>
      <c r="Y4611">
        <v>-1.2100311000000001E-2</v>
      </c>
      <c r="Z4611">
        <v>-3.6773906000000002E-2</v>
      </c>
      <c r="AA4611">
        <v>0.22288712899999999</v>
      </c>
      <c r="AB4611">
        <v>-1.2783173E-2</v>
      </c>
      <c r="AC4611">
        <v>-4.0367914999999997E-2</v>
      </c>
    </row>
    <row r="4612" spans="1:29" x14ac:dyDescent="0.3">
      <c r="A4612">
        <v>46.1</v>
      </c>
      <c r="B4612">
        <v>28.2</v>
      </c>
      <c r="C4612">
        <v>-100</v>
      </c>
      <c r="D4612">
        <v>100</v>
      </c>
      <c r="E4612">
        <v>0</v>
      </c>
      <c r="F4612">
        <v>-68.307692309999993</v>
      </c>
      <c r="G4612">
        <v>79.230769230000007</v>
      </c>
      <c r="H4612">
        <v>-2</v>
      </c>
      <c r="I4612">
        <v>-57</v>
      </c>
      <c r="J4612">
        <v>80</v>
      </c>
      <c r="K4612">
        <v>-1</v>
      </c>
      <c r="L4612">
        <v>-3.4927562550000002</v>
      </c>
      <c r="M4612">
        <v>4.0512825939999999</v>
      </c>
      <c r="N4612">
        <v>-0.102265386</v>
      </c>
      <c r="O4612">
        <v>-2.9145634970000001</v>
      </c>
      <c r="P4612">
        <v>4.0906154340000001</v>
      </c>
      <c r="Q4612">
        <v>-5.1132693E-2</v>
      </c>
      <c r="R4612">
        <v>-0.174637813</v>
      </c>
      <c r="S4612">
        <v>0.20256413000000001</v>
      </c>
      <c r="T4612">
        <v>-5.1132690000000001E-3</v>
      </c>
      <c r="U4612">
        <v>-0.14572817499999999</v>
      </c>
      <c r="V4612">
        <v>0.204530772</v>
      </c>
      <c r="W4612">
        <v>-2.5566349999999998E-3</v>
      </c>
      <c r="X4612">
        <v>0.21777764299999999</v>
      </c>
      <c r="Y4612">
        <v>-1.2717618E-2</v>
      </c>
      <c r="Z4612">
        <v>-4.0022890999999998E-2</v>
      </c>
      <c r="AA4612">
        <v>0.20222209699999999</v>
      </c>
      <c r="AB4612">
        <v>-2.1305289000000002E-2</v>
      </c>
      <c r="AC4612">
        <v>-9.8677127000000003E-2</v>
      </c>
    </row>
    <row r="4613" spans="1:29" x14ac:dyDescent="0.3">
      <c r="A4613">
        <v>46.11</v>
      </c>
      <c r="B4613">
        <v>28.2</v>
      </c>
      <c r="C4613">
        <v>-100</v>
      </c>
      <c r="D4613">
        <v>100</v>
      </c>
      <c r="E4613">
        <v>0</v>
      </c>
      <c r="F4613">
        <v>-70.333333330000002</v>
      </c>
      <c r="G4613">
        <v>80.53846154</v>
      </c>
      <c r="H4613">
        <v>-1.884615385</v>
      </c>
      <c r="I4613">
        <v>-74</v>
      </c>
      <c r="J4613">
        <v>81</v>
      </c>
      <c r="K4613">
        <v>0</v>
      </c>
      <c r="L4613">
        <v>-3.5963327359999999</v>
      </c>
      <c r="M4613">
        <v>4.1181484230000001</v>
      </c>
      <c r="N4613">
        <v>-9.636546E-2</v>
      </c>
      <c r="O4613">
        <v>-3.7838192770000001</v>
      </c>
      <c r="P4613">
        <v>4.1417481269999996</v>
      </c>
      <c r="Q4613">
        <v>0</v>
      </c>
      <c r="R4613">
        <v>-0.179816637</v>
      </c>
      <c r="S4613">
        <v>0.20590742100000001</v>
      </c>
      <c r="T4613">
        <v>-4.8182729999999997E-3</v>
      </c>
      <c r="U4613">
        <v>-0.18919096399999999</v>
      </c>
      <c r="V4613">
        <v>0.207087406</v>
      </c>
      <c r="W4613">
        <v>0</v>
      </c>
      <c r="X4613">
        <v>0.22269788900000001</v>
      </c>
      <c r="Y4613">
        <v>-1.1909110000000001E-2</v>
      </c>
      <c r="Z4613">
        <v>-3.7320195E-2</v>
      </c>
      <c r="AA4613">
        <v>0.22879142399999999</v>
      </c>
      <c r="AB4613">
        <v>-5.9654809999999999E-3</v>
      </c>
      <c r="AC4613">
        <v>-3.1397267999999999E-2</v>
      </c>
    </row>
    <row r="4614" spans="1:29" x14ac:dyDescent="0.3">
      <c r="A4614">
        <v>46.12</v>
      </c>
      <c r="B4614">
        <v>28.2</v>
      </c>
      <c r="C4614">
        <v>-100</v>
      </c>
      <c r="D4614">
        <v>100</v>
      </c>
      <c r="E4614">
        <v>0</v>
      </c>
      <c r="F4614">
        <v>-70.666666669999998</v>
      </c>
      <c r="G4614">
        <v>81.17307692</v>
      </c>
      <c r="H4614">
        <v>-1.519230769</v>
      </c>
      <c r="I4614">
        <v>-75</v>
      </c>
      <c r="J4614">
        <v>80</v>
      </c>
      <c r="K4614">
        <v>0</v>
      </c>
      <c r="L4614">
        <v>-3.6133769670000002</v>
      </c>
      <c r="M4614">
        <v>4.150598016</v>
      </c>
      <c r="N4614">
        <v>-7.7682360000000006E-2</v>
      </c>
      <c r="O4614">
        <v>-3.8349519700000001</v>
      </c>
      <c r="P4614">
        <v>4.0906154340000001</v>
      </c>
      <c r="Q4614">
        <v>0</v>
      </c>
      <c r="R4614">
        <v>-0.18066884799999999</v>
      </c>
      <c r="S4614">
        <v>0.20752990099999999</v>
      </c>
      <c r="T4614">
        <v>-3.8841180000000002E-3</v>
      </c>
      <c r="U4614">
        <v>-0.19174759799999999</v>
      </c>
      <c r="V4614">
        <v>0.204530772</v>
      </c>
      <c r="W4614">
        <v>0</v>
      </c>
      <c r="X4614">
        <v>0.22412665200000001</v>
      </c>
      <c r="Y4614">
        <v>-1.1543095999999999E-2</v>
      </c>
      <c r="Z4614">
        <v>-4.0310410999999997E-2</v>
      </c>
      <c r="AA4614">
        <v>0.22879142399999999</v>
      </c>
      <c r="AB4614">
        <v>-4.2610579999999999E-3</v>
      </c>
      <c r="AC4614">
        <v>-2.2426620000000001E-2</v>
      </c>
    </row>
    <row r="4615" spans="1:29" x14ac:dyDescent="0.3">
      <c r="A4615">
        <v>46.13</v>
      </c>
      <c r="B4615">
        <v>28.2</v>
      </c>
      <c r="C4615">
        <v>-100</v>
      </c>
      <c r="D4615">
        <v>100</v>
      </c>
      <c r="E4615">
        <v>0</v>
      </c>
      <c r="F4615">
        <v>-72.307692309999993</v>
      </c>
      <c r="G4615">
        <v>80.596153849999993</v>
      </c>
      <c r="H4615">
        <v>-1.038461538</v>
      </c>
      <c r="I4615">
        <v>-72</v>
      </c>
      <c r="J4615">
        <v>81</v>
      </c>
      <c r="K4615">
        <v>0</v>
      </c>
      <c r="L4615">
        <v>-3.6972870269999998</v>
      </c>
      <c r="M4615">
        <v>4.1210983859999999</v>
      </c>
      <c r="N4615">
        <v>-5.3099334999999998E-2</v>
      </c>
      <c r="O4615">
        <v>-3.6815538910000001</v>
      </c>
      <c r="P4615">
        <v>4.1417481269999996</v>
      </c>
      <c r="Q4615">
        <v>0</v>
      </c>
      <c r="R4615">
        <v>-0.18486435100000001</v>
      </c>
      <c r="S4615">
        <v>0.206054919</v>
      </c>
      <c r="T4615">
        <v>-2.6549669999999998E-3</v>
      </c>
      <c r="U4615">
        <v>-0.18407769500000001</v>
      </c>
      <c r="V4615">
        <v>0.207087406</v>
      </c>
      <c r="W4615">
        <v>0</v>
      </c>
      <c r="X4615">
        <v>0.22569734599999999</v>
      </c>
      <c r="Y4615">
        <v>-8.8334999999999993E-3</v>
      </c>
      <c r="Z4615">
        <v>-3.2518599000000002E-2</v>
      </c>
      <c r="AA4615">
        <v>0.22583927600000001</v>
      </c>
      <c r="AB4615">
        <v>-7.669904E-3</v>
      </c>
      <c r="AC4615">
        <v>-4.0367914999999997E-2</v>
      </c>
    </row>
    <row r="4616" spans="1:29" x14ac:dyDescent="0.3">
      <c r="A4616">
        <v>46.14</v>
      </c>
      <c r="B4616">
        <v>28.2</v>
      </c>
      <c r="C4616">
        <v>-100</v>
      </c>
      <c r="D4616">
        <v>100</v>
      </c>
      <c r="E4616">
        <v>0</v>
      </c>
      <c r="F4616">
        <v>-72.256410259999996</v>
      </c>
      <c r="G4616">
        <v>82.153846150000007</v>
      </c>
      <c r="H4616">
        <v>-0.61538461499999997</v>
      </c>
      <c r="I4616">
        <v>-71</v>
      </c>
      <c r="J4616">
        <v>66</v>
      </c>
      <c r="K4616">
        <v>0</v>
      </c>
      <c r="L4616">
        <v>-3.694664838</v>
      </c>
      <c r="M4616">
        <v>4.2007473879999999</v>
      </c>
      <c r="N4616">
        <v>-3.1466273000000003E-2</v>
      </c>
      <c r="O4616">
        <v>-3.6304211980000001</v>
      </c>
      <c r="P4616">
        <v>3.374757733</v>
      </c>
      <c r="Q4616">
        <v>0</v>
      </c>
      <c r="R4616">
        <v>-0.18473324199999999</v>
      </c>
      <c r="S4616">
        <v>0.210037369</v>
      </c>
      <c r="T4616">
        <v>-1.5733139999999999E-3</v>
      </c>
      <c r="U4616">
        <v>-0.18152106000000001</v>
      </c>
      <c r="V4616">
        <v>0.168737887</v>
      </c>
      <c r="W4616">
        <v>0</v>
      </c>
      <c r="X4616">
        <v>0.227920919</v>
      </c>
      <c r="Y4616">
        <v>-9.4835849999999992E-3</v>
      </c>
      <c r="Z4616">
        <v>-4.1633007E-2</v>
      </c>
      <c r="AA4616">
        <v>0.20222209699999999</v>
      </c>
      <c r="AB4616">
        <v>4.2610579999999999E-3</v>
      </c>
      <c r="AC4616">
        <v>2.2426620000000001E-2</v>
      </c>
    </row>
    <row r="4617" spans="1:29" x14ac:dyDescent="0.3">
      <c r="A4617">
        <v>46.15</v>
      </c>
      <c r="B4617">
        <v>28.2</v>
      </c>
      <c r="C4617">
        <v>-100</v>
      </c>
      <c r="D4617">
        <v>100</v>
      </c>
      <c r="E4617">
        <v>0</v>
      </c>
      <c r="F4617">
        <v>-74.205128209999998</v>
      </c>
      <c r="G4617">
        <v>84.03846154</v>
      </c>
      <c r="H4617">
        <v>-0.28846153800000002</v>
      </c>
      <c r="I4617">
        <v>-57</v>
      </c>
      <c r="J4617">
        <v>81</v>
      </c>
      <c r="K4617">
        <v>0</v>
      </c>
      <c r="L4617">
        <v>-3.7943080340000002</v>
      </c>
      <c r="M4617">
        <v>4.2971128480000003</v>
      </c>
      <c r="N4617">
        <v>-1.4749814999999999E-2</v>
      </c>
      <c r="O4617">
        <v>-2.9145634970000001</v>
      </c>
      <c r="P4617">
        <v>4.1417481269999996</v>
      </c>
      <c r="Q4617">
        <v>0</v>
      </c>
      <c r="R4617">
        <v>-0.18971540200000001</v>
      </c>
      <c r="S4617">
        <v>0.21485564200000001</v>
      </c>
      <c r="T4617">
        <v>-7.3749099999999995E-4</v>
      </c>
      <c r="U4617">
        <v>-0.14572817499999999</v>
      </c>
      <c r="V4617">
        <v>0.207087406</v>
      </c>
      <c r="W4617">
        <v>0</v>
      </c>
      <c r="X4617">
        <v>0.23357920099999999</v>
      </c>
      <c r="Y4617">
        <v>-8.8717410000000007E-3</v>
      </c>
      <c r="Z4617">
        <v>-4.2811842000000003E-2</v>
      </c>
      <c r="AA4617">
        <v>0.20369817100000001</v>
      </c>
      <c r="AB4617">
        <v>-2.0453077E-2</v>
      </c>
      <c r="AC4617">
        <v>-0.107647775</v>
      </c>
    </row>
    <row r="4618" spans="1:29" x14ac:dyDescent="0.3">
      <c r="A4618">
        <v>46.16</v>
      </c>
      <c r="B4618">
        <v>28.2</v>
      </c>
      <c r="C4618">
        <v>-100</v>
      </c>
      <c r="D4618">
        <v>100</v>
      </c>
      <c r="E4618">
        <v>0</v>
      </c>
      <c r="F4618">
        <v>-74.897435900000005</v>
      </c>
      <c r="G4618">
        <v>83.846153849999993</v>
      </c>
      <c r="H4618">
        <v>-9.6153846000000001E-2</v>
      </c>
      <c r="I4618">
        <v>-68</v>
      </c>
      <c r="J4618">
        <v>82</v>
      </c>
      <c r="K4618">
        <v>0</v>
      </c>
      <c r="L4618">
        <v>-3.829707591</v>
      </c>
      <c r="M4618">
        <v>4.2872796380000002</v>
      </c>
      <c r="N4618">
        <v>-4.9166050000000001E-3</v>
      </c>
      <c r="O4618">
        <v>-3.4770231190000001</v>
      </c>
      <c r="P4618">
        <v>4.1928808200000001</v>
      </c>
      <c r="Q4618">
        <v>0</v>
      </c>
      <c r="R4618">
        <v>-0.19148538000000001</v>
      </c>
      <c r="S4618">
        <v>0.21436398200000001</v>
      </c>
      <c r="T4618">
        <v>-2.4583E-4</v>
      </c>
      <c r="U4618">
        <v>-0.17385115600000001</v>
      </c>
      <c r="V4618">
        <v>0.209644041</v>
      </c>
      <c r="W4618">
        <v>0</v>
      </c>
      <c r="X4618">
        <v>0.23431723800000001</v>
      </c>
      <c r="Y4618">
        <v>-7.7900879999999997E-3</v>
      </c>
      <c r="Z4618">
        <v>-3.9706617999999999E-2</v>
      </c>
      <c r="AA4618">
        <v>0.221411055</v>
      </c>
      <c r="AB4618">
        <v>-1.1930962E-2</v>
      </c>
      <c r="AC4618">
        <v>-6.2794534999999999E-2</v>
      </c>
    </row>
    <row r="4619" spans="1:29" x14ac:dyDescent="0.3">
      <c r="A4619">
        <v>46.17</v>
      </c>
      <c r="B4619">
        <v>28.2</v>
      </c>
      <c r="C4619">
        <v>-100</v>
      </c>
      <c r="D4619">
        <v>100</v>
      </c>
      <c r="E4619">
        <v>0</v>
      </c>
      <c r="F4619">
        <v>-75.38461538</v>
      </c>
      <c r="G4619">
        <v>83.096153849999993</v>
      </c>
      <c r="H4619">
        <v>-7.6923077000000006E-2</v>
      </c>
      <c r="I4619">
        <v>-70</v>
      </c>
      <c r="J4619">
        <v>81</v>
      </c>
      <c r="K4619">
        <v>0</v>
      </c>
      <c r="L4619">
        <v>-3.8546183900000002</v>
      </c>
      <c r="M4619">
        <v>4.2489301179999996</v>
      </c>
      <c r="N4619">
        <v>-3.9332840000000004E-3</v>
      </c>
      <c r="O4619">
        <v>-3.5792885050000001</v>
      </c>
      <c r="P4619">
        <v>4.1417481269999996</v>
      </c>
      <c r="Q4619">
        <v>0</v>
      </c>
      <c r="R4619">
        <v>-0.19273092</v>
      </c>
      <c r="S4619">
        <v>0.21244650600000001</v>
      </c>
      <c r="T4619">
        <v>-1.9666400000000001E-4</v>
      </c>
      <c r="U4619">
        <v>-0.17896442500000001</v>
      </c>
      <c r="V4619">
        <v>0.207087406</v>
      </c>
      <c r="W4619">
        <v>0</v>
      </c>
      <c r="X4619">
        <v>0.23392929600000001</v>
      </c>
      <c r="Y4619">
        <v>-6.7029719999999997E-3</v>
      </c>
      <c r="Z4619">
        <v>-3.4243722999999997E-2</v>
      </c>
      <c r="AA4619">
        <v>0.22288712899999999</v>
      </c>
      <c r="AB4619">
        <v>-9.374327E-3</v>
      </c>
      <c r="AC4619">
        <v>-4.9338563000000002E-2</v>
      </c>
    </row>
    <row r="4620" spans="1:29" x14ac:dyDescent="0.3">
      <c r="A4620">
        <v>46.18</v>
      </c>
      <c r="B4620">
        <v>28.2</v>
      </c>
      <c r="C4620">
        <v>-100</v>
      </c>
      <c r="D4620">
        <v>100</v>
      </c>
      <c r="E4620">
        <v>0</v>
      </c>
      <c r="F4620">
        <v>-75.230769230000007</v>
      </c>
      <c r="G4620">
        <v>82.769230769999993</v>
      </c>
      <c r="H4620">
        <v>-0.34615384599999999</v>
      </c>
      <c r="I4620">
        <v>-143</v>
      </c>
      <c r="J4620">
        <v>145</v>
      </c>
      <c r="K4620">
        <v>0</v>
      </c>
      <c r="L4620">
        <v>-3.8467518219999999</v>
      </c>
      <c r="M4620">
        <v>4.2322136610000003</v>
      </c>
      <c r="N4620">
        <v>-1.7699777999999999E-2</v>
      </c>
      <c r="O4620">
        <v>-7.3119750889999997</v>
      </c>
      <c r="P4620">
        <v>7.4142404749999997</v>
      </c>
      <c r="Q4620">
        <v>0</v>
      </c>
      <c r="R4620">
        <v>-0.192337591</v>
      </c>
      <c r="S4620">
        <v>0.21161068299999999</v>
      </c>
      <c r="T4620">
        <v>-8.8498899999999998E-4</v>
      </c>
      <c r="U4620">
        <v>-0.36559875400000003</v>
      </c>
      <c r="V4620">
        <v>0.37071202399999997</v>
      </c>
      <c r="W4620">
        <v>0</v>
      </c>
      <c r="X4620">
        <v>0.233219645</v>
      </c>
      <c r="Y4620">
        <v>-7.0143569999999997E-3</v>
      </c>
      <c r="Z4620">
        <v>-3.2259830000000003E-2</v>
      </c>
      <c r="AA4620">
        <v>0.42510922600000001</v>
      </c>
      <c r="AB4620">
        <v>-1.704423E-3</v>
      </c>
      <c r="AC4620">
        <v>-8.9706479999999995E-3</v>
      </c>
    </row>
    <row r="4621" spans="1:29" x14ac:dyDescent="0.3">
      <c r="A4621">
        <v>46.19</v>
      </c>
      <c r="B4621">
        <v>28.2</v>
      </c>
      <c r="C4621">
        <v>-100</v>
      </c>
      <c r="D4621">
        <v>100</v>
      </c>
      <c r="E4621">
        <v>0</v>
      </c>
      <c r="F4621">
        <v>-74.641025639999995</v>
      </c>
      <c r="G4621">
        <v>82.88461538</v>
      </c>
      <c r="H4621">
        <v>-0.90384615400000001</v>
      </c>
      <c r="I4621">
        <v>0</v>
      </c>
      <c r="J4621">
        <v>0</v>
      </c>
      <c r="K4621">
        <v>0</v>
      </c>
      <c r="L4621">
        <v>-3.8165966440000001</v>
      </c>
      <c r="M4621">
        <v>4.238113587</v>
      </c>
      <c r="N4621">
        <v>-4.6216088000000002E-2</v>
      </c>
      <c r="O4621">
        <v>0</v>
      </c>
      <c r="P4621">
        <v>0</v>
      </c>
      <c r="Q4621">
        <v>0</v>
      </c>
      <c r="R4621">
        <v>-0.190829832</v>
      </c>
      <c r="S4621">
        <v>0.21190567900000001</v>
      </c>
      <c r="T4621">
        <v>-2.3108040000000001E-3</v>
      </c>
      <c r="U4621">
        <v>0</v>
      </c>
      <c r="V4621">
        <v>0</v>
      </c>
      <c r="W4621">
        <v>0</v>
      </c>
      <c r="X4621">
        <v>0.23251945600000001</v>
      </c>
      <c r="Y4621">
        <v>-8.5658190000000006E-3</v>
      </c>
      <c r="Z4621">
        <v>-3.2921128000000001E-2</v>
      </c>
      <c r="AA4621">
        <v>0</v>
      </c>
      <c r="AB4621">
        <v>0</v>
      </c>
      <c r="AC4621">
        <v>0</v>
      </c>
    </row>
    <row r="4622" spans="1:29" x14ac:dyDescent="0.3">
      <c r="A4622">
        <v>46.2</v>
      </c>
      <c r="B4622">
        <v>28.2</v>
      </c>
      <c r="C4622">
        <v>-100</v>
      </c>
      <c r="D4622">
        <v>100</v>
      </c>
      <c r="E4622">
        <v>0</v>
      </c>
      <c r="F4622">
        <v>-74.102564099999995</v>
      </c>
      <c r="G4622">
        <v>83.32692308</v>
      </c>
      <c r="H4622">
        <v>-1.519230769</v>
      </c>
      <c r="I4622">
        <v>-134</v>
      </c>
      <c r="J4622">
        <v>160</v>
      </c>
      <c r="K4622">
        <v>0</v>
      </c>
      <c r="L4622">
        <v>-3.7890636560000002</v>
      </c>
      <c r="M4622">
        <v>4.2607299699999999</v>
      </c>
      <c r="N4622">
        <v>-7.7682360000000006E-2</v>
      </c>
      <c r="O4622">
        <v>-6.8517808530000002</v>
      </c>
      <c r="P4622">
        <v>8.1812308690000002</v>
      </c>
      <c r="Q4622">
        <v>0</v>
      </c>
      <c r="R4622">
        <v>-0.189453183</v>
      </c>
      <c r="S4622">
        <v>0.21303649899999999</v>
      </c>
      <c r="T4622">
        <v>-3.8841180000000002E-3</v>
      </c>
      <c r="U4622">
        <v>-0.34258904299999998</v>
      </c>
      <c r="V4622">
        <v>0.40906154300000003</v>
      </c>
      <c r="W4622">
        <v>0</v>
      </c>
      <c r="X4622">
        <v>0.232377526</v>
      </c>
      <c r="Y4622">
        <v>-1.0450516999999999E-2</v>
      </c>
      <c r="Z4622">
        <v>-3.4559996000000003E-2</v>
      </c>
      <c r="AA4622">
        <v>0.43396566800000003</v>
      </c>
      <c r="AB4622">
        <v>-2.21575E-2</v>
      </c>
      <c r="AC4622">
        <v>-0.116618422</v>
      </c>
    </row>
    <row r="4623" spans="1:29" x14ac:dyDescent="0.3">
      <c r="A4623">
        <v>46.21</v>
      </c>
      <c r="B4623">
        <v>28.2</v>
      </c>
      <c r="C4623">
        <v>-100</v>
      </c>
      <c r="D4623">
        <v>100</v>
      </c>
      <c r="E4623">
        <v>0</v>
      </c>
      <c r="F4623">
        <v>-74.410256410000002</v>
      </c>
      <c r="G4623">
        <v>84</v>
      </c>
      <c r="H4623">
        <v>-2.019230769</v>
      </c>
      <c r="I4623">
        <v>-73</v>
      </c>
      <c r="J4623">
        <v>78</v>
      </c>
      <c r="K4623">
        <v>0</v>
      </c>
      <c r="L4623">
        <v>-3.8047967919999999</v>
      </c>
      <c r="M4623">
        <v>4.2951462060000001</v>
      </c>
      <c r="N4623">
        <v>-0.103248707</v>
      </c>
      <c r="O4623">
        <v>-3.7326865840000001</v>
      </c>
      <c r="P4623">
        <v>3.9883500490000001</v>
      </c>
      <c r="Q4623">
        <v>0</v>
      </c>
      <c r="R4623">
        <v>-0.19023983999999999</v>
      </c>
      <c r="S4623">
        <v>0.21475731000000001</v>
      </c>
      <c r="T4623">
        <v>-5.1624349999999999E-3</v>
      </c>
      <c r="U4623">
        <v>-0.18663432899999999</v>
      </c>
      <c r="V4623">
        <v>0.199417502</v>
      </c>
      <c r="W4623">
        <v>0</v>
      </c>
      <c r="X4623">
        <v>0.233825214</v>
      </c>
      <c r="Y4623">
        <v>-1.1614114E-2</v>
      </c>
      <c r="Z4623">
        <v>-3.3956201999999998E-2</v>
      </c>
      <c r="AA4623">
        <v>0.22288712899999999</v>
      </c>
      <c r="AB4623">
        <v>-4.2610579999999999E-3</v>
      </c>
      <c r="AC4623">
        <v>-2.2426620000000001E-2</v>
      </c>
    </row>
    <row r="4624" spans="1:29" x14ac:dyDescent="0.3">
      <c r="A4624">
        <v>46.22</v>
      </c>
      <c r="B4624">
        <v>28.2</v>
      </c>
      <c r="C4624">
        <v>-100</v>
      </c>
      <c r="D4624">
        <v>100</v>
      </c>
      <c r="E4624">
        <v>0</v>
      </c>
      <c r="F4624">
        <v>-74.846153849999993</v>
      </c>
      <c r="G4624">
        <v>83.903846150000007</v>
      </c>
      <c r="H4624">
        <v>-2.403846154</v>
      </c>
      <c r="I4624">
        <v>-77</v>
      </c>
      <c r="J4624">
        <v>79</v>
      </c>
      <c r="K4624">
        <v>0</v>
      </c>
      <c r="L4624">
        <v>-3.8270854019999998</v>
      </c>
      <c r="M4624">
        <v>4.2902296010000001</v>
      </c>
      <c r="N4624">
        <v>-0.122915127</v>
      </c>
      <c r="O4624">
        <v>-3.9372173560000001</v>
      </c>
      <c r="P4624">
        <v>4.0394827409999996</v>
      </c>
      <c r="Q4624">
        <v>0</v>
      </c>
      <c r="R4624">
        <v>-0.19135426999999999</v>
      </c>
      <c r="S4624">
        <v>0.21451148</v>
      </c>
      <c r="T4624">
        <v>-6.1457559999999996E-3</v>
      </c>
      <c r="U4624">
        <v>-0.19686086799999999</v>
      </c>
      <c r="V4624">
        <v>0.201974137</v>
      </c>
      <c r="W4624">
        <v>0</v>
      </c>
      <c r="X4624">
        <v>0.2343267</v>
      </c>
      <c r="Y4624">
        <v>-1.1816241E-2</v>
      </c>
      <c r="Z4624">
        <v>-2.9844655000000001E-2</v>
      </c>
      <c r="AA4624">
        <v>0.23026749699999999</v>
      </c>
      <c r="AB4624">
        <v>-1.704423E-3</v>
      </c>
      <c r="AC4624">
        <v>-8.9706479999999995E-3</v>
      </c>
    </row>
    <row r="4625" spans="1:29" x14ac:dyDescent="0.3">
      <c r="A4625">
        <v>46.23</v>
      </c>
      <c r="B4625">
        <v>28.2</v>
      </c>
      <c r="C4625">
        <v>-100</v>
      </c>
      <c r="D4625">
        <v>100</v>
      </c>
      <c r="E4625">
        <v>0</v>
      </c>
      <c r="F4625">
        <v>-75.025641030000003</v>
      </c>
      <c r="G4625">
        <v>83.17307692</v>
      </c>
      <c r="H4625">
        <v>-2.730769231</v>
      </c>
      <c r="I4625">
        <v>-72</v>
      </c>
      <c r="J4625">
        <v>62</v>
      </c>
      <c r="K4625">
        <v>0</v>
      </c>
      <c r="L4625">
        <v>-3.8362630640000002</v>
      </c>
      <c r="M4625">
        <v>4.252863402</v>
      </c>
      <c r="N4625">
        <v>-0.139631585</v>
      </c>
      <c r="O4625">
        <v>-3.6815538910000001</v>
      </c>
      <c r="P4625">
        <v>3.1702269620000001</v>
      </c>
      <c r="Q4625">
        <v>0</v>
      </c>
      <c r="R4625">
        <v>-0.19181315299999999</v>
      </c>
      <c r="S4625">
        <v>0.21264316999999999</v>
      </c>
      <c r="T4625">
        <v>-6.9815789999999999E-3</v>
      </c>
      <c r="U4625">
        <v>-0.18407769500000001</v>
      </c>
      <c r="V4625">
        <v>0.158511348</v>
      </c>
      <c r="W4625">
        <v>0</v>
      </c>
      <c r="X4625">
        <v>0.23351296699999999</v>
      </c>
      <c r="Y4625">
        <v>-1.1597725E-2</v>
      </c>
      <c r="Z4625">
        <v>-2.4295504999999998E-2</v>
      </c>
      <c r="AA4625">
        <v>0.19779387600000001</v>
      </c>
      <c r="AB4625">
        <v>8.5221150000000002E-3</v>
      </c>
      <c r="AC4625">
        <v>4.4853239000000003E-2</v>
      </c>
    </row>
    <row r="4626" spans="1:29" x14ac:dyDescent="0.3">
      <c r="A4626">
        <v>46.24</v>
      </c>
      <c r="B4626">
        <v>28.2</v>
      </c>
      <c r="C4626">
        <v>-100</v>
      </c>
      <c r="D4626">
        <v>100</v>
      </c>
      <c r="E4626">
        <v>0</v>
      </c>
      <c r="F4626">
        <v>-73.051282049999998</v>
      </c>
      <c r="G4626">
        <v>81.596153849999993</v>
      </c>
      <c r="H4626">
        <v>-2.980769231</v>
      </c>
      <c r="I4626">
        <v>-71</v>
      </c>
      <c r="J4626">
        <v>80</v>
      </c>
      <c r="K4626">
        <v>-3</v>
      </c>
      <c r="L4626">
        <v>-3.7353087729999999</v>
      </c>
      <c r="M4626">
        <v>4.1722310790000003</v>
      </c>
      <c r="N4626">
        <v>-0.15241475800000001</v>
      </c>
      <c r="O4626">
        <v>-3.6304211980000001</v>
      </c>
      <c r="P4626">
        <v>4.0906154340000001</v>
      </c>
      <c r="Q4626">
        <v>-0.15339807899999999</v>
      </c>
      <c r="R4626">
        <v>-0.18676543900000001</v>
      </c>
      <c r="S4626">
        <v>0.208611554</v>
      </c>
      <c r="T4626">
        <v>-7.6207380000000002E-3</v>
      </c>
      <c r="U4626">
        <v>-0.18152106000000001</v>
      </c>
      <c r="V4626">
        <v>0.204530772</v>
      </c>
      <c r="W4626">
        <v>-7.669904E-3</v>
      </c>
      <c r="X4626">
        <v>0.22827101299999999</v>
      </c>
      <c r="Y4626">
        <v>-1.236253E-2</v>
      </c>
      <c r="Z4626">
        <v>-2.4956802E-2</v>
      </c>
      <c r="AA4626">
        <v>0.22288712899999999</v>
      </c>
      <c r="AB4626">
        <v>-1.2783173E-2</v>
      </c>
      <c r="AC4626">
        <v>-2.6911944E-2</v>
      </c>
    </row>
    <row r="4627" spans="1:29" x14ac:dyDescent="0.3">
      <c r="A4627">
        <v>46.25</v>
      </c>
      <c r="B4627">
        <v>28.2</v>
      </c>
      <c r="C4627">
        <v>-100</v>
      </c>
      <c r="D4627">
        <v>100</v>
      </c>
      <c r="E4627">
        <v>0</v>
      </c>
      <c r="F4627">
        <v>-72.871794870000002</v>
      </c>
      <c r="G4627">
        <v>80.63461538</v>
      </c>
      <c r="H4627">
        <v>-3.173076923</v>
      </c>
      <c r="I4627">
        <v>-57</v>
      </c>
      <c r="J4627">
        <v>83</v>
      </c>
      <c r="K4627">
        <v>-9</v>
      </c>
      <c r="L4627">
        <v>-3.7261311099999999</v>
      </c>
      <c r="M4627">
        <v>4.1230650280000001</v>
      </c>
      <c r="N4627">
        <v>-0.16224796799999999</v>
      </c>
      <c r="O4627">
        <v>-2.9145634970000001</v>
      </c>
      <c r="P4627">
        <v>4.2440135129999996</v>
      </c>
      <c r="Q4627">
        <v>-0.46019423599999998</v>
      </c>
      <c r="R4627">
        <v>-0.18630655600000001</v>
      </c>
      <c r="S4627">
        <v>0.20615325100000001</v>
      </c>
      <c r="T4627">
        <v>-8.1123979999999998E-3</v>
      </c>
      <c r="U4627">
        <v>-0.14572817499999999</v>
      </c>
      <c r="V4627">
        <v>0.212200676</v>
      </c>
      <c r="W4627">
        <v>-2.3009712000000002E-2</v>
      </c>
      <c r="X4627">
        <v>0.22658677499999999</v>
      </c>
      <c r="Y4627">
        <v>-1.2023831E-2</v>
      </c>
      <c r="Z4627">
        <v>-2.0586487000000001E-2</v>
      </c>
      <c r="AA4627">
        <v>0.206650318</v>
      </c>
      <c r="AB4627">
        <v>-3.7497308E-2</v>
      </c>
      <c r="AC4627">
        <v>-7.6250506999999995E-2</v>
      </c>
    </row>
    <row r="4628" spans="1:29" x14ac:dyDescent="0.3">
      <c r="A4628">
        <v>46.26</v>
      </c>
      <c r="B4628">
        <v>28.2</v>
      </c>
      <c r="C4628">
        <v>-100</v>
      </c>
      <c r="D4628">
        <v>100</v>
      </c>
      <c r="E4628">
        <v>0</v>
      </c>
      <c r="F4628">
        <v>-73.38461538</v>
      </c>
      <c r="G4628">
        <v>82.25</v>
      </c>
      <c r="H4628">
        <v>-3.384615385</v>
      </c>
      <c r="I4628">
        <v>-70</v>
      </c>
      <c r="J4628">
        <v>82</v>
      </c>
      <c r="K4628">
        <v>-8</v>
      </c>
      <c r="L4628">
        <v>-3.7523530040000002</v>
      </c>
      <c r="M4628">
        <v>4.2056639929999999</v>
      </c>
      <c r="N4628">
        <v>-0.17306449900000001</v>
      </c>
      <c r="O4628">
        <v>-3.5792885050000001</v>
      </c>
      <c r="P4628">
        <v>4.1928808200000001</v>
      </c>
      <c r="Q4628">
        <v>-0.40906154300000003</v>
      </c>
      <c r="R4628">
        <v>-0.18761765</v>
      </c>
      <c r="S4628">
        <v>0.2102832</v>
      </c>
      <c r="T4628">
        <v>-8.6532250000000005E-3</v>
      </c>
      <c r="U4628">
        <v>-0.17896442500000001</v>
      </c>
      <c r="V4628">
        <v>0.209644041</v>
      </c>
      <c r="W4628">
        <v>-2.0453077E-2</v>
      </c>
      <c r="X4628">
        <v>0.22972816300000001</v>
      </c>
      <c r="Y4628">
        <v>-1.3324000000000001E-2</v>
      </c>
      <c r="Z4628">
        <v>-2.4583025000000001E-2</v>
      </c>
      <c r="AA4628">
        <v>0.22436320300000001</v>
      </c>
      <c r="AB4628">
        <v>-2.3861923E-2</v>
      </c>
      <c r="AC4628">
        <v>-1.7941295999999999E-2</v>
      </c>
    </row>
    <row r="4629" spans="1:29" x14ac:dyDescent="0.3">
      <c r="A4629">
        <v>46.27</v>
      </c>
      <c r="B4629">
        <v>28.2</v>
      </c>
      <c r="C4629">
        <v>-100</v>
      </c>
      <c r="D4629">
        <v>100</v>
      </c>
      <c r="E4629">
        <v>0</v>
      </c>
      <c r="F4629">
        <v>-73.794871790000002</v>
      </c>
      <c r="G4629">
        <v>81.82692308</v>
      </c>
      <c r="H4629">
        <v>-3.653846154</v>
      </c>
      <c r="I4629">
        <v>-70</v>
      </c>
      <c r="J4629">
        <v>84</v>
      </c>
      <c r="K4629">
        <v>-7</v>
      </c>
      <c r="L4629">
        <v>-3.7733305189999999</v>
      </c>
      <c r="M4629">
        <v>4.1840309309999997</v>
      </c>
      <c r="N4629">
        <v>-0.186830993</v>
      </c>
      <c r="O4629">
        <v>-3.5792885050000001</v>
      </c>
      <c r="P4629">
        <v>4.2951462060000001</v>
      </c>
      <c r="Q4629">
        <v>-0.35792885099999999</v>
      </c>
      <c r="R4629">
        <v>-0.188666526</v>
      </c>
      <c r="S4629">
        <v>0.20920154699999999</v>
      </c>
      <c r="T4629">
        <v>-9.3415500000000005E-3</v>
      </c>
      <c r="U4629">
        <v>-0.17896442500000001</v>
      </c>
      <c r="V4629">
        <v>0.21475731000000001</v>
      </c>
      <c r="W4629">
        <v>-1.7896443000000001E-2</v>
      </c>
      <c r="X4629">
        <v>0.22970923900000001</v>
      </c>
      <c r="Y4629">
        <v>-1.3072706999999999E-2</v>
      </c>
      <c r="Z4629">
        <v>-1.9637668E-2</v>
      </c>
      <c r="AA4629">
        <v>0.22731535</v>
      </c>
      <c r="AB4629">
        <v>-2.3861923E-2</v>
      </c>
      <c r="AC4629">
        <v>-3.1397267999999999E-2</v>
      </c>
    </row>
    <row r="4630" spans="1:29" x14ac:dyDescent="0.3">
      <c r="A4630">
        <v>46.28</v>
      </c>
      <c r="B4630">
        <v>28.2</v>
      </c>
      <c r="C4630">
        <v>-100</v>
      </c>
      <c r="D4630">
        <v>100</v>
      </c>
      <c r="E4630">
        <v>0</v>
      </c>
      <c r="F4630">
        <v>-73.666666669999998</v>
      </c>
      <c r="G4630">
        <v>80.096153849999993</v>
      </c>
      <c r="H4630">
        <v>-4.038461538</v>
      </c>
      <c r="I4630">
        <v>-72</v>
      </c>
      <c r="J4630">
        <v>79</v>
      </c>
      <c r="K4630">
        <v>-4</v>
      </c>
      <c r="L4630">
        <v>-3.7667750459999998</v>
      </c>
      <c r="M4630">
        <v>4.0955320390000001</v>
      </c>
      <c r="N4630">
        <v>-0.20649741399999999</v>
      </c>
      <c r="O4630">
        <v>-3.6815538910000001</v>
      </c>
      <c r="P4630">
        <v>4.0394827409999996</v>
      </c>
      <c r="Q4630">
        <v>-0.204530772</v>
      </c>
      <c r="R4630">
        <v>-0.188338752</v>
      </c>
      <c r="S4630">
        <v>0.204776602</v>
      </c>
      <c r="T4630">
        <v>-1.0324870999999999E-2</v>
      </c>
      <c r="U4630">
        <v>-0.18407769500000001</v>
      </c>
      <c r="V4630">
        <v>0.201974137</v>
      </c>
      <c r="W4630">
        <v>-1.0226539E-2</v>
      </c>
      <c r="X4630">
        <v>0.226965256</v>
      </c>
      <c r="Y4630">
        <v>-1.236253E-2</v>
      </c>
      <c r="Z4630">
        <v>-1.0724525E-2</v>
      </c>
      <c r="AA4630">
        <v>0.22288712899999999</v>
      </c>
      <c r="AB4630">
        <v>-1.2783173E-2</v>
      </c>
      <c r="AC4630">
        <v>-1.3455972E-2</v>
      </c>
    </row>
    <row r="4631" spans="1:29" x14ac:dyDescent="0.3">
      <c r="A4631">
        <v>46.29</v>
      </c>
      <c r="B4631">
        <v>28.2</v>
      </c>
      <c r="C4631">
        <v>-100</v>
      </c>
      <c r="D4631">
        <v>100</v>
      </c>
      <c r="E4631">
        <v>0</v>
      </c>
      <c r="F4631">
        <v>-71.282051280000005</v>
      </c>
      <c r="G4631">
        <v>80.442307690000007</v>
      </c>
      <c r="H4631">
        <v>-4.557692308</v>
      </c>
      <c r="I4631">
        <v>-71</v>
      </c>
      <c r="J4631">
        <v>63</v>
      </c>
      <c r="K4631">
        <v>-5</v>
      </c>
      <c r="L4631">
        <v>-3.6448432400000002</v>
      </c>
      <c r="M4631">
        <v>4.113231818</v>
      </c>
      <c r="N4631">
        <v>-0.23304708099999999</v>
      </c>
      <c r="O4631">
        <v>-3.6304211980000001</v>
      </c>
      <c r="P4631">
        <v>3.2213596550000001</v>
      </c>
      <c r="Q4631">
        <v>-0.25566346499999998</v>
      </c>
      <c r="R4631">
        <v>-0.18224216200000001</v>
      </c>
      <c r="S4631">
        <v>0.205661591</v>
      </c>
      <c r="T4631">
        <v>-1.1652354E-2</v>
      </c>
      <c r="U4631">
        <v>-0.18152106000000001</v>
      </c>
      <c r="V4631">
        <v>0.161067983</v>
      </c>
      <c r="W4631">
        <v>-1.2783173E-2</v>
      </c>
      <c r="X4631">
        <v>0.22395633600000001</v>
      </c>
      <c r="Y4631">
        <v>-1.5574711999999999E-2</v>
      </c>
      <c r="Z4631">
        <v>-2.0643991E-2</v>
      </c>
      <c r="AA4631">
        <v>0.19779387600000001</v>
      </c>
      <c r="AB4631">
        <v>-1.704423E-3</v>
      </c>
      <c r="AC4631">
        <v>5.8309211E-2</v>
      </c>
    </row>
    <row r="4632" spans="1:29" x14ac:dyDescent="0.3">
      <c r="A4632">
        <v>46.3</v>
      </c>
      <c r="B4632">
        <v>28.2</v>
      </c>
      <c r="C4632">
        <v>-100</v>
      </c>
      <c r="D4632">
        <v>100</v>
      </c>
      <c r="E4632">
        <v>0</v>
      </c>
      <c r="F4632">
        <v>-72.641025639999995</v>
      </c>
      <c r="G4632">
        <v>81.13461538</v>
      </c>
      <c r="H4632">
        <v>-5.173076923</v>
      </c>
      <c r="I4632">
        <v>-59</v>
      </c>
      <c r="J4632">
        <v>83</v>
      </c>
      <c r="K4632">
        <v>-3</v>
      </c>
      <c r="L4632">
        <v>-3.7143312580000001</v>
      </c>
      <c r="M4632">
        <v>4.1486313739999998</v>
      </c>
      <c r="N4632">
        <v>-0.26451335399999998</v>
      </c>
      <c r="O4632">
        <v>-3.0168288830000001</v>
      </c>
      <c r="P4632">
        <v>4.2440135129999996</v>
      </c>
      <c r="Q4632">
        <v>-0.15339807899999999</v>
      </c>
      <c r="R4632">
        <v>-0.185716563</v>
      </c>
      <c r="S4632">
        <v>0.20743156900000001</v>
      </c>
      <c r="T4632">
        <v>-1.3225667999999999E-2</v>
      </c>
      <c r="U4632">
        <v>-0.15084144399999999</v>
      </c>
      <c r="V4632">
        <v>0.212200676</v>
      </c>
      <c r="W4632">
        <v>-7.669904E-3</v>
      </c>
      <c r="X4632">
        <v>0.22698418000000001</v>
      </c>
      <c r="Y4632">
        <v>-1.6055447E-2</v>
      </c>
      <c r="Z4632">
        <v>-1.4893576E-2</v>
      </c>
      <c r="AA4632">
        <v>0.20960246599999999</v>
      </c>
      <c r="AB4632">
        <v>-2.5566346E-2</v>
      </c>
      <c r="AC4632">
        <v>-9.4191803000000004E-2</v>
      </c>
    </row>
    <row r="4633" spans="1:29" x14ac:dyDescent="0.3">
      <c r="A4633">
        <v>46.31</v>
      </c>
      <c r="B4633">
        <v>28.2</v>
      </c>
      <c r="C4633">
        <v>-100</v>
      </c>
      <c r="D4633">
        <v>100</v>
      </c>
      <c r="E4633">
        <v>0</v>
      </c>
      <c r="F4633">
        <v>-73.128205129999998</v>
      </c>
      <c r="G4633">
        <v>83.019230769999993</v>
      </c>
      <c r="H4633">
        <v>-5.596153846</v>
      </c>
      <c r="I4633">
        <v>-74</v>
      </c>
      <c r="J4633">
        <v>78</v>
      </c>
      <c r="K4633">
        <v>-2</v>
      </c>
      <c r="L4633">
        <v>-3.7392420569999998</v>
      </c>
      <c r="M4633">
        <v>4.2449968340000002</v>
      </c>
      <c r="N4633">
        <v>-0.28614641600000001</v>
      </c>
      <c r="O4633">
        <v>-3.7838192770000001</v>
      </c>
      <c r="P4633">
        <v>3.9883500490000001</v>
      </c>
      <c r="Q4633">
        <v>-0.102265386</v>
      </c>
      <c r="R4633">
        <v>-0.18696210299999999</v>
      </c>
      <c r="S4633">
        <v>0.21224984199999999</v>
      </c>
      <c r="T4633">
        <v>-1.4307321E-2</v>
      </c>
      <c r="U4633">
        <v>-0.18919096399999999</v>
      </c>
      <c r="V4633">
        <v>0.199417502</v>
      </c>
      <c r="W4633">
        <v>-5.1132690000000001E-3</v>
      </c>
      <c r="X4633">
        <v>0.23048512400000001</v>
      </c>
      <c r="Y4633">
        <v>-1.7967460000000001E-2</v>
      </c>
      <c r="Z4633">
        <v>-1.9263890999999998E-2</v>
      </c>
      <c r="AA4633">
        <v>0.22436320300000001</v>
      </c>
      <c r="AB4633">
        <v>-6.8176920000000002E-3</v>
      </c>
      <c r="AC4633">
        <v>-8.9706479999999995E-3</v>
      </c>
    </row>
    <row r="4634" spans="1:29" x14ac:dyDescent="0.3">
      <c r="A4634">
        <v>46.32</v>
      </c>
      <c r="B4634">
        <v>28.2</v>
      </c>
      <c r="C4634">
        <v>-100</v>
      </c>
      <c r="D4634">
        <v>100</v>
      </c>
      <c r="E4634">
        <v>0</v>
      </c>
      <c r="F4634">
        <v>-75.53846154</v>
      </c>
      <c r="G4634">
        <v>84.153846150000007</v>
      </c>
      <c r="H4634">
        <v>-5.519230769</v>
      </c>
      <c r="I4634">
        <v>-73</v>
      </c>
      <c r="J4634">
        <v>82</v>
      </c>
      <c r="K4634">
        <v>-3</v>
      </c>
      <c r="L4634">
        <v>-3.862484958</v>
      </c>
      <c r="M4634">
        <v>4.3030127739999999</v>
      </c>
      <c r="N4634">
        <v>-0.28221313199999998</v>
      </c>
      <c r="O4634">
        <v>-3.7326865840000001</v>
      </c>
      <c r="P4634">
        <v>4.1928808200000001</v>
      </c>
      <c r="Q4634">
        <v>-0.15339807899999999</v>
      </c>
      <c r="R4634">
        <v>-0.193124248</v>
      </c>
      <c r="S4634">
        <v>0.215150639</v>
      </c>
      <c r="T4634">
        <v>-1.4110657E-2</v>
      </c>
      <c r="U4634">
        <v>-0.18663432899999999</v>
      </c>
      <c r="V4634">
        <v>0.209644041</v>
      </c>
      <c r="W4634">
        <v>-7.669904E-3</v>
      </c>
      <c r="X4634">
        <v>0.23571761599999999</v>
      </c>
      <c r="Y4634">
        <v>-1.6749235000000001E-2</v>
      </c>
      <c r="Z4634">
        <v>-1.3887253E-2</v>
      </c>
      <c r="AA4634">
        <v>0.22879142399999999</v>
      </c>
      <c r="AB4634">
        <v>-1.2783173E-2</v>
      </c>
      <c r="AC4634">
        <v>-2.6911944E-2</v>
      </c>
    </row>
    <row r="4635" spans="1:29" x14ac:dyDescent="0.3">
      <c r="A4635">
        <v>46.33</v>
      </c>
      <c r="B4635">
        <v>28.2</v>
      </c>
      <c r="C4635">
        <v>-100</v>
      </c>
      <c r="D4635">
        <v>100</v>
      </c>
      <c r="E4635">
        <v>0</v>
      </c>
      <c r="F4635">
        <v>-75.794871790000002</v>
      </c>
      <c r="G4635">
        <v>83.38461538</v>
      </c>
      <c r="H4635">
        <v>-5.173076923</v>
      </c>
      <c r="I4635">
        <v>-150</v>
      </c>
      <c r="J4635">
        <v>147</v>
      </c>
      <c r="K4635">
        <v>-3</v>
      </c>
      <c r="L4635">
        <v>-3.875595905</v>
      </c>
      <c r="M4635">
        <v>4.2636799339999998</v>
      </c>
      <c r="N4635">
        <v>-0.26451335399999998</v>
      </c>
      <c r="O4635">
        <v>-7.6699039390000001</v>
      </c>
      <c r="P4635">
        <v>7.5165058609999997</v>
      </c>
      <c r="Q4635">
        <v>-0.15339807899999999</v>
      </c>
      <c r="R4635">
        <v>-0.193779795</v>
      </c>
      <c r="S4635">
        <v>0.21318399699999999</v>
      </c>
      <c r="T4635">
        <v>-1.3225667999999999E-2</v>
      </c>
      <c r="U4635">
        <v>-0.38349519700000001</v>
      </c>
      <c r="V4635">
        <v>0.375825293</v>
      </c>
      <c r="W4635">
        <v>-7.669904E-3</v>
      </c>
      <c r="X4635">
        <v>0.23496065499999999</v>
      </c>
      <c r="Y4635">
        <v>-1.5285178999999999E-2</v>
      </c>
      <c r="Z4635">
        <v>-1.0839533E-2</v>
      </c>
      <c r="AA4635">
        <v>0.43839388899999998</v>
      </c>
      <c r="AB4635">
        <v>-2.5566349999999998E-3</v>
      </c>
      <c r="AC4635">
        <v>2.6911944E-2</v>
      </c>
    </row>
    <row r="4636" spans="1:29" x14ac:dyDescent="0.3">
      <c r="A4636">
        <v>46.34</v>
      </c>
      <c r="B4636">
        <v>28.2</v>
      </c>
      <c r="C4636">
        <v>-100</v>
      </c>
      <c r="D4636">
        <v>100</v>
      </c>
      <c r="E4636">
        <v>0</v>
      </c>
      <c r="F4636">
        <v>-75.61538462</v>
      </c>
      <c r="G4636">
        <v>83</v>
      </c>
      <c r="H4636">
        <v>-4.903846154</v>
      </c>
      <c r="I4636">
        <v>0</v>
      </c>
      <c r="J4636">
        <v>0</v>
      </c>
      <c r="K4636">
        <v>-5</v>
      </c>
      <c r="L4636">
        <v>-3.8664182419999999</v>
      </c>
      <c r="M4636">
        <v>4.2440135129999996</v>
      </c>
      <c r="N4636">
        <v>-0.25074686000000002</v>
      </c>
      <c r="O4636">
        <v>0</v>
      </c>
      <c r="P4636">
        <v>0</v>
      </c>
      <c r="Q4636">
        <v>-0.25566346499999998</v>
      </c>
      <c r="R4636">
        <v>-0.19332091200000001</v>
      </c>
      <c r="S4636">
        <v>0.212200676</v>
      </c>
      <c r="T4636">
        <v>-1.2537342999999999E-2</v>
      </c>
      <c r="U4636">
        <v>0</v>
      </c>
      <c r="V4636">
        <v>0</v>
      </c>
      <c r="W4636">
        <v>-1.2783173E-2</v>
      </c>
      <c r="X4636">
        <v>0.234127998</v>
      </c>
      <c r="Y4636">
        <v>-1.4651483E-2</v>
      </c>
      <c r="Z4636">
        <v>-1.1127054000000001E-2</v>
      </c>
      <c r="AA4636">
        <v>0</v>
      </c>
      <c r="AB4636">
        <v>-8.5221150000000002E-3</v>
      </c>
      <c r="AC4636">
        <v>2.2426620000000001E-2</v>
      </c>
    </row>
    <row r="4637" spans="1:29" x14ac:dyDescent="0.3">
      <c r="A4637">
        <v>46.35</v>
      </c>
      <c r="B4637">
        <v>28.2</v>
      </c>
      <c r="C4637">
        <v>-100</v>
      </c>
      <c r="D4637">
        <v>100</v>
      </c>
      <c r="E4637">
        <v>0</v>
      </c>
      <c r="F4637">
        <v>-75.410256410000002</v>
      </c>
      <c r="G4637">
        <v>83.42307692</v>
      </c>
      <c r="H4637">
        <v>-4.788461538</v>
      </c>
      <c r="I4637">
        <v>-129</v>
      </c>
      <c r="J4637">
        <v>158</v>
      </c>
      <c r="K4637">
        <v>-7</v>
      </c>
      <c r="L4637">
        <v>-3.8559294849999999</v>
      </c>
      <c r="M4637">
        <v>4.265646576</v>
      </c>
      <c r="N4637">
        <v>-0.24484693299999999</v>
      </c>
      <c r="O4637">
        <v>-6.5961173879999997</v>
      </c>
      <c r="P4637">
        <v>8.0789654829999993</v>
      </c>
      <c r="Q4637">
        <v>-0.35792885099999999</v>
      </c>
      <c r="R4637">
        <v>-0.192796474</v>
      </c>
      <c r="S4637">
        <v>0.21328232899999999</v>
      </c>
      <c r="T4637">
        <v>-1.2242347000000001E-2</v>
      </c>
      <c r="U4637">
        <v>-0.32980586899999997</v>
      </c>
      <c r="V4637">
        <v>0.403948274</v>
      </c>
      <c r="W4637">
        <v>-1.7896443000000001E-2</v>
      </c>
      <c r="X4637">
        <v>0.23444970600000001</v>
      </c>
      <c r="Y4637">
        <v>-1.4990183000000001E-2</v>
      </c>
      <c r="Z4637">
        <v>-1.4462295E-2</v>
      </c>
      <c r="AA4637">
        <v>0.42363315200000001</v>
      </c>
      <c r="AB4637">
        <v>-3.6645097000000001E-2</v>
      </c>
      <c r="AC4637">
        <v>-9.8677127000000003E-2</v>
      </c>
    </row>
    <row r="4638" spans="1:29" x14ac:dyDescent="0.3">
      <c r="A4638">
        <v>46.36</v>
      </c>
      <c r="B4638">
        <v>28.2</v>
      </c>
      <c r="C4638">
        <v>-100</v>
      </c>
      <c r="D4638">
        <v>100</v>
      </c>
      <c r="E4638">
        <v>0</v>
      </c>
      <c r="F4638">
        <v>-75.794871790000002</v>
      </c>
      <c r="G4638">
        <v>84.192307690000007</v>
      </c>
      <c r="H4638">
        <v>-4.807692308</v>
      </c>
      <c r="I4638">
        <v>0</v>
      </c>
      <c r="J4638">
        <v>0</v>
      </c>
      <c r="K4638">
        <v>-8</v>
      </c>
      <c r="L4638">
        <v>-3.875595905</v>
      </c>
      <c r="M4638">
        <v>4.3049794160000001</v>
      </c>
      <c r="N4638">
        <v>-0.245830254</v>
      </c>
      <c r="O4638">
        <v>0</v>
      </c>
      <c r="P4638">
        <v>0</v>
      </c>
      <c r="Q4638">
        <v>-0.40906154300000003</v>
      </c>
      <c r="R4638">
        <v>-0.193779795</v>
      </c>
      <c r="S4638">
        <v>0.21524897100000001</v>
      </c>
      <c r="T4638">
        <v>-1.2291513E-2</v>
      </c>
      <c r="U4638">
        <v>0</v>
      </c>
      <c r="V4638">
        <v>0</v>
      </c>
      <c r="W4638">
        <v>-2.0453077E-2</v>
      </c>
      <c r="X4638">
        <v>0.23615286799999999</v>
      </c>
      <c r="Y4638">
        <v>-1.5350734E-2</v>
      </c>
      <c r="Z4638">
        <v>-1.6101163000000002E-2</v>
      </c>
      <c r="AA4638">
        <v>0</v>
      </c>
      <c r="AB4638">
        <v>-1.3635385E-2</v>
      </c>
      <c r="AC4638">
        <v>3.5882591999999998E-2</v>
      </c>
    </row>
    <row r="4639" spans="1:29" x14ac:dyDescent="0.3">
      <c r="A4639">
        <v>46.37</v>
      </c>
      <c r="B4639">
        <v>28.2</v>
      </c>
      <c r="C4639">
        <v>-100</v>
      </c>
      <c r="D4639">
        <v>100</v>
      </c>
      <c r="E4639">
        <v>0</v>
      </c>
      <c r="F4639">
        <v>-76.025641030000003</v>
      </c>
      <c r="G4639">
        <v>84.269230769999993</v>
      </c>
      <c r="H4639">
        <v>-5</v>
      </c>
      <c r="I4639">
        <v>-144</v>
      </c>
      <c r="J4639">
        <v>161</v>
      </c>
      <c r="K4639">
        <v>-12</v>
      </c>
      <c r="L4639">
        <v>-3.8873957570000002</v>
      </c>
      <c r="M4639">
        <v>4.3089126999999996</v>
      </c>
      <c r="N4639">
        <v>-0.25566346499999998</v>
      </c>
      <c r="O4639">
        <v>-7.3631077820000002</v>
      </c>
      <c r="P4639">
        <v>8.2323635619999997</v>
      </c>
      <c r="Q4639">
        <v>-0.613592315</v>
      </c>
      <c r="R4639">
        <v>-0.19436978799999999</v>
      </c>
      <c r="S4639">
        <v>0.215445635</v>
      </c>
      <c r="T4639">
        <v>-1.2783173E-2</v>
      </c>
      <c r="U4639">
        <v>-0.368155389</v>
      </c>
      <c r="V4639">
        <v>0.411618178</v>
      </c>
      <c r="W4639">
        <v>-3.0679616E-2</v>
      </c>
      <c r="X4639">
        <v>0.23660704499999999</v>
      </c>
      <c r="Y4639">
        <v>-1.5547398E-2</v>
      </c>
      <c r="Z4639">
        <v>-1.4548551E-2</v>
      </c>
      <c r="AA4639">
        <v>0.45020247899999999</v>
      </c>
      <c r="AB4639">
        <v>-3.4940673999999998E-2</v>
      </c>
      <c r="AC4639">
        <v>-2.2426620000000001E-2</v>
      </c>
    </row>
    <row r="4640" spans="1:29" x14ac:dyDescent="0.3">
      <c r="A4640">
        <v>46.38</v>
      </c>
      <c r="B4640">
        <v>28.2</v>
      </c>
      <c r="C4640">
        <v>-100</v>
      </c>
      <c r="D4640">
        <v>100</v>
      </c>
      <c r="E4640">
        <v>0</v>
      </c>
      <c r="F4640">
        <v>-75.666666669999998</v>
      </c>
      <c r="G4640">
        <v>83.807692309999993</v>
      </c>
      <c r="H4640">
        <v>-5.403846154</v>
      </c>
      <c r="I4640">
        <v>-75</v>
      </c>
      <c r="J4640">
        <v>81</v>
      </c>
      <c r="K4640">
        <v>-5</v>
      </c>
      <c r="L4640">
        <v>-3.8690404319999998</v>
      </c>
      <c r="M4640">
        <v>4.285312996</v>
      </c>
      <c r="N4640">
        <v>-0.27631320599999998</v>
      </c>
      <c r="O4640">
        <v>-3.8349519700000001</v>
      </c>
      <c r="P4640">
        <v>4.1417481269999996</v>
      </c>
      <c r="Q4640">
        <v>-0.25566346499999998</v>
      </c>
      <c r="R4640">
        <v>-0.193452022</v>
      </c>
      <c r="S4640">
        <v>0.21426565</v>
      </c>
      <c r="T4640">
        <v>-1.381566E-2</v>
      </c>
      <c r="U4640">
        <v>-0.19174759799999999</v>
      </c>
      <c r="V4640">
        <v>0.207087406</v>
      </c>
      <c r="W4640">
        <v>-1.2783173E-2</v>
      </c>
      <c r="X4640">
        <v>0.23539590699999999</v>
      </c>
      <c r="Y4640">
        <v>-1.6148315999999999E-2</v>
      </c>
      <c r="Z4640">
        <v>-1.2277137E-2</v>
      </c>
      <c r="AA4640">
        <v>0.23026749699999999</v>
      </c>
      <c r="AB4640">
        <v>-1.3635385E-2</v>
      </c>
      <c r="AC4640">
        <v>-4.4853239999999997E-3</v>
      </c>
    </row>
    <row r="4641" spans="1:29" x14ac:dyDescent="0.3">
      <c r="A4641">
        <v>46.39</v>
      </c>
      <c r="B4641">
        <v>28.2</v>
      </c>
      <c r="C4641">
        <v>-100</v>
      </c>
      <c r="D4641">
        <v>100</v>
      </c>
      <c r="E4641">
        <v>0</v>
      </c>
      <c r="F4641">
        <v>-72.846153849999993</v>
      </c>
      <c r="G4641">
        <v>82.442307690000007</v>
      </c>
      <c r="H4641">
        <v>-5.923076923</v>
      </c>
      <c r="I4641">
        <v>-73</v>
      </c>
      <c r="J4641">
        <v>64</v>
      </c>
      <c r="K4641">
        <v>-3</v>
      </c>
      <c r="L4641">
        <v>-3.7248200159999998</v>
      </c>
      <c r="M4641">
        <v>4.2154972040000001</v>
      </c>
      <c r="N4641">
        <v>-0.302862874</v>
      </c>
      <c r="O4641">
        <v>-3.7326865840000001</v>
      </c>
      <c r="P4641">
        <v>3.272492347</v>
      </c>
      <c r="Q4641">
        <v>-0.15339807899999999</v>
      </c>
      <c r="R4641">
        <v>-0.18624100099999999</v>
      </c>
      <c r="S4641">
        <v>0.21077486000000001</v>
      </c>
      <c r="T4641">
        <v>-1.5143144000000001E-2</v>
      </c>
      <c r="U4641">
        <v>-0.18663432899999999</v>
      </c>
      <c r="V4641">
        <v>0.163624617</v>
      </c>
      <c r="W4641">
        <v>-7.669904E-3</v>
      </c>
      <c r="X4641">
        <v>0.229217214</v>
      </c>
      <c r="Y4641">
        <v>-1.8273382000000001E-2</v>
      </c>
      <c r="Z4641">
        <v>-1.647494E-2</v>
      </c>
      <c r="AA4641">
        <v>0.20222209699999999</v>
      </c>
      <c r="AB4641">
        <v>2.5566349999999998E-3</v>
      </c>
      <c r="AC4641">
        <v>5.3823887000000001E-2</v>
      </c>
    </row>
    <row r="4642" spans="1:29" x14ac:dyDescent="0.3">
      <c r="A4642">
        <v>46.4</v>
      </c>
      <c r="B4642">
        <v>28.2</v>
      </c>
      <c r="C4642">
        <v>-100</v>
      </c>
      <c r="D4642">
        <v>100</v>
      </c>
      <c r="E4642">
        <v>0</v>
      </c>
      <c r="F4642">
        <v>-71.794871790000002</v>
      </c>
      <c r="G4642">
        <v>81.653846150000007</v>
      </c>
      <c r="H4642">
        <v>-6.442307692</v>
      </c>
      <c r="I4642">
        <v>-59</v>
      </c>
      <c r="J4642">
        <v>82</v>
      </c>
      <c r="K4642">
        <v>-3</v>
      </c>
      <c r="L4642">
        <v>-3.6710651329999999</v>
      </c>
      <c r="M4642">
        <v>4.1751810420000002</v>
      </c>
      <c r="N4642">
        <v>-0.329412541</v>
      </c>
      <c r="O4642">
        <v>-3.0168288830000001</v>
      </c>
      <c r="P4642">
        <v>4.1928808200000001</v>
      </c>
      <c r="Q4642">
        <v>-0.15339807899999999</v>
      </c>
      <c r="R4642">
        <v>-0.183553257</v>
      </c>
      <c r="S4642">
        <v>0.208759052</v>
      </c>
      <c r="T4642">
        <v>-1.6470627000000002E-2</v>
      </c>
      <c r="U4642">
        <v>-0.15084144399999999</v>
      </c>
      <c r="V4642">
        <v>0.209644041</v>
      </c>
      <c r="W4642">
        <v>-7.669904E-3</v>
      </c>
      <c r="X4642">
        <v>0.22650161699999999</v>
      </c>
      <c r="Y4642">
        <v>-1.938235E-2</v>
      </c>
      <c r="Z4642">
        <v>-1.5324857000000001E-2</v>
      </c>
      <c r="AA4642">
        <v>0.20812639199999999</v>
      </c>
      <c r="AB4642">
        <v>-2.4714135000000002E-2</v>
      </c>
      <c r="AC4642">
        <v>-8.9706479000000006E-2</v>
      </c>
    </row>
    <row r="4643" spans="1:29" x14ac:dyDescent="0.3">
      <c r="A4643">
        <v>46.41</v>
      </c>
      <c r="B4643">
        <v>28.2</v>
      </c>
      <c r="C4643">
        <v>-100</v>
      </c>
      <c r="D4643">
        <v>100</v>
      </c>
      <c r="E4643">
        <v>0</v>
      </c>
      <c r="F4643">
        <v>-69.717948719999995</v>
      </c>
      <c r="G4643">
        <v>82.230769230000007</v>
      </c>
      <c r="H4643">
        <v>-6.807692308</v>
      </c>
      <c r="I4643">
        <v>-73</v>
      </c>
      <c r="J4643">
        <v>81</v>
      </c>
      <c r="K4643">
        <v>-3</v>
      </c>
      <c r="L4643">
        <v>-3.564866463</v>
      </c>
      <c r="M4643">
        <v>4.2046806720000003</v>
      </c>
      <c r="N4643">
        <v>-0.34809563999999998</v>
      </c>
      <c r="O4643">
        <v>-3.7326865840000001</v>
      </c>
      <c r="P4643">
        <v>4.1417481269999996</v>
      </c>
      <c r="Q4643">
        <v>-0.15339807899999999</v>
      </c>
      <c r="R4643">
        <v>-0.17824332300000001</v>
      </c>
      <c r="S4643">
        <v>0.21023403399999999</v>
      </c>
      <c r="T4643">
        <v>-1.7404782000000001E-2</v>
      </c>
      <c r="U4643">
        <v>-0.18663432899999999</v>
      </c>
      <c r="V4643">
        <v>0.207087406</v>
      </c>
      <c r="W4643">
        <v>-7.669904E-3</v>
      </c>
      <c r="X4643">
        <v>0.224287507</v>
      </c>
      <c r="Y4643">
        <v>-2.2266758000000001E-2</v>
      </c>
      <c r="Z4643">
        <v>-2.5589348000000001E-2</v>
      </c>
      <c r="AA4643">
        <v>0.22731535</v>
      </c>
      <c r="AB4643">
        <v>-1.1930962E-2</v>
      </c>
      <c r="AC4643">
        <v>-2.2426620000000001E-2</v>
      </c>
    </row>
    <row r="4644" spans="1:29" x14ac:dyDescent="0.3">
      <c r="A4644">
        <v>46.42</v>
      </c>
      <c r="B4644">
        <v>28.2</v>
      </c>
      <c r="C4644">
        <v>-100</v>
      </c>
      <c r="D4644">
        <v>100</v>
      </c>
      <c r="E4644">
        <v>0</v>
      </c>
      <c r="F4644">
        <v>-71.61538462</v>
      </c>
      <c r="G4644">
        <v>82.32692308</v>
      </c>
      <c r="H4644">
        <v>-6.942307692</v>
      </c>
      <c r="I4644">
        <v>-73</v>
      </c>
      <c r="J4644">
        <v>83</v>
      </c>
      <c r="K4644">
        <v>-5</v>
      </c>
      <c r="L4644">
        <v>-3.661887471</v>
      </c>
      <c r="M4644">
        <v>4.2095972780000004</v>
      </c>
      <c r="N4644">
        <v>-0.35497888700000002</v>
      </c>
      <c r="O4644">
        <v>-3.7326865840000001</v>
      </c>
      <c r="P4644">
        <v>4.2440135129999996</v>
      </c>
      <c r="Q4644">
        <v>-0.25566346499999998</v>
      </c>
      <c r="R4644">
        <v>-0.183094374</v>
      </c>
      <c r="S4644">
        <v>0.21047986399999999</v>
      </c>
      <c r="T4644">
        <v>-1.7748943999999999E-2</v>
      </c>
      <c r="U4644">
        <v>-0.18663432899999999</v>
      </c>
      <c r="V4644">
        <v>0.212200676</v>
      </c>
      <c r="W4644">
        <v>-1.2783173E-2</v>
      </c>
      <c r="X4644">
        <v>0.227230192</v>
      </c>
      <c r="Y4644">
        <v>-2.0961126E-2</v>
      </c>
      <c r="Z4644">
        <v>-1.6906220999999999E-2</v>
      </c>
      <c r="AA4644">
        <v>0.23026749699999999</v>
      </c>
      <c r="AB4644">
        <v>-1.7044231E-2</v>
      </c>
      <c r="AC4644">
        <v>-2.2426620000000001E-2</v>
      </c>
    </row>
    <row r="4645" spans="1:29" x14ac:dyDescent="0.3">
      <c r="A4645">
        <v>46.43</v>
      </c>
      <c r="B4645">
        <v>28.2</v>
      </c>
      <c r="C4645">
        <v>-100</v>
      </c>
      <c r="D4645">
        <v>100</v>
      </c>
      <c r="E4645">
        <v>0</v>
      </c>
      <c r="F4645">
        <v>-70.128205129999998</v>
      </c>
      <c r="G4645">
        <v>82.11538462</v>
      </c>
      <c r="H4645">
        <v>-6.903846154</v>
      </c>
      <c r="I4645">
        <v>-71</v>
      </c>
      <c r="J4645">
        <v>81</v>
      </c>
      <c r="K4645">
        <v>-5</v>
      </c>
      <c r="L4645">
        <v>-3.5858439789999998</v>
      </c>
      <c r="M4645">
        <v>4.1987807459999997</v>
      </c>
      <c r="N4645">
        <v>-0.353012245</v>
      </c>
      <c r="O4645">
        <v>-3.6304211980000001</v>
      </c>
      <c r="P4645">
        <v>4.1417481269999996</v>
      </c>
      <c r="Q4645">
        <v>-0.25566346499999998</v>
      </c>
      <c r="R4645">
        <v>-0.17929219900000001</v>
      </c>
      <c r="S4645">
        <v>0.209939037</v>
      </c>
      <c r="T4645">
        <v>-1.7650612E-2</v>
      </c>
      <c r="U4645">
        <v>-0.18152106000000001</v>
      </c>
      <c r="V4645">
        <v>0.207087406</v>
      </c>
      <c r="W4645">
        <v>-1.2783173E-2</v>
      </c>
      <c r="X4645">
        <v>0.22472275899999999</v>
      </c>
      <c r="Y4645">
        <v>-2.1982688E-2</v>
      </c>
      <c r="Z4645">
        <v>-2.2800397E-2</v>
      </c>
      <c r="AA4645">
        <v>0.22436320300000001</v>
      </c>
      <c r="AB4645">
        <v>-1.7044231E-2</v>
      </c>
      <c r="AC4645">
        <v>-2.2426620000000001E-2</v>
      </c>
    </row>
    <row r="4646" spans="1:29" x14ac:dyDescent="0.3">
      <c r="A4646">
        <v>46.44</v>
      </c>
      <c r="B4646">
        <v>28.2</v>
      </c>
      <c r="C4646">
        <v>-100</v>
      </c>
      <c r="D4646">
        <v>100</v>
      </c>
      <c r="E4646">
        <v>0</v>
      </c>
      <c r="F4646">
        <v>-69.846153849999993</v>
      </c>
      <c r="G4646">
        <v>80.67307692</v>
      </c>
      <c r="H4646">
        <v>-6.865384615</v>
      </c>
      <c r="I4646">
        <v>-69</v>
      </c>
      <c r="J4646">
        <v>66</v>
      </c>
      <c r="K4646">
        <v>-8</v>
      </c>
      <c r="L4646">
        <v>-3.5714219370000002</v>
      </c>
      <c r="M4646">
        <v>4.1250316700000003</v>
      </c>
      <c r="N4646">
        <v>-0.35104560299999998</v>
      </c>
      <c r="O4646">
        <v>-3.5281558120000001</v>
      </c>
      <c r="P4646">
        <v>3.374757733</v>
      </c>
      <c r="Q4646">
        <v>-0.40906154300000003</v>
      </c>
      <c r="R4646">
        <v>-0.17857109700000001</v>
      </c>
      <c r="S4646">
        <v>0.20625158299999999</v>
      </c>
      <c r="T4646">
        <v>-1.755228E-2</v>
      </c>
      <c r="U4646">
        <v>-0.17640779100000001</v>
      </c>
      <c r="V4646">
        <v>0.168737887</v>
      </c>
      <c r="W4646">
        <v>-2.0453077E-2</v>
      </c>
      <c r="X4646">
        <v>0.22217747800000001</v>
      </c>
      <c r="Y4646">
        <v>-2.0928348999999999E-2</v>
      </c>
      <c r="Z4646">
        <v>-1.7768783E-2</v>
      </c>
      <c r="AA4646">
        <v>0.19926995</v>
      </c>
      <c r="AB4646">
        <v>-1.107875E-2</v>
      </c>
      <c r="AC4646">
        <v>4.9338563000000002E-2</v>
      </c>
    </row>
    <row r="4647" spans="1:29" x14ac:dyDescent="0.3">
      <c r="A4647">
        <v>46.45</v>
      </c>
      <c r="B4647">
        <v>28.2</v>
      </c>
      <c r="C4647">
        <v>-100</v>
      </c>
      <c r="D4647">
        <v>100</v>
      </c>
      <c r="E4647">
        <v>0</v>
      </c>
      <c r="F4647">
        <v>-67.769230769999993</v>
      </c>
      <c r="G4647">
        <v>79.846153849999993</v>
      </c>
      <c r="H4647">
        <v>-7.115384615</v>
      </c>
      <c r="I4647">
        <v>-52</v>
      </c>
      <c r="J4647">
        <v>84</v>
      </c>
      <c r="K4647">
        <v>-10</v>
      </c>
      <c r="L4647">
        <v>-3.4652232669999998</v>
      </c>
      <c r="M4647">
        <v>4.0827488660000002</v>
      </c>
      <c r="N4647">
        <v>-0.36382877699999999</v>
      </c>
      <c r="O4647">
        <v>-2.658900032</v>
      </c>
      <c r="P4647">
        <v>4.2951462060000001</v>
      </c>
      <c r="Q4647">
        <v>-0.51132692899999999</v>
      </c>
      <c r="R4647">
        <v>-0.173261163</v>
      </c>
      <c r="S4647">
        <v>0.204137443</v>
      </c>
      <c r="T4647">
        <v>-1.8191439E-2</v>
      </c>
      <c r="U4647">
        <v>-0.13294500200000001</v>
      </c>
      <c r="V4647">
        <v>0.21475731000000001</v>
      </c>
      <c r="W4647">
        <v>-2.5566346E-2</v>
      </c>
      <c r="X4647">
        <v>0.21789118699999999</v>
      </c>
      <c r="Y4647">
        <v>-2.2419719000000001E-2</v>
      </c>
      <c r="Z4647">
        <v>-2.2254106999999999E-2</v>
      </c>
      <c r="AA4647">
        <v>0.200746023</v>
      </c>
      <c r="AB4647">
        <v>-4.4315001E-2</v>
      </c>
      <c r="AC4647">
        <v>-9.8677127000000003E-2</v>
      </c>
    </row>
    <row r="4648" spans="1:29" x14ac:dyDescent="0.3">
      <c r="A4648">
        <v>46.46</v>
      </c>
      <c r="B4648">
        <v>28.2</v>
      </c>
      <c r="C4648">
        <v>-100</v>
      </c>
      <c r="D4648">
        <v>100</v>
      </c>
      <c r="E4648">
        <v>0</v>
      </c>
      <c r="F4648">
        <v>-67.820512820000005</v>
      </c>
      <c r="G4648">
        <v>80.769230769999993</v>
      </c>
      <c r="H4648">
        <v>-7.634615385</v>
      </c>
      <c r="I4648">
        <v>-66</v>
      </c>
      <c r="J4648">
        <v>84</v>
      </c>
      <c r="K4648">
        <v>-10</v>
      </c>
      <c r="L4648">
        <v>-3.467845456</v>
      </c>
      <c r="M4648">
        <v>4.1299482750000003</v>
      </c>
      <c r="N4648">
        <v>-0.39037844399999999</v>
      </c>
      <c r="O4648">
        <v>-3.374757733</v>
      </c>
      <c r="P4648">
        <v>4.2951462060000001</v>
      </c>
      <c r="Q4648">
        <v>-0.51132692899999999</v>
      </c>
      <c r="R4648">
        <v>-0.17339227300000001</v>
      </c>
      <c r="S4648">
        <v>0.20649741399999999</v>
      </c>
      <c r="T4648">
        <v>-1.9518922000000001E-2</v>
      </c>
      <c r="U4648">
        <v>-0.168737887</v>
      </c>
      <c r="V4648">
        <v>0.21475731000000001</v>
      </c>
      <c r="W4648">
        <v>-2.5566346E-2</v>
      </c>
      <c r="X4648">
        <v>0.219329413</v>
      </c>
      <c r="Y4648">
        <v>-2.4047662000000001E-2</v>
      </c>
      <c r="Z4648">
        <v>-2.3835471E-2</v>
      </c>
      <c r="AA4648">
        <v>0.221411055</v>
      </c>
      <c r="AB4648">
        <v>-3.2384039000000003E-2</v>
      </c>
      <c r="AC4648">
        <v>-3.5882591999999998E-2</v>
      </c>
    </row>
    <row r="4649" spans="1:29" x14ac:dyDescent="0.3">
      <c r="A4649">
        <v>46.47</v>
      </c>
      <c r="B4649">
        <v>28.2</v>
      </c>
      <c r="C4649">
        <v>-100</v>
      </c>
      <c r="D4649">
        <v>100</v>
      </c>
      <c r="E4649">
        <v>0</v>
      </c>
      <c r="F4649">
        <v>-68.153846150000007</v>
      </c>
      <c r="G4649">
        <v>81.21153846</v>
      </c>
      <c r="H4649">
        <v>-8.269230769</v>
      </c>
      <c r="I4649">
        <v>-64</v>
      </c>
      <c r="J4649">
        <v>83</v>
      </c>
      <c r="K4649">
        <v>-11</v>
      </c>
      <c r="L4649">
        <v>-3.4848896869999999</v>
      </c>
      <c r="M4649">
        <v>4.1525646580000002</v>
      </c>
      <c r="N4649">
        <v>-0.42282803800000002</v>
      </c>
      <c r="O4649">
        <v>-3.272492347</v>
      </c>
      <c r="P4649">
        <v>4.2440135129999996</v>
      </c>
      <c r="Q4649">
        <v>-0.56245962199999999</v>
      </c>
      <c r="R4649">
        <v>-0.17424448400000001</v>
      </c>
      <c r="S4649">
        <v>0.207628233</v>
      </c>
      <c r="T4649">
        <v>-2.1141402E-2</v>
      </c>
      <c r="U4649">
        <v>-0.163624617</v>
      </c>
      <c r="V4649">
        <v>0.212200676</v>
      </c>
      <c r="W4649">
        <v>-2.8122980999999998E-2</v>
      </c>
      <c r="X4649">
        <v>0.220474316</v>
      </c>
      <c r="Y4649">
        <v>-2.5222184000000002E-2</v>
      </c>
      <c r="Z4649">
        <v>-2.1477801000000001E-2</v>
      </c>
      <c r="AA4649">
        <v>0.21698283400000001</v>
      </c>
      <c r="AB4649">
        <v>-3.4940673999999998E-2</v>
      </c>
      <c r="AC4649">
        <v>-3.5882591999999998E-2</v>
      </c>
    </row>
    <row r="4650" spans="1:29" x14ac:dyDescent="0.3">
      <c r="A4650">
        <v>46.48</v>
      </c>
      <c r="B4650">
        <v>28.2</v>
      </c>
      <c r="C4650">
        <v>-100</v>
      </c>
      <c r="D4650">
        <v>100</v>
      </c>
      <c r="E4650">
        <v>0</v>
      </c>
      <c r="F4650">
        <v>-69.769230769999993</v>
      </c>
      <c r="G4650">
        <v>80.88461538</v>
      </c>
      <c r="H4650">
        <v>-9.019230769</v>
      </c>
      <c r="I4650">
        <v>-68</v>
      </c>
      <c r="J4650">
        <v>85</v>
      </c>
      <c r="K4650">
        <v>-7</v>
      </c>
      <c r="L4650">
        <v>-3.5674886529999998</v>
      </c>
      <c r="M4650">
        <v>4.1358482009999999</v>
      </c>
      <c r="N4650">
        <v>-0.46117755700000002</v>
      </c>
      <c r="O4650">
        <v>-3.4770231190000001</v>
      </c>
      <c r="P4650">
        <v>4.3462788989999996</v>
      </c>
      <c r="Q4650">
        <v>-0.35792885099999999</v>
      </c>
      <c r="R4650">
        <v>-0.178374433</v>
      </c>
      <c r="S4650">
        <v>0.20679241000000001</v>
      </c>
      <c r="T4650">
        <v>-2.3058878000000001E-2</v>
      </c>
      <c r="U4650">
        <v>-0.17385115600000001</v>
      </c>
      <c r="V4650">
        <v>0.21731394500000001</v>
      </c>
      <c r="W4650">
        <v>-1.7896443000000001E-2</v>
      </c>
      <c r="X4650">
        <v>0.22237618000000001</v>
      </c>
      <c r="Y4650">
        <v>-2.4845243999999999E-2</v>
      </c>
      <c r="Z4650">
        <v>-9.4019289999999998E-3</v>
      </c>
      <c r="AA4650">
        <v>0.22583927600000001</v>
      </c>
      <c r="AB4650">
        <v>-2.6418558000000002E-2</v>
      </c>
      <c r="AC4650">
        <v>-4.4853239000000003E-2</v>
      </c>
    </row>
    <row r="4651" spans="1:29" x14ac:dyDescent="0.3">
      <c r="A4651">
        <v>46.49</v>
      </c>
      <c r="B4651">
        <v>28.2</v>
      </c>
      <c r="C4651">
        <v>-100</v>
      </c>
      <c r="D4651">
        <v>100</v>
      </c>
      <c r="E4651">
        <v>0</v>
      </c>
      <c r="F4651">
        <v>-70.974358969999997</v>
      </c>
      <c r="G4651">
        <v>81.71153846</v>
      </c>
      <c r="H4651">
        <v>-10.19230769</v>
      </c>
      <c r="I4651">
        <v>-71</v>
      </c>
      <c r="J4651">
        <v>68</v>
      </c>
      <c r="K4651">
        <v>-9</v>
      </c>
      <c r="L4651">
        <v>-3.6291101029999999</v>
      </c>
      <c r="M4651">
        <v>4.178131005</v>
      </c>
      <c r="N4651">
        <v>-0.52116013900000002</v>
      </c>
      <c r="O4651">
        <v>-3.6304211980000001</v>
      </c>
      <c r="P4651">
        <v>3.4770231190000001</v>
      </c>
      <c r="Q4651">
        <v>-0.46019423599999998</v>
      </c>
      <c r="R4651">
        <v>-0.18145550499999999</v>
      </c>
      <c r="S4651">
        <v>0.20890655</v>
      </c>
      <c r="T4651">
        <v>-2.6058007000000001E-2</v>
      </c>
      <c r="U4651">
        <v>-0.18152106000000001</v>
      </c>
      <c r="V4651">
        <v>0.17385115600000001</v>
      </c>
      <c r="W4651">
        <v>-2.3009712000000002E-2</v>
      </c>
      <c r="X4651">
        <v>0.22537563799999999</v>
      </c>
      <c r="Y4651">
        <v>-2.6522352999999999E-2</v>
      </c>
      <c r="Z4651">
        <v>-2.4439269999999998E-3</v>
      </c>
      <c r="AA4651">
        <v>0.20517424400000001</v>
      </c>
      <c r="AB4651">
        <v>-1.2783173E-2</v>
      </c>
      <c r="AC4651">
        <v>5.3823887000000001E-2</v>
      </c>
    </row>
    <row r="4652" spans="1:29" x14ac:dyDescent="0.3">
      <c r="A4652">
        <v>46.5</v>
      </c>
      <c r="B4652">
        <v>28.2</v>
      </c>
      <c r="C4652">
        <v>-100</v>
      </c>
      <c r="D4652">
        <v>100</v>
      </c>
      <c r="E4652">
        <v>0</v>
      </c>
      <c r="F4652">
        <v>-72.38461538</v>
      </c>
      <c r="G4652">
        <v>84.730769230000007</v>
      </c>
      <c r="H4652">
        <v>-11.69230769</v>
      </c>
      <c r="I4652">
        <v>-76</v>
      </c>
      <c r="J4652">
        <v>87</v>
      </c>
      <c r="K4652">
        <v>-8</v>
      </c>
      <c r="L4652">
        <v>-3.7012203110000002</v>
      </c>
      <c r="M4652">
        <v>4.3325124050000001</v>
      </c>
      <c r="N4652">
        <v>-0.59785917899999996</v>
      </c>
      <c r="O4652">
        <v>-3.8860846630000001</v>
      </c>
      <c r="P4652">
        <v>4.4485442849999997</v>
      </c>
      <c r="Q4652">
        <v>-0.40906154300000003</v>
      </c>
      <c r="R4652">
        <v>-0.18506101599999999</v>
      </c>
      <c r="S4652">
        <v>0.21662561999999999</v>
      </c>
      <c r="T4652">
        <v>-2.9892959E-2</v>
      </c>
      <c r="U4652">
        <v>-0.19430423299999999</v>
      </c>
      <c r="V4652">
        <v>0.22242721400000001</v>
      </c>
      <c r="W4652">
        <v>-2.0453077E-2</v>
      </c>
      <c r="X4652">
        <v>0.23191388700000001</v>
      </c>
      <c r="Y4652">
        <v>-3.0450174E-2</v>
      </c>
      <c r="Z4652">
        <v>-2.9327120000000001E-3</v>
      </c>
      <c r="AA4652">
        <v>0.240600013</v>
      </c>
      <c r="AB4652">
        <v>-2.3009712000000002E-2</v>
      </c>
      <c r="AC4652">
        <v>-1.3455972E-2</v>
      </c>
    </row>
    <row r="4653" spans="1:29" x14ac:dyDescent="0.3">
      <c r="A4653">
        <v>46.51</v>
      </c>
      <c r="B4653">
        <v>28.2</v>
      </c>
      <c r="C4653">
        <v>-100</v>
      </c>
      <c r="D4653">
        <v>100</v>
      </c>
      <c r="E4653">
        <v>0</v>
      </c>
      <c r="F4653">
        <v>-73.153846150000007</v>
      </c>
      <c r="G4653">
        <v>86.846153849999993</v>
      </c>
      <c r="H4653">
        <v>-12.67307692</v>
      </c>
      <c r="I4653">
        <v>-61</v>
      </c>
      <c r="J4653">
        <v>86</v>
      </c>
      <c r="K4653">
        <v>-10</v>
      </c>
      <c r="L4653">
        <v>-3.7405531519999999</v>
      </c>
      <c r="M4653">
        <v>4.4406777169999998</v>
      </c>
      <c r="N4653">
        <v>-0.64800855099999999</v>
      </c>
      <c r="O4653">
        <v>-3.1190942690000001</v>
      </c>
      <c r="P4653">
        <v>4.3974115920000001</v>
      </c>
      <c r="Q4653">
        <v>-0.51132692899999999</v>
      </c>
      <c r="R4653">
        <v>-0.18702765800000001</v>
      </c>
      <c r="S4653">
        <v>0.22203388600000001</v>
      </c>
      <c r="T4653">
        <v>-3.2400428000000002E-2</v>
      </c>
      <c r="U4653">
        <v>-0.15595471299999999</v>
      </c>
      <c r="V4653">
        <v>0.21987058000000001</v>
      </c>
      <c r="W4653">
        <v>-2.5566346E-2</v>
      </c>
      <c r="X4653">
        <v>0.23617179199999999</v>
      </c>
      <c r="Y4653">
        <v>-3.3269027999999999E-2</v>
      </c>
      <c r="Z4653">
        <v>-4.5715799999999996E-3</v>
      </c>
      <c r="AA4653">
        <v>0.21698283400000001</v>
      </c>
      <c r="AB4653">
        <v>-3.8349519999999998E-2</v>
      </c>
      <c r="AC4653">
        <v>-6.7279858999999997E-2</v>
      </c>
    </row>
    <row r="4654" spans="1:29" x14ac:dyDescent="0.3">
      <c r="A4654">
        <v>46.52</v>
      </c>
      <c r="B4654">
        <v>28.2</v>
      </c>
      <c r="C4654">
        <v>-100</v>
      </c>
      <c r="D4654">
        <v>100</v>
      </c>
      <c r="E4654">
        <v>0</v>
      </c>
      <c r="F4654">
        <v>-74.307692309999993</v>
      </c>
      <c r="G4654">
        <v>86.71153846</v>
      </c>
      <c r="H4654">
        <v>-13.17307692</v>
      </c>
      <c r="I4654">
        <v>-74</v>
      </c>
      <c r="J4654">
        <v>85</v>
      </c>
      <c r="K4654">
        <v>-10</v>
      </c>
      <c r="L4654">
        <v>-3.7995524129999998</v>
      </c>
      <c r="M4654">
        <v>4.4337944699999996</v>
      </c>
      <c r="N4654">
        <v>-0.67357489699999995</v>
      </c>
      <c r="O4654">
        <v>-3.7838192770000001</v>
      </c>
      <c r="P4654">
        <v>4.3462788989999996</v>
      </c>
      <c r="Q4654">
        <v>-0.51132692899999999</v>
      </c>
      <c r="R4654">
        <v>-0.18997762100000001</v>
      </c>
      <c r="S4654">
        <v>0.22168972300000001</v>
      </c>
      <c r="T4654">
        <v>-3.3678745000000003E-2</v>
      </c>
      <c r="U4654">
        <v>-0.18919096399999999</v>
      </c>
      <c r="V4654">
        <v>0.21731394500000001</v>
      </c>
      <c r="W4654">
        <v>-2.5566346E-2</v>
      </c>
      <c r="X4654">
        <v>0.237676252</v>
      </c>
      <c r="Y4654">
        <v>-3.3023197999999997E-2</v>
      </c>
      <c r="Z4654">
        <v>3.4502489999999999E-3</v>
      </c>
      <c r="AA4654">
        <v>0.234695719</v>
      </c>
      <c r="AB4654">
        <v>-2.6418558000000002E-2</v>
      </c>
      <c r="AC4654">
        <v>-4.4853239999999997E-3</v>
      </c>
    </row>
    <row r="4655" spans="1:29" x14ac:dyDescent="0.3">
      <c r="A4655">
        <v>46.53</v>
      </c>
      <c r="B4655">
        <v>28.2</v>
      </c>
      <c r="C4655">
        <v>-100</v>
      </c>
      <c r="D4655">
        <v>100</v>
      </c>
      <c r="E4655">
        <v>0</v>
      </c>
      <c r="F4655">
        <v>-75.38461538</v>
      </c>
      <c r="G4655">
        <v>85.96153846</v>
      </c>
      <c r="H4655">
        <v>-13.75</v>
      </c>
      <c r="I4655">
        <v>-74</v>
      </c>
      <c r="J4655">
        <v>83</v>
      </c>
      <c r="K4655">
        <v>-11</v>
      </c>
      <c r="L4655">
        <v>-3.8546183900000002</v>
      </c>
      <c r="M4655">
        <v>4.3954449499999999</v>
      </c>
      <c r="N4655">
        <v>-0.70307452800000003</v>
      </c>
      <c r="O4655">
        <v>-3.7838192770000001</v>
      </c>
      <c r="P4655">
        <v>4.2440135129999996</v>
      </c>
      <c r="Q4655">
        <v>-0.56245962199999999</v>
      </c>
      <c r="R4655">
        <v>-0.19273092</v>
      </c>
      <c r="S4655">
        <v>0.219772247</v>
      </c>
      <c r="T4655">
        <v>-3.5153726000000003E-2</v>
      </c>
      <c r="U4655">
        <v>-0.18919096399999999</v>
      </c>
      <c r="V4655">
        <v>0.212200676</v>
      </c>
      <c r="W4655">
        <v>-2.8122980999999998E-2</v>
      </c>
      <c r="X4655">
        <v>0.238158815</v>
      </c>
      <c r="Y4655">
        <v>-3.2449593999999998E-2</v>
      </c>
      <c r="Z4655">
        <v>1.4232277999999999E-2</v>
      </c>
      <c r="AA4655">
        <v>0.23174357100000001</v>
      </c>
      <c r="AB4655">
        <v>-2.6418558000000002E-2</v>
      </c>
      <c r="AC4655">
        <v>8.9706479999999995E-3</v>
      </c>
    </row>
    <row r="4656" spans="1:29" x14ac:dyDescent="0.3">
      <c r="A4656">
        <v>46.54</v>
      </c>
      <c r="B4656">
        <v>28.2</v>
      </c>
      <c r="C4656">
        <v>-100</v>
      </c>
      <c r="D4656">
        <v>100</v>
      </c>
      <c r="E4656">
        <v>0</v>
      </c>
      <c r="F4656">
        <v>-76.07692308</v>
      </c>
      <c r="G4656">
        <v>85.53846154</v>
      </c>
      <c r="H4656">
        <v>-14.48076923</v>
      </c>
      <c r="I4656">
        <v>-70</v>
      </c>
      <c r="J4656">
        <v>81</v>
      </c>
      <c r="K4656">
        <v>-13</v>
      </c>
      <c r="L4656">
        <v>-3.890017947</v>
      </c>
      <c r="M4656">
        <v>4.3738118879999996</v>
      </c>
      <c r="N4656">
        <v>-0.74044072599999999</v>
      </c>
      <c r="O4656">
        <v>-3.5792885050000001</v>
      </c>
      <c r="P4656">
        <v>4.1417481269999996</v>
      </c>
      <c r="Q4656">
        <v>-0.66472500800000001</v>
      </c>
      <c r="R4656">
        <v>-0.19450089700000001</v>
      </c>
      <c r="S4656">
        <v>0.21869059399999999</v>
      </c>
      <c r="T4656">
        <v>-3.7022036000000001E-2</v>
      </c>
      <c r="U4656">
        <v>-0.17896442500000001</v>
      </c>
      <c r="V4656">
        <v>0.207087406</v>
      </c>
      <c r="W4656">
        <v>-3.3236250000000002E-2</v>
      </c>
      <c r="X4656">
        <v>0.23855621900000001</v>
      </c>
      <c r="Y4656">
        <v>-3.2744589999999997E-2</v>
      </c>
      <c r="Z4656">
        <v>2.2512876000000001E-2</v>
      </c>
      <c r="AA4656">
        <v>0.22288712899999999</v>
      </c>
      <c r="AB4656">
        <v>-3.1531826999999998E-2</v>
      </c>
      <c r="AC4656">
        <v>8.9706479999999995E-3</v>
      </c>
    </row>
    <row r="4657" spans="1:29" x14ac:dyDescent="0.3">
      <c r="A4657">
        <v>46.55</v>
      </c>
      <c r="B4657">
        <v>28.2</v>
      </c>
      <c r="C4657">
        <v>-100</v>
      </c>
      <c r="D4657">
        <v>100</v>
      </c>
      <c r="E4657">
        <v>0</v>
      </c>
      <c r="F4657">
        <v>-76.487179490000003</v>
      </c>
      <c r="G4657">
        <v>85.596153849999993</v>
      </c>
      <c r="H4657">
        <v>-15.38461538</v>
      </c>
      <c r="I4657">
        <v>-124</v>
      </c>
      <c r="J4657">
        <v>65</v>
      </c>
      <c r="K4657">
        <v>-16</v>
      </c>
      <c r="L4657">
        <v>-3.9109954619999998</v>
      </c>
      <c r="M4657">
        <v>4.3767618510000004</v>
      </c>
      <c r="N4657">
        <v>-0.78665681399999998</v>
      </c>
      <c r="O4657">
        <v>-6.3404539230000001</v>
      </c>
      <c r="P4657">
        <v>3.32362504</v>
      </c>
      <c r="Q4657">
        <v>-0.81812308700000003</v>
      </c>
      <c r="R4657">
        <v>-0.19554977300000001</v>
      </c>
      <c r="S4657">
        <v>0.21883809300000001</v>
      </c>
      <c r="T4657">
        <v>-3.9332841E-2</v>
      </c>
      <c r="U4657">
        <v>-0.31702269599999999</v>
      </c>
      <c r="V4657">
        <v>0.166181252</v>
      </c>
      <c r="W4657">
        <v>-4.0906154E-2</v>
      </c>
      <c r="X4657">
        <v>0.23924694599999999</v>
      </c>
      <c r="Y4657">
        <v>-3.3984667000000003E-2</v>
      </c>
      <c r="Z4657">
        <v>2.8148283E-2</v>
      </c>
      <c r="AA4657">
        <v>0.27897792999999999</v>
      </c>
      <c r="AB4657">
        <v>2.3009712000000002E-2</v>
      </c>
      <c r="AC4657">
        <v>0.33639929600000001</v>
      </c>
    </row>
    <row r="4658" spans="1:29" x14ac:dyDescent="0.3">
      <c r="A4658">
        <v>46.56</v>
      </c>
      <c r="B4658">
        <v>28.2</v>
      </c>
      <c r="C4658">
        <v>-100</v>
      </c>
      <c r="D4658">
        <v>100</v>
      </c>
      <c r="E4658">
        <v>0</v>
      </c>
      <c r="F4658">
        <v>-76.769230769999993</v>
      </c>
      <c r="G4658">
        <v>85.67307692</v>
      </c>
      <c r="H4658">
        <v>-16.34615385</v>
      </c>
      <c r="I4658">
        <v>-70</v>
      </c>
      <c r="J4658">
        <v>160</v>
      </c>
      <c r="K4658">
        <v>-34</v>
      </c>
      <c r="L4658">
        <v>-3.9254175029999998</v>
      </c>
      <c r="M4658">
        <v>4.3806951349999999</v>
      </c>
      <c r="N4658">
        <v>-0.83582286500000003</v>
      </c>
      <c r="O4658">
        <v>-3.5792885050000001</v>
      </c>
      <c r="P4658">
        <v>8.1812308690000002</v>
      </c>
      <c r="Q4658">
        <v>-1.7385115600000001</v>
      </c>
      <c r="R4658">
        <v>-0.19627087500000001</v>
      </c>
      <c r="S4658">
        <v>0.219034757</v>
      </c>
      <c r="T4658">
        <v>-4.1791143000000003E-2</v>
      </c>
      <c r="U4658">
        <v>-0.17896442500000001</v>
      </c>
      <c r="V4658">
        <v>0.40906154300000003</v>
      </c>
      <c r="W4658">
        <v>-8.6925578000000003E-2</v>
      </c>
      <c r="X4658">
        <v>0.239776818</v>
      </c>
      <c r="Y4658">
        <v>-3.5448723000000001E-2</v>
      </c>
      <c r="Z4658">
        <v>3.3381160999999999E-2</v>
      </c>
      <c r="AA4658">
        <v>0.33949695099999999</v>
      </c>
      <c r="AB4658">
        <v>-0.13464942499999999</v>
      </c>
      <c r="AC4658">
        <v>-0.25117814100000002</v>
      </c>
    </row>
    <row r="4659" spans="1:29" x14ac:dyDescent="0.3">
      <c r="A4659">
        <v>46.57</v>
      </c>
      <c r="B4659">
        <v>28.2</v>
      </c>
      <c r="C4659">
        <v>-100</v>
      </c>
      <c r="D4659">
        <v>100</v>
      </c>
      <c r="E4659">
        <v>0</v>
      </c>
      <c r="F4659">
        <v>-77.051282049999998</v>
      </c>
      <c r="G4659">
        <v>84.846153849999993</v>
      </c>
      <c r="H4659">
        <v>-17.26923077</v>
      </c>
      <c r="I4659">
        <v>-74</v>
      </c>
      <c r="J4659">
        <v>83</v>
      </c>
      <c r="K4659">
        <v>-17</v>
      </c>
      <c r="L4659">
        <v>-3.9398395449999999</v>
      </c>
      <c r="M4659">
        <v>4.3384123309999998</v>
      </c>
      <c r="N4659">
        <v>-0.883022274</v>
      </c>
      <c r="O4659">
        <v>-3.7838192770000001</v>
      </c>
      <c r="P4659">
        <v>4.2440135129999996</v>
      </c>
      <c r="Q4659">
        <v>-0.86925578000000003</v>
      </c>
      <c r="R4659">
        <v>-0.19699197700000001</v>
      </c>
      <c r="S4659">
        <v>0.21692061700000001</v>
      </c>
      <c r="T4659">
        <v>-4.4151113999999998E-2</v>
      </c>
      <c r="U4659">
        <v>-0.18919096399999999</v>
      </c>
      <c r="V4659">
        <v>0.212200676</v>
      </c>
      <c r="W4659">
        <v>-4.3462789000000002E-2</v>
      </c>
      <c r="X4659">
        <v>0.23897254700000001</v>
      </c>
      <c r="Y4659">
        <v>-3.6076956E-2</v>
      </c>
      <c r="Z4659">
        <v>4.2495568999999997E-2</v>
      </c>
      <c r="AA4659">
        <v>0.23174357100000001</v>
      </c>
      <c r="AB4659">
        <v>-3.6645097000000001E-2</v>
      </c>
      <c r="AC4659">
        <v>3.5882591999999998E-2</v>
      </c>
    </row>
    <row r="4660" spans="1:29" x14ac:dyDescent="0.3">
      <c r="A4660">
        <v>46.58</v>
      </c>
      <c r="B4660">
        <v>28.2</v>
      </c>
      <c r="C4660">
        <v>-100</v>
      </c>
      <c r="D4660">
        <v>100</v>
      </c>
      <c r="E4660">
        <v>0</v>
      </c>
      <c r="F4660">
        <v>-77.205128209999998</v>
      </c>
      <c r="G4660">
        <v>83.38461538</v>
      </c>
      <c r="H4660">
        <v>-18.32692308</v>
      </c>
      <c r="I4660">
        <v>-78</v>
      </c>
      <c r="J4660">
        <v>81</v>
      </c>
      <c r="K4660">
        <v>-14</v>
      </c>
      <c r="L4660">
        <v>-3.9477061130000002</v>
      </c>
      <c r="M4660">
        <v>4.2636799339999998</v>
      </c>
      <c r="N4660">
        <v>-0.93710492999999995</v>
      </c>
      <c r="O4660">
        <v>-3.9883500490000001</v>
      </c>
      <c r="P4660">
        <v>4.1417481269999996</v>
      </c>
      <c r="Q4660">
        <v>-0.71585770100000001</v>
      </c>
      <c r="R4660">
        <v>-0.19738530600000001</v>
      </c>
      <c r="S4660">
        <v>0.21318399699999999</v>
      </c>
      <c r="T4660">
        <v>-4.6855247000000003E-2</v>
      </c>
      <c r="U4660">
        <v>-0.199417502</v>
      </c>
      <c r="V4660">
        <v>0.207087406</v>
      </c>
      <c r="W4660">
        <v>-3.5792885000000003E-2</v>
      </c>
      <c r="X4660">
        <v>0.23704229700000001</v>
      </c>
      <c r="Y4660">
        <v>-3.6503061000000003E-2</v>
      </c>
      <c r="Z4660">
        <v>5.4485184999999998E-2</v>
      </c>
      <c r="AA4660">
        <v>0.234695719</v>
      </c>
      <c r="AB4660">
        <v>-2.6418558000000002E-2</v>
      </c>
      <c r="AC4660">
        <v>4.9338563000000002E-2</v>
      </c>
    </row>
    <row r="4661" spans="1:29" x14ac:dyDescent="0.3">
      <c r="A4661">
        <v>46.59</v>
      </c>
      <c r="B4661">
        <v>28.2</v>
      </c>
      <c r="C4661">
        <v>-100</v>
      </c>
      <c r="D4661">
        <v>100</v>
      </c>
      <c r="E4661">
        <v>0</v>
      </c>
      <c r="F4661">
        <v>-77.025641030000003</v>
      </c>
      <c r="G4661">
        <v>82.38461538</v>
      </c>
      <c r="H4661">
        <v>-19.59615385</v>
      </c>
      <c r="I4661">
        <v>-80</v>
      </c>
      <c r="J4661">
        <v>66</v>
      </c>
      <c r="K4661">
        <v>-19</v>
      </c>
      <c r="L4661">
        <v>-3.9385284500000002</v>
      </c>
      <c r="M4661">
        <v>4.2125472410000002</v>
      </c>
      <c r="N4661">
        <v>-1.002004117</v>
      </c>
      <c r="O4661">
        <v>-4.0906154340000001</v>
      </c>
      <c r="P4661">
        <v>3.374757733</v>
      </c>
      <c r="Q4661">
        <v>-0.97152116600000005</v>
      </c>
      <c r="R4661">
        <v>-0.19692642299999999</v>
      </c>
      <c r="S4661">
        <v>0.21062736200000001</v>
      </c>
      <c r="T4661">
        <v>-5.0100206000000001E-2</v>
      </c>
      <c r="U4661">
        <v>-0.204530772</v>
      </c>
      <c r="V4661">
        <v>0.168737887</v>
      </c>
      <c r="W4661">
        <v>-4.8576057999999998E-2</v>
      </c>
      <c r="X4661">
        <v>0.235301287</v>
      </c>
      <c r="Y4661">
        <v>-3.7967117000000002E-2</v>
      </c>
      <c r="Z4661">
        <v>6.3858362000000002E-2</v>
      </c>
      <c r="AA4661">
        <v>0.21550675999999999</v>
      </c>
      <c r="AB4661">
        <v>-2.0453077E-2</v>
      </c>
      <c r="AC4661">
        <v>0.14801569000000001</v>
      </c>
    </row>
    <row r="4662" spans="1:29" x14ac:dyDescent="0.3">
      <c r="A4662">
        <v>46.6</v>
      </c>
      <c r="B4662">
        <v>28.2</v>
      </c>
      <c r="C4662">
        <v>-100</v>
      </c>
      <c r="D4662">
        <v>100</v>
      </c>
      <c r="E4662">
        <v>0</v>
      </c>
      <c r="F4662">
        <v>-76.666666669999998</v>
      </c>
      <c r="G4662">
        <v>81.86538462</v>
      </c>
      <c r="H4662">
        <v>-20.84615385</v>
      </c>
      <c r="I4662">
        <v>-66</v>
      </c>
      <c r="J4662">
        <v>83</v>
      </c>
      <c r="K4662">
        <v>-19</v>
      </c>
      <c r="L4662">
        <v>-3.9201731249999998</v>
      </c>
      <c r="M4662">
        <v>4.1859975729999999</v>
      </c>
      <c r="N4662">
        <v>-1.0659199829999999</v>
      </c>
      <c r="O4662">
        <v>-3.374757733</v>
      </c>
      <c r="P4662">
        <v>4.2440135129999996</v>
      </c>
      <c r="Q4662">
        <v>-0.97152116600000005</v>
      </c>
      <c r="R4662">
        <v>-0.196008656</v>
      </c>
      <c r="S4662">
        <v>0.20929987899999999</v>
      </c>
      <c r="T4662">
        <v>-5.3295998999999997E-2</v>
      </c>
      <c r="U4662">
        <v>-0.168737887</v>
      </c>
      <c r="V4662">
        <v>0.212200676</v>
      </c>
      <c r="W4662">
        <v>-4.8576057999999998E-2</v>
      </c>
      <c r="X4662">
        <v>0.234004992</v>
      </c>
      <c r="Y4662">
        <v>-3.9961073999999999E-2</v>
      </c>
      <c r="Z4662">
        <v>7.0183818999999995E-2</v>
      </c>
      <c r="AA4662">
        <v>0.219934982</v>
      </c>
      <c r="AB4662">
        <v>-4.6871635000000002E-2</v>
      </c>
      <c r="AC4662">
        <v>8.9706479999999995E-3</v>
      </c>
    </row>
    <row r="4663" spans="1:29" x14ac:dyDescent="0.3">
      <c r="A4663">
        <v>46.61</v>
      </c>
      <c r="B4663">
        <v>28.2</v>
      </c>
      <c r="C4663">
        <v>-100</v>
      </c>
      <c r="D4663">
        <v>100</v>
      </c>
      <c r="E4663">
        <v>0</v>
      </c>
      <c r="F4663">
        <v>-75.07692308</v>
      </c>
      <c r="G4663">
        <v>81.78846154</v>
      </c>
      <c r="H4663">
        <v>-21.73076923</v>
      </c>
      <c r="I4663">
        <v>-79</v>
      </c>
      <c r="J4663">
        <v>81</v>
      </c>
      <c r="K4663">
        <v>-20</v>
      </c>
      <c r="L4663">
        <v>-3.838885254</v>
      </c>
      <c r="M4663">
        <v>4.1820642890000004</v>
      </c>
      <c r="N4663">
        <v>-1.11115275</v>
      </c>
      <c r="O4663">
        <v>-4.0394827409999996</v>
      </c>
      <c r="P4663">
        <v>4.1417481269999996</v>
      </c>
      <c r="Q4663">
        <v>-1.0226538590000001</v>
      </c>
      <c r="R4663">
        <v>-0.191944263</v>
      </c>
      <c r="S4663">
        <v>0.20910321400000001</v>
      </c>
      <c r="T4663">
        <v>-5.5557637999999999E-2</v>
      </c>
      <c r="U4663">
        <v>-0.201974137</v>
      </c>
      <c r="V4663">
        <v>0.207087406</v>
      </c>
      <c r="W4663">
        <v>-5.1132693E-2</v>
      </c>
      <c r="X4663">
        <v>0.23154486899999999</v>
      </c>
      <c r="Y4663">
        <v>-4.2758075999999999E-2</v>
      </c>
      <c r="Z4663">
        <v>6.7366115000000004E-2</v>
      </c>
      <c r="AA4663">
        <v>0.23617179199999999</v>
      </c>
      <c r="AB4663">
        <v>-3.5792885000000003E-2</v>
      </c>
      <c r="AC4663">
        <v>8.0735830999999994E-2</v>
      </c>
    </row>
    <row r="4664" spans="1:29" x14ac:dyDescent="0.3">
      <c r="A4664">
        <v>46.62</v>
      </c>
      <c r="B4664">
        <v>28.2</v>
      </c>
      <c r="C4664">
        <v>-100</v>
      </c>
      <c r="D4664">
        <v>100</v>
      </c>
      <c r="E4664">
        <v>0</v>
      </c>
      <c r="F4664">
        <v>-74.07692308</v>
      </c>
      <c r="G4664">
        <v>80.557692309999993</v>
      </c>
      <c r="H4664">
        <v>-21.88461538</v>
      </c>
      <c r="I4664">
        <v>-74</v>
      </c>
      <c r="J4664">
        <v>79</v>
      </c>
      <c r="K4664">
        <v>-22</v>
      </c>
      <c r="L4664">
        <v>-3.787752561</v>
      </c>
      <c r="M4664">
        <v>4.1191317439999997</v>
      </c>
      <c r="N4664">
        <v>-1.1190193180000001</v>
      </c>
      <c r="O4664">
        <v>-3.7838192770000001</v>
      </c>
      <c r="P4664">
        <v>4.0394827409999996</v>
      </c>
      <c r="Q4664">
        <v>-1.124919244</v>
      </c>
      <c r="R4664">
        <v>-0.189387628</v>
      </c>
      <c r="S4664">
        <v>0.205956587</v>
      </c>
      <c r="T4664">
        <v>-5.5950965999999998E-2</v>
      </c>
      <c r="U4664">
        <v>-0.18919096399999999</v>
      </c>
      <c r="V4664">
        <v>0.201974137</v>
      </c>
      <c r="W4664">
        <v>-5.6245961999999997E-2</v>
      </c>
      <c r="X4664">
        <v>0.22825208899999999</v>
      </c>
      <c r="Y4664">
        <v>-4.2823630000000001E-2</v>
      </c>
      <c r="Z4664">
        <v>6.9091239999999998E-2</v>
      </c>
      <c r="AA4664">
        <v>0.22583927600000001</v>
      </c>
      <c r="AB4664">
        <v>-4.1758365999999998E-2</v>
      </c>
      <c r="AC4664">
        <v>7.6250506999999995E-2</v>
      </c>
    </row>
    <row r="4665" spans="1:29" x14ac:dyDescent="0.3">
      <c r="A4665">
        <v>46.63</v>
      </c>
      <c r="B4665">
        <v>28.2</v>
      </c>
      <c r="C4665">
        <v>-100</v>
      </c>
      <c r="D4665">
        <v>100</v>
      </c>
      <c r="E4665">
        <v>0</v>
      </c>
      <c r="F4665">
        <v>-73</v>
      </c>
      <c r="G4665">
        <v>77.17307692</v>
      </c>
      <c r="H4665">
        <v>-21.59615385</v>
      </c>
      <c r="I4665">
        <v>-73</v>
      </c>
      <c r="J4665">
        <v>73</v>
      </c>
      <c r="K4665">
        <v>-19</v>
      </c>
      <c r="L4665">
        <v>-3.7326865840000001</v>
      </c>
      <c r="M4665">
        <v>3.9460672450000001</v>
      </c>
      <c r="N4665">
        <v>-1.104269503</v>
      </c>
      <c r="O4665">
        <v>-3.7326865840000001</v>
      </c>
      <c r="P4665">
        <v>3.7326865840000001</v>
      </c>
      <c r="Q4665">
        <v>-0.97152116600000005</v>
      </c>
      <c r="R4665">
        <v>-0.18663432899999999</v>
      </c>
      <c r="S4665">
        <v>0.19730336200000001</v>
      </c>
      <c r="T4665">
        <v>-5.5213474999999998E-2</v>
      </c>
      <c r="U4665">
        <v>-0.18663432899999999</v>
      </c>
      <c r="V4665">
        <v>0.18663432899999999</v>
      </c>
      <c r="W4665">
        <v>-4.8576057999999998E-2</v>
      </c>
      <c r="X4665">
        <v>0.221666529</v>
      </c>
      <c r="Y4665">
        <v>-4.0365327999999999E-2</v>
      </c>
      <c r="Z4665">
        <v>7.8148144000000003E-2</v>
      </c>
      <c r="AA4665">
        <v>0.21550675999999999</v>
      </c>
      <c r="AB4665">
        <v>-3.2384039000000003E-2</v>
      </c>
      <c r="AC4665">
        <v>8.5221155000000007E-2</v>
      </c>
    </row>
    <row r="4666" spans="1:29" x14ac:dyDescent="0.3">
      <c r="A4666">
        <v>46.64</v>
      </c>
      <c r="B4666">
        <v>28.2</v>
      </c>
      <c r="C4666">
        <v>-100</v>
      </c>
      <c r="D4666">
        <v>100</v>
      </c>
      <c r="E4666">
        <v>0</v>
      </c>
      <c r="F4666">
        <v>-72.743589740000004</v>
      </c>
      <c r="G4666">
        <v>74.653846150000007</v>
      </c>
      <c r="H4666">
        <v>-21.67307692</v>
      </c>
      <c r="I4666">
        <v>-72</v>
      </c>
      <c r="J4666">
        <v>60</v>
      </c>
      <c r="K4666">
        <v>-23</v>
      </c>
      <c r="L4666">
        <v>-3.7195756370000002</v>
      </c>
      <c r="M4666">
        <v>3.8172521910000001</v>
      </c>
      <c r="N4666">
        <v>-1.108202787</v>
      </c>
      <c r="O4666">
        <v>-3.6815538910000001</v>
      </c>
      <c r="P4666">
        <v>3.0679615760000001</v>
      </c>
      <c r="Q4666">
        <v>-1.176051937</v>
      </c>
      <c r="R4666">
        <v>-0.18597878200000001</v>
      </c>
      <c r="S4666">
        <v>0.19086260999999999</v>
      </c>
      <c r="T4666">
        <v>-5.5410138999999997E-2</v>
      </c>
      <c r="U4666">
        <v>-0.18407769500000001</v>
      </c>
      <c r="V4666">
        <v>0.15339807899999999</v>
      </c>
      <c r="W4666">
        <v>-5.8802596999999998E-2</v>
      </c>
      <c r="X4666">
        <v>0.21756947900000001</v>
      </c>
      <c r="Y4666">
        <v>-3.8568035000000001E-2</v>
      </c>
      <c r="Z4666">
        <v>8.8642652000000002E-2</v>
      </c>
      <c r="AA4666">
        <v>0.19484172899999999</v>
      </c>
      <c r="AB4666">
        <v>-2.8975193E-2</v>
      </c>
      <c r="AC4666">
        <v>0.156986338</v>
      </c>
    </row>
    <row r="4667" spans="1:29" x14ac:dyDescent="0.3">
      <c r="A4667">
        <v>46.65</v>
      </c>
      <c r="B4667">
        <v>28.2</v>
      </c>
      <c r="C4667">
        <v>-100</v>
      </c>
      <c r="D4667">
        <v>100</v>
      </c>
      <c r="E4667">
        <v>0</v>
      </c>
      <c r="F4667">
        <v>-72.128205129999998</v>
      </c>
      <c r="G4667">
        <v>74.28846154</v>
      </c>
      <c r="H4667">
        <v>-22.03846154</v>
      </c>
      <c r="I4667">
        <v>-72</v>
      </c>
      <c r="J4667">
        <v>75</v>
      </c>
      <c r="K4667">
        <v>-28</v>
      </c>
      <c r="L4667">
        <v>-3.6881093639999998</v>
      </c>
      <c r="M4667">
        <v>3.7985690920000001</v>
      </c>
      <c r="N4667">
        <v>-1.1268858859999999</v>
      </c>
      <c r="O4667">
        <v>-3.6815538910000001</v>
      </c>
      <c r="P4667">
        <v>3.8349519700000001</v>
      </c>
      <c r="Q4667">
        <v>-1.431715402</v>
      </c>
      <c r="R4667">
        <v>-0.18440546799999999</v>
      </c>
      <c r="S4667">
        <v>0.189928455</v>
      </c>
      <c r="T4667">
        <v>-5.6344294000000003E-2</v>
      </c>
      <c r="U4667">
        <v>-0.18407769500000001</v>
      </c>
      <c r="V4667">
        <v>0.19174759799999999</v>
      </c>
      <c r="W4667">
        <v>-7.1585770000000007E-2</v>
      </c>
      <c r="X4667">
        <v>0.21612179100000001</v>
      </c>
      <c r="Y4667">
        <v>-3.9403858E-2</v>
      </c>
      <c r="Z4667">
        <v>8.9160189000000001E-2</v>
      </c>
      <c r="AA4667">
        <v>0.21698283400000001</v>
      </c>
      <c r="AB4667">
        <v>-5.0280481000000002E-2</v>
      </c>
      <c r="AC4667">
        <v>0.112133099</v>
      </c>
    </row>
    <row r="4668" spans="1:29" x14ac:dyDescent="0.3">
      <c r="A4668">
        <v>46.66</v>
      </c>
      <c r="B4668">
        <v>28.2</v>
      </c>
      <c r="C4668">
        <v>-100</v>
      </c>
      <c r="D4668">
        <v>100</v>
      </c>
      <c r="E4668">
        <v>0</v>
      </c>
      <c r="F4668">
        <v>-71.666666669999998</v>
      </c>
      <c r="G4668">
        <v>74.53846154</v>
      </c>
      <c r="H4668">
        <v>-22.25</v>
      </c>
      <c r="I4668">
        <v>-58</v>
      </c>
      <c r="J4668">
        <v>77</v>
      </c>
      <c r="K4668">
        <v>-28</v>
      </c>
      <c r="L4668">
        <v>-3.6645096599999998</v>
      </c>
      <c r="M4668">
        <v>3.811352265</v>
      </c>
      <c r="N4668">
        <v>-1.1377024179999999</v>
      </c>
      <c r="O4668">
        <v>-2.9656961900000001</v>
      </c>
      <c r="P4668">
        <v>3.9372173560000001</v>
      </c>
      <c r="Q4668">
        <v>-1.431715402</v>
      </c>
      <c r="R4668">
        <v>-0.18322548299999999</v>
      </c>
      <c r="S4668">
        <v>0.190567613</v>
      </c>
      <c r="T4668">
        <v>-5.6885120999999997E-2</v>
      </c>
      <c r="U4668">
        <v>-0.14828480899999999</v>
      </c>
      <c r="V4668">
        <v>0.19686086799999999</v>
      </c>
      <c r="W4668">
        <v>-7.1585770000000007E-2</v>
      </c>
      <c r="X4668">
        <v>0.21580954499999999</v>
      </c>
      <c r="Y4668">
        <v>-4.0370791000000003E-2</v>
      </c>
      <c r="Z4668">
        <v>8.6917526999999994E-2</v>
      </c>
      <c r="AA4668">
        <v>0.19926995</v>
      </c>
      <c r="AB4668">
        <v>-6.3915866000000002E-2</v>
      </c>
      <c r="AC4668">
        <v>4.0367914999999997E-2</v>
      </c>
    </row>
    <row r="4669" spans="1:29" x14ac:dyDescent="0.3">
      <c r="A4669">
        <v>46.67</v>
      </c>
      <c r="B4669">
        <v>28.2</v>
      </c>
      <c r="C4669">
        <v>-100</v>
      </c>
      <c r="D4669">
        <v>100</v>
      </c>
      <c r="E4669">
        <v>0</v>
      </c>
      <c r="F4669">
        <v>-71.487179490000003</v>
      </c>
      <c r="G4669">
        <v>74.53846154</v>
      </c>
      <c r="H4669">
        <v>-22.26923077</v>
      </c>
      <c r="I4669">
        <v>-74</v>
      </c>
      <c r="J4669">
        <v>76</v>
      </c>
      <c r="K4669">
        <v>-26</v>
      </c>
      <c r="L4669">
        <v>-3.6553319970000002</v>
      </c>
      <c r="M4669">
        <v>3.811352265</v>
      </c>
      <c r="N4669">
        <v>-1.138685739</v>
      </c>
      <c r="O4669">
        <v>-3.7838192770000001</v>
      </c>
      <c r="P4669">
        <v>3.8860846630000001</v>
      </c>
      <c r="Q4669">
        <v>-1.329450016</v>
      </c>
      <c r="R4669">
        <v>-0.1827666</v>
      </c>
      <c r="S4669">
        <v>0.190567613</v>
      </c>
      <c r="T4669">
        <v>-5.6934287E-2</v>
      </c>
      <c r="U4669">
        <v>-0.18919096399999999</v>
      </c>
      <c r="V4669">
        <v>0.19430423299999999</v>
      </c>
      <c r="W4669">
        <v>-6.6472501000000003E-2</v>
      </c>
      <c r="X4669">
        <v>0.215544608</v>
      </c>
      <c r="Y4669">
        <v>-4.0556529000000001E-2</v>
      </c>
      <c r="Z4669">
        <v>8.6198725000000004E-2</v>
      </c>
      <c r="AA4669">
        <v>0.221411055</v>
      </c>
      <c r="AB4669">
        <v>-4.6019424000000003E-2</v>
      </c>
      <c r="AC4669">
        <v>0.107647775</v>
      </c>
    </row>
    <row r="4670" spans="1:29" x14ac:dyDescent="0.3">
      <c r="A4670">
        <v>46.68</v>
      </c>
      <c r="B4670">
        <v>28.2</v>
      </c>
      <c r="C4670">
        <v>-100</v>
      </c>
      <c r="D4670">
        <v>100</v>
      </c>
      <c r="E4670">
        <v>0</v>
      </c>
      <c r="F4670">
        <v>-73.666666669999998</v>
      </c>
      <c r="G4670">
        <v>76.07692308</v>
      </c>
      <c r="H4670">
        <v>-22.65384615</v>
      </c>
      <c r="I4670">
        <v>-74</v>
      </c>
      <c r="J4670">
        <v>77</v>
      </c>
      <c r="K4670">
        <v>-19</v>
      </c>
      <c r="L4670">
        <v>-3.7667750459999998</v>
      </c>
      <c r="M4670">
        <v>3.890017947</v>
      </c>
      <c r="N4670">
        <v>-1.1583521590000001</v>
      </c>
      <c r="O4670">
        <v>-3.7838192770000001</v>
      </c>
      <c r="P4670">
        <v>3.9372173560000001</v>
      </c>
      <c r="Q4670">
        <v>-0.97152116600000005</v>
      </c>
      <c r="R4670">
        <v>-0.188338752</v>
      </c>
      <c r="S4670">
        <v>0.19450089700000001</v>
      </c>
      <c r="T4670">
        <v>-5.7917608000000002E-2</v>
      </c>
      <c r="U4670">
        <v>-0.18919096399999999</v>
      </c>
      <c r="V4670">
        <v>0.19686086799999999</v>
      </c>
      <c r="W4670">
        <v>-4.8576057999999998E-2</v>
      </c>
      <c r="X4670">
        <v>0.22103257500000001</v>
      </c>
      <c r="Y4670">
        <v>-4.0665787000000002E-2</v>
      </c>
      <c r="Z4670">
        <v>9.0799058000000002E-2</v>
      </c>
      <c r="AA4670">
        <v>0.22288712899999999</v>
      </c>
      <c r="AB4670">
        <v>-3.4940673999999998E-2</v>
      </c>
      <c r="AC4670">
        <v>7.1765182999999996E-2</v>
      </c>
    </row>
    <row r="4671" spans="1:29" x14ac:dyDescent="0.3">
      <c r="A4671">
        <v>46.69</v>
      </c>
      <c r="B4671">
        <v>28.2</v>
      </c>
      <c r="C4671">
        <v>-100</v>
      </c>
      <c r="D4671">
        <v>100</v>
      </c>
      <c r="E4671">
        <v>0</v>
      </c>
      <c r="F4671">
        <v>-76.179487179999995</v>
      </c>
      <c r="G4671">
        <v>79.692307690000007</v>
      </c>
      <c r="H4671">
        <v>-23.21153846</v>
      </c>
      <c r="I4671">
        <v>-77</v>
      </c>
      <c r="J4671">
        <v>77</v>
      </c>
      <c r="K4671">
        <v>-23</v>
      </c>
      <c r="L4671">
        <v>-3.895262325</v>
      </c>
      <c r="M4671">
        <v>4.0748822980000003</v>
      </c>
      <c r="N4671">
        <v>-1.186868469</v>
      </c>
      <c r="O4671">
        <v>-3.9372173560000001</v>
      </c>
      <c r="P4671">
        <v>3.9372173560000001</v>
      </c>
      <c r="Q4671">
        <v>-1.176051937</v>
      </c>
      <c r="R4671">
        <v>-0.19476311599999999</v>
      </c>
      <c r="S4671">
        <v>0.203744115</v>
      </c>
      <c r="T4671">
        <v>-5.9343422999999999E-2</v>
      </c>
      <c r="U4671">
        <v>-0.19686086799999999</v>
      </c>
      <c r="V4671">
        <v>0.19686086799999999</v>
      </c>
      <c r="W4671">
        <v>-5.8802596999999998E-2</v>
      </c>
      <c r="X4671">
        <v>0.23007825700000001</v>
      </c>
      <c r="Y4671">
        <v>-4.2555948000000003E-2</v>
      </c>
      <c r="Z4671">
        <v>8.8355131000000003E-2</v>
      </c>
      <c r="AA4671">
        <v>0.22731535</v>
      </c>
      <c r="AB4671">
        <v>-3.9201730999999997E-2</v>
      </c>
      <c r="AC4671">
        <v>0.103162451</v>
      </c>
    </row>
    <row r="4672" spans="1:29" x14ac:dyDescent="0.3">
      <c r="A4672">
        <v>46.7</v>
      </c>
      <c r="B4672">
        <v>28.2</v>
      </c>
      <c r="C4672">
        <v>-100</v>
      </c>
      <c r="D4672">
        <v>100</v>
      </c>
      <c r="E4672">
        <v>0</v>
      </c>
      <c r="F4672">
        <v>-79.487179490000003</v>
      </c>
      <c r="G4672">
        <v>82.519230769999993</v>
      </c>
      <c r="H4672">
        <v>-23.30769231</v>
      </c>
      <c r="I4672">
        <v>-75</v>
      </c>
      <c r="J4672">
        <v>61</v>
      </c>
      <c r="K4672">
        <v>-21</v>
      </c>
      <c r="L4672">
        <v>-4.0643935410000003</v>
      </c>
      <c r="M4672">
        <v>4.2194304880000004</v>
      </c>
      <c r="N4672">
        <v>-1.191785074</v>
      </c>
      <c r="O4672">
        <v>-3.8349519700000001</v>
      </c>
      <c r="P4672">
        <v>3.1190942690000001</v>
      </c>
      <c r="Q4672">
        <v>-1.0737865520000001</v>
      </c>
      <c r="R4672">
        <v>-0.20321967699999999</v>
      </c>
      <c r="S4672">
        <v>0.21097152399999999</v>
      </c>
      <c r="T4672">
        <v>-5.9589254000000001E-2</v>
      </c>
      <c r="U4672">
        <v>-0.19174759799999999</v>
      </c>
      <c r="V4672">
        <v>0.15595471299999999</v>
      </c>
      <c r="W4672">
        <v>-5.3689328000000001E-2</v>
      </c>
      <c r="X4672">
        <v>0.23913340199999999</v>
      </c>
      <c r="Y4672">
        <v>-4.2310118000000001E-2</v>
      </c>
      <c r="Z4672">
        <v>9.0942817999999995E-2</v>
      </c>
      <c r="AA4672">
        <v>0.200746023</v>
      </c>
      <c r="AB4672">
        <v>-2.3861923E-2</v>
      </c>
      <c r="AC4672">
        <v>0.156986338</v>
      </c>
    </row>
    <row r="4673" spans="1:29" x14ac:dyDescent="0.3">
      <c r="A4673">
        <v>46.71</v>
      </c>
      <c r="B4673">
        <v>28.2</v>
      </c>
      <c r="C4673">
        <v>-100</v>
      </c>
      <c r="D4673">
        <v>100</v>
      </c>
      <c r="E4673">
        <v>0</v>
      </c>
      <c r="F4673">
        <v>-81.282051280000005</v>
      </c>
      <c r="G4673">
        <v>84.307692309999993</v>
      </c>
      <c r="H4673">
        <v>-23.05769231</v>
      </c>
      <c r="I4673">
        <v>-60</v>
      </c>
      <c r="J4673">
        <v>77</v>
      </c>
      <c r="K4673">
        <v>-21</v>
      </c>
      <c r="L4673">
        <v>-4.1561701690000001</v>
      </c>
      <c r="M4673">
        <v>4.3108793419999998</v>
      </c>
      <c r="N4673">
        <v>-1.1790019</v>
      </c>
      <c r="O4673">
        <v>-3.0679615760000001</v>
      </c>
      <c r="P4673">
        <v>3.9372173560000001</v>
      </c>
      <c r="Q4673">
        <v>-1.0737865520000001</v>
      </c>
      <c r="R4673">
        <v>-0.207808508</v>
      </c>
      <c r="S4673">
        <v>0.215543967</v>
      </c>
      <c r="T4673">
        <v>-5.8950095000000001E-2</v>
      </c>
      <c r="U4673">
        <v>-0.15339807899999999</v>
      </c>
      <c r="V4673">
        <v>0.19686086799999999</v>
      </c>
      <c r="W4673">
        <v>-5.3689328000000001E-2</v>
      </c>
      <c r="X4673">
        <v>0.24442266600000001</v>
      </c>
      <c r="Y4673">
        <v>-4.187855E-2</v>
      </c>
      <c r="Z4673">
        <v>8.9850238999999998E-2</v>
      </c>
      <c r="AA4673">
        <v>0.20222209699999999</v>
      </c>
      <c r="AB4673">
        <v>-5.0280481000000002E-2</v>
      </c>
      <c r="AC4673">
        <v>1.7941295999999999E-2</v>
      </c>
    </row>
    <row r="4674" spans="1:29" x14ac:dyDescent="0.3">
      <c r="A4674">
        <v>46.72</v>
      </c>
      <c r="B4674">
        <v>28.2</v>
      </c>
      <c r="C4674">
        <v>-170</v>
      </c>
      <c r="D4674">
        <v>170</v>
      </c>
      <c r="E4674">
        <v>0</v>
      </c>
      <c r="F4674">
        <v>-83.666666669999998</v>
      </c>
      <c r="G4674">
        <v>85.61538462</v>
      </c>
      <c r="H4674">
        <v>-22.36538462</v>
      </c>
      <c r="I4674">
        <v>-73</v>
      </c>
      <c r="J4674">
        <v>77</v>
      </c>
      <c r="K4674">
        <v>-20</v>
      </c>
      <c r="L4674">
        <v>-4.2781019750000002</v>
      </c>
      <c r="M4674">
        <v>4.377745172</v>
      </c>
      <c r="N4674">
        <v>-1.143602344</v>
      </c>
      <c r="O4674">
        <v>-3.7326865840000001</v>
      </c>
      <c r="P4674">
        <v>3.9372173560000001</v>
      </c>
      <c r="Q4674">
        <v>-1.0226538590000001</v>
      </c>
      <c r="R4674">
        <v>-0.21390509899999999</v>
      </c>
      <c r="S4674">
        <v>0.218887259</v>
      </c>
      <c r="T4674">
        <v>-5.7180117000000003E-2</v>
      </c>
      <c r="U4674">
        <v>-0.18663432899999999</v>
      </c>
      <c r="V4674">
        <v>0.19686086799999999</v>
      </c>
      <c r="W4674">
        <v>-5.1132693E-2</v>
      </c>
      <c r="X4674">
        <v>0.24987278399999999</v>
      </c>
      <c r="Y4674">
        <v>-3.9780797999999999E-2</v>
      </c>
      <c r="Z4674">
        <v>9.1575364000000006E-2</v>
      </c>
      <c r="AA4674">
        <v>0.221411055</v>
      </c>
      <c r="AB4674">
        <v>-3.7497308E-2</v>
      </c>
      <c r="AC4674">
        <v>7.1765182999999996E-2</v>
      </c>
    </row>
    <row r="4675" spans="1:29" x14ac:dyDescent="0.3">
      <c r="A4675">
        <v>46.73</v>
      </c>
      <c r="B4675">
        <v>28.2</v>
      </c>
      <c r="C4675">
        <v>-170</v>
      </c>
      <c r="D4675">
        <v>170</v>
      </c>
      <c r="E4675">
        <v>0</v>
      </c>
      <c r="F4675">
        <v>-86.128205129999998</v>
      </c>
      <c r="G4675">
        <v>86.53846154</v>
      </c>
      <c r="H4675">
        <v>-21.84615385</v>
      </c>
      <c r="I4675">
        <v>-73</v>
      </c>
      <c r="J4675">
        <v>78</v>
      </c>
      <c r="K4675">
        <v>-21</v>
      </c>
      <c r="L4675">
        <v>-4.4039670649999998</v>
      </c>
      <c r="M4675">
        <v>4.42494458</v>
      </c>
      <c r="N4675">
        <v>-1.1170526759999999</v>
      </c>
      <c r="O4675">
        <v>-3.7326865840000001</v>
      </c>
      <c r="P4675">
        <v>3.9883500490000001</v>
      </c>
      <c r="Q4675">
        <v>-1.0737865520000001</v>
      </c>
      <c r="R4675">
        <v>-0.22019835300000001</v>
      </c>
      <c r="S4675">
        <v>0.22124722899999999</v>
      </c>
      <c r="T4675">
        <v>-5.5852633999999998E-2</v>
      </c>
      <c r="U4675">
        <v>-0.18663432899999999</v>
      </c>
      <c r="V4675">
        <v>0.199417502</v>
      </c>
      <c r="W4675">
        <v>-5.3689328000000001E-2</v>
      </c>
      <c r="X4675">
        <v>0.25486872599999999</v>
      </c>
      <c r="Y4675">
        <v>-3.7584713999999998E-2</v>
      </c>
      <c r="Z4675">
        <v>9.6146943999999998E-2</v>
      </c>
      <c r="AA4675">
        <v>0.22288712899999999</v>
      </c>
      <c r="AB4675">
        <v>-4.0053943000000002E-2</v>
      </c>
      <c r="AC4675">
        <v>7.1765182999999996E-2</v>
      </c>
    </row>
    <row r="4676" spans="1:29" x14ac:dyDescent="0.3">
      <c r="A4676">
        <v>46.74</v>
      </c>
      <c r="B4676">
        <v>28.2</v>
      </c>
      <c r="C4676">
        <v>-170</v>
      </c>
      <c r="D4676">
        <v>170</v>
      </c>
      <c r="E4676">
        <v>0</v>
      </c>
      <c r="F4676">
        <v>-88.205128209999998</v>
      </c>
      <c r="G4676">
        <v>88.096153849999993</v>
      </c>
      <c r="H4676">
        <v>-21.73076923</v>
      </c>
      <c r="I4676">
        <v>-72</v>
      </c>
      <c r="J4676">
        <v>80</v>
      </c>
      <c r="K4676">
        <v>-16</v>
      </c>
      <c r="L4676">
        <v>-4.5101657350000002</v>
      </c>
      <c r="M4676">
        <v>4.5045935830000001</v>
      </c>
      <c r="N4676">
        <v>-1.11115275</v>
      </c>
      <c r="O4676">
        <v>-3.6815538910000001</v>
      </c>
      <c r="P4676">
        <v>4.0906154340000001</v>
      </c>
      <c r="Q4676">
        <v>-0.81812308700000003</v>
      </c>
      <c r="R4676">
        <v>-0.225508287</v>
      </c>
      <c r="S4676">
        <v>0.22522967899999999</v>
      </c>
      <c r="T4676">
        <v>-5.5557637999999999E-2</v>
      </c>
      <c r="U4676">
        <v>-0.18407769500000001</v>
      </c>
      <c r="V4676">
        <v>0.204530772</v>
      </c>
      <c r="W4676">
        <v>-4.0906154E-2</v>
      </c>
      <c r="X4676">
        <v>0.26023368600000002</v>
      </c>
      <c r="Y4676">
        <v>-3.6945555999999997E-2</v>
      </c>
      <c r="Z4676">
        <v>9.7958324999999999E-2</v>
      </c>
      <c r="AA4676">
        <v>0.22436320300000001</v>
      </c>
      <c r="AB4676">
        <v>-3.4088462E-2</v>
      </c>
      <c r="AC4676">
        <v>3.5882591999999998E-2</v>
      </c>
    </row>
    <row r="4677" spans="1:29" x14ac:dyDescent="0.3">
      <c r="A4677">
        <v>46.75</v>
      </c>
      <c r="B4677">
        <v>28.2</v>
      </c>
      <c r="C4677">
        <v>-170</v>
      </c>
      <c r="D4677">
        <v>170</v>
      </c>
      <c r="E4677">
        <v>0</v>
      </c>
      <c r="F4677">
        <v>-89.948717950000002</v>
      </c>
      <c r="G4677">
        <v>90.28846154</v>
      </c>
      <c r="H4677">
        <v>-21.69230769</v>
      </c>
      <c r="I4677">
        <v>-159</v>
      </c>
      <c r="J4677">
        <v>166</v>
      </c>
      <c r="K4677">
        <v>-48</v>
      </c>
      <c r="L4677">
        <v>-4.5993201739999998</v>
      </c>
      <c r="M4677">
        <v>4.6166921790000002</v>
      </c>
      <c r="N4677">
        <v>-1.1091861080000001</v>
      </c>
      <c r="O4677">
        <v>-8.1300981760000006</v>
      </c>
      <c r="P4677">
        <v>8.4880270259999993</v>
      </c>
      <c r="Q4677">
        <v>-2.4543692610000001</v>
      </c>
      <c r="R4677">
        <v>-0.229966009</v>
      </c>
      <c r="S4677">
        <v>0.230834609</v>
      </c>
      <c r="T4677">
        <v>-5.5459305E-2</v>
      </c>
      <c r="U4677">
        <v>-0.40650490900000003</v>
      </c>
      <c r="V4677">
        <v>0.42440135099999998</v>
      </c>
      <c r="W4677">
        <v>-0.122718463</v>
      </c>
      <c r="X4677">
        <v>0.26604336099999998</v>
      </c>
      <c r="Y4677">
        <v>-3.7262403999999999E-2</v>
      </c>
      <c r="Z4677">
        <v>9.5773167000000006E-2</v>
      </c>
      <c r="AA4677">
        <v>0.47972395299999998</v>
      </c>
      <c r="AB4677">
        <v>-8.7777789999999994E-2</v>
      </c>
      <c r="AC4677">
        <v>0.183898282</v>
      </c>
    </row>
    <row r="4678" spans="1:29" x14ac:dyDescent="0.3">
      <c r="A4678">
        <v>46.76</v>
      </c>
      <c r="B4678">
        <v>28.2</v>
      </c>
      <c r="C4678">
        <v>-170</v>
      </c>
      <c r="D4678">
        <v>170</v>
      </c>
      <c r="E4678">
        <v>0</v>
      </c>
      <c r="F4678">
        <v>-91.846153849999993</v>
      </c>
      <c r="G4678">
        <v>93.03846154</v>
      </c>
      <c r="H4678">
        <v>-21.71153846</v>
      </c>
      <c r="I4678">
        <v>-93</v>
      </c>
      <c r="J4678">
        <v>88</v>
      </c>
      <c r="K4678">
        <v>0</v>
      </c>
      <c r="L4678">
        <v>-4.6963411810000002</v>
      </c>
      <c r="M4678">
        <v>4.7573070839999998</v>
      </c>
      <c r="N4678">
        <v>-1.1101694289999999</v>
      </c>
      <c r="O4678">
        <v>-4.7553404419999996</v>
      </c>
      <c r="P4678">
        <v>4.4996769780000001</v>
      </c>
      <c r="Q4678">
        <v>0</v>
      </c>
      <c r="R4678">
        <v>-0.23481705899999999</v>
      </c>
      <c r="S4678">
        <v>0.237865354</v>
      </c>
      <c r="T4678">
        <v>-5.5508470999999997E-2</v>
      </c>
      <c r="U4678">
        <v>-0.23776702199999999</v>
      </c>
      <c r="V4678">
        <v>0.22498384900000001</v>
      </c>
      <c r="W4678">
        <v>0</v>
      </c>
      <c r="X4678">
        <v>0.27290331899999998</v>
      </c>
      <c r="Y4678">
        <v>-3.8021746000000002E-2</v>
      </c>
      <c r="Z4678">
        <v>9.2035397000000005E-2</v>
      </c>
      <c r="AA4678">
        <v>0.26716933999999998</v>
      </c>
      <c r="AB4678">
        <v>4.2610579999999999E-3</v>
      </c>
      <c r="AC4678">
        <v>2.2426620000000001E-2</v>
      </c>
    </row>
    <row r="4679" spans="1:29" x14ac:dyDescent="0.3">
      <c r="A4679">
        <v>46.77</v>
      </c>
      <c r="B4679">
        <v>28.2</v>
      </c>
      <c r="C4679">
        <v>-170</v>
      </c>
      <c r="D4679">
        <v>170</v>
      </c>
      <c r="E4679">
        <v>0</v>
      </c>
      <c r="F4679">
        <v>-94.743589740000004</v>
      </c>
      <c r="G4679">
        <v>96.230769230000007</v>
      </c>
      <c r="H4679">
        <v>-21.63461538</v>
      </c>
      <c r="I4679">
        <v>-96</v>
      </c>
      <c r="J4679">
        <v>90</v>
      </c>
      <c r="K4679">
        <v>-40</v>
      </c>
      <c r="L4679">
        <v>-4.8444948810000001</v>
      </c>
      <c r="M4679">
        <v>4.9205383730000003</v>
      </c>
      <c r="N4679">
        <v>-1.106236145</v>
      </c>
      <c r="O4679">
        <v>-4.9087385210000001</v>
      </c>
      <c r="P4679">
        <v>4.6019423640000001</v>
      </c>
      <c r="Q4679">
        <v>-2.045307717</v>
      </c>
      <c r="R4679">
        <v>-0.24222474399999999</v>
      </c>
      <c r="S4679">
        <v>0.24602691900000001</v>
      </c>
      <c r="T4679">
        <v>-5.5311806999999998E-2</v>
      </c>
      <c r="U4679">
        <v>-0.245436926</v>
      </c>
      <c r="V4679">
        <v>0.23009711799999999</v>
      </c>
      <c r="W4679">
        <v>-0.102265386</v>
      </c>
      <c r="X4679">
        <v>0.28189222899999999</v>
      </c>
      <c r="Y4679">
        <v>-3.8141929999999998E-2</v>
      </c>
      <c r="Z4679">
        <v>9.0367776999999996E-2</v>
      </c>
      <c r="AA4679">
        <v>0.274549708</v>
      </c>
      <c r="AB4679">
        <v>-6.3063654999999996E-2</v>
      </c>
      <c r="AC4679">
        <v>0.206324901</v>
      </c>
    </row>
    <row r="4680" spans="1:29" x14ac:dyDescent="0.3">
      <c r="A4680">
        <v>46.78</v>
      </c>
      <c r="B4680">
        <v>28.2</v>
      </c>
      <c r="C4680">
        <v>-170</v>
      </c>
      <c r="D4680">
        <v>170</v>
      </c>
      <c r="E4680">
        <v>0</v>
      </c>
      <c r="F4680">
        <v>-97.820512820000005</v>
      </c>
      <c r="G4680">
        <v>98.82692308</v>
      </c>
      <c r="H4680">
        <v>-21.55769231</v>
      </c>
      <c r="I4680">
        <v>-98</v>
      </c>
      <c r="J4680">
        <v>93</v>
      </c>
      <c r="K4680">
        <v>0</v>
      </c>
      <c r="L4680">
        <v>-5.0018262440000001</v>
      </c>
      <c r="M4680">
        <v>5.0532867110000002</v>
      </c>
      <c r="N4680">
        <v>-1.1023028610000001</v>
      </c>
      <c r="O4680">
        <v>-5.0110039070000001</v>
      </c>
      <c r="P4680">
        <v>4.7553404419999996</v>
      </c>
      <c r="Q4680">
        <v>0</v>
      </c>
      <c r="R4680">
        <v>-0.25009131200000001</v>
      </c>
      <c r="S4680">
        <v>0.25266433599999999</v>
      </c>
      <c r="T4680">
        <v>-5.5115142999999998E-2</v>
      </c>
      <c r="U4680">
        <v>-0.25055019499999998</v>
      </c>
      <c r="V4680">
        <v>0.23776702199999999</v>
      </c>
      <c r="W4680">
        <v>0</v>
      </c>
      <c r="X4680">
        <v>0.29026610899999999</v>
      </c>
      <c r="Y4680">
        <v>-3.7601102999999997E-2</v>
      </c>
      <c r="Z4680">
        <v>9.2179156999999998E-2</v>
      </c>
      <c r="AA4680">
        <v>0.281930077</v>
      </c>
      <c r="AB4680">
        <v>4.2610579999999999E-3</v>
      </c>
      <c r="AC4680">
        <v>2.2426620000000001E-2</v>
      </c>
    </row>
    <row r="4681" spans="1:29" x14ac:dyDescent="0.3">
      <c r="A4681">
        <v>46.79</v>
      </c>
      <c r="B4681">
        <v>28.2</v>
      </c>
      <c r="C4681">
        <v>-170</v>
      </c>
      <c r="D4681">
        <v>170</v>
      </c>
      <c r="E4681">
        <v>0</v>
      </c>
      <c r="F4681">
        <v>-100.5384615</v>
      </c>
      <c r="G4681">
        <v>100.8846154</v>
      </c>
      <c r="H4681">
        <v>-21.46153846</v>
      </c>
      <c r="I4681">
        <v>-101</v>
      </c>
      <c r="J4681">
        <v>79</v>
      </c>
      <c r="K4681">
        <v>-31</v>
      </c>
      <c r="L4681">
        <v>-5.140802281</v>
      </c>
      <c r="M4681">
        <v>5.15850206</v>
      </c>
      <c r="N4681">
        <v>-1.0973862560000001</v>
      </c>
      <c r="O4681">
        <v>-5.1644019859999997</v>
      </c>
      <c r="P4681">
        <v>4.0394827409999996</v>
      </c>
      <c r="Q4681">
        <v>-1.585113481</v>
      </c>
      <c r="R4681">
        <v>-0.25704011399999999</v>
      </c>
      <c r="S4681">
        <v>0.25792510299999999</v>
      </c>
      <c r="T4681">
        <v>-5.4869313000000003E-2</v>
      </c>
      <c r="U4681">
        <v>-0.25822009899999998</v>
      </c>
      <c r="V4681">
        <v>0.201974137</v>
      </c>
      <c r="W4681">
        <v>-7.9255673999999998E-2</v>
      </c>
      <c r="X4681">
        <v>0.29731530699999997</v>
      </c>
      <c r="Y4681">
        <v>-3.6874537999999998E-2</v>
      </c>
      <c r="Z4681">
        <v>9.4709340000000003E-2</v>
      </c>
      <c r="AA4681">
        <v>0.26569326599999998</v>
      </c>
      <c r="AB4681">
        <v>-3.4088462E-2</v>
      </c>
      <c r="AC4681">
        <v>0.23772216900000001</v>
      </c>
    </row>
    <row r="4682" spans="1:29" x14ac:dyDescent="0.3">
      <c r="A4682">
        <v>46.8</v>
      </c>
      <c r="B4682">
        <v>28.2</v>
      </c>
      <c r="C4682">
        <v>-170</v>
      </c>
      <c r="D4682">
        <v>170</v>
      </c>
      <c r="E4682">
        <v>0</v>
      </c>
      <c r="F4682">
        <v>-103.2564103</v>
      </c>
      <c r="G4682">
        <v>103.6153846</v>
      </c>
      <c r="H4682">
        <v>-21.32692308</v>
      </c>
      <c r="I4682">
        <v>-101</v>
      </c>
      <c r="J4682">
        <v>102</v>
      </c>
      <c r="K4682">
        <v>-21</v>
      </c>
      <c r="L4682">
        <v>-5.2797783190000001</v>
      </c>
      <c r="M4682">
        <v>5.298133644</v>
      </c>
      <c r="N4682">
        <v>-1.0905030090000001</v>
      </c>
      <c r="O4682">
        <v>-5.1644019859999997</v>
      </c>
      <c r="P4682">
        <v>5.2155346790000001</v>
      </c>
      <c r="Q4682">
        <v>-1.0737865520000001</v>
      </c>
      <c r="R4682">
        <v>-0.26398891600000002</v>
      </c>
      <c r="S4682">
        <v>0.264906682</v>
      </c>
      <c r="T4682">
        <v>-5.4525150000000001E-2</v>
      </c>
      <c r="U4682">
        <v>-0.25822009899999998</v>
      </c>
      <c r="V4682">
        <v>0.26077673400000001</v>
      </c>
      <c r="W4682">
        <v>-5.3689328000000001E-2</v>
      </c>
      <c r="X4682">
        <v>0.30535801600000001</v>
      </c>
      <c r="Y4682">
        <v>-3.6656022000000003E-2</v>
      </c>
      <c r="Z4682">
        <v>9.4048041999999998E-2</v>
      </c>
      <c r="AA4682">
        <v>0.29964296099999999</v>
      </c>
      <c r="AB4682">
        <v>-3.6645097000000001E-2</v>
      </c>
      <c r="AC4682">
        <v>8.9706479000000006E-2</v>
      </c>
    </row>
    <row r="4683" spans="1:29" x14ac:dyDescent="0.3">
      <c r="A4683">
        <v>46.81</v>
      </c>
      <c r="B4683">
        <v>28.2</v>
      </c>
      <c r="C4683">
        <v>-170</v>
      </c>
      <c r="D4683">
        <v>170</v>
      </c>
      <c r="E4683">
        <v>0</v>
      </c>
      <c r="F4683">
        <v>-104.1282051</v>
      </c>
      <c r="G4683">
        <v>105.4423077</v>
      </c>
      <c r="H4683">
        <v>-20.67307692</v>
      </c>
      <c r="I4683">
        <v>-85</v>
      </c>
      <c r="J4683">
        <v>104</v>
      </c>
      <c r="K4683">
        <v>-20</v>
      </c>
      <c r="L4683">
        <v>-5.3243555379999998</v>
      </c>
      <c r="M4683">
        <v>5.3915491409999996</v>
      </c>
      <c r="N4683">
        <v>-1.057070094</v>
      </c>
      <c r="O4683">
        <v>-4.3462788989999996</v>
      </c>
      <c r="P4683">
        <v>5.3178000650000001</v>
      </c>
      <c r="Q4683">
        <v>-1.0226538590000001</v>
      </c>
      <c r="R4683">
        <v>-0.26621777699999999</v>
      </c>
      <c r="S4683">
        <v>0.26957745700000002</v>
      </c>
      <c r="T4683">
        <v>-5.2853505000000002E-2</v>
      </c>
      <c r="U4683">
        <v>-0.21731394500000001</v>
      </c>
      <c r="V4683">
        <v>0.26589000299999999</v>
      </c>
      <c r="W4683">
        <v>-5.1132693E-2</v>
      </c>
      <c r="X4683">
        <v>0.30934152300000001</v>
      </c>
      <c r="Y4683">
        <v>-3.6355563E-2</v>
      </c>
      <c r="Z4683">
        <v>8.6831271000000002E-2</v>
      </c>
      <c r="AA4683">
        <v>0.27897792999999999</v>
      </c>
      <c r="AB4683">
        <v>-5.0280481000000002E-2</v>
      </c>
      <c r="AC4683">
        <v>4.4853239999999997E-3</v>
      </c>
    </row>
    <row r="4684" spans="1:29" x14ac:dyDescent="0.3">
      <c r="A4684">
        <v>46.82</v>
      </c>
      <c r="B4684">
        <v>28.2</v>
      </c>
      <c r="C4684">
        <v>-170</v>
      </c>
      <c r="D4684">
        <v>170</v>
      </c>
      <c r="E4684">
        <v>0</v>
      </c>
      <c r="F4684">
        <v>-105.35897439999999</v>
      </c>
      <c r="G4684">
        <v>105.7115385</v>
      </c>
      <c r="H4684">
        <v>-19.73076923</v>
      </c>
      <c r="I4684">
        <v>-107</v>
      </c>
      <c r="J4684">
        <v>111</v>
      </c>
      <c r="K4684">
        <v>-24</v>
      </c>
      <c r="L4684">
        <v>-5.3872880829999996</v>
      </c>
      <c r="M4684">
        <v>5.405315635</v>
      </c>
      <c r="N4684">
        <v>-1.008887364</v>
      </c>
      <c r="O4684">
        <v>-5.4711981429999996</v>
      </c>
      <c r="P4684">
        <v>5.6757289149999997</v>
      </c>
      <c r="Q4684">
        <v>-1.22718463</v>
      </c>
      <c r="R4684">
        <v>-0.269364404</v>
      </c>
      <c r="S4684">
        <v>0.27026578200000001</v>
      </c>
      <c r="T4684">
        <v>-5.0444368000000003E-2</v>
      </c>
      <c r="U4684">
        <v>-0.27355990699999999</v>
      </c>
      <c r="V4684">
        <v>0.28378644600000003</v>
      </c>
      <c r="W4684">
        <v>-6.1359232E-2</v>
      </c>
      <c r="X4684">
        <v>0.311555633</v>
      </c>
      <c r="Y4684">
        <v>-3.3930038000000003E-2</v>
      </c>
      <c r="Z4684">
        <v>8.6917526999999994E-2</v>
      </c>
      <c r="AA4684">
        <v>0.32178406700000001</v>
      </c>
      <c r="AB4684">
        <v>-4.4315001E-2</v>
      </c>
      <c r="AC4684">
        <v>8.9706479000000006E-2</v>
      </c>
    </row>
    <row r="4685" spans="1:29" x14ac:dyDescent="0.3">
      <c r="A4685">
        <v>46.83</v>
      </c>
      <c r="B4685">
        <v>28.2</v>
      </c>
      <c r="C4685">
        <v>-170</v>
      </c>
      <c r="D4685">
        <v>170</v>
      </c>
      <c r="E4685">
        <v>0</v>
      </c>
      <c r="F4685">
        <v>-106.02564099999999</v>
      </c>
      <c r="G4685">
        <v>106.8076923</v>
      </c>
      <c r="H4685">
        <v>-19.21153846</v>
      </c>
      <c r="I4685">
        <v>-108</v>
      </c>
      <c r="J4685">
        <v>109</v>
      </c>
      <c r="K4685">
        <v>-19</v>
      </c>
      <c r="L4685">
        <v>-5.4213765450000002</v>
      </c>
      <c r="M4685">
        <v>5.4613649329999996</v>
      </c>
      <c r="N4685">
        <v>-0.98233769699999995</v>
      </c>
      <c r="O4685">
        <v>-5.5223308360000001</v>
      </c>
      <c r="P4685">
        <v>5.5734635289999996</v>
      </c>
      <c r="Q4685">
        <v>-0.97152116600000005</v>
      </c>
      <c r="R4685">
        <v>-0.27106882700000001</v>
      </c>
      <c r="S4685">
        <v>0.27306824699999999</v>
      </c>
      <c r="T4685">
        <v>-4.9116884999999999E-2</v>
      </c>
      <c r="U4685">
        <v>-0.27611654200000002</v>
      </c>
      <c r="V4685">
        <v>0.27867317600000002</v>
      </c>
      <c r="W4685">
        <v>-4.8576057999999998E-2</v>
      </c>
      <c r="X4685">
        <v>0.31415768599999999</v>
      </c>
      <c r="Y4685">
        <v>-3.3411062999999998E-2</v>
      </c>
      <c r="Z4685">
        <v>8.2662219999999995E-2</v>
      </c>
      <c r="AA4685">
        <v>0.32030799300000001</v>
      </c>
      <c r="AB4685">
        <v>-3.3236250000000002E-2</v>
      </c>
      <c r="AC4685">
        <v>8.0735830999999994E-2</v>
      </c>
    </row>
    <row r="4686" spans="1:29" x14ac:dyDescent="0.3">
      <c r="A4686">
        <v>46.84</v>
      </c>
      <c r="B4686">
        <v>28.2</v>
      </c>
      <c r="C4686">
        <v>-170</v>
      </c>
      <c r="D4686">
        <v>170</v>
      </c>
      <c r="E4686">
        <v>0</v>
      </c>
      <c r="F4686">
        <v>-107.58974360000001</v>
      </c>
      <c r="G4686">
        <v>108.5961538</v>
      </c>
      <c r="H4686">
        <v>-18.92307692</v>
      </c>
      <c r="I4686">
        <v>-110</v>
      </c>
      <c r="J4686">
        <v>113</v>
      </c>
      <c r="K4686">
        <v>-20</v>
      </c>
      <c r="L4686">
        <v>-5.5013533209999999</v>
      </c>
      <c r="M4686">
        <v>5.5528137879999999</v>
      </c>
      <c r="N4686">
        <v>-0.96758788200000001</v>
      </c>
      <c r="O4686">
        <v>-5.6245962220000001</v>
      </c>
      <c r="P4686">
        <v>5.7779943009999997</v>
      </c>
      <c r="Q4686">
        <v>-1.0226538590000001</v>
      </c>
      <c r="R4686">
        <v>-0.27506766599999999</v>
      </c>
      <c r="S4686">
        <v>0.277640689</v>
      </c>
      <c r="T4686">
        <v>-4.8379393999999999E-2</v>
      </c>
      <c r="U4686">
        <v>-0.281229811</v>
      </c>
      <c r="V4686">
        <v>0.288899715</v>
      </c>
      <c r="W4686">
        <v>-5.1132693E-2</v>
      </c>
      <c r="X4686">
        <v>0.319106318</v>
      </c>
      <c r="Y4686">
        <v>-3.3110604000000002E-2</v>
      </c>
      <c r="Z4686">
        <v>8.0362054000000002E-2</v>
      </c>
      <c r="AA4686">
        <v>0.32916443499999998</v>
      </c>
      <c r="AB4686">
        <v>-3.6645097000000001E-2</v>
      </c>
      <c r="AC4686">
        <v>7.6250506999999995E-2</v>
      </c>
    </row>
    <row r="4687" spans="1:29" x14ac:dyDescent="0.3">
      <c r="A4687">
        <v>46.85</v>
      </c>
      <c r="B4687">
        <v>28.2</v>
      </c>
      <c r="C4687">
        <v>-170</v>
      </c>
      <c r="D4687">
        <v>170</v>
      </c>
      <c r="E4687">
        <v>0</v>
      </c>
      <c r="F4687">
        <v>-108.9230769</v>
      </c>
      <c r="G4687">
        <v>110.8461538</v>
      </c>
      <c r="H4687">
        <v>-18.84615385</v>
      </c>
      <c r="I4687">
        <v>-110</v>
      </c>
      <c r="J4687">
        <v>92</v>
      </c>
      <c r="K4687">
        <v>-20</v>
      </c>
      <c r="L4687">
        <v>-5.5695302450000002</v>
      </c>
      <c r="M4687">
        <v>5.6678623469999998</v>
      </c>
      <c r="N4687">
        <v>-0.96365459799999997</v>
      </c>
      <c r="O4687">
        <v>-5.6245962220000001</v>
      </c>
      <c r="P4687">
        <v>4.7042077500000001</v>
      </c>
      <c r="Q4687">
        <v>-1.0226538590000001</v>
      </c>
      <c r="R4687">
        <v>-0.27847651200000001</v>
      </c>
      <c r="S4687">
        <v>0.28339311700000003</v>
      </c>
      <c r="T4687">
        <v>-4.818273E-2</v>
      </c>
      <c r="U4687">
        <v>-0.281229811</v>
      </c>
      <c r="V4687">
        <v>0.23521038699999999</v>
      </c>
      <c r="W4687">
        <v>-5.1132693E-2</v>
      </c>
      <c r="X4687">
        <v>0.32439558200000002</v>
      </c>
      <c r="Y4687">
        <v>-3.3760687999999997E-2</v>
      </c>
      <c r="Z4687">
        <v>7.5905481999999996E-2</v>
      </c>
      <c r="AA4687">
        <v>0.29816688800000002</v>
      </c>
      <c r="AB4687">
        <v>-1.8748654E-2</v>
      </c>
      <c r="AC4687">
        <v>0.17044231000000001</v>
      </c>
    </row>
    <row r="4688" spans="1:29" x14ac:dyDescent="0.3">
      <c r="A4688">
        <v>46.86</v>
      </c>
      <c r="B4688">
        <v>28.2</v>
      </c>
      <c r="C4688">
        <v>-170</v>
      </c>
      <c r="D4688">
        <v>170</v>
      </c>
      <c r="E4688">
        <v>0</v>
      </c>
      <c r="F4688">
        <v>-110.28205130000001</v>
      </c>
      <c r="G4688">
        <v>113.7307692</v>
      </c>
      <c r="H4688">
        <v>-18.48076923</v>
      </c>
      <c r="I4688">
        <v>-92</v>
      </c>
      <c r="J4688">
        <v>119</v>
      </c>
      <c r="K4688">
        <v>-17</v>
      </c>
      <c r="L4688">
        <v>-5.6390182639999997</v>
      </c>
      <c r="M4688">
        <v>5.8153604999999997</v>
      </c>
      <c r="N4688">
        <v>-0.94497149800000002</v>
      </c>
      <c r="O4688">
        <v>-4.7042077500000001</v>
      </c>
      <c r="P4688">
        <v>6.0847904589999997</v>
      </c>
      <c r="Q4688">
        <v>-0.86925578000000003</v>
      </c>
      <c r="R4688">
        <v>-0.28195091300000003</v>
      </c>
      <c r="S4688">
        <v>0.29076802499999999</v>
      </c>
      <c r="T4688">
        <v>-4.7248575000000001E-2</v>
      </c>
      <c r="U4688">
        <v>-0.23521038699999999</v>
      </c>
      <c r="V4688">
        <v>0.30423952300000001</v>
      </c>
      <c r="W4688">
        <v>-4.3462789000000002E-2</v>
      </c>
      <c r="X4688">
        <v>0.330659433</v>
      </c>
      <c r="Y4688">
        <v>-3.4438086999999999E-2</v>
      </c>
      <c r="Z4688">
        <v>6.7423620000000004E-2</v>
      </c>
      <c r="AA4688">
        <v>0.31145155099999999</v>
      </c>
      <c r="AB4688">
        <v>-5.1984903999999998E-2</v>
      </c>
      <c r="AC4688">
        <v>-4.4853239000000003E-2</v>
      </c>
    </row>
    <row r="4689" spans="1:29" x14ac:dyDescent="0.3">
      <c r="A4689">
        <v>46.87</v>
      </c>
      <c r="B4689">
        <v>28.2</v>
      </c>
      <c r="C4689">
        <v>-170</v>
      </c>
      <c r="D4689">
        <v>170</v>
      </c>
      <c r="E4689">
        <v>0</v>
      </c>
      <c r="F4689">
        <v>-112.94871790000001</v>
      </c>
      <c r="G4689">
        <v>116.3653846</v>
      </c>
      <c r="H4689">
        <v>-17.82692308</v>
      </c>
      <c r="I4689">
        <v>-122</v>
      </c>
      <c r="J4689">
        <v>125</v>
      </c>
      <c r="K4689">
        <v>-17</v>
      </c>
      <c r="L4689">
        <v>-5.7753721120000003</v>
      </c>
      <c r="M4689">
        <v>5.9500754789999997</v>
      </c>
      <c r="N4689">
        <v>-0.91153858399999999</v>
      </c>
      <c r="O4689">
        <v>-6.2381885370000001</v>
      </c>
      <c r="P4689">
        <v>6.3915866159999997</v>
      </c>
      <c r="Q4689">
        <v>-0.86925578000000003</v>
      </c>
      <c r="R4689">
        <v>-0.28876860599999998</v>
      </c>
      <c r="S4689">
        <v>0.297503774</v>
      </c>
      <c r="T4689">
        <v>-4.5576929000000002E-2</v>
      </c>
      <c r="U4689">
        <v>-0.31190942700000002</v>
      </c>
      <c r="V4689">
        <v>0.31957933100000002</v>
      </c>
      <c r="W4689">
        <v>-4.3462789000000002E-2</v>
      </c>
      <c r="X4689">
        <v>0.33848451600000001</v>
      </c>
      <c r="Y4689">
        <v>-3.3296342E-2</v>
      </c>
      <c r="Z4689">
        <v>6.4634668000000006E-2</v>
      </c>
      <c r="AA4689">
        <v>0.36459020399999997</v>
      </c>
      <c r="AB4689">
        <v>-3.1531826999999998E-2</v>
      </c>
      <c r="AC4689">
        <v>6.2794534999999999E-2</v>
      </c>
    </row>
    <row r="4690" spans="1:29" x14ac:dyDescent="0.3">
      <c r="A4690">
        <v>46.88</v>
      </c>
      <c r="B4690">
        <v>28.2</v>
      </c>
      <c r="C4690">
        <v>-170</v>
      </c>
      <c r="D4690">
        <v>170</v>
      </c>
      <c r="E4690">
        <v>0</v>
      </c>
      <c r="F4690">
        <v>-115.94871790000001</v>
      </c>
      <c r="G4690">
        <v>118.3269231</v>
      </c>
      <c r="H4690">
        <v>-17.34615385</v>
      </c>
      <c r="I4690">
        <v>-124</v>
      </c>
      <c r="J4690">
        <v>130</v>
      </c>
      <c r="K4690">
        <v>-16</v>
      </c>
      <c r="L4690">
        <v>-5.9287701899999998</v>
      </c>
      <c r="M4690">
        <v>6.0503742230000004</v>
      </c>
      <c r="N4690">
        <v>-0.88695555800000003</v>
      </c>
      <c r="O4690">
        <v>-6.3404539230000001</v>
      </c>
      <c r="P4690">
        <v>6.6472500810000001</v>
      </c>
      <c r="Q4690">
        <v>-0.81812308700000003</v>
      </c>
      <c r="R4690">
        <v>-0.29643850999999999</v>
      </c>
      <c r="S4690">
        <v>0.302518711</v>
      </c>
      <c r="T4690">
        <v>-4.4347777999999997E-2</v>
      </c>
      <c r="U4690">
        <v>-0.31702269599999999</v>
      </c>
      <c r="V4690">
        <v>0.332362504</v>
      </c>
      <c r="W4690">
        <v>-4.0906154E-2</v>
      </c>
      <c r="X4690">
        <v>0.34580811299999997</v>
      </c>
      <c r="Y4690">
        <v>-3.1591919000000003E-2</v>
      </c>
      <c r="Z4690">
        <v>6.7136099000000005E-2</v>
      </c>
      <c r="AA4690">
        <v>0.37492271999999999</v>
      </c>
      <c r="AB4690">
        <v>-3.2384039000000003E-2</v>
      </c>
      <c r="AC4690">
        <v>4.4853239000000003E-2</v>
      </c>
    </row>
    <row r="4691" spans="1:29" x14ac:dyDescent="0.3">
      <c r="A4691">
        <v>46.89</v>
      </c>
      <c r="B4691">
        <v>28.2</v>
      </c>
      <c r="C4691">
        <v>-170</v>
      </c>
      <c r="D4691">
        <v>170</v>
      </c>
      <c r="E4691">
        <v>0</v>
      </c>
      <c r="F4691">
        <v>-119.0769231</v>
      </c>
      <c r="G4691">
        <v>119.8269231</v>
      </c>
      <c r="H4691">
        <v>-17.01923077</v>
      </c>
      <c r="I4691">
        <v>-126</v>
      </c>
      <c r="J4691">
        <v>129</v>
      </c>
      <c r="K4691">
        <v>-14</v>
      </c>
      <c r="L4691">
        <v>-6.0887237430000001</v>
      </c>
      <c r="M4691">
        <v>6.1270732619999997</v>
      </c>
      <c r="N4691">
        <v>-0.87023910100000001</v>
      </c>
      <c r="O4691">
        <v>-6.4427193090000001</v>
      </c>
      <c r="P4691">
        <v>6.5961173879999997</v>
      </c>
      <c r="Q4691">
        <v>-0.71585770100000001</v>
      </c>
      <c r="R4691">
        <v>-0.30443618700000002</v>
      </c>
      <c r="S4691">
        <v>0.306353663</v>
      </c>
      <c r="T4691">
        <v>-4.3511954999999998E-2</v>
      </c>
      <c r="U4691">
        <v>-0.32213596500000002</v>
      </c>
      <c r="V4691">
        <v>0.32980586899999997</v>
      </c>
      <c r="W4691">
        <v>-3.5792885000000003E-2</v>
      </c>
      <c r="X4691">
        <v>0.35263968400000001</v>
      </c>
      <c r="Y4691">
        <v>-2.9647129000000001E-2</v>
      </c>
      <c r="Z4691">
        <v>7.2972770000000006E-2</v>
      </c>
      <c r="AA4691">
        <v>0.37639879399999998</v>
      </c>
      <c r="AB4691">
        <v>-2.6418558000000002E-2</v>
      </c>
      <c r="AC4691">
        <v>4.9338563000000002E-2</v>
      </c>
    </row>
    <row r="4692" spans="1:29" x14ac:dyDescent="0.3">
      <c r="A4692">
        <v>46.9</v>
      </c>
      <c r="B4692">
        <v>28.2</v>
      </c>
      <c r="C4692">
        <v>-170</v>
      </c>
      <c r="D4692">
        <v>170</v>
      </c>
      <c r="E4692">
        <v>0</v>
      </c>
      <c r="F4692">
        <v>-120.8205128</v>
      </c>
      <c r="G4692">
        <v>121.7307692</v>
      </c>
      <c r="H4692">
        <v>-16.92307692</v>
      </c>
      <c r="I4692">
        <v>-124</v>
      </c>
      <c r="J4692">
        <v>101</v>
      </c>
      <c r="K4692">
        <v>-17</v>
      </c>
      <c r="L4692">
        <v>-6.1778781819999997</v>
      </c>
      <c r="M4692">
        <v>6.2244220429999997</v>
      </c>
      <c r="N4692">
        <v>-0.865322496</v>
      </c>
      <c r="O4692">
        <v>-6.3404539230000001</v>
      </c>
      <c r="P4692">
        <v>5.1644019859999997</v>
      </c>
      <c r="Q4692">
        <v>-0.86925578000000003</v>
      </c>
      <c r="R4692">
        <v>-0.30889390900000002</v>
      </c>
      <c r="S4692">
        <v>0.31122110200000003</v>
      </c>
      <c r="T4692">
        <v>-4.3266125000000002E-2</v>
      </c>
      <c r="U4692">
        <v>-0.31702269599999999</v>
      </c>
      <c r="V4692">
        <v>0.25822009899999998</v>
      </c>
      <c r="W4692">
        <v>-4.3462789000000002E-2</v>
      </c>
      <c r="X4692">
        <v>0.35802356899999999</v>
      </c>
      <c r="Y4692">
        <v>-2.9619814000000001E-2</v>
      </c>
      <c r="Z4692">
        <v>7.1822686999999996E-2</v>
      </c>
      <c r="AA4692">
        <v>0.33211658300000002</v>
      </c>
      <c r="AB4692">
        <v>-9.374327E-3</v>
      </c>
      <c r="AC4692">
        <v>0.17941295800000001</v>
      </c>
    </row>
    <row r="4693" spans="1:29" x14ac:dyDescent="0.3">
      <c r="A4693">
        <v>46.91</v>
      </c>
      <c r="B4693">
        <v>28.2</v>
      </c>
      <c r="C4693">
        <v>-170</v>
      </c>
      <c r="D4693">
        <v>170</v>
      </c>
      <c r="E4693">
        <v>0</v>
      </c>
      <c r="F4693">
        <v>-122.1538462</v>
      </c>
      <c r="G4693">
        <v>124.2115385</v>
      </c>
      <c r="H4693">
        <v>-16.96153846</v>
      </c>
      <c r="I4693">
        <v>-98</v>
      </c>
      <c r="J4693">
        <v>123</v>
      </c>
      <c r="K4693">
        <v>-17</v>
      </c>
      <c r="L4693">
        <v>-6.246055106</v>
      </c>
      <c r="M4693">
        <v>6.3512704539999998</v>
      </c>
      <c r="N4693">
        <v>-0.86728913799999996</v>
      </c>
      <c r="O4693">
        <v>-5.0110039070000001</v>
      </c>
      <c r="P4693">
        <v>6.2893212299999997</v>
      </c>
      <c r="Q4693">
        <v>-0.86925578000000003</v>
      </c>
      <c r="R4693">
        <v>-0.31230275499999999</v>
      </c>
      <c r="S4693">
        <v>0.31756352300000001</v>
      </c>
      <c r="T4693">
        <v>-4.3364457000000002E-2</v>
      </c>
      <c r="U4693">
        <v>-0.25055019499999998</v>
      </c>
      <c r="V4693">
        <v>0.31446606199999999</v>
      </c>
      <c r="W4693">
        <v>-4.3462789000000002E-2</v>
      </c>
      <c r="X4693">
        <v>0.36365346500000001</v>
      </c>
      <c r="Y4693">
        <v>-3.0663227000000001E-2</v>
      </c>
      <c r="Z4693">
        <v>6.6848578000000006E-2</v>
      </c>
      <c r="AA4693">
        <v>0.32621228800000002</v>
      </c>
      <c r="AB4693">
        <v>-5.0280481000000002E-2</v>
      </c>
      <c r="AC4693">
        <v>-3.5882591999999998E-2</v>
      </c>
    </row>
    <row r="4694" spans="1:29" x14ac:dyDescent="0.3">
      <c r="A4694">
        <v>46.92</v>
      </c>
      <c r="B4694">
        <v>28.2</v>
      </c>
      <c r="C4694">
        <v>-170</v>
      </c>
      <c r="D4694">
        <v>170</v>
      </c>
      <c r="E4694">
        <v>0</v>
      </c>
      <c r="F4694">
        <v>-123.66666669999999</v>
      </c>
      <c r="G4694">
        <v>126.75</v>
      </c>
      <c r="H4694">
        <v>-17</v>
      </c>
      <c r="I4694">
        <v>-125</v>
      </c>
      <c r="J4694">
        <v>125</v>
      </c>
      <c r="K4694">
        <v>-16</v>
      </c>
      <c r="L4694">
        <v>-6.3234096920000002</v>
      </c>
      <c r="M4694">
        <v>6.4810688289999998</v>
      </c>
      <c r="N4694">
        <v>-0.86925578000000003</v>
      </c>
      <c r="O4694">
        <v>-6.3915866159999997</v>
      </c>
      <c r="P4694">
        <v>6.3915866159999997</v>
      </c>
      <c r="Q4694">
        <v>-0.81812308700000003</v>
      </c>
      <c r="R4694">
        <v>-0.316170485</v>
      </c>
      <c r="S4694">
        <v>0.324053441</v>
      </c>
      <c r="T4694">
        <v>-4.3462789000000002E-2</v>
      </c>
      <c r="U4694">
        <v>-0.31957933100000002</v>
      </c>
      <c r="V4694">
        <v>0.31957933100000002</v>
      </c>
      <c r="W4694">
        <v>-4.0906154E-2</v>
      </c>
      <c r="X4694">
        <v>0.36963345600000003</v>
      </c>
      <c r="Y4694">
        <v>-3.1602844999999997E-2</v>
      </c>
      <c r="Z4694">
        <v>6.2420758E-2</v>
      </c>
      <c r="AA4694">
        <v>0.36901842499999998</v>
      </c>
      <c r="AB4694">
        <v>-2.727077E-2</v>
      </c>
      <c r="AC4694">
        <v>7.1765182999999996E-2</v>
      </c>
    </row>
    <row r="4695" spans="1:29" x14ac:dyDescent="0.3">
      <c r="A4695">
        <v>46.93</v>
      </c>
      <c r="B4695">
        <v>28.2</v>
      </c>
      <c r="C4695">
        <v>-170</v>
      </c>
      <c r="D4695">
        <v>170</v>
      </c>
      <c r="E4695">
        <v>0</v>
      </c>
      <c r="F4695">
        <v>-129.28205130000001</v>
      </c>
      <c r="G4695">
        <v>128.6153846</v>
      </c>
      <c r="H4695">
        <v>-17.01923077</v>
      </c>
      <c r="I4695">
        <v>-130</v>
      </c>
      <c r="J4695">
        <v>130</v>
      </c>
      <c r="K4695">
        <v>-15</v>
      </c>
      <c r="L4695">
        <v>-6.6105394300000002</v>
      </c>
      <c r="M4695">
        <v>6.5764509679999996</v>
      </c>
      <c r="N4695">
        <v>-0.87023910100000001</v>
      </c>
      <c r="O4695">
        <v>-6.6472500810000001</v>
      </c>
      <c r="P4695">
        <v>6.6472500810000001</v>
      </c>
      <c r="Q4695">
        <v>-0.76699039400000002</v>
      </c>
      <c r="R4695">
        <v>-0.330526971</v>
      </c>
      <c r="S4695">
        <v>0.32882254799999999</v>
      </c>
      <c r="T4695">
        <v>-4.3511954999999998E-2</v>
      </c>
      <c r="U4695">
        <v>-0.332362504</v>
      </c>
      <c r="V4695">
        <v>0.332362504</v>
      </c>
      <c r="W4695">
        <v>-3.8349519999999998E-2</v>
      </c>
      <c r="X4695">
        <v>0.38067562300000002</v>
      </c>
      <c r="Y4695">
        <v>-2.8439829E-2</v>
      </c>
      <c r="Z4695">
        <v>7.9326979000000006E-2</v>
      </c>
      <c r="AA4695">
        <v>0.38377916200000001</v>
      </c>
      <c r="AB4695">
        <v>-2.5566346E-2</v>
      </c>
      <c r="AC4695">
        <v>6.7279858999999997E-2</v>
      </c>
    </row>
    <row r="4696" spans="1:29" x14ac:dyDescent="0.3">
      <c r="A4696">
        <v>46.94</v>
      </c>
      <c r="B4696">
        <v>28.2</v>
      </c>
      <c r="C4696">
        <v>-170</v>
      </c>
      <c r="D4696">
        <v>170</v>
      </c>
      <c r="E4696">
        <v>0</v>
      </c>
      <c r="F4696">
        <v>-131.17948720000001</v>
      </c>
      <c r="G4696">
        <v>129.2692308</v>
      </c>
      <c r="H4696">
        <v>-17.17307692</v>
      </c>
      <c r="I4696">
        <v>-136</v>
      </c>
      <c r="J4696">
        <v>139</v>
      </c>
      <c r="K4696">
        <v>-13</v>
      </c>
      <c r="L4696">
        <v>-6.7075604369999997</v>
      </c>
      <c r="M4696">
        <v>6.6098838820000001</v>
      </c>
      <c r="N4696">
        <v>-0.87810566899999998</v>
      </c>
      <c r="O4696">
        <v>-6.9540462380000001</v>
      </c>
      <c r="P4696">
        <v>7.1074443169999997</v>
      </c>
      <c r="Q4696">
        <v>-0.66472500800000001</v>
      </c>
      <c r="R4696">
        <v>-0.335378022</v>
      </c>
      <c r="S4696">
        <v>0.33049419400000002</v>
      </c>
      <c r="T4696">
        <v>-4.3905283000000003E-2</v>
      </c>
      <c r="U4696">
        <v>-0.34770231200000001</v>
      </c>
      <c r="V4696">
        <v>0.35537221600000002</v>
      </c>
      <c r="W4696">
        <v>-3.3236250000000002E-2</v>
      </c>
      <c r="X4696">
        <v>0.38444150300000002</v>
      </c>
      <c r="Y4696">
        <v>-2.7642245999999999E-2</v>
      </c>
      <c r="Z4696">
        <v>8.5594931999999999E-2</v>
      </c>
      <c r="AA4696">
        <v>0.40592026799999997</v>
      </c>
      <c r="AB4696">
        <v>-2.4714135000000002E-2</v>
      </c>
      <c r="AC4696">
        <v>4.4853239000000003E-2</v>
      </c>
    </row>
    <row r="4697" spans="1:29" x14ac:dyDescent="0.3">
      <c r="A4697">
        <v>46.95</v>
      </c>
      <c r="B4697">
        <v>28.2</v>
      </c>
      <c r="C4697">
        <v>-170</v>
      </c>
      <c r="D4697">
        <v>170</v>
      </c>
      <c r="E4697">
        <v>0</v>
      </c>
      <c r="F4697">
        <v>-135.5128205</v>
      </c>
      <c r="G4697">
        <v>129.30769230000001</v>
      </c>
      <c r="H4697">
        <v>-17.5</v>
      </c>
      <c r="I4697">
        <v>-144</v>
      </c>
      <c r="J4697">
        <v>115</v>
      </c>
      <c r="K4697">
        <v>-19</v>
      </c>
      <c r="L4697">
        <v>-6.9291354390000004</v>
      </c>
      <c r="M4697">
        <v>6.6118505240000003</v>
      </c>
      <c r="N4697">
        <v>-0.894822126</v>
      </c>
      <c r="O4697">
        <v>-7.3631077820000002</v>
      </c>
      <c r="P4697">
        <v>5.8802596869999997</v>
      </c>
      <c r="Q4697">
        <v>-0.97152116600000005</v>
      </c>
      <c r="R4697">
        <v>-0.34645677200000002</v>
      </c>
      <c r="S4697">
        <v>0.330592526</v>
      </c>
      <c r="T4697">
        <v>-4.4741106000000003E-2</v>
      </c>
      <c r="U4697">
        <v>-0.368155389</v>
      </c>
      <c r="V4697">
        <v>0.29401298399999998</v>
      </c>
      <c r="W4697">
        <v>-4.8576057999999998E-2</v>
      </c>
      <c r="X4697">
        <v>0.39089459500000001</v>
      </c>
      <c r="Y4697">
        <v>-2.4539321999999999E-2</v>
      </c>
      <c r="Z4697">
        <v>0.10632517900000001</v>
      </c>
      <c r="AA4697">
        <v>0.38230308899999998</v>
      </c>
      <c r="AB4697">
        <v>-7.669904E-3</v>
      </c>
      <c r="AC4697">
        <v>0.215295549</v>
      </c>
    </row>
    <row r="4698" spans="1:29" x14ac:dyDescent="0.3">
      <c r="A4698">
        <v>46.96</v>
      </c>
      <c r="B4698">
        <v>28.2</v>
      </c>
      <c r="C4698">
        <v>-170</v>
      </c>
      <c r="D4698">
        <v>170</v>
      </c>
      <c r="E4698">
        <v>0</v>
      </c>
      <c r="F4698">
        <v>-139.79487180000001</v>
      </c>
      <c r="G4698">
        <v>130.5192308</v>
      </c>
      <c r="H4698">
        <v>-17.88461538</v>
      </c>
      <c r="I4698">
        <v>-142</v>
      </c>
      <c r="J4698">
        <v>144</v>
      </c>
      <c r="K4698">
        <v>-19</v>
      </c>
      <c r="L4698">
        <v>-7.1480882530000001</v>
      </c>
      <c r="M4698">
        <v>6.6737997480000004</v>
      </c>
      <c r="N4698">
        <v>-0.91448854700000004</v>
      </c>
      <c r="O4698">
        <v>-7.2608423960000001</v>
      </c>
      <c r="P4698">
        <v>7.3631077820000002</v>
      </c>
      <c r="Q4698">
        <v>-0.97152116600000005</v>
      </c>
      <c r="R4698">
        <v>-0.35740441299999998</v>
      </c>
      <c r="S4698">
        <v>0.33368998700000002</v>
      </c>
      <c r="T4698">
        <v>-4.5724426999999998E-2</v>
      </c>
      <c r="U4698">
        <v>-0.36304212000000002</v>
      </c>
      <c r="V4698">
        <v>0.368155389</v>
      </c>
      <c r="W4698">
        <v>-4.8576057999999998E-2</v>
      </c>
      <c r="X4698">
        <v>0.39900353799999999</v>
      </c>
      <c r="Y4698">
        <v>-2.2578142999999998E-2</v>
      </c>
      <c r="Z4698">
        <v>0.121822548</v>
      </c>
      <c r="AA4698">
        <v>0.42215707899999999</v>
      </c>
      <c r="AB4698">
        <v>-3.4088462E-2</v>
      </c>
      <c r="AC4698">
        <v>7.6250506999999995E-2</v>
      </c>
    </row>
    <row r="4699" spans="1:29" x14ac:dyDescent="0.3">
      <c r="A4699">
        <v>46.97</v>
      </c>
      <c r="B4699">
        <v>28.2</v>
      </c>
      <c r="C4699">
        <v>-170</v>
      </c>
      <c r="D4699">
        <v>170</v>
      </c>
      <c r="E4699">
        <v>0</v>
      </c>
      <c r="F4699">
        <v>-144.7435897</v>
      </c>
      <c r="G4699">
        <v>135.75</v>
      </c>
      <c r="H4699">
        <v>-18.21153846</v>
      </c>
      <c r="I4699">
        <v>-107</v>
      </c>
      <c r="J4699">
        <v>138</v>
      </c>
      <c r="K4699">
        <v>-20</v>
      </c>
      <c r="L4699">
        <v>-7.4011295280000002</v>
      </c>
      <c r="M4699">
        <v>6.9412630650000002</v>
      </c>
      <c r="N4699">
        <v>-0.93120500399999995</v>
      </c>
      <c r="O4699">
        <v>-5.4711981429999996</v>
      </c>
      <c r="P4699">
        <v>7.0563116240000001</v>
      </c>
      <c r="Q4699">
        <v>-1.0226538590000001</v>
      </c>
      <c r="R4699">
        <v>-0.37005647600000002</v>
      </c>
      <c r="S4699">
        <v>0.34706315300000001</v>
      </c>
      <c r="T4699">
        <v>-4.6560249999999997E-2</v>
      </c>
      <c r="U4699">
        <v>-0.27355990699999999</v>
      </c>
      <c r="V4699">
        <v>0.35281558099999999</v>
      </c>
      <c r="W4699">
        <v>-5.1132693E-2</v>
      </c>
      <c r="X4699">
        <v>0.41402921100000001</v>
      </c>
      <c r="Y4699">
        <v>-2.3375725999999999E-2</v>
      </c>
      <c r="Z4699">
        <v>0.12202381299999999</v>
      </c>
      <c r="AA4699">
        <v>0.36163805700000001</v>
      </c>
      <c r="AB4699">
        <v>-6.0507020000000002E-2</v>
      </c>
      <c r="AC4699">
        <v>-4.9338563000000002E-2</v>
      </c>
    </row>
    <row r="4700" spans="1:29" x14ac:dyDescent="0.3">
      <c r="A4700">
        <v>46.98</v>
      </c>
      <c r="B4700">
        <v>28.2</v>
      </c>
      <c r="C4700">
        <v>-170</v>
      </c>
      <c r="D4700">
        <v>170</v>
      </c>
      <c r="E4700">
        <v>0</v>
      </c>
      <c r="F4700">
        <v>-149.71794869999999</v>
      </c>
      <c r="G4700">
        <v>140.6153846</v>
      </c>
      <c r="H4700">
        <v>-18.40384615</v>
      </c>
      <c r="I4700">
        <v>-131</v>
      </c>
      <c r="J4700">
        <v>136</v>
      </c>
      <c r="K4700">
        <v>-22</v>
      </c>
      <c r="L4700">
        <v>-7.6554818979999997</v>
      </c>
      <c r="M4700">
        <v>7.1900432829999996</v>
      </c>
      <c r="N4700">
        <v>-0.94103821399999998</v>
      </c>
      <c r="O4700">
        <v>-6.6983827739999997</v>
      </c>
      <c r="P4700">
        <v>6.9540462380000001</v>
      </c>
      <c r="Q4700">
        <v>-1.124919244</v>
      </c>
      <c r="R4700">
        <v>-0.38277409499999998</v>
      </c>
      <c r="S4700">
        <v>0.35950216400000001</v>
      </c>
      <c r="T4700">
        <v>-4.7051911000000002E-2</v>
      </c>
      <c r="U4700">
        <v>-0.33491913899999998</v>
      </c>
      <c r="V4700">
        <v>0.34770231200000001</v>
      </c>
      <c r="W4700">
        <v>-5.6245961999999997E-2</v>
      </c>
      <c r="X4700">
        <v>0.42855339799999997</v>
      </c>
      <c r="Y4700">
        <v>-2.3610630000000001E-2</v>
      </c>
      <c r="Z4700">
        <v>0.12337516</v>
      </c>
      <c r="AA4700">
        <v>0.39411167800000002</v>
      </c>
      <c r="AB4700">
        <v>-4.1758365999999998E-2</v>
      </c>
      <c r="AC4700">
        <v>7.6250506999999995E-2</v>
      </c>
    </row>
    <row r="4701" spans="1:29" x14ac:dyDescent="0.3">
      <c r="A4701">
        <v>46.99</v>
      </c>
      <c r="B4701">
        <v>28.2</v>
      </c>
      <c r="C4701">
        <v>-170</v>
      </c>
      <c r="D4701">
        <v>170</v>
      </c>
      <c r="E4701">
        <v>0</v>
      </c>
      <c r="F4701">
        <v>-154.53846150000001</v>
      </c>
      <c r="G4701">
        <v>141.8461538</v>
      </c>
      <c r="H4701">
        <v>-19.01923077</v>
      </c>
      <c r="I4701">
        <v>-133</v>
      </c>
      <c r="J4701">
        <v>138</v>
      </c>
      <c r="K4701">
        <v>-15</v>
      </c>
      <c r="L4701">
        <v>-7.9019677000000001</v>
      </c>
      <c r="M4701">
        <v>7.2529758280000003</v>
      </c>
      <c r="N4701">
        <v>-0.97250448700000003</v>
      </c>
      <c r="O4701">
        <v>-6.8006481599999997</v>
      </c>
      <c r="P4701">
        <v>7.0563116240000001</v>
      </c>
      <c r="Q4701">
        <v>-0.76699039400000002</v>
      </c>
      <c r="R4701">
        <v>-0.395098385</v>
      </c>
      <c r="S4701">
        <v>0.36264879100000003</v>
      </c>
      <c r="T4701">
        <v>-4.8625224000000002E-2</v>
      </c>
      <c r="U4701">
        <v>-0.34003240800000001</v>
      </c>
      <c r="V4701">
        <v>0.35281558099999999</v>
      </c>
      <c r="W4701">
        <v>-3.8349519999999998E-2</v>
      </c>
      <c r="X4701">
        <v>0.43748553600000001</v>
      </c>
      <c r="Y4701">
        <v>-2.1600285E-2</v>
      </c>
      <c r="Z4701">
        <v>0.142236523</v>
      </c>
      <c r="AA4701">
        <v>0.40001597300000002</v>
      </c>
      <c r="AB4701">
        <v>-2.9827403999999998E-2</v>
      </c>
      <c r="AC4701">
        <v>4.4853239000000003E-2</v>
      </c>
    </row>
    <row r="4702" spans="1:29" x14ac:dyDescent="0.3">
      <c r="A4702">
        <v>47</v>
      </c>
      <c r="B4702">
        <v>28.2</v>
      </c>
      <c r="C4702">
        <v>-170</v>
      </c>
      <c r="D4702">
        <v>170</v>
      </c>
      <c r="E4702">
        <v>0</v>
      </c>
      <c r="F4702">
        <v>-158.3846154</v>
      </c>
      <c r="G4702">
        <v>142.42307690000001</v>
      </c>
      <c r="H4702">
        <v>-19.88461538</v>
      </c>
      <c r="I4702">
        <v>-279</v>
      </c>
      <c r="J4702">
        <v>140</v>
      </c>
      <c r="K4702">
        <v>-20</v>
      </c>
      <c r="L4702">
        <v>-8.0986319029999994</v>
      </c>
      <c r="M4702">
        <v>7.2824754580000004</v>
      </c>
      <c r="N4702">
        <v>-1.0167539320000001</v>
      </c>
      <c r="O4702">
        <v>-14.266021329999999</v>
      </c>
      <c r="P4702">
        <v>7.1585770100000001</v>
      </c>
      <c r="Q4702">
        <v>-1.0226538590000001</v>
      </c>
      <c r="R4702">
        <v>-0.40493159499999998</v>
      </c>
      <c r="S4702">
        <v>0.36412377299999998</v>
      </c>
      <c r="T4702">
        <v>-5.0837697000000001E-2</v>
      </c>
      <c r="U4702">
        <v>-0.71330106599999998</v>
      </c>
      <c r="V4702">
        <v>0.35792885099999999</v>
      </c>
      <c r="W4702">
        <v>-5.1132693E-2</v>
      </c>
      <c r="X4702">
        <v>0.44401432400000002</v>
      </c>
      <c r="Y4702">
        <v>-2.0289189999999999E-2</v>
      </c>
      <c r="Z4702">
        <v>0.16078161199999999</v>
      </c>
      <c r="AA4702">
        <v>0.61847488100000003</v>
      </c>
      <c r="AB4702">
        <v>8.4368943000000002E-2</v>
      </c>
      <c r="AC4702">
        <v>0.71316650699999995</v>
      </c>
    </row>
    <row r="4703" spans="1:29" x14ac:dyDescent="0.3">
      <c r="A4703">
        <v>47.01</v>
      </c>
      <c r="B4703">
        <v>28.2</v>
      </c>
      <c r="C4703">
        <v>-170</v>
      </c>
      <c r="D4703">
        <v>170</v>
      </c>
      <c r="E4703">
        <v>0</v>
      </c>
      <c r="F4703">
        <v>-161.7435897</v>
      </c>
      <c r="G4703">
        <v>143.67307690000001</v>
      </c>
      <c r="H4703">
        <v>-20.55769231</v>
      </c>
      <c r="I4703">
        <v>0</v>
      </c>
      <c r="J4703">
        <v>115</v>
      </c>
      <c r="K4703">
        <v>-20</v>
      </c>
      <c r="L4703">
        <v>-8.2703853079999998</v>
      </c>
      <c r="M4703">
        <v>7.3463913249999999</v>
      </c>
      <c r="N4703">
        <v>-1.0511701680000001</v>
      </c>
      <c r="O4703">
        <v>0</v>
      </c>
      <c r="P4703">
        <v>5.8802596869999997</v>
      </c>
      <c r="Q4703">
        <v>-1.0226538590000001</v>
      </c>
      <c r="R4703">
        <v>-0.41351926500000002</v>
      </c>
      <c r="S4703">
        <v>0.36731956599999999</v>
      </c>
      <c r="T4703">
        <v>-5.2558507999999997E-2</v>
      </c>
      <c r="U4703">
        <v>0</v>
      </c>
      <c r="V4703">
        <v>0.29401298399999998</v>
      </c>
      <c r="W4703">
        <v>-5.1132693E-2</v>
      </c>
      <c r="X4703">
        <v>0.45081750999999998</v>
      </c>
      <c r="Y4703">
        <v>-1.9639106E-2</v>
      </c>
      <c r="Z4703">
        <v>0.17326001299999999</v>
      </c>
      <c r="AA4703">
        <v>0.16974847600000001</v>
      </c>
      <c r="AB4703">
        <v>-0.13209278999999999</v>
      </c>
      <c r="AC4703">
        <v>-0.42610577399999999</v>
      </c>
    </row>
    <row r="4704" spans="1:29" x14ac:dyDescent="0.3">
      <c r="A4704">
        <v>47.02</v>
      </c>
      <c r="B4704">
        <v>28.2</v>
      </c>
      <c r="C4704">
        <v>-170</v>
      </c>
      <c r="D4704">
        <v>170</v>
      </c>
      <c r="E4704">
        <v>0</v>
      </c>
      <c r="F4704">
        <v>-161.79487180000001</v>
      </c>
      <c r="G4704">
        <v>148.80769230000001</v>
      </c>
      <c r="H4704">
        <v>-21.48076923</v>
      </c>
      <c r="I4704">
        <v>-262</v>
      </c>
      <c r="J4704">
        <v>146</v>
      </c>
      <c r="K4704">
        <v>-20</v>
      </c>
      <c r="L4704">
        <v>-8.273007497</v>
      </c>
      <c r="M4704">
        <v>7.6089380359999996</v>
      </c>
      <c r="N4704">
        <v>-1.0983695769999999</v>
      </c>
      <c r="O4704">
        <v>-13.39676555</v>
      </c>
      <c r="P4704">
        <v>7.4653731680000002</v>
      </c>
      <c r="Q4704">
        <v>-1.0226538590000001</v>
      </c>
      <c r="R4704">
        <v>-0.41365037500000001</v>
      </c>
      <c r="S4704">
        <v>0.38044690199999998</v>
      </c>
      <c r="T4704">
        <v>-5.4918478999999999E-2</v>
      </c>
      <c r="U4704">
        <v>-0.66983827699999998</v>
      </c>
      <c r="V4704">
        <v>0.37326865799999998</v>
      </c>
      <c r="W4704">
        <v>-5.1132693E-2</v>
      </c>
      <c r="X4704">
        <v>0.45847227600000001</v>
      </c>
      <c r="Y4704">
        <v>-2.5544495E-2</v>
      </c>
      <c r="Z4704">
        <v>0.154599916</v>
      </c>
      <c r="AA4704">
        <v>0.60223806999999996</v>
      </c>
      <c r="AB4704">
        <v>6.4768078000000007E-2</v>
      </c>
      <c r="AC4704">
        <v>0.61000405599999996</v>
      </c>
    </row>
    <row r="4705" spans="1:29" x14ac:dyDescent="0.3">
      <c r="A4705">
        <v>47.03</v>
      </c>
      <c r="B4705">
        <v>28.2</v>
      </c>
      <c r="C4705">
        <v>-170</v>
      </c>
      <c r="D4705">
        <v>170</v>
      </c>
      <c r="E4705">
        <v>0</v>
      </c>
      <c r="F4705">
        <v>-166.58974359999999</v>
      </c>
      <c r="G4705">
        <v>153.44230769999999</v>
      </c>
      <c r="H4705">
        <v>-21.98076923</v>
      </c>
      <c r="I4705">
        <v>0</v>
      </c>
      <c r="J4705">
        <v>145</v>
      </c>
      <c r="K4705">
        <v>-21</v>
      </c>
      <c r="L4705">
        <v>-8.5181822040000004</v>
      </c>
      <c r="M4705">
        <v>7.8459184019999997</v>
      </c>
      <c r="N4705">
        <v>-1.1239359229999999</v>
      </c>
      <c r="O4705">
        <v>0</v>
      </c>
      <c r="P4705">
        <v>7.4142404749999997</v>
      </c>
      <c r="Q4705">
        <v>-1.0737865520000001</v>
      </c>
      <c r="R4705">
        <v>-0.42590910999999998</v>
      </c>
      <c r="S4705">
        <v>0.39229592000000002</v>
      </c>
      <c r="T4705">
        <v>-5.6196796E-2</v>
      </c>
      <c r="U4705">
        <v>0</v>
      </c>
      <c r="V4705">
        <v>0.37071202399999997</v>
      </c>
      <c r="W4705">
        <v>-5.3689328000000001E-2</v>
      </c>
      <c r="X4705">
        <v>0.47239089400000001</v>
      </c>
      <c r="Y4705">
        <v>-2.6260134000000001E-2</v>
      </c>
      <c r="Z4705">
        <v>0.157561379</v>
      </c>
      <c r="AA4705">
        <v>0.214030687</v>
      </c>
      <c r="AB4705">
        <v>-0.15936355999999999</v>
      </c>
      <c r="AC4705">
        <v>-0.556180169</v>
      </c>
    </row>
    <row r="4706" spans="1:29" x14ac:dyDescent="0.3">
      <c r="A4706">
        <v>47.04</v>
      </c>
      <c r="B4706">
        <v>28.2</v>
      </c>
      <c r="C4706">
        <v>-170</v>
      </c>
      <c r="D4706">
        <v>170</v>
      </c>
      <c r="E4706">
        <v>0</v>
      </c>
      <c r="F4706">
        <v>-168.64102560000001</v>
      </c>
      <c r="G4706">
        <v>154.07692309999999</v>
      </c>
      <c r="H4706">
        <v>-21.78846154</v>
      </c>
      <c r="I4706">
        <v>-292</v>
      </c>
      <c r="J4706">
        <v>290</v>
      </c>
      <c r="K4706">
        <v>-20</v>
      </c>
      <c r="L4706">
        <v>-8.6230697789999997</v>
      </c>
      <c r="M4706">
        <v>7.8783679949999996</v>
      </c>
      <c r="N4706">
        <v>-1.1141027130000001</v>
      </c>
      <c r="O4706">
        <v>-14.930746340000001</v>
      </c>
      <c r="P4706">
        <v>14.828480949999999</v>
      </c>
      <c r="Q4706">
        <v>-1.0226538590000001</v>
      </c>
      <c r="R4706">
        <v>-0.431153489</v>
      </c>
      <c r="S4706">
        <v>0.3939184</v>
      </c>
      <c r="T4706">
        <v>-5.5705136000000002E-2</v>
      </c>
      <c r="U4706">
        <v>-0.74653731700000003</v>
      </c>
      <c r="V4706">
        <v>0.74142404699999997</v>
      </c>
      <c r="W4706">
        <v>-5.1132693E-2</v>
      </c>
      <c r="X4706">
        <v>0.47635547700000003</v>
      </c>
      <c r="Y4706">
        <v>-2.4725061E-2</v>
      </c>
      <c r="Z4706">
        <v>0.16305302599999999</v>
      </c>
      <c r="AA4706">
        <v>0.85907489400000003</v>
      </c>
      <c r="AB4706">
        <v>-3.2384039000000003E-2</v>
      </c>
      <c r="AC4706">
        <v>9.8677127000000003E-2</v>
      </c>
    </row>
    <row r="4707" spans="1:29" x14ac:dyDescent="0.3">
      <c r="A4707">
        <v>47.05</v>
      </c>
      <c r="B4707">
        <v>28.2</v>
      </c>
      <c r="C4707">
        <v>-170</v>
      </c>
      <c r="D4707">
        <v>170</v>
      </c>
      <c r="E4707">
        <v>0</v>
      </c>
      <c r="F4707">
        <v>-170.17948720000001</v>
      </c>
      <c r="G4707">
        <v>154.03846150000001</v>
      </c>
      <c r="H4707">
        <v>-21.5</v>
      </c>
      <c r="I4707">
        <v>0</v>
      </c>
      <c r="J4707">
        <v>0</v>
      </c>
      <c r="K4707">
        <v>-16</v>
      </c>
      <c r="L4707">
        <v>-8.7017354610000002</v>
      </c>
      <c r="M4707">
        <v>7.8764013530000003</v>
      </c>
      <c r="N4707">
        <v>-1.099352898</v>
      </c>
      <c r="O4707">
        <v>0</v>
      </c>
      <c r="P4707">
        <v>0</v>
      </c>
      <c r="Q4707">
        <v>-0.81812308700000003</v>
      </c>
      <c r="R4707">
        <v>-0.43508677299999998</v>
      </c>
      <c r="S4707">
        <v>0.39382006800000002</v>
      </c>
      <c r="T4707">
        <v>-5.4967645000000002E-2</v>
      </c>
      <c r="U4707">
        <v>0</v>
      </c>
      <c r="V4707">
        <v>0</v>
      </c>
      <c r="W4707">
        <v>-4.0906154E-2</v>
      </c>
      <c r="X4707">
        <v>0.47856958799999999</v>
      </c>
      <c r="Y4707">
        <v>-2.2889527999999999E-2</v>
      </c>
      <c r="Z4707">
        <v>0.16883219299999999</v>
      </c>
      <c r="AA4707">
        <v>0</v>
      </c>
      <c r="AB4707">
        <v>-2.727077E-2</v>
      </c>
      <c r="AC4707">
        <v>7.1765182999999996E-2</v>
      </c>
    </row>
    <row r="4708" spans="1:29" x14ac:dyDescent="0.3">
      <c r="A4708">
        <v>47.06</v>
      </c>
      <c r="B4708">
        <v>28.2</v>
      </c>
      <c r="C4708">
        <v>-170</v>
      </c>
      <c r="D4708">
        <v>170</v>
      </c>
      <c r="E4708">
        <v>0</v>
      </c>
      <c r="F4708">
        <v>-167.30769230000001</v>
      </c>
      <c r="G4708">
        <v>154.3653846</v>
      </c>
      <c r="H4708">
        <v>-21.17307692</v>
      </c>
      <c r="I4708">
        <v>-302</v>
      </c>
      <c r="J4708">
        <v>277</v>
      </c>
      <c r="K4708">
        <v>-44</v>
      </c>
      <c r="L4708">
        <v>-8.5548928560000004</v>
      </c>
      <c r="M4708">
        <v>7.8931178099999997</v>
      </c>
      <c r="N4708">
        <v>-1.082636441</v>
      </c>
      <c r="O4708">
        <v>-15.442073260000001</v>
      </c>
      <c r="P4708">
        <v>14.16375594</v>
      </c>
      <c r="Q4708">
        <v>-2.2498384890000001</v>
      </c>
      <c r="R4708">
        <v>-0.42774464299999998</v>
      </c>
      <c r="S4708">
        <v>0.39465589099999998</v>
      </c>
      <c r="T4708">
        <v>-5.4131822000000003E-2</v>
      </c>
      <c r="U4708">
        <v>-0.772103663</v>
      </c>
      <c r="V4708">
        <v>0.70818779700000001</v>
      </c>
      <c r="W4708">
        <v>-0.11249192399999999</v>
      </c>
      <c r="X4708">
        <v>0.47481316899999998</v>
      </c>
      <c r="Y4708">
        <v>-2.5058297E-2</v>
      </c>
      <c r="Z4708">
        <v>0.153018551</v>
      </c>
      <c r="AA4708">
        <v>0.85464667299999997</v>
      </c>
      <c r="AB4708">
        <v>-5.3689328000000001E-2</v>
      </c>
      <c r="AC4708">
        <v>0.30948735199999999</v>
      </c>
    </row>
    <row r="4709" spans="1:29" x14ac:dyDescent="0.3">
      <c r="A4709">
        <v>47.07</v>
      </c>
      <c r="B4709">
        <v>28.2</v>
      </c>
      <c r="C4709">
        <v>-170</v>
      </c>
      <c r="D4709">
        <v>170</v>
      </c>
      <c r="E4709">
        <v>0</v>
      </c>
      <c r="F4709">
        <v>-167.92307690000001</v>
      </c>
      <c r="G4709">
        <v>155.7692308</v>
      </c>
      <c r="H4709">
        <v>-20.71153846</v>
      </c>
      <c r="I4709">
        <v>0</v>
      </c>
      <c r="J4709">
        <v>0</v>
      </c>
      <c r="K4709">
        <v>0</v>
      </c>
      <c r="L4709">
        <v>-8.5863591279999998</v>
      </c>
      <c r="M4709">
        <v>7.9649002449999999</v>
      </c>
      <c r="N4709">
        <v>-1.0590367359999999</v>
      </c>
      <c r="O4709">
        <v>0</v>
      </c>
      <c r="P4709">
        <v>0</v>
      </c>
      <c r="Q4709">
        <v>0</v>
      </c>
      <c r="R4709">
        <v>-0.429317956</v>
      </c>
      <c r="S4709">
        <v>0.39824501200000001</v>
      </c>
      <c r="T4709">
        <v>-5.2951837000000002E-2</v>
      </c>
      <c r="U4709">
        <v>0</v>
      </c>
      <c r="V4709">
        <v>0</v>
      </c>
      <c r="W4709">
        <v>0</v>
      </c>
      <c r="X4709">
        <v>0.47779370300000001</v>
      </c>
      <c r="Y4709">
        <v>-2.4943575999999999E-2</v>
      </c>
      <c r="Z4709">
        <v>0.14741189599999999</v>
      </c>
      <c r="AA4709">
        <v>0</v>
      </c>
      <c r="AB4709">
        <v>0</v>
      </c>
      <c r="AC4709">
        <v>0</v>
      </c>
    </row>
    <row r="4710" spans="1:29" x14ac:dyDescent="0.3">
      <c r="A4710">
        <v>47.08</v>
      </c>
      <c r="B4710">
        <v>28.2</v>
      </c>
      <c r="C4710">
        <v>-170</v>
      </c>
      <c r="D4710">
        <v>170</v>
      </c>
      <c r="E4710">
        <v>0</v>
      </c>
      <c r="F4710">
        <v>-166.30769230000001</v>
      </c>
      <c r="G4710">
        <v>157.8846154</v>
      </c>
      <c r="H4710">
        <v>-20.11538462</v>
      </c>
      <c r="I4710">
        <v>-272</v>
      </c>
      <c r="J4710">
        <v>311</v>
      </c>
      <c r="K4710">
        <v>-51</v>
      </c>
      <c r="L4710">
        <v>-8.5037601630000008</v>
      </c>
      <c r="M4710">
        <v>8.0730655569999996</v>
      </c>
      <c r="N4710">
        <v>-1.0285537849999999</v>
      </c>
      <c r="O4710">
        <v>-13.908092480000001</v>
      </c>
      <c r="P4710">
        <v>15.902267500000001</v>
      </c>
      <c r="Q4710">
        <v>-2.607767339</v>
      </c>
      <c r="R4710">
        <v>-0.42518800800000001</v>
      </c>
      <c r="S4710">
        <v>0.403653278</v>
      </c>
      <c r="T4710">
        <v>-5.1427688999999999E-2</v>
      </c>
      <c r="U4710">
        <v>-0.69540462400000003</v>
      </c>
      <c r="V4710">
        <v>0.79511337500000001</v>
      </c>
      <c r="W4710">
        <v>-0.13038836700000001</v>
      </c>
      <c r="X4710">
        <v>0.47853173999999998</v>
      </c>
      <c r="Y4710">
        <v>-2.7106882999999998E-2</v>
      </c>
      <c r="Z4710">
        <v>0.12800424499999999</v>
      </c>
      <c r="AA4710">
        <v>0.86055096799999997</v>
      </c>
      <c r="AB4710">
        <v>-0.120161828</v>
      </c>
      <c r="AC4710">
        <v>5.3823887000000001E-2</v>
      </c>
    </row>
    <row r="4711" spans="1:29" x14ac:dyDescent="0.3">
      <c r="A4711">
        <v>47.09</v>
      </c>
      <c r="B4711">
        <v>28.2</v>
      </c>
      <c r="C4711">
        <v>-170</v>
      </c>
      <c r="D4711">
        <v>170</v>
      </c>
      <c r="E4711">
        <v>0</v>
      </c>
      <c r="F4711">
        <v>-164.94871789999999</v>
      </c>
      <c r="G4711">
        <v>159.05769230000001</v>
      </c>
      <c r="H4711">
        <v>-19.59615385</v>
      </c>
      <c r="I4711">
        <v>-152</v>
      </c>
      <c r="J4711">
        <v>158</v>
      </c>
      <c r="K4711">
        <v>-16</v>
      </c>
      <c r="L4711">
        <v>-8.4342721439999995</v>
      </c>
      <c r="M4711">
        <v>8.1330481389999996</v>
      </c>
      <c r="N4711">
        <v>-1.002004117</v>
      </c>
      <c r="O4711">
        <v>-7.7721693250000001</v>
      </c>
      <c r="P4711">
        <v>8.0789654829999993</v>
      </c>
      <c r="Q4711">
        <v>-0.81812308700000003</v>
      </c>
      <c r="R4711">
        <v>-0.42171360699999999</v>
      </c>
      <c r="S4711">
        <v>0.40665240699999999</v>
      </c>
      <c r="T4711">
        <v>-5.0100206000000001E-2</v>
      </c>
      <c r="U4711">
        <v>-0.38860846599999999</v>
      </c>
      <c r="V4711">
        <v>0.403948274</v>
      </c>
      <c r="W4711">
        <v>-4.0906154E-2</v>
      </c>
      <c r="X4711">
        <v>0.478257341</v>
      </c>
      <c r="Y4711">
        <v>-2.8379736999999999E-2</v>
      </c>
      <c r="Z4711">
        <v>0.11431825599999999</v>
      </c>
      <c r="AA4711">
        <v>0.45758284700000001</v>
      </c>
      <c r="AB4711">
        <v>-3.2384039000000003E-2</v>
      </c>
      <c r="AC4711">
        <v>4.4853239000000003E-2</v>
      </c>
    </row>
    <row r="4712" spans="1:29" x14ac:dyDescent="0.3">
      <c r="A4712">
        <v>47.1</v>
      </c>
      <c r="B4712">
        <v>28.2</v>
      </c>
      <c r="C4712">
        <v>-170</v>
      </c>
      <c r="D4712">
        <v>170</v>
      </c>
      <c r="E4712">
        <v>0</v>
      </c>
      <c r="F4712">
        <v>-162.79487180000001</v>
      </c>
      <c r="G4712">
        <v>156.42307690000001</v>
      </c>
      <c r="H4712">
        <v>-19.32692308</v>
      </c>
      <c r="I4712">
        <v>-156</v>
      </c>
      <c r="J4712">
        <v>155</v>
      </c>
      <c r="K4712">
        <v>-20</v>
      </c>
      <c r="L4712">
        <v>-8.3241401899999996</v>
      </c>
      <c r="M4712">
        <v>7.9983331590000004</v>
      </c>
      <c r="N4712">
        <v>-0.98823762299999995</v>
      </c>
      <c r="O4712">
        <v>-7.9767000970000002</v>
      </c>
      <c r="P4712">
        <v>7.9255674039999997</v>
      </c>
      <c r="Q4712">
        <v>-1.0226538590000001</v>
      </c>
      <c r="R4712">
        <v>-0.41620700900000002</v>
      </c>
      <c r="S4712">
        <v>0.39991665799999998</v>
      </c>
      <c r="T4712">
        <v>-4.9411880999999998E-2</v>
      </c>
      <c r="U4712">
        <v>-0.39883500500000002</v>
      </c>
      <c r="V4712">
        <v>0.39627836999999999</v>
      </c>
      <c r="W4712">
        <v>-5.1132693E-2</v>
      </c>
      <c r="X4712">
        <v>0.47118921899999999</v>
      </c>
      <c r="Y4712">
        <v>-2.7511137000000001E-2</v>
      </c>
      <c r="Z4712">
        <v>0.115267075</v>
      </c>
      <c r="AA4712">
        <v>0.45905892100000001</v>
      </c>
      <c r="AB4712">
        <v>-3.3236250000000002E-2</v>
      </c>
      <c r="AC4712">
        <v>9.4191803000000004E-2</v>
      </c>
    </row>
    <row r="4713" spans="1:29" x14ac:dyDescent="0.3">
      <c r="A4713">
        <v>47.11</v>
      </c>
      <c r="B4713">
        <v>28.2</v>
      </c>
      <c r="C4713">
        <v>-170</v>
      </c>
      <c r="D4713">
        <v>170</v>
      </c>
      <c r="E4713">
        <v>0</v>
      </c>
      <c r="F4713">
        <v>-160.33333329999999</v>
      </c>
      <c r="G4713">
        <v>154.3461538</v>
      </c>
      <c r="H4713">
        <v>-19.34615385</v>
      </c>
      <c r="I4713">
        <v>-152</v>
      </c>
      <c r="J4713">
        <v>121</v>
      </c>
      <c r="K4713">
        <v>-15</v>
      </c>
      <c r="L4713">
        <v>-8.1982751</v>
      </c>
      <c r="M4713">
        <v>7.892134489</v>
      </c>
      <c r="N4713">
        <v>-0.98922094400000005</v>
      </c>
      <c r="O4713">
        <v>-7.7721693250000001</v>
      </c>
      <c r="P4713">
        <v>6.1870558439999996</v>
      </c>
      <c r="Q4713">
        <v>-0.76699039400000002</v>
      </c>
      <c r="R4713">
        <v>-0.40991375499999999</v>
      </c>
      <c r="S4713">
        <v>0.39460672400000002</v>
      </c>
      <c r="T4713">
        <v>-4.9461047000000001E-2</v>
      </c>
      <c r="U4713">
        <v>-0.38860846599999999</v>
      </c>
      <c r="V4713">
        <v>0.30935279199999999</v>
      </c>
      <c r="W4713">
        <v>-3.8349519999999998E-2</v>
      </c>
      <c r="X4713">
        <v>0.46449011499999998</v>
      </c>
      <c r="Y4713">
        <v>-2.7871687999999999E-2</v>
      </c>
      <c r="Z4713">
        <v>0.11362820699999999</v>
      </c>
      <c r="AA4713">
        <v>0.40296811999999999</v>
      </c>
      <c r="AB4713">
        <v>8.5221199999999998E-4</v>
      </c>
      <c r="AC4713">
        <v>0.206324901</v>
      </c>
    </row>
    <row r="4714" spans="1:29" x14ac:dyDescent="0.3">
      <c r="A4714">
        <v>47.12</v>
      </c>
      <c r="B4714">
        <v>28.2</v>
      </c>
      <c r="C4714">
        <v>-170</v>
      </c>
      <c r="D4714">
        <v>170</v>
      </c>
      <c r="E4714">
        <v>0</v>
      </c>
      <c r="F4714">
        <v>-157.58974359999999</v>
      </c>
      <c r="G4714">
        <v>155.82692309999999</v>
      </c>
      <c r="H4714">
        <v>-18.98076923</v>
      </c>
      <c r="I4714">
        <v>-123</v>
      </c>
      <c r="J4714">
        <v>149</v>
      </c>
      <c r="K4714">
        <v>-14</v>
      </c>
      <c r="L4714">
        <v>-8.0579879680000008</v>
      </c>
      <c r="M4714">
        <v>7.9678502079999998</v>
      </c>
      <c r="N4714">
        <v>-0.97053784499999995</v>
      </c>
      <c r="O4714">
        <v>-6.2893212299999997</v>
      </c>
      <c r="P4714">
        <v>7.6187712459999997</v>
      </c>
      <c r="Q4714">
        <v>-0.71585770100000001</v>
      </c>
      <c r="R4714">
        <v>-0.40289939800000002</v>
      </c>
      <c r="S4714">
        <v>0.39839250999999998</v>
      </c>
      <c r="T4714">
        <v>-4.8526892000000002E-2</v>
      </c>
      <c r="U4714">
        <v>-0.31446606199999999</v>
      </c>
      <c r="V4714">
        <v>0.38093856199999998</v>
      </c>
      <c r="W4714">
        <v>-3.5792885000000003E-2</v>
      </c>
      <c r="X4714">
        <v>0.46262609900000001</v>
      </c>
      <c r="Y4714">
        <v>-3.0848964999999999E-2</v>
      </c>
      <c r="Z4714">
        <v>9.3041719999999994E-2</v>
      </c>
      <c r="AA4714">
        <v>0.40149204700000002</v>
      </c>
      <c r="AB4714">
        <v>-4.6019424000000003E-2</v>
      </c>
      <c r="AC4714">
        <v>-5.3823887000000001E-2</v>
      </c>
    </row>
    <row r="4715" spans="1:29" x14ac:dyDescent="0.3">
      <c r="A4715">
        <v>47.13</v>
      </c>
      <c r="B4715">
        <v>28.2</v>
      </c>
      <c r="C4715">
        <v>-170</v>
      </c>
      <c r="D4715">
        <v>170</v>
      </c>
      <c r="E4715">
        <v>0</v>
      </c>
      <c r="F4715">
        <v>-155.79487180000001</v>
      </c>
      <c r="G4715">
        <v>157.7307692</v>
      </c>
      <c r="H4715">
        <v>-18.21153846</v>
      </c>
      <c r="I4715">
        <v>-156</v>
      </c>
      <c r="J4715">
        <v>150</v>
      </c>
      <c r="K4715">
        <v>-12</v>
      </c>
      <c r="L4715">
        <v>-7.966211339</v>
      </c>
      <c r="M4715">
        <v>8.0651989890000007</v>
      </c>
      <c r="N4715">
        <v>-0.93120500399999995</v>
      </c>
      <c r="O4715">
        <v>-7.9767000970000002</v>
      </c>
      <c r="P4715">
        <v>7.6699039390000001</v>
      </c>
      <c r="Q4715">
        <v>-0.613592315</v>
      </c>
      <c r="R4715">
        <v>-0.398310567</v>
      </c>
      <c r="S4715">
        <v>0.40325994900000001</v>
      </c>
      <c r="T4715">
        <v>-4.6560249999999997E-2</v>
      </c>
      <c r="U4715">
        <v>-0.39883500500000002</v>
      </c>
      <c r="V4715">
        <v>0.38349519700000001</v>
      </c>
      <c r="W4715">
        <v>-3.0679616E-2</v>
      </c>
      <c r="X4715">
        <v>0.462786953</v>
      </c>
      <c r="Y4715">
        <v>-3.2689960999999997E-2</v>
      </c>
      <c r="Z4715">
        <v>7.3001521999999999E-2</v>
      </c>
      <c r="AA4715">
        <v>0.45167855299999998</v>
      </c>
      <c r="AB4715">
        <v>-1.5339808E-2</v>
      </c>
      <c r="AC4715">
        <v>8.0735830999999994E-2</v>
      </c>
    </row>
    <row r="4716" spans="1:29" x14ac:dyDescent="0.3">
      <c r="A4716">
        <v>47.14</v>
      </c>
      <c r="B4716">
        <v>28.2</v>
      </c>
      <c r="C4716">
        <v>-170</v>
      </c>
      <c r="D4716">
        <v>170</v>
      </c>
      <c r="E4716">
        <v>0</v>
      </c>
      <c r="F4716">
        <v>-154.20512819999999</v>
      </c>
      <c r="G4716">
        <v>158.57692309999999</v>
      </c>
      <c r="H4716">
        <v>-17.28846154</v>
      </c>
      <c r="I4716">
        <v>-157</v>
      </c>
      <c r="J4716">
        <v>157</v>
      </c>
      <c r="K4716">
        <v>-13</v>
      </c>
      <c r="L4716">
        <v>-7.8849234690000003</v>
      </c>
      <c r="M4716">
        <v>8.1084651129999994</v>
      </c>
      <c r="N4716">
        <v>-0.88400559499999998</v>
      </c>
      <c r="O4716">
        <v>-8.0278327899999997</v>
      </c>
      <c r="P4716">
        <v>8.0278327899999997</v>
      </c>
      <c r="Q4716">
        <v>-0.66472500800000001</v>
      </c>
      <c r="R4716">
        <v>-0.39424617299999998</v>
      </c>
      <c r="S4716">
        <v>0.40542325600000001</v>
      </c>
      <c r="T4716">
        <v>-4.4200280000000002E-2</v>
      </c>
      <c r="U4716">
        <v>-0.40139163900000002</v>
      </c>
      <c r="V4716">
        <v>0.40139163900000002</v>
      </c>
      <c r="W4716">
        <v>-3.3236250000000002E-2</v>
      </c>
      <c r="X4716">
        <v>0.46168935999999999</v>
      </c>
      <c r="Y4716">
        <v>-3.3192547000000003E-2</v>
      </c>
      <c r="Z4716">
        <v>5.7935434000000001E-2</v>
      </c>
      <c r="AA4716">
        <v>0.46348714200000002</v>
      </c>
      <c r="AB4716">
        <v>-2.21575E-2</v>
      </c>
      <c r="AC4716">
        <v>5.8309211E-2</v>
      </c>
    </row>
    <row r="4717" spans="1:29" x14ac:dyDescent="0.3">
      <c r="A4717">
        <v>47.15</v>
      </c>
      <c r="B4717">
        <v>28.2</v>
      </c>
      <c r="C4717">
        <v>-170</v>
      </c>
      <c r="D4717">
        <v>170</v>
      </c>
      <c r="E4717">
        <v>0</v>
      </c>
      <c r="F4717">
        <v>-155.7435897</v>
      </c>
      <c r="G4717">
        <v>155.07692309999999</v>
      </c>
      <c r="H4717">
        <v>-15.76923077</v>
      </c>
      <c r="I4717">
        <v>-165</v>
      </c>
      <c r="J4717">
        <v>162</v>
      </c>
      <c r="K4717">
        <v>-11</v>
      </c>
      <c r="L4717">
        <v>-7.9635891499999998</v>
      </c>
      <c r="M4717">
        <v>7.9295006880000001</v>
      </c>
      <c r="N4717">
        <v>-0.80632323500000003</v>
      </c>
      <c r="O4717">
        <v>-8.4368943329999997</v>
      </c>
      <c r="P4717">
        <v>8.2834962549999993</v>
      </c>
      <c r="Q4717">
        <v>-0.56245962199999999</v>
      </c>
      <c r="R4717">
        <v>-0.39817945799999999</v>
      </c>
      <c r="S4717">
        <v>0.396475034</v>
      </c>
      <c r="T4717">
        <v>-4.0316162000000003E-2</v>
      </c>
      <c r="U4717">
        <v>-0.42184471699999998</v>
      </c>
      <c r="V4717">
        <v>0.41417481299999998</v>
      </c>
      <c r="W4717">
        <v>-2.8122980999999998E-2</v>
      </c>
      <c r="X4717">
        <v>0.45879398500000002</v>
      </c>
      <c r="Y4717">
        <v>-2.6309300000000001E-2</v>
      </c>
      <c r="Z4717">
        <v>7.3720324000000004E-2</v>
      </c>
      <c r="AA4717">
        <v>0.4826761</v>
      </c>
      <c r="AB4717">
        <v>-1.6192018999999998E-2</v>
      </c>
      <c r="AC4717">
        <v>6.2794534999999999E-2</v>
      </c>
    </row>
    <row r="4718" spans="1:29" x14ac:dyDescent="0.3">
      <c r="A4718">
        <v>47.16</v>
      </c>
      <c r="B4718">
        <v>28.2</v>
      </c>
      <c r="C4718">
        <v>-170</v>
      </c>
      <c r="D4718">
        <v>170</v>
      </c>
      <c r="E4718">
        <v>0</v>
      </c>
      <c r="F4718">
        <v>-152.35897439999999</v>
      </c>
      <c r="G4718">
        <v>152.03846150000001</v>
      </c>
      <c r="H4718">
        <v>-14.63461538</v>
      </c>
      <c r="I4718">
        <v>-166</v>
      </c>
      <c r="J4718">
        <v>132</v>
      </c>
      <c r="K4718">
        <v>-19</v>
      </c>
      <c r="L4718">
        <v>-7.7905246510000001</v>
      </c>
      <c r="M4718">
        <v>7.7741359670000003</v>
      </c>
      <c r="N4718">
        <v>-0.74830729500000004</v>
      </c>
      <c r="O4718">
        <v>-8.4880270259999993</v>
      </c>
      <c r="P4718">
        <v>6.7495154670000002</v>
      </c>
      <c r="Q4718">
        <v>-0.97152116600000005</v>
      </c>
      <c r="R4718">
        <v>-0.389526233</v>
      </c>
      <c r="S4718">
        <v>0.38870679800000002</v>
      </c>
      <c r="T4718">
        <v>-3.7415364999999999E-2</v>
      </c>
      <c r="U4718">
        <v>-0.42440135099999998</v>
      </c>
      <c r="V4718">
        <v>0.33747577299999998</v>
      </c>
      <c r="W4718">
        <v>-4.8576057999999998E-2</v>
      </c>
      <c r="X4718">
        <v>0.44931304999999999</v>
      </c>
      <c r="Y4718">
        <v>-2.4670431999999999E-2</v>
      </c>
      <c r="Z4718">
        <v>6.7078595000000005E-2</v>
      </c>
      <c r="AA4718">
        <v>0.43986996299999997</v>
      </c>
      <c r="AB4718">
        <v>-3.4088460000000001E-3</v>
      </c>
      <c r="AC4718">
        <v>0.23772216900000001</v>
      </c>
    </row>
    <row r="4719" spans="1:29" x14ac:dyDescent="0.3">
      <c r="A4719">
        <v>47.17</v>
      </c>
      <c r="B4719">
        <v>28.2</v>
      </c>
      <c r="C4719">
        <v>-170</v>
      </c>
      <c r="D4719">
        <v>170</v>
      </c>
      <c r="E4719">
        <v>0</v>
      </c>
      <c r="F4719">
        <v>-151.94871789999999</v>
      </c>
      <c r="G4719">
        <v>153.25</v>
      </c>
      <c r="H4719">
        <v>-14.30769231</v>
      </c>
      <c r="I4719">
        <v>-126</v>
      </c>
      <c r="J4719">
        <v>163</v>
      </c>
      <c r="K4719">
        <v>-19</v>
      </c>
      <c r="L4719">
        <v>-7.7695471359999999</v>
      </c>
      <c r="M4719">
        <v>7.8360851909999996</v>
      </c>
      <c r="N4719">
        <v>-0.73159083700000005</v>
      </c>
      <c r="O4719">
        <v>-6.4427193090000001</v>
      </c>
      <c r="P4719">
        <v>8.3346289480000006</v>
      </c>
      <c r="Q4719">
        <v>-0.97152116600000005</v>
      </c>
      <c r="R4719">
        <v>-0.38847735700000002</v>
      </c>
      <c r="S4719">
        <v>0.39180426000000002</v>
      </c>
      <c r="T4719">
        <v>-3.6579542E-2</v>
      </c>
      <c r="U4719">
        <v>-0.32213596500000002</v>
      </c>
      <c r="V4719">
        <v>0.41673144699999998</v>
      </c>
      <c r="W4719">
        <v>-4.8576057999999998E-2</v>
      </c>
      <c r="X4719">
        <v>0.45049580099999997</v>
      </c>
      <c r="Y4719">
        <v>-2.5495329000000001E-2</v>
      </c>
      <c r="Z4719">
        <v>5.8337963E-2</v>
      </c>
      <c r="AA4719">
        <v>0.4265853</v>
      </c>
      <c r="AB4719">
        <v>-6.3915866000000002E-2</v>
      </c>
      <c r="AC4719">
        <v>-8.0735830999999994E-2</v>
      </c>
    </row>
    <row r="4720" spans="1:29" x14ac:dyDescent="0.3">
      <c r="A4720">
        <v>47.18</v>
      </c>
      <c r="B4720">
        <v>28.2</v>
      </c>
      <c r="C4720">
        <v>-170</v>
      </c>
      <c r="D4720">
        <v>170</v>
      </c>
      <c r="E4720">
        <v>0</v>
      </c>
      <c r="F4720">
        <v>-152.2564103</v>
      </c>
      <c r="G4720">
        <v>155.30769230000001</v>
      </c>
      <c r="H4720">
        <v>-14.13461538</v>
      </c>
      <c r="I4720">
        <v>-153</v>
      </c>
      <c r="J4720">
        <v>159</v>
      </c>
      <c r="K4720">
        <v>-21</v>
      </c>
      <c r="L4720">
        <v>-7.7852802719999996</v>
      </c>
      <c r="M4720">
        <v>7.9413005400000003</v>
      </c>
      <c r="N4720">
        <v>-0.72274094799999999</v>
      </c>
      <c r="O4720">
        <v>-7.8233020179999997</v>
      </c>
      <c r="P4720">
        <v>8.1300981760000006</v>
      </c>
      <c r="Q4720">
        <v>-1.0737865520000001</v>
      </c>
      <c r="R4720">
        <v>-0.38926401399999999</v>
      </c>
      <c r="S4720">
        <v>0.39706502700000001</v>
      </c>
      <c r="T4720">
        <v>-3.6137046999999999E-2</v>
      </c>
      <c r="U4720">
        <v>-0.39116510100000002</v>
      </c>
      <c r="V4720">
        <v>0.40650490900000003</v>
      </c>
      <c r="W4720">
        <v>-5.3689328000000001E-2</v>
      </c>
      <c r="X4720">
        <v>0.45398728300000002</v>
      </c>
      <c r="Y4720">
        <v>-2.6691703000000001E-2</v>
      </c>
      <c r="Z4720">
        <v>4.9712340000000001E-2</v>
      </c>
      <c r="AA4720">
        <v>0.460534995</v>
      </c>
      <c r="AB4720">
        <v>-4.0906154E-2</v>
      </c>
      <c r="AC4720">
        <v>6.7279858999999997E-2</v>
      </c>
    </row>
    <row r="4721" spans="1:29" x14ac:dyDescent="0.3">
      <c r="A4721">
        <v>47.19</v>
      </c>
      <c r="B4721">
        <v>28.2</v>
      </c>
      <c r="C4721">
        <v>-170</v>
      </c>
      <c r="D4721">
        <v>170</v>
      </c>
      <c r="E4721">
        <v>0</v>
      </c>
      <c r="F4721">
        <v>-157.5128205</v>
      </c>
      <c r="G4721">
        <v>157.17307690000001</v>
      </c>
      <c r="H4721">
        <v>-14.07692308</v>
      </c>
      <c r="I4721">
        <v>-155</v>
      </c>
      <c r="J4721">
        <v>163</v>
      </c>
      <c r="K4721">
        <v>-16</v>
      </c>
      <c r="L4721">
        <v>-8.0540546840000005</v>
      </c>
      <c r="M4721">
        <v>8.0366826790000001</v>
      </c>
      <c r="N4721">
        <v>-0.71979098500000005</v>
      </c>
      <c r="O4721">
        <v>-7.9255674039999997</v>
      </c>
      <c r="P4721">
        <v>8.3346289480000006</v>
      </c>
      <c r="Q4721">
        <v>-0.81812308700000003</v>
      </c>
      <c r="R4721">
        <v>-0.40270273400000001</v>
      </c>
      <c r="S4721">
        <v>0.40183413400000001</v>
      </c>
      <c r="T4721">
        <v>-3.5989549000000003E-2</v>
      </c>
      <c r="U4721">
        <v>-0.39627836999999999</v>
      </c>
      <c r="V4721">
        <v>0.41673144699999998</v>
      </c>
      <c r="W4721">
        <v>-4.0906154E-2</v>
      </c>
      <c r="X4721">
        <v>0.464499577</v>
      </c>
      <c r="Y4721">
        <v>-2.3703498999999999E-2</v>
      </c>
      <c r="Z4721">
        <v>6.4663419999999999E-2</v>
      </c>
      <c r="AA4721">
        <v>0.46939143700000002</v>
      </c>
      <c r="AB4721">
        <v>-3.4088462E-2</v>
      </c>
      <c r="AC4721">
        <v>3.5882591999999998E-2</v>
      </c>
    </row>
    <row r="4722" spans="1:29" x14ac:dyDescent="0.3">
      <c r="A4722">
        <v>47.2</v>
      </c>
      <c r="B4722">
        <v>28.2</v>
      </c>
      <c r="C4722">
        <v>-170</v>
      </c>
      <c r="D4722">
        <v>170</v>
      </c>
      <c r="E4722">
        <v>0</v>
      </c>
      <c r="F4722">
        <v>-158.6153846</v>
      </c>
      <c r="G4722">
        <v>158</v>
      </c>
      <c r="H4722">
        <v>-14.17307692</v>
      </c>
      <c r="I4722">
        <v>-163</v>
      </c>
      <c r="J4722">
        <v>168</v>
      </c>
      <c r="K4722">
        <v>-11</v>
      </c>
      <c r="L4722">
        <v>-8.1104317550000005</v>
      </c>
      <c r="M4722">
        <v>8.0789654829999993</v>
      </c>
      <c r="N4722">
        <v>-0.72470758999999996</v>
      </c>
      <c r="O4722">
        <v>-8.3346289480000006</v>
      </c>
      <c r="P4722">
        <v>8.5902924120000002</v>
      </c>
      <c r="Q4722">
        <v>-0.56245962199999999</v>
      </c>
      <c r="R4722">
        <v>-0.40552158799999999</v>
      </c>
      <c r="S4722">
        <v>0.403948274</v>
      </c>
      <c r="T4722">
        <v>-3.6235379999999998E-2</v>
      </c>
      <c r="U4722">
        <v>-0.41673144699999998</v>
      </c>
      <c r="V4722">
        <v>0.42951462099999999</v>
      </c>
      <c r="W4722">
        <v>-2.8122980999999998E-2</v>
      </c>
      <c r="X4722">
        <v>0.46734764299999998</v>
      </c>
      <c r="Y4722">
        <v>-2.3632482E-2</v>
      </c>
      <c r="Z4722">
        <v>6.6331040999999993E-2</v>
      </c>
      <c r="AA4722">
        <v>0.488580395</v>
      </c>
      <c r="AB4722">
        <v>-2.3009712000000002E-2</v>
      </c>
      <c r="AC4722">
        <v>2.6911944E-2</v>
      </c>
    </row>
    <row r="4723" spans="1:29" x14ac:dyDescent="0.3">
      <c r="A4723">
        <v>47.21</v>
      </c>
      <c r="B4723">
        <v>28.2</v>
      </c>
      <c r="C4723">
        <v>-170</v>
      </c>
      <c r="D4723">
        <v>170</v>
      </c>
      <c r="E4723">
        <v>0</v>
      </c>
      <c r="F4723">
        <v>-161.97435899999999</v>
      </c>
      <c r="G4723">
        <v>157.96153849999999</v>
      </c>
      <c r="H4723">
        <v>-14.40384615</v>
      </c>
      <c r="I4723">
        <v>-161</v>
      </c>
      <c r="J4723">
        <v>133</v>
      </c>
      <c r="K4723">
        <v>-9</v>
      </c>
      <c r="L4723">
        <v>-8.2821851599999992</v>
      </c>
      <c r="M4723">
        <v>8.076998841</v>
      </c>
      <c r="N4723">
        <v>-0.73650744199999996</v>
      </c>
      <c r="O4723">
        <v>-8.2323635619999997</v>
      </c>
      <c r="P4723">
        <v>6.8006481599999997</v>
      </c>
      <c r="Q4723">
        <v>-0.46019423599999998</v>
      </c>
      <c r="R4723">
        <v>-0.41410925799999998</v>
      </c>
      <c r="S4723">
        <v>0.40384994200000002</v>
      </c>
      <c r="T4723">
        <v>-3.6825372000000002E-2</v>
      </c>
      <c r="U4723">
        <v>-0.411618178</v>
      </c>
      <c r="V4723">
        <v>0.34003240800000001</v>
      </c>
      <c r="W4723">
        <v>-2.3009712000000002E-2</v>
      </c>
      <c r="X4723">
        <v>0.47224896399999999</v>
      </c>
      <c r="Y4723">
        <v>-2.1130475999999999E-2</v>
      </c>
      <c r="Z4723">
        <v>8.2604715999999995E-2</v>
      </c>
      <c r="AA4723">
        <v>0.43396566800000003</v>
      </c>
      <c r="AB4723">
        <v>8.5221150000000002E-3</v>
      </c>
      <c r="AC4723">
        <v>0.165956986</v>
      </c>
    </row>
    <row r="4724" spans="1:29" x14ac:dyDescent="0.3">
      <c r="A4724">
        <v>47.22</v>
      </c>
      <c r="B4724">
        <v>28.2</v>
      </c>
      <c r="C4724">
        <v>-170</v>
      </c>
      <c r="D4724">
        <v>170</v>
      </c>
      <c r="E4724">
        <v>0</v>
      </c>
      <c r="F4724">
        <v>-161.1025641</v>
      </c>
      <c r="G4724">
        <v>162.5</v>
      </c>
      <c r="H4724">
        <v>-14.73076923</v>
      </c>
      <c r="I4724">
        <v>-160</v>
      </c>
      <c r="J4724">
        <v>164</v>
      </c>
      <c r="K4724">
        <v>-10</v>
      </c>
      <c r="L4724">
        <v>-8.2376079400000002</v>
      </c>
      <c r="M4724">
        <v>8.3090626010000008</v>
      </c>
      <c r="N4724">
        <v>-0.75322389999999995</v>
      </c>
      <c r="O4724">
        <v>-8.1812308690000002</v>
      </c>
      <c r="P4724">
        <v>8.3857616400000001</v>
      </c>
      <c r="Q4724">
        <v>-0.51132692899999999</v>
      </c>
      <c r="R4724">
        <v>-0.41188039700000001</v>
      </c>
      <c r="S4724">
        <v>0.41545313</v>
      </c>
      <c r="T4724">
        <v>-3.7661195000000001E-2</v>
      </c>
      <c r="U4724">
        <v>-0.40906154300000003</v>
      </c>
      <c r="V4724">
        <v>0.41928808200000001</v>
      </c>
      <c r="W4724">
        <v>-2.5566346E-2</v>
      </c>
      <c r="X4724">
        <v>0.47766123500000002</v>
      </c>
      <c r="Y4724">
        <v>-2.6298373999999999E-2</v>
      </c>
      <c r="Z4724">
        <v>5.9804319000000002E-2</v>
      </c>
      <c r="AA4724">
        <v>0.47824787899999999</v>
      </c>
      <c r="AB4724">
        <v>-2.0453077E-2</v>
      </c>
      <c r="AC4724">
        <v>2.6911944E-2</v>
      </c>
    </row>
    <row r="4725" spans="1:29" x14ac:dyDescent="0.3">
      <c r="A4725">
        <v>47.23</v>
      </c>
      <c r="B4725">
        <v>28.2</v>
      </c>
      <c r="C4725">
        <v>-170</v>
      </c>
      <c r="D4725">
        <v>170</v>
      </c>
      <c r="E4725">
        <v>0</v>
      </c>
      <c r="F4725">
        <v>-165.30769230000001</v>
      </c>
      <c r="G4725">
        <v>171.82692309999999</v>
      </c>
      <c r="H4725">
        <v>-14.67307692</v>
      </c>
      <c r="I4725">
        <v>-127</v>
      </c>
      <c r="J4725">
        <v>163</v>
      </c>
      <c r="K4725">
        <v>-15</v>
      </c>
      <c r="L4725">
        <v>-8.4526274699999995</v>
      </c>
      <c r="M4725">
        <v>8.7859732949999998</v>
      </c>
      <c r="N4725">
        <v>-0.750273937</v>
      </c>
      <c r="O4725">
        <v>-6.4938520019999997</v>
      </c>
      <c r="P4725">
        <v>8.3346289480000006</v>
      </c>
      <c r="Q4725">
        <v>-0.76699039400000002</v>
      </c>
      <c r="R4725">
        <v>-0.42263137299999998</v>
      </c>
      <c r="S4725">
        <v>0.43929866499999998</v>
      </c>
      <c r="T4725">
        <v>-3.7513696999999999E-2</v>
      </c>
      <c r="U4725">
        <v>-0.3246926</v>
      </c>
      <c r="V4725">
        <v>0.41673144699999998</v>
      </c>
      <c r="W4725">
        <v>-3.8349519999999998E-2</v>
      </c>
      <c r="X4725">
        <v>0.49763553999999999</v>
      </c>
      <c r="Y4725">
        <v>-3.0564895000000002E-2</v>
      </c>
      <c r="Z4725">
        <v>3.6572641000000003E-2</v>
      </c>
      <c r="AA4725">
        <v>0.42806137300000002</v>
      </c>
      <c r="AB4725">
        <v>-5.6245961999999997E-2</v>
      </c>
      <c r="AC4725">
        <v>-9.4191803000000004E-2</v>
      </c>
    </row>
    <row r="4726" spans="1:29" x14ac:dyDescent="0.3">
      <c r="A4726">
        <v>47.24</v>
      </c>
      <c r="B4726">
        <v>28.2</v>
      </c>
      <c r="C4726">
        <v>-170</v>
      </c>
      <c r="D4726">
        <v>170</v>
      </c>
      <c r="E4726">
        <v>0</v>
      </c>
      <c r="F4726">
        <v>-166.64102560000001</v>
      </c>
      <c r="G4726">
        <v>176.25</v>
      </c>
      <c r="H4726">
        <v>-14</v>
      </c>
      <c r="I4726">
        <v>-157</v>
      </c>
      <c r="J4726">
        <v>162</v>
      </c>
      <c r="K4726">
        <v>-14</v>
      </c>
      <c r="L4726">
        <v>-8.5208043940000007</v>
      </c>
      <c r="M4726">
        <v>9.0121371289999992</v>
      </c>
      <c r="N4726">
        <v>-0.71585770100000001</v>
      </c>
      <c r="O4726">
        <v>-8.0278327899999997</v>
      </c>
      <c r="P4726">
        <v>8.2834962549999993</v>
      </c>
      <c r="Q4726">
        <v>-0.71585770100000001</v>
      </c>
      <c r="R4726">
        <v>-0.42604022000000003</v>
      </c>
      <c r="S4726">
        <v>0.450606856</v>
      </c>
      <c r="T4726">
        <v>-3.5792885000000003E-2</v>
      </c>
      <c r="U4726">
        <v>-0.40139163900000002</v>
      </c>
      <c r="V4726">
        <v>0.41417481299999998</v>
      </c>
      <c r="W4726">
        <v>-3.5792885000000003E-2</v>
      </c>
      <c r="X4726">
        <v>0.506132425</v>
      </c>
      <c r="Y4726">
        <v>-3.2050802000000003E-2</v>
      </c>
      <c r="Z4726">
        <v>1.9695172E-2</v>
      </c>
      <c r="AA4726">
        <v>0.47086751100000002</v>
      </c>
      <c r="AB4726">
        <v>-2.8122980999999998E-2</v>
      </c>
      <c r="AC4726">
        <v>4.0367914999999997E-2</v>
      </c>
    </row>
    <row r="4727" spans="1:29" x14ac:dyDescent="0.3">
      <c r="A4727">
        <v>47.25</v>
      </c>
      <c r="B4727">
        <v>28.2</v>
      </c>
      <c r="C4727">
        <v>-170</v>
      </c>
      <c r="D4727">
        <v>170</v>
      </c>
      <c r="E4727">
        <v>0</v>
      </c>
      <c r="F4727">
        <v>-167.33333329999999</v>
      </c>
      <c r="G4727">
        <v>175.55769230000001</v>
      </c>
      <c r="H4727">
        <v>-13.21153846</v>
      </c>
      <c r="I4727">
        <v>-159</v>
      </c>
      <c r="J4727">
        <v>166</v>
      </c>
      <c r="K4727">
        <v>-12</v>
      </c>
      <c r="L4727">
        <v>-8.5562039500000004</v>
      </c>
      <c r="M4727">
        <v>8.9767375719999993</v>
      </c>
      <c r="N4727">
        <v>-0.67554153900000002</v>
      </c>
      <c r="O4727">
        <v>-8.1300981760000006</v>
      </c>
      <c r="P4727">
        <v>8.4880270259999993</v>
      </c>
      <c r="Q4727">
        <v>-0.613592315</v>
      </c>
      <c r="R4727">
        <v>-0.42781019799999997</v>
      </c>
      <c r="S4727">
        <v>0.44883687900000002</v>
      </c>
      <c r="T4727">
        <v>-3.3777077000000003E-2</v>
      </c>
      <c r="U4727">
        <v>-0.40650490900000003</v>
      </c>
      <c r="V4727">
        <v>0.42440135099999998</v>
      </c>
      <c r="W4727">
        <v>-3.0679616E-2</v>
      </c>
      <c r="X4727">
        <v>0.506132425</v>
      </c>
      <c r="Y4727">
        <v>-2.9526944999999999E-2</v>
      </c>
      <c r="Z4727">
        <v>2.2369116000000001E-2</v>
      </c>
      <c r="AA4727">
        <v>0.47972395299999998</v>
      </c>
      <c r="AB4727">
        <v>-2.6418558000000002E-2</v>
      </c>
      <c r="AC4727">
        <v>2.2426620000000001E-2</v>
      </c>
    </row>
    <row r="4728" spans="1:29" x14ac:dyDescent="0.3">
      <c r="A4728">
        <v>47.26</v>
      </c>
      <c r="B4728">
        <v>28.2</v>
      </c>
      <c r="C4728">
        <v>-170</v>
      </c>
      <c r="D4728">
        <v>170</v>
      </c>
      <c r="E4728">
        <v>0</v>
      </c>
      <c r="F4728">
        <v>-166.8974359</v>
      </c>
      <c r="G4728">
        <v>175.2307692</v>
      </c>
      <c r="H4728">
        <v>-12.57692308</v>
      </c>
      <c r="I4728">
        <v>-320</v>
      </c>
      <c r="J4728">
        <v>172</v>
      </c>
      <c r="K4728">
        <v>-14</v>
      </c>
      <c r="L4728">
        <v>-8.5339153400000001</v>
      </c>
      <c r="M4728">
        <v>8.960021115</v>
      </c>
      <c r="N4728">
        <v>-0.64309194599999997</v>
      </c>
      <c r="O4728">
        <v>-16.362461740000001</v>
      </c>
      <c r="P4728">
        <v>8.7948231840000002</v>
      </c>
      <c r="Q4728">
        <v>-0.71585770100000001</v>
      </c>
      <c r="R4728">
        <v>-0.426695767</v>
      </c>
      <c r="S4728">
        <v>0.44800105600000001</v>
      </c>
      <c r="T4728">
        <v>-3.2154597E-2</v>
      </c>
      <c r="U4728">
        <v>-0.81812308700000003</v>
      </c>
      <c r="V4728">
        <v>0.43974115899999999</v>
      </c>
      <c r="W4728">
        <v>-3.5792885000000003E-2</v>
      </c>
      <c r="X4728">
        <v>0.505006446</v>
      </c>
      <c r="Y4728">
        <v>-2.8538160999999999E-2</v>
      </c>
      <c r="Z4728">
        <v>1.9033874999999999E-2</v>
      </c>
      <c r="AA4728">
        <v>0.72622826100000004</v>
      </c>
      <c r="AB4728">
        <v>0.102265386</v>
      </c>
      <c r="AC4728">
        <v>0.72662247800000002</v>
      </c>
    </row>
    <row r="4729" spans="1:29" x14ac:dyDescent="0.3">
      <c r="A4729">
        <v>47.27</v>
      </c>
      <c r="B4729">
        <v>28.2</v>
      </c>
      <c r="C4729">
        <v>-170</v>
      </c>
      <c r="D4729">
        <v>170</v>
      </c>
      <c r="E4729">
        <v>0</v>
      </c>
      <c r="F4729">
        <v>-166.20512819999999</v>
      </c>
      <c r="G4729">
        <v>176.1538462</v>
      </c>
      <c r="H4729">
        <v>-12.25</v>
      </c>
      <c r="I4729">
        <v>0</v>
      </c>
      <c r="J4729">
        <v>139</v>
      </c>
      <c r="K4729">
        <v>-16</v>
      </c>
      <c r="L4729">
        <v>-8.4985157840000003</v>
      </c>
      <c r="M4729">
        <v>9.0072205239999992</v>
      </c>
      <c r="N4729">
        <v>-0.62637548799999998</v>
      </c>
      <c r="O4729">
        <v>0</v>
      </c>
      <c r="P4729">
        <v>7.1074443169999997</v>
      </c>
      <c r="Q4729">
        <v>-0.81812308700000003</v>
      </c>
      <c r="R4729">
        <v>-0.424925789</v>
      </c>
      <c r="S4729">
        <v>0.450361026</v>
      </c>
      <c r="T4729">
        <v>-3.1318774000000001E-2</v>
      </c>
      <c r="U4729">
        <v>0</v>
      </c>
      <c r="V4729">
        <v>0.35537221600000002</v>
      </c>
      <c r="W4729">
        <v>-4.0906154E-2</v>
      </c>
      <c r="X4729">
        <v>0.50534707800000001</v>
      </c>
      <c r="Y4729">
        <v>-2.9357595E-2</v>
      </c>
      <c r="Z4729">
        <v>1.0321995E-2</v>
      </c>
      <c r="AA4729">
        <v>0.20517424400000001</v>
      </c>
      <c r="AB4729">
        <v>-0.14572817499999999</v>
      </c>
      <c r="AC4729">
        <v>-0.55169484499999999</v>
      </c>
    </row>
    <row r="4730" spans="1:29" x14ac:dyDescent="0.3">
      <c r="A4730">
        <v>47.28</v>
      </c>
      <c r="B4730">
        <v>28.2</v>
      </c>
      <c r="C4730">
        <v>-170</v>
      </c>
      <c r="D4730">
        <v>170</v>
      </c>
      <c r="E4730">
        <v>0</v>
      </c>
      <c r="F4730">
        <v>-166.1538462</v>
      </c>
      <c r="G4730">
        <v>177.96153849999999</v>
      </c>
      <c r="H4730">
        <v>-12.07692308</v>
      </c>
      <c r="I4730">
        <v>-289</v>
      </c>
      <c r="J4730">
        <v>174</v>
      </c>
      <c r="K4730">
        <v>-15</v>
      </c>
      <c r="L4730">
        <v>-8.495893594</v>
      </c>
      <c r="M4730">
        <v>9.099652699</v>
      </c>
      <c r="N4730">
        <v>-0.61752559900000004</v>
      </c>
      <c r="O4730">
        <v>-14.77734826</v>
      </c>
      <c r="P4730">
        <v>8.8970885699999993</v>
      </c>
      <c r="Q4730">
        <v>-0.76699039400000002</v>
      </c>
      <c r="R4730">
        <v>-0.42479467999999998</v>
      </c>
      <c r="S4730">
        <v>0.45498263500000002</v>
      </c>
      <c r="T4730">
        <v>-3.0876279999999999E-2</v>
      </c>
      <c r="U4730">
        <v>-0.73886741300000003</v>
      </c>
      <c r="V4730">
        <v>0.44485442800000002</v>
      </c>
      <c r="W4730">
        <v>-3.8349519999999998E-2</v>
      </c>
      <c r="X4730">
        <v>0.50793966899999998</v>
      </c>
      <c r="Y4730">
        <v>-3.0646837999999999E-2</v>
      </c>
      <c r="Z4730">
        <v>1.207587E-3</v>
      </c>
      <c r="AA4730">
        <v>0.68342212400000002</v>
      </c>
      <c r="AB4730">
        <v>7.2437981999999998E-2</v>
      </c>
      <c r="AC4730">
        <v>0.583092112</v>
      </c>
    </row>
    <row r="4731" spans="1:29" x14ac:dyDescent="0.3">
      <c r="A4731">
        <v>47.29</v>
      </c>
      <c r="B4731">
        <v>28.2</v>
      </c>
      <c r="C4731">
        <v>-170</v>
      </c>
      <c r="D4731">
        <v>170</v>
      </c>
      <c r="E4731">
        <v>0</v>
      </c>
      <c r="F4731">
        <v>-167.1282051</v>
      </c>
      <c r="G4731">
        <v>178.80769230000001</v>
      </c>
      <c r="H4731">
        <v>-11.94230769</v>
      </c>
      <c r="I4731">
        <v>-165</v>
      </c>
      <c r="J4731">
        <v>362</v>
      </c>
      <c r="K4731">
        <v>-25</v>
      </c>
      <c r="L4731">
        <v>-8.5457151929999995</v>
      </c>
      <c r="M4731">
        <v>9.1429188240000006</v>
      </c>
      <c r="N4731">
        <v>-0.61064235200000005</v>
      </c>
      <c r="O4731">
        <v>-8.4368943329999997</v>
      </c>
      <c r="P4731">
        <v>18.510034839999999</v>
      </c>
      <c r="Q4731">
        <v>-1.278317323</v>
      </c>
      <c r="R4731">
        <v>-0.42728576000000001</v>
      </c>
      <c r="S4731">
        <v>0.457145941</v>
      </c>
      <c r="T4731">
        <v>-3.0532118E-2</v>
      </c>
      <c r="U4731">
        <v>-0.42184471699999998</v>
      </c>
      <c r="V4731">
        <v>0.92550174200000002</v>
      </c>
      <c r="W4731">
        <v>-6.3915866000000002E-2</v>
      </c>
      <c r="X4731">
        <v>0.51062688099999998</v>
      </c>
      <c r="Y4731">
        <v>-3.0308139000000001E-2</v>
      </c>
      <c r="Z4731">
        <v>1.178835E-3</v>
      </c>
      <c r="AA4731">
        <v>0.77789084100000006</v>
      </c>
      <c r="AB4731">
        <v>-0.21049625299999999</v>
      </c>
      <c r="AC4731">
        <v>-0.77147571800000003</v>
      </c>
    </row>
    <row r="4732" spans="1:29" x14ac:dyDescent="0.3">
      <c r="A4732">
        <v>47.3</v>
      </c>
      <c r="B4732">
        <v>28.2</v>
      </c>
      <c r="C4732">
        <v>-170</v>
      </c>
      <c r="D4732">
        <v>170</v>
      </c>
      <c r="E4732">
        <v>0</v>
      </c>
      <c r="F4732">
        <v>-168.17948720000001</v>
      </c>
      <c r="G4732">
        <v>178.6538462</v>
      </c>
      <c r="H4732">
        <v>-11.90384615</v>
      </c>
      <c r="I4732">
        <v>-167</v>
      </c>
      <c r="J4732">
        <v>176</v>
      </c>
      <c r="K4732">
        <v>0</v>
      </c>
      <c r="L4732">
        <v>-8.5994700749999993</v>
      </c>
      <c r="M4732">
        <v>9.1350522559999998</v>
      </c>
      <c r="N4732">
        <v>-0.60867570999999998</v>
      </c>
      <c r="O4732">
        <v>-8.5391597190000006</v>
      </c>
      <c r="P4732">
        <v>8.9993539560000002</v>
      </c>
      <c r="Q4732">
        <v>0</v>
      </c>
      <c r="R4732">
        <v>-0.42997350400000001</v>
      </c>
      <c r="S4732">
        <v>0.45675261299999997</v>
      </c>
      <c r="T4732">
        <v>-3.0433786000000001E-2</v>
      </c>
      <c r="U4732">
        <v>-0.42695798600000001</v>
      </c>
      <c r="V4732">
        <v>0.44996769800000003</v>
      </c>
      <c r="W4732">
        <v>0</v>
      </c>
      <c r="X4732">
        <v>0.51195156200000003</v>
      </c>
      <c r="Y4732">
        <v>-2.9215560000000002E-2</v>
      </c>
      <c r="Z4732">
        <v>6.4117130000000003E-3</v>
      </c>
      <c r="AA4732">
        <v>0.50629327999999996</v>
      </c>
      <c r="AB4732">
        <v>-7.669904E-3</v>
      </c>
      <c r="AC4732">
        <v>-4.0367914999999997E-2</v>
      </c>
    </row>
    <row r="4733" spans="1:29" x14ac:dyDescent="0.3">
      <c r="A4733">
        <v>47.31</v>
      </c>
      <c r="B4733">
        <v>28.2</v>
      </c>
      <c r="C4733">
        <v>-170</v>
      </c>
      <c r="D4733">
        <v>170</v>
      </c>
      <c r="E4733">
        <v>0</v>
      </c>
      <c r="F4733">
        <v>-168.5128205</v>
      </c>
      <c r="G4733">
        <v>179.42307690000001</v>
      </c>
      <c r="H4733">
        <v>-11.82692308</v>
      </c>
      <c r="I4733">
        <v>-165</v>
      </c>
      <c r="J4733">
        <v>133</v>
      </c>
      <c r="K4733">
        <v>-18</v>
      </c>
      <c r="L4733">
        <v>-8.6165143059999991</v>
      </c>
      <c r="M4733">
        <v>9.174385097</v>
      </c>
      <c r="N4733">
        <v>-0.60474242600000006</v>
      </c>
      <c r="O4733">
        <v>-8.4368943329999997</v>
      </c>
      <c r="P4733">
        <v>6.8006481599999997</v>
      </c>
      <c r="Q4733">
        <v>-0.92038847300000004</v>
      </c>
      <c r="R4733">
        <v>-0.430825715</v>
      </c>
      <c r="S4733">
        <v>0.45871925499999999</v>
      </c>
      <c r="T4733">
        <v>-3.0237120999999999E-2</v>
      </c>
      <c r="U4733">
        <v>-0.42184471699999998</v>
      </c>
      <c r="V4733">
        <v>0.34003240800000001</v>
      </c>
      <c r="W4733">
        <v>-4.6019424000000003E-2</v>
      </c>
      <c r="X4733">
        <v>0.51357902799999999</v>
      </c>
      <c r="Y4733">
        <v>-2.9455927E-2</v>
      </c>
      <c r="Z4733">
        <v>4.1115470000000001E-3</v>
      </c>
      <c r="AA4733">
        <v>0.43986996299999997</v>
      </c>
      <c r="AB4733">
        <v>-3.4088460000000001E-3</v>
      </c>
      <c r="AC4733">
        <v>0.224266197</v>
      </c>
    </row>
    <row r="4734" spans="1:29" x14ac:dyDescent="0.3">
      <c r="A4734">
        <v>47.32</v>
      </c>
      <c r="B4734">
        <v>28.2</v>
      </c>
      <c r="C4734">
        <v>-170</v>
      </c>
      <c r="D4734">
        <v>170</v>
      </c>
      <c r="E4734">
        <v>0</v>
      </c>
      <c r="F4734">
        <v>-163.8717949</v>
      </c>
      <c r="G4734">
        <v>180.7307692</v>
      </c>
      <c r="H4734">
        <v>-11.61538462</v>
      </c>
      <c r="I4734">
        <v>-129</v>
      </c>
      <c r="J4734">
        <v>166</v>
      </c>
      <c r="K4734">
        <v>0</v>
      </c>
      <c r="L4734">
        <v>-8.3792061669999995</v>
      </c>
      <c r="M4734">
        <v>9.2412509259999993</v>
      </c>
      <c r="N4734">
        <v>-0.59392589500000004</v>
      </c>
      <c r="O4734">
        <v>-6.5961173879999997</v>
      </c>
      <c r="P4734">
        <v>8.4880270259999993</v>
      </c>
      <c r="Q4734">
        <v>0</v>
      </c>
      <c r="R4734">
        <v>-0.418960308</v>
      </c>
      <c r="S4734">
        <v>0.46206254600000002</v>
      </c>
      <c r="T4734">
        <v>-2.9696295000000001E-2</v>
      </c>
      <c r="U4734">
        <v>-0.32980586899999997</v>
      </c>
      <c r="V4734">
        <v>0.42440135099999998</v>
      </c>
      <c r="W4734">
        <v>0</v>
      </c>
      <c r="X4734">
        <v>0.50865878200000003</v>
      </c>
      <c r="Y4734">
        <v>-3.4164941999999997E-2</v>
      </c>
      <c r="Z4734">
        <v>-2.3519199000000001E-2</v>
      </c>
      <c r="AA4734">
        <v>0.43544174200000002</v>
      </c>
      <c r="AB4734">
        <v>-3.1531826999999998E-2</v>
      </c>
      <c r="AC4734">
        <v>-0.165956986</v>
      </c>
    </row>
    <row r="4735" spans="1:29" x14ac:dyDescent="0.3">
      <c r="A4735">
        <v>47.33</v>
      </c>
      <c r="B4735">
        <v>28.2</v>
      </c>
      <c r="C4735">
        <v>-170</v>
      </c>
      <c r="D4735">
        <v>170</v>
      </c>
      <c r="E4735">
        <v>0</v>
      </c>
      <c r="F4735">
        <v>-163.46153849999999</v>
      </c>
      <c r="G4735">
        <v>181.9807692</v>
      </c>
      <c r="H4735">
        <v>-11.11538462</v>
      </c>
      <c r="I4735">
        <v>-160</v>
      </c>
      <c r="J4735">
        <v>171</v>
      </c>
      <c r="K4735">
        <v>-13</v>
      </c>
      <c r="L4735">
        <v>-8.3582286519999993</v>
      </c>
      <c r="M4735">
        <v>9.3051667919999996</v>
      </c>
      <c r="N4735">
        <v>-0.56835954799999999</v>
      </c>
      <c r="O4735">
        <v>-8.1812308690000002</v>
      </c>
      <c r="P4735">
        <v>8.7436904910000006</v>
      </c>
      <c r="Q4735">
        <v>-0.66472500800000001</v>
      </c>
      <c r="R4735">
        <v>-0.417911433</v>
      </c>
      <c r="S4735">
        <v>0.46525833999999999</v>
      </c>
      <c r="T4735">
        <v>-2.8417977000000001E-2</v>
      </c>
      <c r="U4735">
        <v>-0.40906154300000003</v>
      </c>
      <c r="V4735">
        <v>0.43718452499999999</v>
      </c>
      <c r="W4735">
        <v>-3.3236250000000002E-2</v>
      </c>
      <c r="X4735">
        <v>0.50989830599999997</v>
      </c>
      <c r="Y4735">
        <v>-3.4727621E-2</v>
      </c>
      <c r="Z4735">
        <v>-3.3208648E-2</v>
      </c>
      <c r="AA4735">
        <v>0.488580395</v>
      </c>
      <c r="AB4735">
        <v>-3.1531826999999998E-2</v>
      </c>
      <c r="AC4735">
        <v>8.9706479999999995E-3</v>
      </c>
    </row>
    <row r="4736" spans="1:29" x14ac:dyDescent="0.3">
      <c r="A4736">
        <v>47.34</v>
      </c>
      <c r="B4736">
        <v>28.2</v>
      </c>
      <c r="C4736">
        <v>-170</v>
      </c>
      <c r="D4736">
        <v>170</v>
      </c>
      <c r="E4736">
        <v>0</v>
      </c>
      <c r="F4736">
        <v>-160.6153846</v>
      </c>
      <c r="G4736">
        <v>183.17307690000001</v>
      </c>
      <c r="H4736">
        <v>-10.30769231</v>
      </c>
      <c r="I4736">
        <v>-163</v>
      </c>
      <c r="J4736">
        <v>172</v>
      </c>
      <c r="K4736">
        <v>-4</v>
      </c>
      <c r="L4736">
        <v>-8.2126971409999996</v>
      </c>
      <c r="M4736">
        <v>9.3661326949999992</v>
      </c>
      <c r="N4736">
        <v>-0.52706006599999999</v>
      </c>
      <c r="O4736">
        <v>-8.3346289480000006</v>
      </c>
      <c r="P4736">
        <v>8.7948231840000002</v>
      </c>
      <c r="Q4736">
        <v>-0.204530772</v>
      </c>
      <c r="R4736">
        <v>-0.41063485700000002</v>
      </c>
      <c r="S4736">
        <v>0.46830663500000003</v>
      </c>
      <c r="T4736">
        <v>-2.6353003E-2</v>
      </c>
      <c r="U4736">
        <v>-0.41673144699999998</v>
      </c>
      <c r="V4736">
        <v>0.43974115899999999</v>
      </c>
      <c r="W4736">
        <v>-1.0226539E-2</v>
      </c>
      <c r="X4736">
        <v>0.50745710700000002</v>
      </c>
      <c r="Y4736">
        <v>-3.6792594999999997E-2</v>
      </c>
      <c r="Z4736">
        <v>-5.4945217999999997E-2</v>
      </c>
      <c r="AA4736">
        <v>0.49448469</v>
      </c>
      <c r="AB4736">
        <v>-1.4487596E-2</v>
      </c>
      <c r="AC4736">
        <v>-2.2426620000000001E-2</v>
      </c>
    </row>
    <row r="4737" spans="1:29" x14ac:dyDescent="0.3">
      <c r="A4737">
        <v>47.35</v>
      </c>
      <c r="B4737">
        <v>28.2</v>
      </c>
      <c r="C4737">
        <v>-170</v>
      </c>
      <c r="D4737">
        <v>170</v>
      </c>
      <c r="E4737">
        <v>0</v>
      </c>
      <c r="F4737">
        <v>-161.8717949</v>
      </c>
      <c r="G4737">
        <v>179.25</v>
      </c>
      <c r="H4737">
        <v>-9.134615385</v>
      </c>
      <c r="I4737">
        <v>-159</v>
      </c>
      <c r="J4737">
        <v>177</v>
      </c>
      <c r="K4737">
        <v>-9</v>
      </c>
      <c r="L4737">
        <v>-8.2769407810000004</v>
      </c>
      <c r="M4737">
        <v>9.1655352079999997</v>
      </c>
      <c r="N4737">
        <v>-0.46707748300000002</v>
      </c>
      <c r="O4737">
        <v>-8.1300981760000006</v>
      </c>
      <c r="P4737">
        <v>9.0504866489999998</v>
      </c>
      <c r="Q4737">
        <v>-0.46019423599999998</v>
      </c>
      <c r="R4737">
        <v>-0.41384703900000003</v>
      </c>
      <c r="S4737">
        <v>0.45827676000000001</v>
      </c>
      <c r="T4737">
        <v>-2.3353874E-2</v>
      </c>
      <c r="U4737">
        <v>-0.40650490900000003</v>
      </c>
      <c r="V4737">
        <v>0.45252433199999997</v>
      </c>
      <c r="W4737">
        <v>-2.3009712000000002E-2</v>
      </c>
      <c r="X4737">
        <v>0.50352090999999999</v>
      </c>
      <c r="Y4737">
        <v>-3.0379157E-2</v>
      </c>
      <c r="Z4737">
        <v>-3.6975170000000002E-2</v>
      </c>
      <c r="AA4737">
        <v>0.495960764</v>
      </c>
      <c r="AB4737">
        <v>-3.0679616E-2</v>
      </c>
      <c r="AC4737">
        <v>-4.0367914999999997E-2</v>
      </c>
    </row>
    <row r="4738" spans="1:29" x14ac:dyDescent="0.3">
      <c r="A4738">
        <v>47.36</v>
      </c>
      <c r="B4738">
        <v>28.2</v>
      </c>
      <c r="C4738">
        <v>-170</v>
      </c>
      <c r="D4738">
        <v>170</v>
      </c>
      <c r="E4738">
        <v>0</v>
      </c>
      <c r="F4738">
        <v>-162.2307692</v>
      </c>
      <c r="G4738">
        <v>170.3653846</v>
      </c>
      <c r="H4738">
        <v>-7.961538462</v>
      </c>
      <c r="I4738">
        <v>-164</v>
      </c>
      <c r="J4738">
        <v>142</v>
      </c>
      <c r="K4738">
        <v>-15</v>
      </c>
      <c r="L4738">
        <v>-8.2952961070000004</v>
      </c>
      <c r="M4738">
        <v>8.7112408969999997</v>
      </c>
      <c r="N4738">
        <v>-0.40709490100000001</v>
      </c>
      <c r="O4738">
        <v>-8.3857616400000001</v>
      </c>
      <c r="P4738">
        <v>7.2608423960000001</v>
      </c>
      <c r="Q4738">
        <v>-0.76699039400000002</v>
      </c>
      <c r="R4738">
        <v>-0.41476480500000001</v>
      </c>
      <c r="S4738">
        <v>0.43556204500000001</v>
      </c>
      <c r="T4738">
        <v>-2.0354745E-2</v>
      </c>
      <c r="U4738">
        <v>-0.41928808200000001</v>
      </c>
      <c r="V4738">
        <v>0.36304212000000002</v>
      </c>
      <c r="W4738">
        <v>-3.8349519999999998E-2</v>
      </c>
      <c r="X4738">
        <v>0.49093643599999998</v>
      </c>
      <c r="Y4738">
        <v>-2.0502243E-2</v>
      </c>
      <c r="Z4738">
        <v>-7.7630600000000004E-4</v>
      </c>
      <c r="AA4738">
        <v>0.45167855299999998</v>
      </c>
      <c r="AB4738">
        <v>-6.8176920000000002E-3</v>
      </c>
      <c r="AC4738">
        <v>0.165956986</v>
      </c>
    </row>
    <row r="4739" spans="1:29" x14ac:dyDescent="0.3">
      <c r="A4739">
        <v>47.37</v>
      </c>
      <c r="B4739">
        <v>28.2</v>
      </c>
      <c r="C4739">
        <v>-170</v>
      </c>
      <c r="D4739">
        <v>170</v>
      </c>
      <c r="E4739">
        <v>0</v>
      </c>
      <c r="F4739">
        <v>-161.53846150000001</v>
      </c>
      <c r="G4739">
        <v>166.6153846</v>
      </c>
      <c r="H4739">
        <v>-7.307692308</v>
      </c>
      <c r="I4739">
        <v>-162</v>
      </c>
      <c r="J4739">
        <v>183</v>
      </c>
      <c r="K4739">
        <v>-13</v>
      </c>
      <c r="L4739">
        <v>-8.2598965500000006</v>
      </c>
      <c r="M4739">
        <v>8.5194932990000005</v>
      </c>
      <c r="N4739">
        <v>-0.37366198699999997</v>
      </c>
      <c r="O4739">
        <v>-8.2834962549999993</v>
      </c>
      <c r="P4739">
        <v>9.3572828060000006</v>
      </c>
      <c r="Q4739">
        <v>-0.66472500800000001</v>
      </c>
      <c r="R4739">
        <v>-0.41299482799999998</v>
      </c>
      <c r="S4739">
        <v>0.42597466499999997</v>
      </c>
      <c r="T4739">
        <v>-1.8683099000000002E-2</v>
      </c>
      <c r="U4739">
        <v>-0.41417481299999998</v>
      </c>
      <c r="V4739">
        <v>0.46786413999999998</v>
      </c>
      <c r="W4739">
        <v>-3.3236250000000002E-2</v>
      </c>
      <c r="X4739">
        <v>0.48437926199999998</v>
      </c>
      <c r="Y4739">
        <v>-1.6782011999999999E-2</v>
      </c>
      <c r="Z4739">
        <v>1.0005722999999999E-2</v>
      </c>
      <c r="AA4739">
        <v>0.50924542699999997</v>
      </c>
      <c r="AB4739">
        <v>-4.0053943000000002E-2</v>
      </c>
      <c r="AC4739">
        <v>-3.5882591999999998E-2</v>
      </c>
    </row>
    <row r="4740" spans="1:29" x14ac:dyDescent="0.3">
      <c r="A4740">
        <v>47.38</v>
      </c>
      <c r="B4740">
        <v>28.2</v>
      </c>
      <c r="C4740">
        <v>-170</v>
      </c>
      <c r="D4740">
        <v>170</v>
      </c>
      <c r="E4740">
        <v>0</v>
      </c>
      <c r="F4740">
        <v>-165.92307690000001</v>
      </c>
      <c r="G4740">
        <v>168.3846154</v>
      </c>
      <c r="H4740">
        <v>-7.115384615</v>
      </c>
      <c r="I4740">
        <v>-130</v>
      </c>
      <c r="J4740">
        <v>185</v>
      </c>
      <c r="K4740">
        <v>-10</v>
      </c>
      <c r="L4740">
        <v>-8.4840937420000007</v>
      </c>
      <c r="M4740">
        <v>8.6099588330000003</v>
      </c>
      <c r="N4740">
        <v>-0.36382877699999999</v>
      </c>
      <c r="O4740">
        <v>-6.6472500810000001</v>
      </c>
      <c r="P4740">
        <v>9.4595481919999997</v>
      </c>
      <c r="Q4740">
        <v>-0.51132692899999999</v>
      </c>
      <c r="R4740">
        <v>-0.42420468700000002</v>
      </c>
      <c r="S4740">
        <v>0.43049794200000002</v>
      </c>
      <c r="T4740">
        <v>-1.8191439E-2</v>
      </c>
      <c r="U4740">
        <v>-0.332362504</v>
      </c>
      <c r="V4740">
        <v>0.47297740999999999</v>
      </c>
      <c r="W4740">
        <v>-2.5566346E-2</v>
      </c>
      <c r="X4740">
        <v>0.49346279300000001</v>
      </c>
      <c r="Y4740">
        <v>-1.4225377000000001E-2</v>
      </c>
      <c r="Z4740">
        <v>2.0874007999999999E-2</v>
      </c>
      <c r="AA4740">
        <v>0.46496321600000001</v>
      </c>
      <c r="AB4740">
        <v>-6.3915866000000002E-2</v>
      </c>
      <c r="AC4740">
        <v>-0.20183957699999999</v>
      </c>
    </row>
    <row r="4741" spans="1:29" x14ac:dyDescent="0.3">
      <c r="A4741">
        <v>47.39</v>
      </c>
      <c r="B4741">
        <v>28.2</v>
      </c>
      <c r="C4741">
        <v>-170</v>
      </c>
      <c r="D4741">
        <v>170</v>
      </c>
      <c r="E4741">
        <v>0</v>
      </c>
      <c r="F4741">
        <v>-170.4871795</v>
      </c>
      <c r="G4741">
        <v>169.7692308</v>
      </c>
      <c r="H4741">
        <v>-7.25</v>
      </c>
      <c r="I4741">
        <v>-163</v>
      </c>
      <c r="J4741">
        <v>181</v>
      </c>
      <c r="K4741">
        <v>-8</v>
      </c>
      <c r="L4741">
        <v>-8.7174685969999999</v>
      </c>
      <c r="M4741">
        <v>8.6807579459999999</v>
      </c>
      <c r="N4741">
        <v>-0.37071202399999997</v>
      </c>
      <c r="O4741">
        <v>-8.3346289480000006</v>
      </c>
      <c r="P4741">
        <v>9.2550174199999997</v>
      </c>
      <c r="Q4741">
        <v>-0.40906154300000003</v>
      </c>
      <c r="R4741">
        <v>-0.43587343000000001</v>
      </c>
      <c r="S4741">
        <v>0.43403789700000001</v>
      </c>
      <c r="T4741">
        <v>-1.8535600999999999E-2</v>
      </c>
      <c r="U4741">
        <v>-0.41673144699999998</v>
      </c>
      <c r="V4741">
        <v>0.46275087100000001</v>
      </c>
      <c r="W4741">
        <v>-2.0453077E-2</v>
      </c>
      <c r="X4741">
        <v>0.50224353899999996</v>
      </c>
      <c r="Y4741">
        <v>-1.1745223000000001E-2</v>
      </c>
      <c r="Z4741">
        <v>3.5738830999999999E-2</v>
      </c>
      <c r="AA4741">
        <v>0.50776935300000003</v>
      </c>
      <c r="AB4741">
        <v>-2.8975193E-2</v>
      </c>
      <c r="AC4741">
        <v>-4.4853239000000003E-2</v>
      </c>
    </row>
    <row r="4742" spans="1:29" x14ac:dyDescent="0.3">
      <c r="A4742">
        <v>47.4</v>
      </c>
      <c r="B4742">
        <v>28.2</v>
      </c>
      <c r="C4742">
        <v>-170</v>
      </c>
      <c r="D4742">
        <v>170</v>
      </c>
      <c r="E4742">
        <v>0</v>
      </c>
      <c r="F4742">
        <v>-175.1025641</v>
      </c>
      <c r="G4742">
        <v>173.1538462</v>
      </c>
      <c r="H4742">
        <v>-7.403846154</v>
      </c>
      <c r="I4742">
        <v>-170</v>
      </c>
      <c r="J4742">
        <v>167</v>
      </c>
      <c r="K4742">
        <v>-4</v>
      </c>
      <c r="L4742">
        <v>-8.9534656409999993</v>
      </c>
      <c r="M4742">
        <v>8.8538224450000005</v>
      </c>
      <c r="N4742">
        <v>-0.37857859199999999</v>
      </c>
      <c r="O4742">
        <v>-8.6925577979999993</v>
      </c>
      <c r="P4742">
        <v>8.5391597190000006</v>
      </c>
      <c r="Q4742">
        <v>-0.204530772</v>
      </c>
      <c r="R4742">
        <v>-0.44767328200000001</v>
      </c>
      <c r="S4742">
        <v>0.44269112199999999</v>
      </c>
      <c r="T4742">
        <v>-1.892893E-2</v>
      </c>
      <c r="U4742">
        <v>-0.43462789000000002</v>
      </c>
      <c r="V4742">
        <v>0.42695798600000001</v>
      </c>
      <c r="W4742">
        <v>-1.0226539E-2</v>
      </c>
      <c r="X4742">
        <v>0.51405212899999997</v>
      </c>
      <c r="Y4742">
        <v>-1.0958565999999999E-2</v>
      </c>
      <c r="Z4742">
        <v>4.1949279999999999E-2</v>
      </c>
      <c r="AA4742">
        <v>0.49743683700000002</v>
      </c>
      <c r="AB4742">
        <v>-4.2610579999999999E-3</v>
      </c>
      <c r="AC4742">
        <v>3.1397267999999999E-2</v>
      </c>
    </row>
    <row r="4743" spans="1:29" x14ac:dyDescent="0.3">
      <c r="A4743">
        <v>47.41</v>
      </c>
      <c r="B4743">
        <v>28.2</v>
      </c>
      <c r="C4743">
        <v>-170</v>
      </c>
      <c r="D4743">
        <v>170</v>
      </c>
      <c r="E4743">
        <v>0</v>
      </c>
      <c r="F4743">
        <v>-174.46153849999999</v>
      </c>
      <c r="G4743">
        <v>179</v>
      </c>
      <c r="H4743">
        <v>-7.576923077</v>
      </c>
      <c r="I4743">
        <v>-165</v>
      </c>
      <c r="J4743">
        <v>171</v>
      </c>
      <c r="K4743">
        <v>-3</v>
      </c>
      <c r="L4743">
        <v>-8.9206882739999998</v>
      </c>
      <c r="M4743">
        <v>9.1527520340000006</v>
      </c>
      <c r="N4743">
        <v>-0.38742848099999999</v>
      </c>
      <c r="O4743">
        <v>-8.4368943329999997</v>
      </c>
      <c r="P4743">
        <v>8.7436904910000006</v>
      </c>
      <c r="Q4743">
        <v>-0.15339807899999999</v>
      </c>
      <c r="R4743">
        <v>-0.44603441399999999</v>
      </c>
      <c r="S4743">
        <v>0.45763760199999998</v>
      </c>
      <c r="T4743">
        <v>-1.9371424000000002E-2</v>
      </c>
      <c r="U4743">
        <v>-0.42184471699999998</v>
      </c>
      <c r="V4743">
        <v>0.43718452499999999</v>
      </c>
      <c r="W4743">
        <v>-7.669904E-3</v>
      </c>
      <c r="X4743">
        <v>0.521735281</v>
      </c>
      <c r="Y4743">
        <v>-1.6782011999999999E-2</v>
      </c>
      <c r="Z4743">
        <v>1.3628484E-2</v>
      </c>
      <c r="AA4743">
        <v>0.495960764</v>
      </c>
      <c r="AB4743">
        <v>-1.0226539E-2</v>
      </c>
      <c r="AC4743">
        <v>-1.3455972E-2</v>
      </c>
    </row>
    <row r="4744" spans="1:29" x14ac:dyDescent="0.3">
      <c r="A4744">
        <v>47.42</v>
      </c>
      <c r="B4744">
        <v>28.2</v>
      </c>
      <c r="C4744">
        <v>-170</v>
      </c>
      <c r="D4744">
        <v>170</v>
      </c>
      <c r="E4744">
        <v>0</v>
      </c>
      <c r="F4744">
        <v>-178.02564100000001</v>
      </c>
      <c r="G4744">
        <v>182.3846154</v>
      </c>
      <c r="H4744">
        <v>-7.5</v>
      </c>
      <c r="I4744">
        <v>-168</v>
      </c>
      <c r="J4744">
        <v>136</v>
      </c>
      <c r="K4744">
        <v>0</v>
      </c>
      <c r="L4744">
        <v>-9.1029304359999994</v>
      </c>
      <c r="M4744">
        <v>9.3258165339999994</v>
      </c>
      <c r="N4744">
        <v>-0.38349519700000001</v>
      </c>
      <c r="O4744">
        <v>-8.5902924120000002</v>
      </c>
      <c r="P4744">
        <v>6.9540462380000001</v>
      </c>
      <c r="Q4744">
        <v>0</v>
      </c>
      <c r="R4744">
        <v>-0.455146522</v>
      </c>
      <c r="S4744">
        <v>0.46629082700000002</v>
      </c>
      <c r="T4744">
        <v>-1.9174759999999999E-2</v>
      </c>
      <c r="U4744">
        <v>-0.42951462099999999</v>
      </c>
      <c r="V4744">
        <v>0.34770231200000001</v>
      </c>
      <c r="W4744">
        <v>0</v>
      </c>
      <c r="X4744">
        <v>0.53199210100000005</v>
      </c>
      <c r="Y4744">
        <v>-1.6497942000000002E-2</v>
      </c>
      <c r="Z4744">
        <v>1.4088518E-2</v>
      </c>
      <c r="AA4744">
        <v>0.44872640499999999</v>
      </c>
      <c r="AB4744">
        <v>2.727077E-2</v>
      </c>
      <c r="AC4744">
        <v>0.14353036599999999</v>
      </c>
    </row>
    <row r="4745" spans="1:29" x14ac:dyDescent="0.3">
      <c r="A4745">
        <v>47.43</v>
      </c>
      <c r="B4745">
        <v>28.2</v>
      </c>
      <c r="C4745">
        <v>-170</v>
      </c>
      <c r="D4745">
        <v>170</v>
      </c>
      <c r="E4745">
        <v>0</v>
      </c>
      <c r="F4745">
        <v>-178.6153846</v>
      </c>
      <c r="G4745">
        <v>183.3461538</v>
      </c>
      <c r="H4745">
        <v>-6.865384615</v>
      </c>
      <c r="I4745">
        <v>-302</v>
      </c>
      <c r="J4745">
        <v>169</v>
      </c>
      <c r="K4745">
        <v>-1</v>
      </c>
      <c r="L4745">
        <v>-9.1330856140000005</v>
      </c>
      <c r="M4745">
        <v>9.3749825839999996</v>
      </c>
      <c r="N4745">
        <v>-0.35104560299999998</v>
      </c>
      <c r="O4745">
        <v>-15.442073260000001</v>
      </c>
      <c r="P4745">
        <v>8.6414251049999997</v>
      </c>
      <c r="Q4745">
        <v>-5.1132693E-2</v>
      </c>
      <c r="R4745">
        <v>-0.456654281</v>
      </c>
      <c r="S4745">
        <v>0.46874912899999999</v>
      </c>
      <c r="T4745">
        <v>-1.755228E-2</v>
      </c>
      <c r="U4745">
        <v>-0.772103663</v>
      </c>
      <c r="V4745">
        <v>0.43207125499999999</v>
      </c>
      <c r="W4745">
        <v>-2.5566349999999998E-3</v>
      </c>
      <c r="X4745">
        <v>0.53428190799999997</v>
      </c>
      <c r="Y4745">
        <v>-1.5733136000000002E-2</v>
      </c>
      <c r="Z4745">
        <v>9.5744409999999995E-3</v>
      </c>
      <c r="AA4745">
        <v>0.69523071299999994</v>
      </c>
      <c r="AB4745">
        <v>0.111639713</v>
      </c>
      <c r="AC4745">
        <v>0.60103340800000005</v>
      </c>
    </row>
    <row r="4746" spans="1:29" x14ac:dyDescent="0.3">
      <c r="A4746">
        <v>47.44</v>
      </c>
      <c r="B4746">
        <v>28.2</v>
      </c>
      <c r="C4746">
        <v>-170</v>
      </c>
      <c r="D4746">
        <v>170</v>
      </c>
      <c r="E4746">
        <v>0</v>
      </c>
      <c r="F4746">
        <v>-180.1025641</v>
      </c>
      <c r="G4746">
        <v>182.6153846</v>
      </c>
      <c r="H4746">
        <v>-6.153846154</v>
      </c>
      <c r="I4746">
        <v>0</v>
      </c>
      <c r="J4746">
        <v>178</v>
      </c>
      <c r="K4746">
        <v>-7</v>
      </c>
      <c r="L4746">
        <v>-9.2091291060000007</v>
      </c>
      <c r="M4746">
        <v>9.3376163860000005</v>
      </c>
      <c r="N4746">
        <v>-0.314662726</v>
      </c>
      <c r="O4746">
        <v>0</v>
      </c>
      <c r="P4746">
        <v>9.1016193409999993</v>
      </c>
      <c r="Q4746">
        <v>-0.35792885099999999</v>
      </c>
      <c r="R4746">
        <v>-0.46045645499999999</v>
      </c>
      <c r="S4746">
        <v>0.466880819</v>
      </c>
      <c r="T4746">
        <v>-1.5733136000000002E-2</v>
      </c>
      <c r="U4746">
        <v>0</v>
      </c>
      <c r="V4746">
        <v>0.455080967</v>
      </c>
      <c r="W4746">
        <v>-1.7896443000000001E-2</v>
      </c>
      <c r="X4746">
        <v>0.53539842500000001</v>
      </c>
      <c r="Y4746">
        <v>-1.2630212E-2</v>
      </c>
      <c r="Z4746">
        <v>1.6331179000000001E-2</v>
      </c>
      <c r="AA4746">
        <v>0.26274111900000002</v>
      </c>
      <c r="AB4746">
        <v>-0.163624617</v>
      </c>
      <c r="AC4746">
        <v>-0.76699039400000002</v>
      </c>
    </row>
    <row r="4747" spans="1:29" x14ac:dyDescent="0.3">
      <c r="A4747">
        <v>47.45</v>
      </c>
      <c r="B4747">
        <v>28.2</v>
      </c>
      <c r="C4747">
        <v>-170</v>
      </c>
      <c r="D4747">
        <v>170</v>
      </c>
      <c r="E4747">
        <v>0</v>
      </c>
      <c r="F4747">
        <v>-181.66666670000001</v>
      </c>
      <c r="G4747">
        <v>180.46153849999999</v>
      </c>
      <c r="H4747">
        <v>-5.5</v>
      </c>
      <c r="I4747">
        <v>-330</v>
      </c>
      <c r="J4747">
        <v>175</v>
      </c>
      <c r="K4747">
        <v>-11</v>
      </c>
      <c r="L4747">
        <v>-9.2891058819999994</v>
      </c>
      <c r="M4747">
        <v>9.2274844320000007</v>
      </c>
      <c r="N4747">
        <v>-0.281229811</v>
      </c>
      <c r="O4747">
        <v>-16.87378867</v>
      </c>
      <c r="P4747">
        <v>8.9482212630000006</v>
      </c>
      <c r="Q4747">
        <v>-0.56245962199999999</v>
      </c>
      <c r="R4747">
        <v>-0.46445529400000002</v>
      </c>
      <c r="S4747">
        <v>0.461374222</v>
      </c>
      <c r="T4747">
        <v>-1.4061491000000001E-2</v>
      </c>
      <c r="U4747">
        <v>-0.84368943299999999</v>
      </c>
      <c r="V4747">
        <v>0.447411063</v>
      </c>
      <c r="W4747">
        <v>-2.8122980999999998E-2</v>
      </c>
      <c r="X4747">
        <v>0.53452792000000005</v>
      </c>
      <c r="Y4747">
        <v>-8.3473030000000004E-3</v>
      </c>
      <c r="Z4747">
        <v>3.0074672E-2</v>
      </c>
      <c r="AA4747">
        <v>0.74541721900000002</v>
      </c>
      <c r="AB4747">
        <v>0.113344136</v>
      </c>
      <c r="AC4747">
        <v>0.74456377399999996</v>
      </c>
    </row>
    <row r="4748" spans="1:29" x14ac:dyDescent="0.3">
      <c r="A4748">
        <v>47.46</v>
      </c>
      <c r="B4748">
        <v>28.2</v>
      </c>
      <c r="C4748">
        <v>-170</v>
      </c>
      <c r="D4748">
        <v>170</v>
      </c>
      <c r="E4748">
        <v>0</v>
      </c>
      <c r="F4748">
        <v>-182</v>
      </c>
      <c r="G4748">
        <v>179.3461538</v>
      </c>
      <c r="H4748">
        <v>-4.980769231</v>
      </c>
      <c r="I4748">
        <v>0</v>
      </c>
      <c r="J4748">
        <v>180</v>
      </c>
      <c r="K4748">
        <v>-9</v>
      </c>
      <c r="L4748">
        <v>-9.3061501129999993</v>
      </c>
      <c r="M4748">
        <v>9.1704518129999997</v>
      </c>
      <c r="N4748">
        <v>-0.254680144</v>
      </c>
      <c r="O4748">
        <v>0</v>
      </c>
      <c r="P4748">
        <v>9.2038847270000002</v>
      </c>
      <c r="Q4748">
        <v>-0.46019423599999998</v>
      </c>
      <c r="R4748">
        <v>-0.46530750599999998</v>
      </c>
      <c r="S4748">
        <v>0.45852259099999998</v>
      </c>
      <c r="T4748">
        <v>-1.2734007E-2</v>
      </c>
      <c r="U4748">
        <v>0</v>
      </c>
      <c r="V4748">
        <v>0.46019423599999998</v>
      </c>
      <c r="W4748">
        <v>-2.3009712000000002E-2</v>
      </c>
      <c r="X4748">
        <v>0.53337355500000005</v>
      </c>
      <c r="Y4748">
        <v>-6.2277000000000001E-3</v>
      </c>
      <c r="Z4748">
        <v>3.4243722999999997E-2</v>
      </c>
      <c r="AA4748">
        <v>0.26569326599999998</v>
      </c>
      <c r="AB4748">
        <v>-0.168737887</v>
      </c>
      <c r="AC4748">
        <v>-0.76699039400000002</v>
      </c>
    </row>
    <row r="4749" spans="1:29" x14ac:dyDescent="0.3">
      <c r="A4749">
        <v>47.47</v>
      </c>
      <c r="B4749">
        <v>28.2</v>
      </c>
      <c r="C4749">
        <v>-170</v>
      </c>
      <c r="D4749">
        <v>170</v>
      </c>
      <c r="E4749">
        <v>0</v>
      </c>
      <c r="F4749">
        <v>-181.2564103</v>
      </c>
      <c r="G4749">
        <v>179.5</v>
      </c>
      <c r="H4749">
        <v>-4.923076923</v>
      </c>
      <c r="I4749">
        <v>-291</v>
      </c>
      <c r="J4749">
        <v>321</v>
      </c>
      <c r="K4749">
        <v>-9</v>
      </c>
      <c r="L4749">
        <v>-9.2681283669999992</v>
      </c>
      <c r="M4749">
        <v>9.1783183810000004</v>
      </c>
      <c r="N4749">
        <v>-0.251730181</v>
      </c>
      <c r="O4749">
        <v>-14.879613640000001</v>
      </c>
      <c r="P4749">
        <v>16.41359443</v>
      </c>
      <c r="Q4749">
        <v>-0.46019423599999998</v>
      </c>
      <c r="R4749">
        <v>-0.46340641799999999</v>
      </c>
      <c r="S4749">
        <v>0.45891591900000001</v>
      </c>
      <c r="T4749">
        <v>-1.2586508999999999E-2</v>
      </c>
      <c r="U4749">
        <v>-0.743980682</v>
      </c>
      <c r="V4749">
        <v>0.82067972199999994</v>
      </c>
      <c r="W4749">
        <v>-2.3009712000000002E-2</v>
      </c>
      <c r="X4749">
        <v>0.53250304999999998</v>
      </c>
      <c r="Y4749">
        <v>-6.894173E-3</v>
      </c>
      <c r="Z4749">
        <v>2.9959664E-2</v>
      </c>
      <c r="AA4749">
        <v>0.90335710499999999</v>
      </c>
      <c r="AB4749">
        <v>-4.0906154E-2</v>
      </c>
      <c r="AC4749">
        <v>-9.4191803000000004E-2</v>
      </c>
    </row>
    <row r="4750" spans="1:29" x14ac:dyDescent="0.3">
      <c r="A4750">
        <v>47.48</v>
      </c>
      <c r="B4750">
        <v>28.2</v>
      </c>
      <c r="C4750">
        <v>-170</v>
      </c>
      <c r="D4750">
        <v>170</v>
      </c>
      <c r="E4750">
        <v>0</v>
      </c>
      <c r="F4750">
        <v>-180.30769230000001</v>
      </c>
      <c r="G4750">
        <v>180.75</v>
      </c>
      <c r="H4750">
        <v>-5.326923077</v>
      </c>
      <c r="I4750">
        <v>-166</v>
      </c>
      <c r="J4750">
        <v>174</v>
      </c>
      <c r="K4750">
        <v>-12</v>
      </c>
      <c r="L4750">
        <v>-9.2196178639999999</v>
      </c>
      <c r="M4750">
        <v>9.2422342470000007</v>
      </c>
      <c r="N4750">
        <v>-0.272379922</v>
      </c>
      <c r="O4750">
        <v>-8.4880270259999993</v>
      </c>
      <c r="P4750">
        <v>8.8970885699999993</v>
      </c>
      <c r="Q4750">
        <v>-0.613592315</v>
      </c>
      <c r="R4750">
        <v>-0.460980893</v>
      </c>
      <c r="S4750">
        <v>0.46211171200000001</v>
      </c>
      <c r="T4750">
        <v>-1.3618996E-2</v>
      </c>
      <c r="U4750">
        <v>-0.42440135099999998</v>
      </c>
      <c r="V4750">
        <v>0.44485442800000002</v>
      </c>
      <c r="W4750">
        <v>-3.0679616E-2</v>
      </c>
      <c r="X4750">
        <v>0.53294776399999999</v>
      </c>
      <c r="Y4750">
        <v>-9.4562699999999993E-3</v>
      </c>
      <c r="Z4750">
        <v>2.1909082E-2</v>
      </c>
      <c r="AA4750">
        <v>0.50186505800000003</v>
      </c>
      <c r="AB4750">
        <v>-2.727077E-2</v>
      </c>
      <c r="AC4750">
        <v>1.7941295999999999E-2</v>
      </c>
    </row>
    <row r="4751" spans="1:29" x14ac:dyDescent="0.3">
      <c r="A4751">
        <v>47.49</v>
      </c>
      <c r="B4751">
        <v>28.2</v>
      </c>
      <c r="C4751">
        <v>-170</v>
      </c>
      <c r="D4751">
        <v>170</v>
      </c>
      <c r="E4751">
        <v>0</v>
      </c>
      <c r="F4751">
        <v>-176.71794869999999</v>
      </c>
      <c r="G4751">
        <v>182.8846154</v>
      </c>
      <c r="H4751">
        <v>-5.961538462</v>
      </c>
      <c r="I4751">
        <v>-168</v>
      </c>
      <c r="J4751">
        <v>175</v>
      </c>
      <c r="K4751">
        <v>0</v>
      </c>
      <c r="L4751">
        <v>-9.0360646070000001</v>
      </c>
      <c r="M4751">
        <v>9.3513828799999992</v>
      </c>
      <c r="N4751">
        <v>-0.30482951600000002</v>
      </c>
      <c r="O4751">
        <v>-8.5902924120000002</v>
      </c>
      <c r="P4751">
        <v>8.9482212630000006</v>
      </c>
      <c r="Q4751">
        <v>0</v>
      </c>
      <c r="R4751">
        <v>-0.45180323</v>
      </c>
      <c r="S4751">
        <v>0.46756914399999999</v>
      </c>
      <c r="T4751">
        <v>-1.5241476E-2</v>
      </c>
      <c r="U4751">
        <v>-0.42951462099999999</v>
      </c>
      <c r="V4751">
        <v>0.447411063</v>
      </c>
      <c r="W4751">
        <v>0</v>
      </c>
      <c r="X4751">
        <v>0.530799888</v>
      </c>
      <c r="Y4751">
        <v>-1.5416288E-2</v>
      </c>
      <c r="Z4751">
        <v>-9.2006599999999998E-4</v>
      </c>
      <c r="AA4751">
        <v>0.50629327999999996</v>
      </c>
      <c r="AB4751">
        <v>-5.9654809999999999E-3</v>
      </c>
      <c r="AC4751">
        <v>-3.1397267999999999E-2</v>
      </c>
    </row>
    <row r="4752" spans="1:29" x14ac:dyDescent="0.3">
      <c r="A4752">
        <v>47.5</v>
      </c>
      <c r="B4752">
        <v>28.2</v>
      </c>
      <c r="C4752">
        <v>-170</v>
      </c>
      <c r="D4752">
        <v>170</v>
      </c>
      <c r="E4752">
        <v>0</v>
      </c>
      <c r="F4752">
        <v>-177.35897439999999</v>
      </c>
      <c r="G4752">
        <v>183.55769230000001</v>
      </c>
      <c r="H4752">
        <v>-6.538461538</v>
      </c>
      <c r="I4752">
        <v>-174</v>
      </c>
      <c r="J4752">
        <v>170</v>
      </c>
      <c r="K4752">
        <v>-7</v>
      </c>
      <c r="L4752">
        <v>-9.0688419739999997</v>
      </c>
      <c r="M4752">
        <v>9.3857991159999994</v>
      </c>
      <c r="N4752">
        <v>-0.33432914600000002</v>
      </c>
      <c r="O4752">
        <v>-8.8970885699999993</v>
      </c>
      <c r="P4752">
        <v>8.6925577979999993</v>
      </c>
      <c r="Q4752">
        <v>-0.35792885099999999</v>
      </c>
      <c r="R4752">
        <v>-0.45344209899999999</v>
      </c>
      <c r="S4752">
        <v>0.46928995600000001</v>
      </c>
      <c r="T4752">
        <v>-1.6716457000000001E-2</v>
      </c>
      <c r="U4752">
        <v>-0.44485442800000002</v>
      </c>
      <c r="V4752">
        <v>0.43462789000000002</v>
      </c>
      <c r="W4752">
        <v>-1.7896443000000001E-2</v>
      </c>
      <c r="X4752">
        <v>0.53273959999999998</v>
      </c>
      <c r="Y4752">
        <v>-1.6426923999999999E-2</v>
      </c>
      <c r="Z4752">
        <v>1.5238599999999999E-3</v>
      </c>
      <c r="AA4752">
        <v>0.50776935300000003</v>
      </c>
      <c r="AB4752">
        <v>-8.5221150000000002E-3</v>
      </c>
      <c r="AC4752">
        <v>4.9338563000000002E-2</v>
      </c>
    </row>
    <row r="4753" spans="1:29" x14ac:dyDescent="0.3">
      <c r="A4753">
        <v>47.51</v>
      </c>
      <c r="B4753">
        <v>28.2</v>
      </c>
      <c r="C4753">
        <v>-170</v>
      </c>
      <c r="D4753">
        <v>170</v>
      </c>
      <c r="E4753">
        <v>0</v>
      </c>
      <c r="F4753">
        <v>-173.1282051</v>
      </c>
      <c r="G4753">
        <v>182.3653846</v>
      </c>
      <c r="H4753">
        <v>-6.711538462</v>
      </c>
      <c r="I4753">
        <v>-172</v>
      </c>
      <c r="J4753">
        <v>140</v>
      </c>
      <c r="K4753">
        <v>0</v>
      </c>
      <c r="L4753">
        <v>-8.8525113500000003</v>
      </c>
      <c r="M4753">
        <v>9.3248332129999998</v>
      </c>
      <c r="N4753">
        <v>-0.34317903500000002</v>
      </c>
      <c r="O4753">
        <v>-8.7948231840000002</v>
      </c>
      <c r="P4753">
        <v>7.1585770100000001</v>
      </c>
      <c r="Q4753">
        <v>0</v>
      </c>
      <c r="R4753">
        <v>-0.44262556800000002</v>
      </c>
      <c r="S4753">
        <v>0.46624166099999997</v>
      </c>
      <c r="T4753">
        <v>-1.7158952000000002E-2</v>
      </c>
      <c r="U4753">
        <v>-0.43974115899999999</v>
      </c>
      <c r="V4753">
        <v>0.35792885099999999</v>
      </c>
      <c r="W4753">
        <v>0</v>
      </c>
      <c r="X4753">
        <v>0.52473473900000001</v>
      </c>
      <c r="Y4753">
        <v>-1.9311332E-2</v>
      </c>
      <c r="Z4753">
        <v>-1.1328318E-2</v>
      </c>
      <c r="AA4753">
        <v>0.460534995</v>
      </c>
      <c r="AB4753">
        <v>2.727077E-2</v>
      </c>
      <c r="AC4753">
        <v>0.14353036599999999</v>
      </c>
    </row>
    <row r="4754" spans="1:29" x14ac:dyDescent="0.3">
      <c r="A4754">
        <v>47.52</v>
      </c>
      <c r="B4754">
        <v>28.2</v>
      </c>
      <c r="C4754">
        <v>-170</v>
      </c>
      <c r="D4754">
        <v>170</v>
      </c>
      <c r="E4754">
        <v>0</v>
      </c>
      <c r="F4754">
        <v>-169.28205130000001</v>
      </c>
      <c r="G4754">
        <v>181.3461538</v>
      </c>
      <c r="H4754">
        <v>-6.423076923</v>
      </c>
      <c r="I4754">
        <v>-170</v>
      </c>
      <c r="J4754">
        <v>172</v>
      </c>
      <c r="K4754">
        <v>0</v>
      </c>
      <c r="L4754">
        <v>-8.6558471469999994</v>
      </c>
      <c r="M4754">
        <v>9.2727171990000006</v>
      </c>
      <c r="N4754">
        <v>-0.32842922000000002</v>
      </c>
      <c r="O4754">
        <v>-8.6925577979999993</v>
      </c>
      <c r="P4754">
        <v>8.7948231840000002</v>
      </c>
      <c r="Q4754">
        <v>0</v>
      </c>
      <c r="R4754">
        <v>-0.43279235700000002</v>
      </c>
      <c r="S4754">
        <v>0.46363586000000001</v>
      </c>
      <c r="T4754">
        <v>-1.6421460999999998E-2</v>
      </c>
      <c r="U4754">
        <v>-0.43462789000000002</v>
      </c>
      <c r="V4754">
        <v>0.43974115899999999</v>
      </c>
      <c r="W4754">
        <v>0</v>
      </c>
      <c r="X4754">
        <v>0.51755307299999997</v>
      </c>
      <c r="Y4754">
        <v>-2.1228807999999998E-2</v>
      </c>
      <c r="Z4754">
        <v>-2.5301826999999999E-2</v>
      </c>
      <c r="AA4754">
        <v>0.50481720600000002</v>
      </c>
      <c r="AB4754">
        <v>-1.704423E-3</v>
      </c>
      <c r="AC4754">
        <v>-8.9706479999999995E-3</v>
      </c>
    </row>
    <row r="4755" spans="1:29" x14ac:dyDescent="0.3">
      <c r="A4755">
        <v>47.53</v>
      </c>
      <c r="B4755">
        <v>28.2</v>
      </c>
      <c r="C4755">
        <v>-170</v>
      </c>
      <c r="D4755">
        <v>170</v>
      </c>
      <c r="E4755">
        <v>0</v>
      </c>
      <c r="F4755">
        <v>-165.71794869999999</v>
      </c>
      <c r="G4755">
        <v>177.96153849999999</v>
      </c>
      <c r="H4755">
        <v>-5.884615385</v>
      </c>
      <c r="I4755">
        <v>-134</v>
      </c>
      <c r="J4755">
        <v>172</v>
      </c>
      <c r="K4755">
        <v>-3</v>
      </c>
      <c r="L4755">
        <v>-8.4736049849999997</v>
      </c>
      <c r="M4755">
        <v>9.099652699</v>
      </c>
      <c r="N4755">
        <v>-0.30089623100000001</v>
      </c>
      <c r="O4755">
        <v>-6.8517808530000002</v>
      </c>
      <c r="P4755">
        <v>8.7948231840000002</v>
      </c>
      <c r="Q4755">
        <v>-0.15339807899999999</v>
      </c>
      <c r="R4755">
        <v>-0.42368024900000001</v>
      </c>
      <c r="S4755">
        <v>0.45498263500000002</v>
      </c>
      <c r="T4755">
        <v>-1.5044811999999999E-2</v>
      </c>
      <c r="U4755">
        <v>-0.34258904299999998</v>
      </c>
      <c r="V4755">
        <v>0.43974115899999999</v>
      </c>
      <c r="W4755">
        <v>-7.669904E-3</v>
      </c>
      <c r="X4755">
        <v>0.50729625300000003</v>
      </c>
      <c r="Y4755">
        <v>-2.0464003000000001E-2</v>
      </c>
      <c r="Z4755">
        <v>-2.8522059999999998E-2</v>
      </c>
      <c r="AA4755">
        <v>0.45167855299999998</v>
      </c>
      <c r="AB4755">
        <v>-3.7497308E-2</v>
      </c>
      <c r="AC4755">
        <v>-0.156986338</v>
      </c>
    </row>
    <row r="4756" spans="1:29" x14ac:dyDescent="0.3">
      <c r="A4756">
        <v>47.54</v>
      </c>
      <c r="B4756">
        <v>28.2</v>
      </c>
      <c r="C4756">
        <v>-170</v>
      </c>
      <c r="D4756">
        <v>170</v>
      </c>
      <c r="E4756">
        <v>0</v>
      </c>
      <c r="F4756">
        <v>-167.41025640000001</v>
      </c>
      <c r="G4756">
        <v>171.7692308</v>
      </c>
      <c r="H4756">
        <v>-5.173076923</v>
      </c>
      <c r="I4756">
        <v>-165</v>
      </c>
      <c r="J4756">
        <v>178</v>
      </c>
      <c r="K4756">
        <v>-10</v>
      </c>
      <c r="L4756">
        <v>-8.5601372340000008</v>
      </c>
      <c r="M4756">
        <v>8.7830233320000008</v>
      </c>
      <c r="N4756">
        <v>-0.26451335399999998</v>
      </c>
      <c r="O4756">
        <v>-8.4368943329999997</v>
      </c>
      <c r="P4756">
        <v>9.1016193409999993</v>
      </c>
      <c r="Q4756">
        <v>-0.51132692899999999</v>
      </c>
      <c r="R4756">
        <v>-0.42800686199999999</v>
      </c>
      <c r="S4756">
        <v>0.43915116700000001</v>
      </c>
      <c r="T4756">
        <v>-1.3225667999999999E-2</v>
      </c>
      <c r="U4756">
        <v>-0.42184471699999998</v>
      </c>
      <c r="V4756">
        <v>0.455080967</v>
      </c>
      <c r="W4756">
        <v>-2.5566346E-2</v>
      </c>
      <c r="X4756">
        <v>0.50065392099999995</v>
      </c>
      <c r="Y4756">
        <v>-1.253188E-2</v>
      </c>
      <c r="Z4756">
        <v>3.6515139999999998E-3</v>
      </c>
      <c r="AA4756">
        <v>0.50629327999999996</v>
      </c>
      <c r="AB4756">
        <v>-2.8122980999999998E-2</v>
      </c>
      <c r="AC4756">
        <v>-1.3455972E-2</v>
      </c>
    </row>
    <row r="4757" spans="1:29" x14ac:dyDescent="0.3">
      <c r="A4757">
        <v>47.55</v>
      </c>
      <c r="B4757">
        <v>28.2</v>
      </c>
      <c r="C4757">
        <v>-170</v>
      </c>
      <c r="D4757">
        <v>170</v>
      </c>
      <c r="E4757">
        <v>0</v>
      </c>
      <c r="F4757">
        <v>-164.5128205</v>
      </c>
      <c r="G4757">
        <v>167.7307692</v>
      </c>
      <c r="H4757">
        <v>-4.538461538</v>
      </c>
      <c r="I4757">
        <v>-167</v>
      </c>
      <c r="J4757">
        <v>182</v>
      </c>
      <c r="K4757">
        <v>-8</v>
      </c>
      <c r="L4757">
        <v>-8.4119835340000009</v>
      </c>
      <c r="M4757">
        <v>8.5765259179999997</v>
      </c>
      <c r="N4757">
        <v>-0.23206376000000001</v>
      </c>
      <c r="O4757">
        <v>-8.5391597190000006</v>
      </c>
      <c r="P4757">
        <v>9.3061501129999993</v>
      </c>
      <c r="Q4757">
        <v>-0.40906154300000003</v>
      </c>
      <c r="R4757">
        <v>-0.42059917699999999</v>
      </c>
      <c r="S4757">
        <v>0.428826296</v>
      </c>
      <c r="T4757">
        <v>-1.1603188E-2</v>
      </c>
      <c r="U4757">
        <v>-0.42695798600000001</v>
      </c>
      <c r="V4757">
        <v>0.46530750599999998</v>
      </c>
      <c r="W4757">
        <v>-2.0453077E-2</v>
      </c>
      <c r="X4757">
        <v>0.49041602499999998</v>
      </c>
      <c r="Y4757">
        <v>-1.0477831999999999E-2</v>
      </c>
      <c r="Z4757">
        <v>5.922928E-3</v>
      </c>
      <c r="AA4757">
        <v>0.51514972199999998</v>
      </c>
      <c r="AB4757">
        <v>-2.6418558000000002E-2</v>
      </c>
      <c r="AC4757">
        <v>-3.1397267999999999E-2</v>
      </c>
    </row>
    <row r="4758" spans="1:29" x14ac:dyDescent="0.3">
      <c r="A4758">
        <v>47.56</v>
      </c>
      <c r="B4758">
        <v>28.2</v>
      </c>
      <c r="C4758">
        <v>-170</v>
      </c>
      <c r="D4758">
        <v>170</v>
      </c>
      <c r="E4758">
        <v>0</v>
      </c>
      <c r="F4758">
        <v>-163.5128205</v>
      </c>
      <c r="G4758">
        <v>165.92307690000001</v>
      </c>
      <c r="H4758">
        <v>-4.346153846</v>
      </c>
      <c r="I4758">
        <v>-163</v>
      </c>
      <c r="J4758">
        <v>181</v>
      </c>
      <c r="K4758">
        <v>-11</v>
      </c>
      <c r="L4758">
        <v>-8.3608508409999995</v>
      </c>
      <c r="M4758">
        <v>8.4840937420000007</v>
      </c>
      <c r="N4758">
        <v>-0.22223055</v>
      </c>
      <c r="O4758">
        <v>-8.3346289480000006</v>
      </c>
      <c r="P4758">
        <v>9.2550174199999997</v>
      </c>
      <c r="Q4758">
        <v>-0.56245962199999999</v>
      </c>
      <c r="R4758">
        <v>-0.41804254200000002</v>
      </c>
      <c r="S4758">
        <v>0.42420468700000002</v>
      </c>
      <c r="T4758">
        <v>-1.1111528000000001E-2</v>
      </c>
      <c r="U4758">
        <v>-0.41673144699999998</v>
      </c>
      <c r="V4758">
        <v>0.46275087100000001</v>
      </c>
      <c r="W4758">
        <v>-2.8122980999999998E-2</v>
      </c>
      <c r="X4758">
        <v>0.48627166399999999</v>
      </c>
      <c r="Y4758">
        <v>-9.4617329999999999E-3</v>
      </c>
      <c r="Z4758">
        <v>8.6831270000000006E-3</v>
      </c>
      <c r="AA4758">
        <v>0.50776935300000003</v>
      </c>
      <c r="AB4758">
        <v>-3.4088462E-2</v>
      </c>
      <c r="AC4758">
        <v>-3.1397267999999999E-2</v>
      </c>
    </row>
    <row r="4759" spans="1:29" x14ac:dyDescent="0.3">
      <c r="A4759">
        <v>47.57</v>
      </c>
      <c r="B4759">
        <v>28.2</v>
      </c>
      <c r="C4759">
        <v>-170</v>
      </c>
      <c r="D4759">
        <v>170</v>
      </c>
      <c r="E4759">
        <v>0</v>
      </c>
      <c r="F4759">
        <v>-162.28205130000001</v>
      </c>
      <c r="G4759">
        <v>165.80769230000001</v>
      </c>
      <c r="H4759">
        <v>-4.653846154</v>
      </c>
      <c r="I4759">
        <v>-165</v>
      </c>
      <c r="J4759">
        <v>143</v>
      </c>
      <c r="K4759">
        <v>-9</v>
      </c>
      <c r="L4759">
        <v>-8.2979182960000006</v>
      </c>
      <c r="M4759">
        <v>8.4781938159999992</v>
      </c>
      <c r="N4759">
        <v>-0.23796368600000001</v>
      </c>
      <c r="O4759">
        <v>-8.4368943329999997</v>
      </c>
      <c r="P4759">
        <v>7.3119750889999997</v>
      </c>
      <c r="Q4759">
        <v>-0.46019423599999998</v>
      </c>
      <c r="R4759">
        <v>-0.414895915</v>
      </c>
      <c r="S4759">
        <v>0.42390969099999998</v>
      </c>
      <c r="T4759">
        <v>-1.1898183999999999E-2</v>
      </c>
      <c r="U4759">
        <v>-0.42184471699999998</v>
      </c>
      <c r="V4759">
        <v>0.36559875400000003</v>
      </c>
      <c r="W4759">
        <v>-2.3009712000000002E-2</v>
      </c>
      <c r="X4759">
        <v>0.48428464199999999</v>
      </c>
      <c r="Y4759">
        <v>-1.0936715E-2</v>
      </c>
      <c r="Z4759">
        <v>5.0603649999999998E-3</v>
      </c>
      <c r="AA4759">
        <v>0.4546307</v>
      </c>
      <c r="AB4759">
        <v>3.4088460000000001E-3</v>
      </c>
      <c r="AC4759">
        <v>0.13904504200000001</v>
      </c>
    </row>
    <row r="4760" spans="1:29" x14ac:dyDescent="0.3">
      <c r="A4760">
        <v>47.58</v>
      </c>
      <c r="B4760">
        <v>28.2</v>
      </c>
      <c r="C4760">
        <v>-170</v>
      </c>
      <c r="D4760">
        <v>170</v>
      </c>
      <c r="E4760">
        <v>0</v>
      </c>
      <c r="F4760">
        <v>-161.1025641</v>
      </c>
      <c r="G4760">
        <v>167.4807692</v>
      </c>
      <c r="H4760">
        <v>-5.307692308</v>
      </c>
      <c r="I4760">
        <v>-139</v>
      </c>
      <c r="J4760">
        <v>171</v>
      </c>
      <c r="K4760">
        <v>-6</v>
      </c>
      <c r="L4760">
        <v>-8.2376079400000002</v>
      </c>
      <c r="M4760">
        <v>8.5637427450000008</v>
      </c>
      <c r="N4760">
        <v>-0.27139660100000002</v>
      </c>
      <c r="O4760">
        <v>-7.1074443169999997</v>
      </c>
      <c r="P4760">
        <v>8.7436904910000006</v>
      </c>
      <c r="Q4760">
        <v>-0.30679615799999999</v>
      </c>
      <c r="R4760">
        <v>-0.41188039700000001</v>
      </c>
      <c r="S4760">
        <v>0.428187137</v>
      </c>
      <c r="T4760">
        <v>-1.356983E-2</v>
      </c>
      <c r="U4760">
        <v>-0.35537221600000002</v>
      </c>
      <c r="V4760">
        <v>0.43718452499999999</v>
      </c>
      <c r="W4760">
        <v>-1.5339808E-2</v>
      </c>
      <c r="X4760">
        <v>0.485013217</v>
      </c>
      <c r="Y4760">
        <v>-1.4482132999999999E-2</v>
      </c>
      <c r="Z4760">
        <v>-4.8015970000000003E-3</v>
      </c>
      <c r="AA4760">
        <v>0.45758284700000001</v>
      </c>
      <c r="AB4760">
        <v>-3.7497308E-2</v>
      </c>
      <c r="AC4760">
        <v>-0.116618422</v>
      </c>
    </row>
    <row r="4761" spans="1:29" x14ac:dyDescent="0.3">
      <c r="A4761">
        <v>47.59</v>
      </c>
      <c r="B4761">
        <v>28.2</v>
      </c>
      <c r="C4761">
        <v>-170</v>
      </c>
      <c r="D4761">
        <v>170</v>
      </c>
      <c r="E4761">
        <v>0</v>
      </c>
      <c r="F4761">
        <v>-165.92307690000001</v>
      </c>
      <c r="G4761">
        <v>171.5192308</v>
      </c>
      <c r="H4761">
        <v>-5.903846154</v>
      </c>
      <c r="I4761">
        <v>-178</v>
      </c>
      <c r="J4761">
        <v>170</v>
      </c>
      <c r="K4761">
        <v>-2</v>
      </c>
      <c r="L4761">
        <v>-8.4840937420000007</v>
      </c>
      <c r="M4761">
        <v>8.770240158</v>
      </c>
      <c r="N4761">
        <v>-0.301879552</v>
      </c>
      <c r="O4761">
        <v>-9.1016193409999993</v>
      </c>
      <c r="P4761">
        <v>8.6925577979999993</v>
      </c>
      <c r="Q4761">
        <v>-0.102265386</v>
      </c>
      <c r="R4761">
        <v>-0.42420468700000002</v>
      </c>
      <c r="S4761">
        <v>0.43851200800000001</v>
      </c>
      <c r="T4761">
        <v>-1.5093977999999999E-2</v>
      </c>
      <c r="U4761">
        <v>-0.455080967</v>
      </c>
      <c r="V4761">
        <v>0.43462789000000002</v>
      </c>
      <c r="W4761">
        <v>-5.1132690000000001E-3</v>
      </c>
      <c r="X4761">
        <v>0.49808971600000002</v>
      </c>
      <c r="Y4761">
        <v>-1.4831759E-2</v>
      </c>
      <c r="Z4761">
        <v>1.3801E-3</v>
      </c>
      <c r="AA4761">
        <v>0.51367364800000004</v>
      </c>
      <c r="AB4761">
        <v>3.4088460000000001E-3</v>
      </c>
      <c r="AC4761">
        <v>4.4853239000000003E-2</v>
      </c>
    </row>
    <row r="4762" spans="1:29" x14ac:dyDescent="0.3">
      <c r="A4762">
        <v>47.6</v>
      </c>
      <c r="B4762">
        <v>28.2</v>
      </c>
      <c r="C4762">
        <v>-170</v>
      </c>
      <c r="D4762">
        <v>170</v>
      </c>
      <c r="E4762">
        <v>0</v>
      </c>
      <c r="F4762">
        <v>-166.66666670000001</v>
      </c>
      <c r="G4762">
        <v>174.1153846</v>
      </c>
      <c r="H4762">
        <v>-6.173076923</v>
      </c>
      <c r="I4762">
        <v>-176</v>
      </c>
      <c r="J4762">
        <v>169</v>
      </c>
      <c r="K4762">
        <v>0</v>
      </c>
      <c r="L4762">
        <v>-8.5221154880000007</v>
      </c>
      <c r="M4762">
        <v>8.9029884960000008</v>
      </c>
      <c r="N4762">
        <v>-0.31564604699999999</v>
      </c>
      <c r="O4762">
        <v>-8.9993539560000002</v>
      </c>
      <c r="P4762">
        <v>8.6414251049999997</v>
      </c>
      <c r="Q4762">
        <v>0</v>
      </c>
      <c r="R4762">
        <v>-0.42610577399999999</v>
      </c>
      <c r="S4762">
        <v>0.44514942499999999</v>
      </c>
      <c r="T4762">
        <v>-1.5782302000000002E-2</v>
      </c>
      <c r="U4762">
        <v>-0.44996769800000003</v>
      </c>
      <c r="V4762">
        <v>0.43207125499999999</v>
      </c>
      <c r="W4762">
        <v>0</v>
      </c>
      <c r="X4762">
        <v>0.50301942399999999</v>
      </c>
      <c r="Y4762">
        <v>-1.6869418000000001E-2</v>
      </c>
      <c r="Z4762">
        <v>-5.7216630000000001E-3</v>
      </c>
      <c r="AA4762">
        <v>0.50924542699999997</v>
      </c>
      <c r="AB4762">
        <v>5.9654809999999999E-3</v>
      </c>
      <c r="AC4762">
        <v>3.1397267999999999E-2</v>
      </c>
    </row>
    <row r="4763" spans="1:29" x14ac:dyDescent="0.3">
      <c r="A4763">
        <v>47.61</v>
      </c>
      <c r="B4763">
        <v>28.2</v>
      </c>
      <c r="C4763">
        <v>-170</v>
      </c>
      <c r="D4763">
        <v>170</v>
      </c>
      <c r="E4763">
        <v>0</v>
      </c>
      <c r="F4763">
        <v>-171.07692309999999</v>
      </c>
      <c r="G4763">
        <v>173.0961538</v>
      </c>
      <c r="H4763">
        <v>-6.326923077</v>
      </c>
      <c r="I4763">
        <v>-169</v>
      </c>
      <c r="J4763">
        <v>166</v>
      </c>
      <c r="K4763">
        <v>0</v>
      </c>
      <c r="L4763">
        <v>-8.7476237749999992</v>
      </c>
      <c r="M4763">
        <v>8.8508724819999998</v>
      </c>
      <c r="N4763">
        <v>-0.323512615</v>
      </c>
      <c r="O4763">
        <v>-8.6414251049999997</v>
      </c>
      <c r="P4763">
        <v>8.4880270259999993</v>
      </c>
      <c r="Q4763">
        <v>0</v>
      </c>
      <c r="R4763">
        <v>-0.437381189</v>
      </c>
      <c r="S4763">
        <v>0.44254362400000002</v>
      </c>
      <c r="T4763">
        <v>-1.6175630999999999E-2</v>
      </c>
      <c r="U4763">
        <v>-0.43207125499999999</v>
      </c>
      <c r="V4763">
        <v>0.42440135099999998</v>
      </c>
      <c r="W4763">
        <v>0</v>
      </c>
      <c r="X4763">
        <v>0.50802482800000004</v>
      </c>
      <c r="Y4763">
        <v>-1.2504566E-2</v>
      </c>
      <c r="Z4763">
        <v>1.9321395000000002E-2</v>
      </c>
      <c r="AA4763">
        <v>0.49448469</v>
      </c>
      <c r="AB4763">
        <v>2.5566349999999998E-3</v>
      </c>
      <c r="AC4763">
        <v>1.3455972E-2</v>
      </c>
    </row>
    <row r="4764" spans="1:29" x14ac:dyDescent="0.3">
      <c r="A4764">
        <v>47.62</v>
      </c>
      <c r="B4764">
        <v>28.2</v>
      </c>
      <c r="C4764">
        <v>-170</v>
      </c>
      <c r="D4764">
        <v>170</v>
      </c>
      <c r="E4764">
        <v>0</v>
      </c>
      <c r="F4764">
        <v>-170.82051279999999</v>
      </c>
      <c r="G4764">
        <v>172</v>
      </c>
      <c r="H4764">
        <v>-6.307692308</v>
      </c>
      <c r="I4764">
        <v>-167</v>
      </c>
      <c r="J4764">
        <v>133</v>
      </c>
      <c r="K4764">
        <v>0</v>
      </c>
      <c r="L4764">
        <v>-8.7345128279999997</v>
      </c>
      <c r="M4764">
        <v>8.7948231840000002</v>
      </c>
      <c r="N4764">
        <v>-0.32252929400000002</v>
      </c>
      <c r="O4764">
        <v>-8.5391597190000006</v>
      </c>
      <c r="P4764">
        <v>6.8006481599999997</v>
      </c>
      <c r="Q4764">
        <v>0</v>
      </c>
      <c r="R4764">
        <v>-0.436725641</v>
      </c>
      <c r="S4764">
        <v>0.43974115899999999</v>
      </c>
      <c r="T4764">
        <v>-1.6126465E-2</v>
      </c>
      <c r="U4764">
        <v>-0.42695798600000001</v>
      </c>
      <c r="V4764">
        <v>0.34003240800000001</v>
      </c>
      <c r="W4764">
        <v>0</v>
      </c>
      <c r="X4764">
        <v>0.50602834299999999</v>
      </c>
      <c r="Y4764">
        <v>-1.1756149E-2</v>
      </c>
      <c r="Z4764">
        <v>2.3001661E-2</v>
      </c>
      <c r="AA4764">
        <v>0.44282210999999999</v>
      </c>
      <c r="AB4764">
        <v>2.8975193E-2</v>
      </c>
      <c r="AC4764">
        <v>0.15250101399999999</v>
      </c>
    </row>
    <row r="4765" spans="1:29" x14ac:dyDescent="0.3">
      <c r="A4765">
        <v>47.63</v>
      </c>
      <c r="B4765">
        <v>28.2</v>
      </c>
      <c r="C4765">
        <v>-170</v>
      </c>
      <c r="D4765">
        <v>170</v>
      </c>
      <c r="E4765">
        <v>0</v>
      </c>
      <c r="F4765">
        <v>-174.92307690000001</v>
      </c>
      <c r="G4765">
        <v>171.53846150000001</v>
      </c>
      <c r="H4765">
        <v>-5.826923077</v>
      </c>
      <c r="I4765">
        <v>-133</v>
      </c>
      <c r="J4765">
        <v>168</v>
      </c>
      <c r="K4765">
        <v>-9</v>
      </c>
      <c r="L4765">
        <v>-8.9442879790000003</v>
      </c>
      <c r="M4765">
        <v>8.7712234789999997</v>
      </c>
      <c r="N4765">
        <v>-0.29794626800000001</v>
      </c>
      <c r="O4765">
        <v>-6.8006481599999997</v>
      </c>
      <c r="P4765">
        <v>8.5902924120000002</v>
      </c>
      <c r="Q4765">
        <v>-0.46019423599999998</v>
      </c>
      <c r="R4765">
        <v>-0.44721439899999998</v>
      </c>
      <c r="S4765">
        <v>0.438561174</v>
      </c>
      <c r="T4765">
        <v>-1.4897313000000001E-2</v>
      </c>
      <c r="U4765">
        <v>-0.34003240800000001</v>
      </c>
      <c r="V4765">
        <v>0.42951462099999999</v>
      </c>
      <c r="W4765">
        <v>-2.3009712000000002E-2</v>
      </c>
      <c r="X4765">
        <v>0.51140276500000004</v>
      </c>
      <c r="Y4765">
        <v>-7.047134E-3</v>
      </c>
      <c r="Z4765">
        <v>4.1316734000000001E-2</v>
      </c>
      <c r="AA4765">
        <v>0.44429818399999998</v>
      </c>
      <c r="AB4765">
        <v>-4.5167211999999998E-2</v>
      </c>
      <c r="AC4765">
        <v>-0.116618422</v>
      </c>
    </row>
    <row r="4766" spans="1:29" x14ac:dyDescent="0.3">
      <c r="A4766">
        <v>47.64</v>
      </c>
      <c r="B4766">
        <v>28.2</v>
      </c>
      <c r="C4766">
        <v>-170</v>
      </c>
      <c r="D4766">
        <v>170</v>
      </c>
      <c r="E4766">
        <v>0</v>
      </c>
      <c r="F4766">
        <v>-176.02564100000001</v>
      </c>
      <c r="G4766">
        <v>171.96153849999999</v>
      </c>
      <c r="H4766">
        <v>-5.192307692</v>
      </c>
      <c r="I4766">
        <v>-166</v>
      </c>
      <c r="J4766">
        <v>180</v>
      </c>
      <c r="K4766">
        <v>-12</v>
      </c>
      <c r="L4766">
        <v>-9.0006650500000003</v>
      </c>
      <c r="M4766">
        <v>8.7928565420000009</v>
      </c>
      <c r="N4766">
        <v>-0.26549667500000002</v>
      </c>
      <c r="O4766">
        <v>-8.4880270259999993</v>
      </c>
      <c r="P4766">
        <v>9.2038847270000002</v>
      </c>
      <c r="Q4766">
        <v>-0.613592315</v>
      </c>
      <c r="R4766">
        <v>-0.45003325300000002</v>
      </c>
      <c r="S4766">
        <v>0.43964282700000001</v>
      </c>
      <c r="T4766">
        <v>-1.3274833999999999E-2</v>
      </c>
      <c r="U4766">
        <v>-0.42440135099999998</v>
      </c>
      <c r="V4766">
        <v>0.46019423599999998</v>
      </c>
      <c r="W4766">
        <v>-3.0679616E-2</v>
      </c>
      <c r="X4766">
        <v>0.51365472400000001</v>
      </c>
      <c r="Y4766">
        <v>-5.386414E-3</v>
      </c>
      <c r="Z4766">
        <v>4.1517999E-2</v>
      </c>
      <c r="AA4766">
        <v>0.51072150100000002</v>
      </c>
      <c r="AB4766">
        <v>-3.2384039000000003E-2</v>
      </c>
      <c r="AC4766">
        <v>-8.9706479999999995E-3</v>
      </c>
    </row>
    <row r="4767" spans="1:29" x14ac:dyDescent="0.3">
      <c r="A4767">
        <v>47.65</v>
      </c>
      <c r="B4767">
        <v>28.2</v>
      </c>
      <c r="C4767">
        <v>-170</v>
      </c>
      <c r="D4767">
        <v>170</v>
      </c>
      <c r="E4767">
        <v>0</v>
      </c>
      <c r="F4767">
        <v>-176.46153849999999</v>
      </c>
      <c r="G4767">
        <v>171.5</v>
      </c>
      <c r="H4767">
        <v>-5.038461538</v>
      </c>
      <c r="I4767">
        <v>-171</v>
      </c>
      <c r="J4767">
        <v>181</v>
      </c>
      <c r="K4767">
        <v>-8</v>
      </c>
      <c r="L4767">
        <v>-9.0229536600000007</v>
      </c>
      <c r="M4767">
        <v>8.7692568370000004</v>
      </c>
      <c r="N4767">
        <v>-0.257630107</v>
      </c>
      <c r="O4767">
        <v>-8.7436904910000006</v>
      </c>
      <c r="P4767">
        <v>9.2550174199999997</v>
      </c>
      <c r="Q4767">
        <v>-0.40906154300000003</v>
      </c>
      <c r="R4767">
        <v>-0.45114768300000002</v>
      </c>
      <c r="S4767">
        <v>0.43846284200000002</v>
      </c>
      <c r="T4767">
        <v>-1.2881505E-2</v>
      </c>
      <c r="U4767">
        <v>-0.43718452499999999</v>
      </c>
      <c r="V4767">
        <v>0.46275087100000001</v>
      </c>
      <c r="W4767">
        <v>-2.0453077E-2</v>
      </c>
      <c r="X4767">
        <v>0.51361687599999994</v>
      </c>
      <c r="Y4767">
        <v>-4.3593900000000003E-3</v>
      </c>
      <c r="Z4767">
        <v>4.4853239000000003E-2</v>
      </c>
      <c r="AA4767">
        <v>0.51957794300000004</v>
      </c>
      <c r="AB4767">
        <v>-2.21575E-2</v>
      </c>
      <c r="AC4767">
        <v>-8.9706479999999995E-3</v>
      </c>
    </row>
    <row r="4768" spans="1:29" x14ac:dyDescent="0.3">
      <c r="A4768">
        <v>47.66</v>
      </c>
      <c r="B4768">
        <v>28.2</v>
      </c>
      <c r="C4768">
        <v>-170</v>
      </c>
      <c r="D4768">
        <v>170</v>
      </c>
      <c r="E4768">
        <v>0</v>
      </c>
      <c r="F4768">
        <v>-175.66666670000001</v>
      </c>
      <c r="G4768">
        <v>173.3653846</v>
      </c>
      <c r="H4768">
        <v>-5.384615385</v>
      </c>
      <c r="I4768">
        <v>-327</v>
      </c>
      <c r="J4768">
        <v>324</v>
      </c>
      <c r="K4768">
        <v>-6</v>
      </c>
      <c r="L4768">
        <v>-8.9823097250000004</v>
      </c>
      <c r="M4768">
        <v>8.8646389760000002</v>
      </c>
      <c r="N4768">
        <v>-0.275329885</v>
      </c>
      <c r="O4768">
        <v>-16.720390590000001</v>
      </c>
      <c r="P4768">
        <v>16.566992509999999</v>
      </c>
      <c r="Q4768">
        <v>-0.30679615799999999</v>
      </c>
      <c r="R4768">
        <v>-0.44911548600000001</v>
      </c>
      <c r="S4768">
        <v>0.44323194900000001</v>
      </c>
      <c r="T4768">
        <v>-1.3766494000000001E-2</v>
      </c>
      <c r="U4768">
        <v>-0.83601952899999998</v>
      </c>
      <c r="V4768">
        <v>0.82834962499999998</v>
      </c>
      <c r="W4768">
        <v>-1.5339808E-2</v>
      </c>
      <c r="X4768">
        <v>0.515197032</v>
      </c>
      <c r="Y4768">
        <v>-7.2164839999999996E-3</v>
      </c>
      <c r="Z4768">
        <v>3.4473740000000003E-2</v>
      </c>
      <c r="AA4768">
        <v>0.96092398000000001</v>
      </c>
      <c r="AB4768">
        <v>-7.669904E-3</v>
      </c>
      <c r="AC4768">
        <v>4.0367914999999997E-2</v>
      </c>
    </row>
    <row r="4769" spans="1:29" x14ac:dyDescent="0.3">
      <c r="A4769">
        <v>47.67</v>
      </c>
      <c r="B4769">
        <v>28.2</v>
      </c>
      <c r="C4769">
        <v>-170</v>
      </c>
      <c r="D4769">
        <v>170</v>
      </c>
      <c r="E4769">
        <v>0</v>
      </c>
      <c r="F4769">
        <v>-174.07692309999999</v>
      </c>
      <c r="G4769">
        <v>176.28846150000001</v>
      </c>
      <c r="H4769">
        <v>-6.192307692</v>
      </c>
      <c r="I4769">
        <v>0</v>
      </c>
      <c r="J4769">
        <v>0</v>
      </c>
      <c r="K4769">
        <v>-10</v>
      </c>
      <c r="L4769">
        <v>-8.9010218539999997</v>
      </c>
      <c r="M4769">
        <v>9.0141037710000003</v>
      </c>
      <c r="N4769">
        <v>-0.31662936800000002</v>
      </c>
      <c r="O4769">
        <v>0</v>
      </c>
      <c r="P4769">
        <v>0</v>
      </c>
      <c r="Q4769">
        <v>-0.51132692899999999</v>
      </c>
      <c r="R4769">
        <v>-0.44505109300000001</v>
      </c>
      <c r="S4769">
        <v>0.45070518900000001</v>
      </c>
      <c r="T4769">
        <v>-1.5831468000000001E-2</v>
      </c>
      <c r="U4769">
        <v>0</v>
      </c>
      <c r="V4769">
        <v>0</v>
      </c>
      <c r="W4769">
        <v>-2.5566346E-2</v>
      </c>
      <c r="X4769">
        <v>0.51716512999999997</v>
      </c>
      <c r="Y4769">
        <v>-1.2439011E-2</v>
      </c>
      <c r="Z4769">
        <v>1.7855039999999999E-2</v>
      </c>
      <c r="AA4769">
        <v>0</v>
      </c>
      <c r="AB4769">
        <v>-1.7044231E-2</v>
      </c>
      <c r="AC4769">
        <v>4.4853239000000003E-2</v>
      </c>
    </row>
    <row r="4770" spans="1:29" x14ac:dyDescent="0.3">
      <c r="A4770">
        <v>47.68</v>
      </c>
      <c r="B4770">
        <v>28.2</v>
      </c>
      <c r="C4770">
        <v>-170</v>
      </c>
      <c r="D4770">
        <v>170</v>
      </c>
      <c r="E4770">
        <v>0</v>
      </c>
      <c r="F4770">
        <v>-172.8717949</v>
      </c>
      <c r="G4770">
        <v>177.53846150000001</v>
      </c>
      <c r="H4770">
        <v>-7.346153846</v>
      </c>
      <c r="I4770">
        <v>-311</v>
      </c>
      <c r="J4770">
        <v>333</v>
      </c>
      <c r="K4770">
        <v>-13</v>
      </c>
      <c r="L4770">
        <v>-8.8394004030000008</v>
      </c>
      <c r="M4770">
        <v>9.0780196370000006</v>
      </c>
      <c r="N4770">
        <v>-0.37562862899999999</v>
      </c>
      <c r="O4770">
        <v>-15.902267500000001</v>
      </c>
      <c r="P4770">
        <v>17.027186749999998</v>
      </c>
      <c r="Q4770">
        <v>-0.66472500800000001</v>
      </c>
      <c r="R4770">
        <v>-0.44197002000000002</v>
      </c>
      <c r="S4770">
        <v>0.45390098200000001</v>
      </c>
      <c r="T4770">
        <v>-1.8781431000000001E-2</v>
      </c>
      <c r="U4770">
        <v>-0.79511337500000001</v>
      </c>
      <c r="V4770">
        <v>0.85135933699999999</v>
      </c>
      <c r="W4770">
        <v>-3.3236250000000002E-2</v>
      </c>
      <c r="X4770">
        <v>0.51723136400000003</v>
      </c>
      <c r="Y4770">
        <v>-1.6497942000000002E-2</v>
      </c>
      <c r="Z4770">
        <v>1.2018368E-2</v>
      </c>
      <c r="AA4770">
        <v>0.95059146400000005</v>
      </c>
      <c r="AB4770">
        <v>-4.0906154E-2</v>
      </c>
      <c r="AC4770">
        <v>-4.0367914999999997E-2</v>
      </c>
    </row>
    <row r="4771" spans="1:29" x14ac:dyDescent="0.3">
      <c r="A4771">
        <v>47.69</v>
      </c>
      <c r="B4771">
        <v>28.2</v>
      </c>
      <c r="C4771">
        <v>-170</v>
      </c>
      <c r="D4771">
        <v>170</v>
      </c>
      <c r="E4771">
        <v>0</v>
      </c>
      <c r="F4771">
        <v>-173.82051279999999</v>
      </c>
      <c r="G4771">
        <v>179.32692309999999</v>
      </c>
      <c r="H4771">
        <v>-8.211538462</v>
      </c>
      <c r="I4771">
        <v>-174</v>
      </c>
      <c r="J4771">
        <v>0</v>
      </c>
      <c r="K4771">
        <v>0</v>
      </c>
      <c r="L4771">
        <v>-8.8879109070000002</v>
      </c>
      <c r="M4771">
        <v>9.169468492</v>
      </c>
      <c r="N4771">
        <v>-0.41987807500000002</v>
      </c>
      <c r="O4771">
        <v>-8.8970885699999993</v>
      </c>
      <c r="P4771">
        <v>0</v>
      </c>
      <c r="Q4771">
        <v>0</v>
      </c>
      <c r="R4771">
        <v>-0.444395545</v>
      </c>
      <c r="S4771">
        <v>0.45847342499999999</v>
      </c>
      <c r="T4771">
        <v>-2.0993904000000001E-2</v>
      </c>
      <c r="U4771">
        <v>-0.44485442800000002</v>
      </c>
      <c r="V4771">
        <v>0</v>
      </c>
      <c r="W4771">
        <v>0</v>
      </c>
      <c r="X4771">
        <v>0.52127164299999995</v>
      </c>
      <c r="Y4771">
        <v>-1.8688561999999999E-2</v>
      </c>
      <c r="Z4771">
        <v>1.2133376E-2</v>
      </c>
      <c r="AA4771">
        <v>0.25683682400000002</v>
      </c>
      <c r="AB4771">
        <v>0.14828480899999999</v>
      </c>
      <c r="AC4771">
        <v>0.78044636599999995</v>
      </c>
    </row>
    <row r="4772" spans="1:29" x14ac:dyDescent="0.3">
      <c r="A4772">
        <v>47.7</v>
      </c>
      <c r="B4772">
        <v>28.2</v>
      </c>
      <c r="C4772">
        <v>-170</v>
      </c>
      <c r="D4772">
        <v>170</v>
      </c>
      <c r="E4772">
        <v>0</v>
      </c>
      <c r="F4772">
        <v>-175.1282051</v>
      </c>
      <c r="G4772">
        <v>179.3653846</v>
      </c>
      <c r="H4772">
        <v>-8.711538462</v>
      </c>
      <c r="I4772">
        <v>-170</v>
      </c>
      <c r="J4772">
        <v>330</v>
      </c>
      <c r="K4772">
        <v>-1</v>
      </c>
      <c r="L4772">
        <v>-8.9547767359999995</v>
      </c>
      <c r="M4772">
        <v>9.1714351339999993</v>
      </c>
      <c r="N4772">
        <v>-0.44544442099999998</v>
      </c>
      <c r="O4772">
        <v>-8.6925577979999993</v>
      </c>
      <c r="P4772">
        <v>16.87378867</v>
      </c>
      <c r="Q4772">
        <v>-5.1132693E-2</v>
      </c>
      <c r="R4772">
        <v>-0.447738837</v>
      </c>
      <c r="S4772">
        <v>0.45857175700000002</v>
      </c>
      <c r="T4772">
        <v>-2.2272220999999998E-2</v>
      </c>
      <c r="U4772">
        <v>-0.43462789000000002</v>
      </c>
      <c r="V4772">
        <v>0.84368943299999999</v>
      </c>
      <c r="W4772">
        <v>-2.5566349999999998E-3</v>
      </c>
      <c r="X4772">
        <v>0.52325866499999996</v>
      </c>
      <c r="Y4772">
        <v>-1.8459120999999998E-2</v>
      </c>
      <c r="Z4772">
        <v>2.0068948999999999E-2</v>
      </c>
      <c r="AA4772">
        <v>0.73803685100000005</v>
      </c>
      <c r="AB4772">
        <v>-0.13805827100000001</v>
      </c>
      <c r="AC4772">
        <v>-0.71316650699999995</v>
      </c>
    </row>
    <row r="4773" spans="1:29" x14ac:dyDescent="0.3">
      <c r="A4773">
        <v>47.71</v>
      </c>
      <c r="B4773">
        <v>28.2</v>
      </c>
      <c r="C4773">
        <v>-170</v>
      </c>
      <c r="D4773">
        <v>170</v>
      </c>
      <c r="E4773">
        <v>0</v>
      </c>
      <c r="F4773">
        <v>-175.64102560000001</v>
      </c>
      <c r="G4773">
        <v>177.55769230000001</v>
      </c>
      <c r="H4773">
        <v>-8.769230769</v>
      </c>
      <c r="I4773">
        <v>-166</v>
      </c>
      <c r="J4773">
        <v>0</v>
      </c>
      <c r="K4773">
        <v>0</v>
      </c>
      <c r="L4773">
        <v>-8.9809986300000002</v>
      </c>
      <c r="M4773">
        <v>9.0790029580000002</v>
      </c>
      <c r="N4773">
        <v>-0.44839438399999998</v>
      </c>
      <c r="O4773">
        <v>-8.4880270259999993</v>
      </c>
      <c r="P4773">
        <v>0</v>
      </c>
      <c r="Q4773">
        <v>0</v>
      </c>
      <c r="R4773">
        <v>-0.44904993100000001</v>
      </c>
      <c r="S4773">
        <v>0.453950148</v>
      </c>
      <c r="T4773">
        <v>-2.2419719000000001E-2</v>
      </c>
      <c r="U4773">
        <v>-0.42440135099999998</v>
      </c>
      <c r="V4773">
        <v>0</v>
      </c>
      <c r="W4773">
        <v>0</v>
      </c>
      <c r="X4773">
        <v>0.52134733899999997</v>
      </c>
      <c r="Y4773">
        <v>-1.6579884999999999E-2</v>
      </c>
      <c r="Z4773">
        <v>3.0735970000000001E-2</v>
      </c>
      <c r="AA4773">
        <v>0.24502823400000001</v>
      </c>
      <c r="AB4773">
        <v>0.141467117</v>
      </c>
      <c r="AC4773">
        <v>0.74456377399999996</v>
      </c>
    </row>
    <row r="4774" spans="1:29" x14ac:dyDescent="0.3">
      <c r="A4774">
        <v>47.72</v>
      </c>
      <c r="B4774">
        <v>28.2</v>
      </c>
      <c r="C4774">
        <v>-170</v>
      </c>
      <c r="D4774">
        <v>170</v>
      </c>
      <c r="E4774">
        <v>0</v>
      </c>
      <c r="F4774">
        <v>-170.97435899999999</v>
      </c>
      <c r="G4774">
        <v>173.28846150000001</v>
      </c>
      <c r="H4774">
        <v>-8.442307692</v>
      </c>
      <c r="I4774">
        <v>-163</v>
      </c>
      <c r="J4774">
        <v>301</v>
      </c>
      <c r="K4774">
        <v>-14</v>
      </c>
      <c r="L4774">
        <v>-8.7423793960000005</v>
      </c>
      <c r="M4774">
        <v>8.8607056919999998</v>
      </c>
      <c r="N4774">
        <v>-0.43167792700000002</v>
      </c>
      <c r="O4774">
        <v>-8.3346289480000006</v>
      </c>
      <c r="P4774">
        <v>15.39094057</v>
      </c>
      <c r="Q4774">
        <v>-0.71585770100000001</v>
      </c>
      <c r="R4774">
        <v>-0.43711897</v>
      </c>
      <c r="S4774">
        <v>0.443035285</v>
      </c>
      <c r="T4774">
        <v>-2.1583896000000002E-2</v>
      </c>
      <c r="U4774">
        <v>-0.41673144699999998</v>
      </c>
      <c r="V4774">
        <v>0.76954702900000005</v>
      </c>
      <c r="W4774">
        <v>-3.5792885000000003E-2</v>
      </c>
      <c r="X4774">
        <v>0.50815729600000004</v>
      </c>
      <c r="Y4774">
        <v>-1.6361369000000001E-2</v>
      </c>
      <c r="Z4774">
        <v>2.7486984999999999E-2</v>
      </c>
      <c r="AA4774">
        <v>0.68489819699999999</v>
      </c>
      <c r="AB4774">
        <v>-0.141467117</v>
      </c>
      <c r="AC4774">
        <v>-0.556180169</v>
      </c>
    </row>
    <row r="4775" spans="1:29" x14ac:dyDescent="0.3">
      <c r="A4775">
        <v>47.73</v>
      </c>
      <c r="B4775">
        <v>28.2</v>
      </c>
      <c r="C4775">
        <v>-170</v>
      </c>
      <c r="D4775">
        <v>170</v>
      </c>
      <c r="E4775">
        <v>0</v>
      </c>
      <c r="F4775">
        <v>-170.1282051</v>
      </c>
      <c r="G4775">
        <v>170.0961538</v>
      </c>
      <c r="H4775">
        <v>-8.115384615</v>
      </c>
      <c r="I4775">
        <v>-133</v>
      </c>
      <c r="J4775">
        <v>175</v>
      </c>
      <c r="K4775">
        <v>0</v>
      </c>
      <c r="L4775">
        <v>-8.6991132709999999</v>
      </c>
      <c r="M4775">
        <v>8.6974744029999993</v>
      </c>
      <c r="N4775">
        <v>-0.41496147</v>
      </c>
      <c r="O4775">
        <v>-6.8006481599999997</v>
      </c>
      <c r="P4775">
        <v>8.9482212630000006</v>
      </c>
      <c r="Q4775">
        <v>0</v>
      </c>
      <c r="R4775">
        <v>-0.43495566400000002</v>
      </c>
      <c r="S4775">
        <v>0.43487372000000002</v>
      </c>
      <c r="T4775">
        <v>-2.0748072999999999E-2</v>
      </c>
      <c r="U4775">
        <v>-0.34003240800000001</v>
      </c>
      <c r="V4775">
        <v>0.447411063</v>
      </c>
      <c r="W4775">
        <v>0</v>
      </c>
      <c r="X4775">
        <v>0.50219622900000005</v>
      </c>
      <c r="Y4775">
        <v>-1.3804735E-2</v>
      </c>
      <c r="Z4775">
        <v>3.6543889000000003E-2</v>
      </c>
      <c r="AA4775">
        <v>0.4546307</v>
      </c>
      <c r="AB4775">
        <v>-3.5792885000000003E-2</v>
      </c>
      <c r="AC4775">
        <v>-0.18838360600000001</v>
      </c>
    </row>
    <row r="4776" spans="1:29" x14ac:dyDescent="0.3">
      <c r="A4776">
        <v>47.74</v>
      </c>
      <c r="B4776">
        <v>28.2</v>
      </c>
      <c r="C4776">
        <v>-170</v>
      </c>
      <c r="D4776">
        <v>170</v>
      </c>
      <c r="E4776">
        <v>0</v>
      </c>
      <c r="F4776">
        <v>-166.2307692</v>
      </c>
      <c r="G4776">
        <v>170.07692309999999</v>
      </c>
      <c r="H4776">
        <v>-7.846153846</v>
      </c>
      <c r="I4776">
        <v>-165</v>
      </c>
      <c r="J4776">
        <v>175</v>
      </c>
      <c r="K4776">
        <v>-30</v>
      </c>
      <c r="L4776">
        <v>-8.4998268790000004</v>
      </c>
      <c r="M4776">
        <v>8.6964910819999997</v>
      </c>
      <c r="N4776">
        <v>-0.40119497500000001</v>
      </c>
      <c r="O4776">
        <v>-8.4368943329999997</v>
      </c>
      <c r="P4776">
        <v>8.9482212630000006</v>
      </c>
      <c r="Q4776">
        <v>-1.533980788</v>
      </c>
      <c r="R4776">
        <v>-0.42499134399999999</v>
      </c>
      <c r="S4776">
        <v>0.43482455399999997</v>
      </c>
      <c r="T4776">
        <v>-2.0059749000000002E-2</v>
      </c>
      <c r="U4776">
        <v>-0.42184471699999998</v>
      </c>
      <c r="V4776">
        <v>0.447411063</v>
      </c>
      <c r="W4776">
        <v>-7.6699038999999997E-2</v>
      </c>
      <c r="X4776">
        <v>0.49641494000000003</v>
      </c>
      <c r="Y4776">
        <v>-1.6650903000000002E-2</v>
      </c>
      <c r="Z4776">
        <v>1.7941295999999999E-2</v>
      </c>
      <c r="AA4776">
        <v>0.50186505800000003</v>
      </c>
      <c r="AB4776">
        <v>-5.9654807999999997E-2</v>
      </c>
      <c r="AC4776">
        <v>8.9706479000000006E-2</v>
      </c>
    </row>
    <row r="4777" spans="1:29" x14ac:dyDescent="0.3">
      <c r="A4777">
        <v>47.75</v>
      </c>
      <c r="B4777">
        <v>28.2</v>
      </c>
      <c r="C4777">
        <v>-170</v>
      </c>
      <c r="D4777">
        <v>170</v>
      </c>
      <c r="E4777">
        <v>0</v>
      </c>
      <c r="F4777">
        <v>-166.2564103</v>
      </c>
      <c r="G4777">
        <v>169.5192308</v>
      </c>
      <c r="H4777">
        <v>-7.903846154</v>
      </c>
      <c r="I4777">
        <v>-167</v>
      </c>
      <c r="J4777">
        <v>174</v>
      </c>
      <c r="K4777">
        <v>0</v>
      </c>
      <c r="L4777">
        <v>-8.5011379730000005</v>
      </c>
      <c r="M4777">
        <v>8.6679747729999992</v>
      </c>
      <c r="N4777">
        <v>-0.40414493800000001</v>
      </c>
      <c r="O4777">
        <v>-8.5391597190000006</v>
      </c>
      <c r="P4777">
        <v>8.8970885699999993</v>
      </c>
      <c r="Q4777">
        <v>0</v>
      </c>
      <c r="R4777">
        <v>-0.42505689899999999</v>
      </c>
      <c r="S4777">
        <v>0.43339873899999998</v>
      </c>
      <c r="T4777">
        <v>-2.0207247000000001E-2</v>
      </c>
      <c r="U4777">
        <v>-0.42695798600000001</v>
      </c>
      <c r="V4777">
        <v>0.44485442800000002</v>
      </c>
      <c r="W4777">
        <v>0</v>
      </c>
      <c r="X4777">
        <v>0.49562959299999998</v>
      </c>
      <c r="Y4777">
        <v>-1.6252111E-2</v>
      </c>
      <c r="Z4777">
        <v>2.0816503E-2</v>
      </c>
      <c r="AA4777">
        <v>0.50334113199999997</v>
      </c>
      <c r="AB4777">
        <v>-5.9654809999999999E-3</v>
      </c>
      <c r="AC4777">
        <v>-3.1397267999999999E-2</v>
      </c>
    </row>
    <row r="4778" spans="1:29" x14ac:dyDescent="0.3">
      <c r="A4778">
        <v>47.76</v>
      </c>
      <c r="B4778">
        <v>28.2</v>
      </c>
      <c r="C4778">
        <v>-170</v>
      </c>
      <c r="D4778">
        <v>170</v>
      </c>
      <c r="E4778">
        <v>0</v>
      </c>
      <c r="F4778">
        <v>-162.2307692</v>
      </c>
      <c r="G4778">
        <v>168.8653846</v>
      </c>
      <c r="H4778">
        <v>-8.480769231</v>
      </c>
      <c r="I4778">
        <v>-174</v>
      </c>
      <c r="J4778">
        <v>170</v>
      </c>
      <c r="K4778">
        <v>-24</v>
      </c>
      <c r="L4778">
        <v>-8.2952961070000004</v>
      </c>
      <c r="M4778">
        <v>8.6345418580000004</v>
      </c>
      <c r="N4778">
        <v>-0.43364456899999998</v>
      </c>
      <c r="O4778">
        <v>-8.8970885699999993</v>
      </c>
      <c r="P4778">
        <v>8.6925577979999993</v>
      </c>
      <c r="Q4778">
        <v>-1.22718463</v>
      </c>
      <c r="R4778">
        <v>-0.41476480500000001</v>
      </c>
      <c r="S4778">
        <v>0.43172709300000001</v>
      </c>
      <c r="T4778">
        <v>-2.1682228000000001E-2</v>
      </c>
      <c r="U4778">
        <v>-0.44485442800000002</v>
      </c>
      <c r="V4778">
        <v>0.43462789000000002</v>
      </c>
      <c r="W4778">
        <v>-6.1359232E-2</v>
      </c>
      <c r="X4778">
        <v>0.48872232500000001</v>
      </c>
      <c r="Y4778">
        <v>-2.0108915000000002E-2</v>
      </c>
      <c r="Z4778">
        <v>8.2805980000000001E-3</v>
      </c>
      <c r="AA4778">
        <v>0.50776935300000003</v>
      </c>
      <c r="AB4778">
        <v>-3.7497308E-2</v>
      </c>
      <c r="AC4778">
        <v>0.12558907</v>
      </c>
    </row>
    <row r="4779" spans="1:29" x14ac:dyDescent="0.3">
      <c r="A4779">
        <v>47.77</v>
      </c>
      <c r="B4779">
        <v>28.2</v>
      </c>
      <c r="C4779">
        <v>-170</v>
      </c>
      <c r="D4779">
        <v>170</v>
      </c>
      <c r="E4779">
        <v>0</v>
      </c>
      <c r="F4779">
        <v>-161.30769230000001</v>
      </c>
      <c r="G4779">
        <v>169.25</v>
      </c>
      <c r="H4779">
        <v>-9.25</v>
      </c>
      <c r="I4779">
        <v>-176</v>
      </c>
      <c r="J4779">
        <v>137</v>
      </c>
      <c r="K4779">
        <v>-8</v>
      </c>
      <c r="L4779">
        <v>-8.2480966979999994</v>
      </c>
      <c r="M4779">
        <v>8.6542082780000005</v>
      </c>
      <c r="N4779">
        <v>-0.47297740999999999</v>
      </c>
      <c r="O4779">
        <v>-8.9993539560000002</v>
      </c>
      <c r="P4779">
        <v>7.0051789309999997</v>
      </c>
      <c r="Q4779">
        <v>-0.40906154300000003</v>
      </c>
      <c r="R4779">
        <v>-0.41240483500000003</v>
      </c>
      <c r="S4779">
        <v>0.43271041399999999</v>
      </c>
      <c r="T4779">
        <v>-2.3648869999999999E-2</v>
      </c>
      <c r="U4779">
        <v>-0.44996769800000003</v>
      </c>
      <c r="V4779">
        <v>0.35025894699999999</v>
      </c>
      <c r="W4779">
        <v>-2.0453077E-2</v>
      </c>
      <c r="X4779">
        <v>0.48792751600000001</v>
      </c>
      <c r="Y4779">
        <v>-2.2534439999999999E-2</v>
      </c>
      <c r="Z4779">
        <v>5.8654240000000002E-3</v>
      </c>
      <c r="AA4779">
        <v>0.462011069</v>
      </c>
      <c r="AB4779">
        <v>1.9600866000000002E-2</v>
      </c>
      <c r="AC4779">
        <v>0.21081022499999999</v>
      </c>
    </row>
    <row r="4780" spans="1:29" x14ac:dyDescent="0.3">
      <c r="A4780">
        <v>47.78</v>
      </c>
      <c r="B4780">
        <v>28.2</v>
      </c>
      <c r="C4780">
        <v>-170</v>
      </c>
      <c r="D4780">
        <v>170</v>
      </c>
      <c r="E4780">
        <v>0</v>
      </c>
      <c r="F4780">
        <v>-160.7692308</v>
      </c>
      <c r="G4780">
        <v>170.82692309999999</v>
      </c>
      <c r="H4780">
        <v>-9.692307692</v>
      </c>
      <c r="I4780">
        <v>-140</v>
      </c>
      <c r="J4780">
        <v>171</v>
      </c>
      <c r="K4780">
        <v>-4</v>
      </c>
      <c r="L4780">
        <v>-8.2205637090000003</v>
      </c>
      <c r="M4780">
        <v>8.7348406020000002</v>
      </c>
      <c r="N4780">
        <v>-0.495593793</v>
      </c>
      <c r="O4780">
        <v>-7.1585770100000001</v>
      </c>
      <c r="P4780">
        <v>8.7436904910000006</v>
      </c>
      <c r="Q4780">
        <v>-0.204530772</v>
      </c>
      <c r="R4780">
        <v>-0.41102818499999999</v>
      </c>
      <c r="S4780">
        <v>0.43674203</v>
      </c>
      <c r="T4780">
        <v>-2.477969E-2</v>
      </c>
      <c r="U4780">
        <v>-0.35792885099999999</v>
      </c>
      <c r="V4780">
        <v>0.43718452499999999</v>
      </c>
      <c r="W4780">
        <v>-1.0226539E-2</v>
      </c>
      <c r="X4780">
        <v>0.48946036199999998</v>
      </c>
      <c r="Y4780">
        <v>-2.5091075000000001E-2</v>
      </c>
      <c r="Z4780">
        <v>-1.6388679999999999E-3</v>
      </c>
      <c r="AA4780">
        <v>0.45905892100000001</v>
      </c>
      <c r="AB4780">
        <v>-3.3236250000000002E-2</v>
      </c>
      <c r="AC4780">
        <v>-0.121103746</v>
      </c>
    </row>
    <row r="4781" spans="1:29" x14ac:dyDescent="0.3">
      <c r="A4781">
        <v>47.79</v>
      </c>
      <c r="B4781">
        <v>28.2</v>
      </c>
      <c r="C4781">
        <v>-170</v>
      </c>
      <c r="D4781">
        <v>170</v>
      </c>
      <c r="E4781">
        <v>0</v>
      </c>
      <c r="F4781">
        <v>-161.1538462</v>
      </c>
      <c r="G4781">
        <v>169.30769230000001</v>
      </c>
      <c r="H4781">
        <v>-9.75</v>
      </c>
      <c r="I4781">
        <v>-166</v>
      </c>
      <c r="J4781">
        <v>165</v>
      </c>
      <c r="K4781">
        <v>-1</v>
      </c>
      <c r="L4781">
        <v>-8.2402301300000005</v>
      </c>
      <c r="M4781">
        <v>8.6571582409999994</v>
      </c>
      <c r="N4781">
        <v>-0.498543756</v>
      </c>
      <c r="O4781">
        <v>-8.4880270259999993</v>
      </c>
      <c r="P4781">
        <v>8.4368943329999997</v>
      </c>
      <c r="Q4781">
        <v>-5.1132693E-2</v>
      </c>
      <c r="R4781">
        <v>-0.41201150600000003</v>
      </c>
      <c r="S4781">
        <v>0.43285791200000001</v>
      </c>
      <c r="T4781">
        <v>-2.4927187999999999E-2</v>
      </c>
      <c r="U4781">
        <v>-0.42440135099999998</v>
      </c>
      <c r="V4781">
        <v>0.42184471699999998</v>
      </c>
      <c r="W4781">
        <v>-2.5566349999999998E-3</v>
      </c>
      <c r="X4781">
        <v>0.48778558599999999</v>
      </c>
      <c r="Y4781">
        <v>-2.3566927000000001E-2</v>
      </c>
      <c r="Z4781">
        <v>7.1592670000000004E-3</v>
      </c>
      <c r="AA4781">
        <v>0.488580395</v>
      </c>
      <c r="AB4781">
        <v>-8.5221199999999998E-4</v>
      </c>
      <c r="AC4781">
        <v>8.9706479999999995E-3</v>
      </c>
    </row>
    <row r="4782" spans="1:29" x14ac:dyDescent="0.3">
      <c r="A4782">
        <v>47.8</v>
      </c>
      <c r="B4782">
        <v>28.2</v>
      </c>
      <c r="C4782">
        <v>-170</v>
      </c>
      <c r="D4782">
        <v>170</v>
      </c>
      <c r="E4782">
        <v>0</v>
      </c>
      <c r="F4782">
        <v>-162.53846150000001</v>
      </c>
      <c r="G4782">
        <v>166.5</v>
      </c>
      <c r="H4782">
        <v>-9.307692308</v>
      </c>
      <c r="I4782">
        <v>-159</v>
      </c>
      <c r="J4782">
        <v>162</v>
      </c>
      <c r="K4782">
        <v>-7</v>
      </c>
      <c r="L4782">
        <v>-8.3110292430000001</v>
      </c>
      <c r="M4782">
        <v>8.5135933730000009</v>
      </c>
      <c r="N4782">
        <v>-0.47592737299999999</v>
      </c>
      <c r="O4782">
        <v>-8.1300981760000006</v>
      </c>
      <c r="P4782">
        <v>8.2834962549999993</v>
      </c>
      <c r="Q4782">
        <v>-0.35792885099999999</v>
      </c>
      <c r="R4782">
        <v>-0.41555146199999998</v>
      </c>
      <c r="S4782">
        <v>0.42567966899999998</v>
      </c>
      <c r="T4782">
        <v>-2.3796369000000001E-2</v>
      </c>
      <c r="U4782">
        <v>-0.40650490900000003</v>
      </c>
      <c r="V4782">
        <v>0.41417481299999998</v>
      </c>
      <c r="W4782">
        <v>-1.7896443000000001E-2</v>
      </c>
      <c r="X4782">
        <v>0.48568502000000002</v>
      </c>
      <c r="Y4782">
        <v>-1.9240315000000001E-2</v>
      </c>
      <c r="Z4782">
        <v>2.3979232E-2</v>
      </c>
      <c r="AA4782">
        <v>0.47381965799999998</v>
      </c>
      <c r="AB4782">
        <v>-1.4487596E-2</v>
      </c>
      <c r="AC4782">
        <v>1.7941295999999999E-2</v>
      </c>
    </row>
    <row r="4783" spans="1:29" x14ac:dyDescent="0.3">
      <c r="A4783">
        <v>47.81</v>
      </c>
      <c r="B4783">
        <v>28.2</v>
      </c>
      <c r="C4783">
        <v>-170</v>
      </c>
      <c r="D4783">
        <v>170</v>
      </c>
      <c r="E4783">
        <v>0</v>
      </c>
      <c r="F4783">
        <v>-163.71794869999999</v>
      </c>
      <c r="G4783">
        <v>165.25</v>
      </c>
      <c r="H4783">
        <v>-8.365384615</v>
      </c>
      <c r="I4783">
        <v>-161</v>
      </c>
      <c r="J4783">
        <v>167</v>
      </c>
      <c r="K4783">
        <v>-10</v>
      </c>
      <c r="L4783">
        <v>-8.3713395990000006</v>
      </c>
      <c r="M4783">
        <v>8.4496775070000005</v>
      </c>
      <c r="N4783">
        <v>-0.42774464299999998</v>
      </c>
      <c r="O4783">
        <v>-8.2323635619999997</v>
      </c>
      <c r="P4783">
        <v>8.5391597190000006</v>
      </c>
      <c r="Q4783">
        <v>-0.51132692899999999</v>
      </c>
      <c r="R4783">
        <v>-0.41856697999999998</v>
      </c>
      <c r="S4783">
        <v>0.42248387500000001</v>
      </c>
      <c r="T4783">
        <v>-2.1387231999999999E-2</v>
      </c>
      <c r="U4783">
        <v>-0.411618178</v>
      </c>
      <c r="V4783">
        <v>0.42695798600000001</v>
      </c>
      <c r="W4783">
        <v>-2.5566346E-2</v>
      </c>
      <c r="X4783">
        <v>0.48558093800000002</v>
      </c>
      <c r="Y4783">
        <v>-1.5563787000000001E-2</v>
      </c>
      <c r="Z4783">
        <v>3.0649714000000002E-2</v>
      </c>
      <c r="AA4783">
        <v>0.48415217399999999</v>
      </c>
      <c r="AB4783">
        <v>-2.21575E-2</v>
      </c>
      <c r="AC4783">
        <v>1.7941295999999999E-2</v>
      </c>
    </row>
    <row r="4784" spans="1:29" x14ac:dyDescent="0.3">
      <c r="A4784">
        <v>47.82</v>
      </c>
      <c r="B4784">
        <v>28.2</v>
      </c>
      <c r="C4784">
        <v>-170</v>
      </c>
      <c r="D4784">
        <v>170</v>
      </c>
      <c r="E4784">
        <v>0</v>
      </c>
      <c r="F4784">
        <v>-162.82051279999999</v>
      </c>
      <c r="G4784">
        <v>163.28846150000001</v>
      </c>
      <c r="H4784">
        <v>-7.384615385</v>
      </c>
      <c r="I4784">
        <v>-166</v>
      </c>
      <c r="J4784">
        <v>141</v>
      </c>
      <c r="K4784">
        <v>-12</v>
      </c>
      <c r="L4784">
        <v>-8.3254512849999998</v>
      </c>
      <c r="M4784">
        <v>8.3493787630000007</v>
      </c>
      <c r="N4784">
        <v>-0.37759527100000001</v>
      </c>
      <c r="O4784">
        <v>-8.4880270259999993</v>
      </c>
      <c r="P4784">
        <v>7.2097097029999997</v>
      </c>
      <c r="Q4784">
        <v>-0.613592315</v>
      </c>
      <c r="R4784">
        <v>-0.41627256400000001</v>
      </c>
      <c r="S4784">
        <v>0.41746893800000001</v>
      </c>
      <c r="T4784">
        <v>-1.8879764E-2</v>
      </c>
      <c r="U4784">
        <v>-0.42440135099999998</v>
      </c>
      <c r="V4784">
        <v>0.36048548499999999</v>
      </c>
      <c r="W4784">
        <v>-3.0679616E-2</v>
      </c>
      <c r="X4784">
        <v>0.48136088100000002</v>
      </c>
      <c r="Y4784">
        <v>-1.29853E-2</v>
      </c>
      <c r="Z4784">
        <v>3.1023491E-2</v>
      </c>
      <c r="AA4784">
        <v>0.453154626</v>
      </c>
      <c r="AB4784">
        <v>8.5221199999999998E-4</v>
      </c>
      <c r="AC4784">
        <v>0.165956986</v>
      </c>
    </row>
    <row r="4785" spans="1:29" x14ac:dyDescent="0.3">
      <c r="A4785">
        <v>47.83</v>
      </c>
      <c r="B4785">
        <v>28.2</v>
      </c>
      <c r="C4785">
        <v>-170</v>
      </c>
      <c r="D4785">
        <v>170</v>
      </c>
      <c r="E4785">
        <v>0</v>
      </c>
      <c r="F4785">
        <v>-161.33333329999999</v>
      </c>
      <c r="G4785">
        <v>162.7692308</v>
      </c>
      <c r="H4785">
        <v>-6.326923077</v>
      </c>
      <c r="I4785">
        <v>-171</v>
      </c>
      <c r="J4785">
        <v>180</v>
      </c>
      <c r="K4785">
        <v>-10</v>
      </c>
      <c r="L4785">
        <v>-8.2494077929999996</v>
      </c>
      <c r="M4785">
        <v>8.3228290949999995</v>
      </c>
      <c r="N4785">
        <v>-0.323512615</v>
      </c>
      <c r="O4785">
        <v>-8.7436904910000006</v>
      </c>
      <c r="P4785">
        <v>9.2038847270000002</v>
      </c>
      <c r="Q4785">
        <v>-0.51132692899999999</v>
      </c>
      <c r="R4785">
        <v>-0.41247039000000002</v>
      </c>
      <c r="S4785">
        <v>0.41614145499999999</v>
      </c>
      <c r="T4785">
        <v>-1.6175630999999999E-2</v>
      </c>
      <c r="U4785">
        <v>-0.43718452499999999</v>
      </c>
      <c r="V4785">
        <v>0.46019423599999998</v>
      </c>
      <c r="W4785">
        <v>-2.5566346E-2</v>
      </c>
      <c r="X4785">
        <v>0.47839927100000001</v>
      </c>
      <c r="Y4785">
        <v>-1.2007442E-2</v>
      </c>
      <c r="Z4785">
        <v>2.1937834E-2</v>
      </c>
      <c r="AA4785">
        <v>0.51810186899999999</v>
      </c>
      <c r="AB4785">
        <v>-2.4714135000000002E-2</v>
      </c>
      <c r="AC4785">
        <v>4.4853239999999997E-3</v>
      </c>
    </row>
    <row r="4786" spans="1:29" x14ac:dyDescent="0.3">
      <c r="A4786">
        <v>47.84</v>
      </c>
      <c r="B4786">
        <v>28.2</v>
      </c>
      <c r="C4786">
        <v>-170</v>
      </c>
      <c r="D4786">
        <v>170</v>
      </c>
      <c r="E4786">
        <v>0</v>
      </c>
      <c r="F4786">
        <v>-160.64102560000001</v>
      </c>
      <c r="G4786">
        <v>163.94230769999999</v>
      </c>
      <c r="H4786">
        <v>-5.557692308</v>
      </c>
      <c r="I4786">
        <v>-137</v>
      </c>
      <c r="J4786">
        <v>179</v>
      </c>
      <c r="K4786">
        <v>-10</v>
      </c>
      <c r="L4786">
        <v>-8.2140082359999997</v>
      </c>
      <c r="M4786">
        <v>8.3828116769999994</v>
      </c>
      <c r="N4786">
        <v>-0.284179774</v>
      </c>
      <c r="O4786">
        <v>-7.0051789309999997</v>
      </c>
      <c r="P4786">
        <v>9.1527520340000006</v>
      </c>
      <c r="Q4786">
        <v>-0.51132692899999999</v>
      </c>
      <c r="R4786">
        <v>-0.41070041200000001</v>
      </c>
      <c r="S4786">
        <v>0.41914058399999998</v>
      </c>
      <c r="T4786">
        <v>-1.4208989E-2</v>
      </c>
      <c r="U4786">
        <v>-0.35025894699999999</v>
      </c>
      <c r="V4786">
        <v>0.45763760199999998</v>
      </c>
      <c r="W4786">
        <v>-2.5566346E-2</v>
      </c>
      <c r="X4786">
        <v>0.47910892199999999</v>
      </c>
      <c r="Y4786">
        <v>-1.228605E-2</v>
      </c>
      <c r="Z4786">
        <v>1.0120731000000001E-2</v>
      </c>
      <c r="AA4786">
        <v>0.46643929000000001</v>
      </c>
      <c r="AB4786">
        <v>-5.2837116000000003E-2</v>
      </c>
      <c r="AC4786">
        <v>-0.14353036599999999</v>
      </c>
    </row>
    <row r="4787" spans="1:29" x14ac:dyDescent="0.3">
      <c r="A4787">
        <v>47.85</v>
      </c>
      <c r="B4787">
        <v>28.2</v>
      </c>
      <c r="C4787">
        <v>-170</v>
      </c>
      <c r="D4787">
        <v>170</v>
      </c>
      <c r="E4787">
        <v>0</v>
      </c>
      <c r="F4787">
        <v>-165.53846150000001</v>
      </c>
      <c r="G4787">
        <v>168.1346154</v>
      </c>
      <c r="H4787">
        <v>-5.365384615</v>
      </c>
      <c r="I4787">
        <v>-170</v>
      </c>
      <c r="J4787">
        <v>175</v>
      </c>
      <c r="K4787">
        <v>-8</v>
      </c>
      <c r="L4787">
        <v>-8.4644273220000006</v>
      </c>
      <c r="M4787">
        <v>8.5971756589999995</v>
      </c>
      <c r="N4787">
        <v>-0.27434656400000001</v>
      </c>
      <c r="O4787">
        <v>-8.6925577979999993</v>
      </c>
      <c r="P4787">
        <v>8.9482212630000006</v>
      </c>
      <c r="Q4787">
        <v>-0.40906154300000003</v>
      </c>
      <c r="R4787">
        <v>-0.42322136599999999</v>
      </c>
      <c r="S4787">
        <v>0.42985878300000002</v>
      </c>
      <c r="T4787">
        <v>-1.3717328000000001E-2</v>
      </c>
      <c r="U4787">
        <v>-0.43462789000000002</v>
      </c>
      <c r="V4787">
        <v>0.447411063</v>
      </c>
      <c r="W4787">
        <v>-2.0453077E-2</v>
      </c>
      <c r="X4787">
        <v>0.49252605399999999</v>
      </c>
      <c r="Y4787">
        <v>-1.1357358E-2</v>
      </c>
      <c r="Z4787">
        <v>1.2420897E-2</v>
      </c>
      <c r="AA4787">
        <v>0.50924542699999997</v>
      </c>
      <c r="AB4787">
        <v>-1.7896443000000001E-2</v>
      </c>
      <c r="AC4787">
        <v>1.3455972E-2</v>
      </c>
    </row>
    <row r="4788" spans="1:29" x14ac:dyDescent="0.3">
      <c r="A4788">
        <v>47.86</v>
      </c>
      <c r="B4788">
        <v>28.2</v>
      </c>
      <c r="C4788">
        <v>-170</v>
      </c>
      <c r="D4788">
        <v>170</v>
      </c>
      <c r="E4788">
        <v>0</v>
      </c>
      <c r="F4788">
        <v>-170.1538462</v>
      </c>
      <c r="G4788">
        <v>175.4038462</v>
      </c>
      <c r="H4788">
        <v>-5.403846154</v>
      </c>
      <c r="I4788">
        <v>-170</v>
      </c>
      <c r="J4788">
        <v>169</v>
      </c>
      <c r="K4788">
        <v>-5</v>
      </c>
      <c r="L4788">
        <v>-8.700424366</v>
      </c>
      <c r="M4788">
        <v>8.9688710040000004</v>
      </c>
      <c r="N4788">
        <v>-0.27631320599999998</v>
      </c>
      <c r="O4788">
        <v>-8.6925577979999993</v>
      </c>
      <c r="P4788">
        <v>8.6414251049999997</v>
      </c>
      <c r="Q4788">
        <v>-0.25566346499999998</v>
      </c>
      <c r="R4788">
        <v>-0.43502121799999999</v>
      </c>
      <c r="S4788">
        <v>0.44844355000000002</v>
      </c>
      <c r="T4788">
        <v>-1.381566E-2</v>
      </c>
      <c r="U4788">
        <v>-0.43462789000000002</v>
      </c>
      <c r="V4788">
        <v>0.43207125499999999</v>
      </c>
      <c r="W4788">
        <v>-1.2783173E-2</v>
      </c>
      <c r="X4788">
        <v>0.51006862200000003</v>
      </c>
      <c r="Y4788">
        <v>-1.3684551E-2</v>
      </c>
      <c r="Z4788">
        <v>6.9004999999999999E-4</v>
      </c>
      <c r="AA4788">
        <v>0.50038898499999995</v>
      </c>
      <c r="AB4788">
        <v>-7.669904E-3</v>
      </c>
      <c r="AC4788">
        <v>2.6911944E-2</v>
      </c>
    </row>
    <row r="4789" spans="1:29" x14ac:dyDescent="0.3">
      <c r="A4789">
        <v>47.87</v>
      </c>
      <c r="B4789">
        <v>28.2</v>
      </c>
      <c r="C4789">
        <v>-170</v>
      </c>
      <c r="D4789">
        <v>170</v>
      </c>
      <c r="E4789">
        <v>0</v>
      </c>
      <c r="F4789">
        <v>-174.2564103</v>
      </c>
      <c r="G4789">
        <v>179.82692309999999</v>
      </c>
      <c r="H4789">
        <v>-5.384615385</v>
      </c>
      <c r="I4789">
        <v>-175</v>
      </c>
      <c r="J4789">
        <v>167</v>
      </c>
      <c r="K4789">
        <v>-3</v>
      </c>
      <c r="L4789">
        <v>-8.9101995170000006</v>
      </c>
      <c r="M4789">
        <v>9.1950348379999998</v>
      </c>
      <c r="N4789">
        <v>-0.275329885</v>
      </c>
      <c r="O4789">
        <v>-8.9482212630000006</v>
      </c>
      <c r="P4789">
        <v>8.5391597190000006</v>
      </c>
      <c r="Q4789">
        <v>-0.15339807899999999</v>
      </c>
      <c r="R4789">
        <v>-0.44550997599999997</v>
      </c>
      <c r="S4789">
        <v>0.45975174200000002</v>
      </c>
      <c r="T4789">
        <v>-1.3766494000000001E-2</v>
      </c>
      <c r="U4789">
        <v>-0.447411063</v>
      </c>
      <c r="V4789">
        <v>0.42695798600000001</v>
      </c>
      <c r="W4789">
        <v>-7.669904E-3</v>
      </c>
      <c r="X4789">
        <v>0.52265309599999998</v>
      </c>
      <c r="Y4789">
        <v>-1.3924918E-2</v>
      </c>
      <c r="Z4789">
        <v>-8.3381000000000004E-4</v>
      </c>
      <c r="AA4789">
        <v>0.50481720600000002</v>
      </c>
      <c r="AB4789">
        <v>1.704423E-3</v>
      </c>
      <c r="AC4789">
        <v>4.9338563000000002E-2</v>
      </c>
    </row>
    <row r="4790" spans="1:29" x14ac:dyDescent="0.3">
      <c r="A4790">
        <v>47.88</v>
      </c>
      <c r="B4790">
        <v>28.2</v>
      </c>
      <c r="C4790">
        <v>-170</v>
      </c>
      <c r="D4790">
        <v>170</v>
      </c>
      <c r="E4790">
        <v>0</v>
      </c>
      <c r="F4790">
        <v>-174.1282051</v>
      </c>
      <c r="G4790">
        <v>181.3846154</v>
      </c>
      <c r="H4790">
        <v>-5.019230769</v>
      </c>
      <c r="I4790">
        <v>-166</v>
      </c>
      <c r="J4790">
        <v>131</v>
      </c>
      <c r="K4790">
        <v>0</v>
      </c>
      <c r="L4790">
        <v>-8.9036440429999999</v>
      </c>
      <c r="M4790">
        <v>9.2746838409999999</v>
      </c>
      <c r="N4790">
        <v>-0.25664678600000002</v>
      </c>
      <c r="O4790">
        <v>-8.4880270259999993</v>
      </c>
      <c r="P4790">
        <v>6.6983827739999997</v>
      </c>
      <c r="Q4790">
        <v>0</v>
      </c>
      <c r="R4790">
        <v>-0.44518220200000003</v>
      </c>
      <c r="S4790">
        <v>0.46373419199999999</v>
      </c>
      <c r="T4790">
        <v>-1.2832339E-2</v>
      </c>
      <c r="U4790">
        <v>-0.42440135099999998</v>
      </c>
      <c r="V4790">
        <v>0.33491913899999998</v>
      </c>
      <c r="W4790">
        <v>0</v>
      </c>
      <c r="X4790">
        <v>0.524763125</v>
      </c>
      <c r="Y4790">
        <v>-1.4738889E-2</v>
      </c>
      <c r="Z4790">
        <v>-1.0034474999999999E-2</v>
      </c>
      <c r="AA4790">
        <v>0.43839388899999998</v>
      </c>
      <c r="AB4790">
        <v>2.9827403999999998E-2</v>
      </c>
      <c r="AC4790">
        <v>0.156986338</v>
      </c>
    </row>
    <row r="4791" spans="1:29" x14ac:dyDescent="0.3">
      <c r="A4791">
        <v>47.89</v>
      </c>
      <c r="B4791">
        <v>28.2</v>
      </c>
      <c r="C4791">
        <v>-170</v>
      </c>
      <c r="D4791">
        <v>170</v>
      </c>
      <c r="E4791">
        <v>0</v>
      </c>
      <c r="F4791">
        <v>-174.56410260000001</v>
      </c>
      <c r="G4791">
        <v>182.8461538</v>
      </c>
      <c r="H4791">
        <v>-4.365384615</v>
      </c>
      <c r="I4791">
        <v>-130</v>
      </c>
      <c r="J4791">
        <v>162</v>
      </c>
      <c r="K4791">
        <v>0</v>
      </c>
      <c r="L4791">
        <v>-8.9259326530000003</v>
      </c>
      <c r="M4791">
        <v>9.3494162379999999</v>
      </c>
      <c r="N4791">
        <v>-0.22321387100000001</v>
      </c>
      <c r="O4791">
        <v>-6.6472500810000001</v>
      </c>
      <c r="P4791">
        <v>8.2834962549999993</v>
      </c>
      <c r="Q4791">
        <v>0</v>
      </c>
      <c r="R4791">
        <v>-0.446296633</v>
      </c>
      <c r="S4791">
        <v>0.46747081200000001</v>
      </c>
      <c r="T4791">
        <v>-1.1160694000000001E-2</v>
      </c>
      <c r="U4791">
        <v>-0.332362504</v>
      </c>
      <c r="V4791">
        <v>0.41417481299999998</v>
      </c>
      <c r="W4791">
        <v>0</v>
      </c>
      <c r="X4791">
        <v>0.52756387999999999</v>
      </c>
      <c r="Y4791">
        <v>-1.4498522E-2</v>
      </c>
      <c r="Z4791">
        <v>-1.7567519E-2</v>
      </c>
      <c r="AA4791">
        <v>0.43101352100000001</v>
      </c>
      <c r="AB4791">
        <v>-2.727077E-2</v>
      </c>
      <c r="AC4791">
        <v>-0.14353036599999999</v>
      </c>
    </row>
    <row r="4792" spans="1:29" x14ac:dyDescent="0.3">
      <c r="A4792">
        <v>47.9</v>
      </c>
      <c r="B4792">
        <v>28.2</v>
      </c>
      <c r="C4792">
        <v>-170</v>
      </c>
      <c r="D4792">
        <v>170</v>
      </c>
      <c r="E4792">
        <v>0</v>
      </c>
      <c r="F4792">
        <v>-175.28205130000001</v>
      </c>
      <c r="G4792">
        <v>182.3461538</v>
      </c>
      <c r="H4792">
        <v>-3.615384615</v>
      </c>
      <c r="I4792">
        <v>-163</v>
      </c>
      <c r="J4792">
        <v>169</v>
      </c>
      <c r="K4792">
        <v>-1</v>
      </c>
      <c r="L4792">
        <v>-8.9626433040000002</v>
      </c>
      <c r="M4792">
        <v>9.3238498910000001</v>
      </c>
      <c r="N4792">
        <v>-0.18486435100000001</v>
      </c>
      <c r="O4792">
        <v>-8.3346289480000006</v>
      </c>
      <c r="P4792">
        <v>8.6414251049999997</v>
      </c>
      <c r="Q4792">
        <v>-5.1132693E-2</v>
      </c>
      <c r="R4792">
        <v>-0.44813216500000003</v>
      </c>
      <c r="S4792">
        <v>0.46619249499999998</v>
      </c>
      <c r="T4792">
        <v>-9.2432179999999992E-3</v>
      </c>
      <c r="U4792">
        <v>-0.41673144699999998</v>
      </c>
      <c r="V4792">
        <v>0.43207125499999999</v>
      </c>
      <c r="W4792">
        <v>-2.5566349999999998E-3</v>
      </c>
      <c r="X4792">
        <v>0.52788558799999996</v>
      </c>
      <c r="Y4792">
        <v>-1.2182254999999999E-2</v>
      </c>
      <c r="Z4792">
        <v>-1.5468617E-2</v>
      </c>
      <c r="AA4792">
        <v>0.49005646899999999</v>
      </c>
      <c r="AB4792">
        <v>-6.8176920000000002E-3</v>
      </c>
      <c r="AC4792">
        <v>-2.2426620000000001E-2</v>
      </c>
    </row>
    <row r="4793" spans="1:29" x14ac:dyDescent="0.3">
      <c r="A4793">
        <v>47.91</v>
      </c>
      <c r="B4793">
        <v>28.2</v>
      </c>
      <c r="C4793">
        <v>-170</v>
      </c>
      <c r="D4793">
        <v>170</v>
      </c>
      <c r="E4793">
        <v>0</v>
      </c>
      <c r="F4793">
        <v>-175.4871795</v>
      </c>
      <c r="G4793">
        <v>180.25</v>
      </c>
      <c r="H4793">
        <v>-2.865384615</v>
      </c>
      <c r="I4793">
        <v>-170</v>
      </c>
      <c r="J4793">
        <v>176</v>
      </c>
      <c r="K4793">
        <v>-2</v>
      </c>
      <c r="L4793">
        <v>-8.9731320619999995</v>
      </c>
      <c r="M4793">
        <v>9.2166679009999992</v>
      </c>
      <c r="N4793">
        <v>-0.14651483200000001</v>
      </c>
      <c r="O4793">
        <v>-8.6925577979999993</v>
      </c>
      <c r="P4793">
        <v>8.9993539560000002</v>
      </c>
      <c r="Q4793">
        <v>-0.102265386</v>
      </c>
      <c r="R4793">
        <v>-0.44865660299999999</v>
      </c>
      <c r="S4793">
        <v>0.46083339499999998</v>
      </c>
      <c r="T4793">
        <v>-7.3257419999999997E-3</v>
      </c>
      <c r="U4793">
        <v>-0.43462789000000002</v>
      </c>
      <c r="V4793">
        <v>0.44996769800000003</v>
      </c>
      <c r="W4793">
        <v>-5.1132690000000001E-3</v>
      </c>
      <c r="X4793">
        <v>0.52509429500000004</v>
      </c>
      <c r="Y4793">
        <v>-8.9427580000000003E-3</v>
      </c>
      <c r="Z4793">
        <v>-8.5106149999999992E-3</v>
      </c>
      <c r="AA4793">
        <v>0.51072150100000002</v>
      </c>
      <c r="AB4793">
        <v>-8.5221150000000002E-3</v>
      </c>
      <c r="AC4793">
        <v>-1.7941295999999999E-2</v>
      </c>
    </row>
    <row r="4794" spans="1:29" x14ac:dyDescent="0.3">
      <c r="A4794">
        <v>47.92</v>
      </c>
      <c r="B4794">
        <v>28.2</v>
      </c>
      <c r="C4794">
        <v>-170</v>
      </c>
      <c r="D4794">
        <v>170</v>
      </c>
      <c r="E4794">
        <v>0</v>
      </c>
      <c r="F4794">
        <v>-174.79487180000001</v>
      </c>
      <c r="G4794">
        <v>179.1346154</v>
      </c>
      <c r="H4794">
        <v>-2.230769231</v>
      </c>
      <c r="I4794">
        <v>-340</v>
      </c>
      <c r="J4794">
        <v>341</v>
      </c>
      <c r="K4794">
        <v>-2</v>
      </c>
      <c r="L4794">
        <v>-8.9377325049999996</v>
      </c>
      <c r="M4794">
        <v>9.159635282</v>
      </c>
      <c r="N4794">
        <v>-0.114065238</v>
      </c>
      <c r="O4794">
        <v>-17.385115599999999</v>
      </c>
      <c r="P4794">
        <v>17.436248290000002</v>
      </c>
      <c r="Q4794">
        <v>-0.102265386</v>
      </c>
      <c r="R4794">
        <v>-0.44688662499999998</v>
      </c>
      <c r="S4794">
        <v>0.45798176400000001</v>
      </c>
      <c r="T4794">
        <v>-5.7032619999999997E-3</v>
      </c>
      <c r="U4794">
        <v>-0.86925578000000003</v>
      </c>
      <c r="V4794">
        <v>0.87181241399999998</v>
      </c>
      <c r="W4794">
        <v>-5.1132690000000001E-3</v>
      </c>
      <c r="X4794">
        <v>0.52242600800000005</v>
      </c>
      <c r="Y4794">
        <v>-7.5005540000000004E-3</v>
      </c>
      <c r="Z4794">
        <v>-9.4594329999999997E-3</v>
      </c>
      <c r="AA4794">
        <v>1.0052061910000001</v>
      </c>
      <c r="AB4794">
        <v>-4.2610579999999999E-3</v>
      </c>
      <c r="AC4794">
        <v>4.4853239999999997E-3</v>
      </c>
    </row>
    <row r="4795" spans="1:29" x14ac:dyDescent="0.3">
      <c r="A4795">
        <v>47.93</v>
      </c>
      <c r="B4795">
        <v>28.2</v>
      </c>
      <c r="C4795">
        <v>-170</v>
      </c>
      <c r="D4795">
        <v>170</v>
      </c>
      <c r="E4795">
        <v>0</v>
      </c>
      <c r="F4795">
        <v>-173.5128205</v>
      </c>
      <c r="G4795">
        <v>179.53846150000001</v>
      </c>
      <c r="H4795">
        <v>-1.807692308</v>
      </c>
      <c r="I4795">
        <v>-135</v>
      </c>
      <c r="J4795">
        <v>183</v>
      </c>
      <c r="K4795">
        <v>-9</v>
      </c>
      <c r="L4795">
        <v>-8.8721777710000005</v>
      </c>
      <c r="M4795">
        <v>9.1802850229999997</v>
      </c>
      <c r="N4795">
        <v>-9.2432176000000005E-2</v>
      </c>
      <c r="O4795">
        <v>-6.9029135449999997</v>
      </c>
      <c r="P4795">
        <v>9.3572828060000006</v>
      </c>
      <c r="Q4795">
        <v>-0.46019423599999998</v>
      </c>
      <c r="R4795">
        <v>-0.44360888900000001</v>
      </c>
      <c r="S4795">
        <v>0.45901425099999998</v>
      </c>
      <c r="T4795">
        <v>-4.6216089999999996E-3</v>
      </c>
      <c r="U4795">
        <v>-0.34514567699999998</v>
      </c>
      <c r="V4795">
        <v>0.46786413999999998</v>
      </c>
      <c r="W4795">
        <v>-2.3009712000000002E-2</v>
      </c>
      <c r="X4795">
        <v>0.52112971299999999</v>
      </c>
      <c r="Y4795">
        <v>-8.2161930000000001E-3</v>
      </c>
      <c r="Z4795">
        <v>-1.8918865999999999E-2</v>
      </c>
      <c r="AA4795">
        <v>0.46939143700000002</v>
      </c>
      <c r="AB4795">
        <v>-5.6245961999999997E-2</v>
      </c>
      <c r="AC4795">
        <v>-0.174927634</v>
      </c>
    </row>
    <row r="4796" spans="1:29" x14ac:dyDescent="0.3">
      <c r="A4796">
        <v>47.94</v>
      </c>
      <c r="B4796">
        <v>28.2</v>
      </c>
      <c r="C4796">
        <v>-170</v>
      </c>
      <c r="D4796">
        <v>170</v>
      </c>
      <c r="E4796">
        <v>0</v>
      </c>
      <c r="F4796">
        <v>-172.69230769999999</v>
      </c>
      <c r="G4796">
        <v>181.5192308</v>
      </c>
      <c r="H4796">
        <v>-1.596153846</v>
      </c>
      <c r="I4796">
        <v>-171</v>
      </c>
      <c r="J4796">
        <v>179</v>
      </c>
      <c r="K4796">
        <v>-4</v>
      </c>
      <c r="L4796">
        <v>-8.830222741</v>
      </c>
      <c r="M4796">
        <v>9.2815670879999992</v>
      </c>
      <c r="N4796">
        <v>-8.1615644000000001E-2</v>
      </c>
      <c r="O4796">
        <v>-8.7436904910000006</v>
      </c>
      <c r="P4796">
        <v>9.1527520340000006</v>
      </c>
      <c r="Q4796">
        <v>-0.204530772</v>
      </c>
      <c r="R4796">
        <v>-0.441511137</v>
      </c>
      <c r="S4796">
        <v>0.46407835400000003</v>
      </c>
      <c r="T4796">
        <v>-4.0807819999999998E-3</v>
      </c>
      <c r="U4796">
        <v>-0.43718452499999999</v>
      </c>
      <c r="V4796">
        <v>0.45763760199999998</v>
      </c>
      <c r="W4796">
        <v>-1.0226539E-2</v>
      </c>
      <c r="X4796">
        <v>0.52284233700000005</v>
      </c>
      <c r="Y4796">
        <v>-1.0242927000000001E-2</v>
      </c>
      <c r="Z4796">
        <v>-3.2432342000000003E-2</v>
      </c>
      <c r="AA4796">
        <v>0.51662579500000005</v>
      </c>
      <c r="AB4796">
        <v>-1.3635385E-2</v>
      </c>
      <c r="AC4796">
        <v>-1.7941295999999999E-2</v>
      </c>
    </row>
    <row r="4797" spans="1:29" x14ac:dyDescent="0.3">
      <c r="A4797">
        <v>47.95</v>
      </c>
      <c r="B4797">
        <v>28.2</v>
      </c>
      <c r="C4797">
        <v>-170</v>
      </c>
      <c r="D4797">
        <v>170</v>
      </c>
      <c r="E4797">
        <v>0</v>
      </c>
      <c r="F4797">
        <v>-173.82051279999999</v>
      </c>
      <c r="G4797">
        <v>184.6538462</v>
      </c>
      <c r="H4797">
        <v>-1.576923077</v>
      </c>
      <c r="I4797">
        <v>-175</v>
      </c>
      <c r="J4797">
        <v>177</v>
      </c>
      <c r="K4797">
        <v>-3</v>
      </c>
      <c r="L4797">
        <v>-8.8879109070000002</v>
      </c>
      <c r="M4797">
        <v>9.4418484140000007</v>
      </c>
      <c r="N4797">
        <v>-8.0632323000000006E-2</v>
      </c>
      <c r="O4797">
        <v>-8.9482212630000006</v>
      </c>
      <c r="P4797">
        <v>9.0504866489999998</v>
      </c>
      <c r="Q4797">
        <v>-0.15339807899999999</v>
      </c>
      <c r="R4797">
        <v>-0.444395545</v>
      </c>
      <c r="S4797">
        <v>0.47209242099999998</v>
      </c>
      <c r="T4797">
        <v>-4.031616E-3</v>
      </c>
      <c r="U4797">
        <v>-0.447411063</v>
      </c>
      <c r="V4797">
        <v>0.45252433199999997</v>
      </c>
      <c r="W4797">
        <v>-7.669904E-3</v>
      </c>
      <c r="X4797">
        <v>0.52913457399999997</v>
      </c>
      <c r="Y4797">
        <v>-1.1920036E-2</v>
      </c>
      <c r="Z4797">
        <v>-4.1517999E-2</v>
      </c>
      <c r="AA4797">
        <v>0.51957794300000004</v>
      </c>
      <c r="AB4797">
        <v>-6.8176920000000002E-3</v>
      </c>
      <c r="AC4797">
        <v>4.4853239999999997E-3</v>
      </c>
    </row>
    <row r="4798" spans="1:29" x14ac:dyDescent="0.3">
      <c r="A4798">
        <v>47.96</v>
      </c>
      <c r="B4798">
        <v>28.2</v>
      </c>
      <c r="C4798">
        <v>-170</v>
      </c>
      <c r="D4798">
        <v>170</v>
      </c>
      <c r="E4798">
        <v>0</v>
      </c>
      <c r="F4798">
        <v>-175.1282051</v>
      </c>
      <c r="G4798">
        <v>186.25</v>
      </c>
      <c r="H4798">
        <v>-1.692307692</v>
      </c>
      <c r="I4798">
        <v>-169</v>
      </c>
      <c r="J4798">
        <v>172</v>
      </c>
      <c r="K4798">
        <v>0</v>
      </c>
      <c r="L4798">
        <v>-8.9547767359999995</v>
      </c>
      <c r="M4798">
        <v>9.5234640580000001</v>
      </c>
      <c r="N4798">
        <v>-8.6532250000000005E-2</v>
      </c>
      <c r="O4798">
        <v>-8.6414251049999997</v>
      </c>
      <c r="P4798">
        <v>8.7948231840000002</v>
      </c>
      <c r="Q4798">
        <v>0</v>
      </c>
      <c r="R4798">
        <v>-0.447738837</v>
      </c>
      <c r="S4798">
        <v>0.47617320299999999</v>
      </c>
      <c r="T4798">
        <v>-4.3266119999999996E-3</v>
      </c>
      <c r="U4798">
        <v>-0.43207125499999999</v>
      </c>
      <c r="V4798">
        <v>0.43974115899999999</v>
      </c>
      <c r="W4798">
        <v>0</v>
      </c>
      <c r="X4798">
        <v>0.53342086499999997</v>
      </c>
      <c r="Y4798">
        <v>-1.236253E-2</v>
      </c>
      <c r="Z4798">
        <v>-4.2294304999999997E-2</v>
      </c>
      <c r="AA4798">
        <v>0.50334113199999997</v>
      </c>
      <c r="AB4798">
        <v>-2.5566349999999998E-3</v>
      </c>
      <c r="AC4798">
        <v>-1.3455972E-2</v>
      </c>
    </row>
    <row r="4799" spans="1:29" x14ac:dyDescent="0.3">
      <c r="A4799">
        <v>47.97</v>
      </c>
      <c r="B4799">
        <v>28.2</v>
      </c>
      <c r="C4799">
        <v>-170</v>
      </c>
      <c r="D4799">
        <v>170</v>
      </c>
      <c r="E4799">
        <v>0</v>
      </c>
      <c r="F4799">
        <v>-175.35897439999999</v>
      </c>
      <c r="G4799">
        <v>185.75</v>
      </c>
      <c r="H4799">
        <v>-1.788461538</v>
      </c>
      <c r="I4799">
        <v>-158</v>
      </c>
      <c r="J4799">
        <v>133</v>
      </c>
      <c r="K4799">
        <v>0</v>
      </c>
      <c r="L4799">
        <v>-8.9665765880000006</v>
      </c>
      <c r="M4799">
        <v>9.4978977120000003</v>
      </c>
      <c r="N4799">
        <v>-9.1448854999999996E-2</v>
      </c>
      <c r="O4799">
        <v>-8.0789654829999993</v>
      </c>
      <c r="P4799">
        <v>6.8006481599999997</v>
      </c>
      <c r="Q4799">
        <v>0</v>
      </c>
      <c r="R4799">
        <v>-0.44832882899999998</v>
      </c>
      <c r="S4799">
        <v>0.47489488600000002</v>
      </c>
      <c r="T4799">
        <v>-4.5724429999999998E-3</v>
      </c>
      <c r="U4799">
        <v>-0.403948274</v>
      </c>
      <c r="V4799">
        <v>0.34003240800000001</v>
      </c>
      <c r="W4799">
        <v>0</v>
      </c>
      <c r="X4799">
        <v>0.53302346</v>
      </c>
      <c r="Y4799">
        <v>-1.1903647E-2</v>
      </c>
      <c r="Z4799">
        <v>-3.8585287000000003E-2</v>
      </c>
      <c r="AA4799">
        <v>0.42953744700000002</v>
      </c>
      <c r="AB4799">
        <v>2.1305289000000002E-2</v>
      </c>
      <c r="AC4799">
        <v>0.112133099</v>
      </c>
    </row>
    <row r="4800" spans="1:29" x14ac:dyDescent="0.3">
      <c r="A4800">
        <v>47.98</v>
      </c>
      <c r="B4800">
        <v>28.2</v>
      </c>
      <c r="C4800">
        <v>-170</v>
      </c>
      <c r="D4800">
        <v>170</v>
      </c>
      <c r="E4800">
        <v>0</v>
      </c>
      <c r="F4800">
        <v>-170.28205130000001</v>
      </c>
      <c r="G4800">
        <v>182.07692309999999</v>
      </c>
      <c r="H4800">
        <v>-1.75</v>
      </c>
      <c r="I4800">
        <v>-159</v>
      </c>
      <c r="J4800">
        <v>166</v>
      </c>
      <c r="K4800">
        <v>1</v>
      </c>
      <c r="L4800">
        <v>-8.7069798400000007</v>
      </c>
      <c r="M4800">
        <v>9.3100833969999996</v>
      </c>
      <c r="N4800">
        <v>-8.9482213000000005E-2</v>
      </c>
      <c r="O4800">
        <v>-8.1300981760000006</v>
      </c>
      <c r="P4800">
        <v>8.4880270259999993</v>
      </c>
      <c r="Q4800">
        <v>5.1132693E-2</v>
      </c>
      <c r="R4800">
        <v>-0.43534899199999999</v>
      </c>
      <c r="S4800">
        <v>0.46550416999999999</v>
      </c>
      <c r="T4800">
        <v>-4.4741110000000002E-3</v>
      </c>
      <c r="U4800">
        <v>-0.40650490900000003</v>
      </c>
      <c r="V4800">
        <v>0.42440135099999998</v>
      </c>
      <c r="W4800">
        <v>2.5566349999999998E-3</v>
      </c>
      <c r="X4800">
        <v>0.52010781500000003</v>
      </c>
      <c r="Y4800">
        <v>-1.3034466E-2</v>
      </c>
      <c r="Z4800">
        <v>-4.5054504000000002E-2</v>
      </c>
      <c r="AA4800">
        <v>0.47972395299999998</v>
      </c>
      <c r="AB4800">
        <v>-4.2610579999999999E-3</v>
      </c>
      <c r="AC4800">
        <v>-3.5882591999999998E-2</v>
      </c>
    </row>
    <row r="4801" spans="1:29" x14ac:dyDescent="0.3">
      <c r="A4801">
        <v>47.99</v>
      </c>
      <c r="B4801">
        <v>28.2</v>
      </c>
      <c r="C4801">
        <v>-170</v>
      </c>
      <c r="D4801">
        <v>170</v>
      </c>
      <c r="E4801">
        <v>0</v>
      </c>
      <c r="F4801">
        <v>-166.02564100000001</v>
      </c>
      <c r="G4801">
        <v>175.46153849999999</v>
      </c>
      <c r="H4801">
        <v>-1.480769231</v>
      </c>
      <c r="I4801">
        <v>-133</v>
      </c>
      <c r="J4801">
        <v>175</v>
      </c>
      <c r="K4801">
        <v>0</v>
      </c>
      <c r="L4801">
        <v>-8.4893381209999994</v>
      </c>
      <c r="M4801">
        <v>8.9718209669999993</v>
      </c>
      <c r="N4801">
        <v>-7.5715718000000001E-2</v>
      </c>
      <c r="O4801">
        <v>-6.8006481599999997</v>
      </c>
      <c r="P4801">
        <v>8.9482212630000006</v>
      </c>
      <c r="Q4801">
        <v>0</v>
      </c>
      <c r="R4801">
        <v>-0.42446690599999998</v>
      </c>
      <c r="S4801">
        <v>0.44859104799999999</v>
      </c>
      <c r="T4801">
        <v>-3.7857860000000002E-3</v>
      </c>
      <c r="U4801">
        <v>-0.34003240800000001</v>
      </c>
      <c r="V4801">
        <v>0.447411063</v>
      </c>
      <c r="W4801">
        <v>0</v>
      </c>
      <c r="X4801">
        <v>0.50406024500000002</v>
      </c>
      <c r="Y4801">
        <v>-1.0565237999999999E-2</v>
      </c>
      <c r="Z4801">
        <v>-3.5681326999999999E-2</v>
      </c>
      <c r="AA4801">
        <v>0.4546307</v>
      </c>
      <c r="AB4801">
        <v>-3.5792885000000003E-2</v>
      </c>
      <c r="AC4801">
        <v>-0.18838360600000001</v>
      </c>
    </row>
    <row r="4802" spans="1:29" x14ac:dyDescent="0.3">
      <c r="A4802">
        <v>48</v>
      </c>
      <c r="B4802">
        <v>28.2</v>
      </c>
      <c r="C4802">
        <v>-170</v>
      </c>
      <c r="D4802">
        <v>170</v>
      </c>
      <c r="E4802">
        <v>0</v>
      </c>
      <c r="F4802">
        <v>-162.46153849999999</v>
      </c>
      <c r="G4802">
        <v>171.53846150000001</v>
      </c>
      <c r="H4802">
        <v>-0.98076923100000002</v>
      </c>
      <c r="I4802">
        <v>-173</v>
      </c>
      <c r="J4802">
        <v>185</v>
      </c>
      <c r="K4802">
        <v>0</v>
      </c>
      <c r="L4802">
        <v>-8.3070959589999998</v>
      </c>
      <c r="M4802">
        <v>8.7712234789999997</v>
      </c>
      <c r="N4802">
        <v>-5.0149371999999998E-2</v>
      </c>
      <c r="O4802">
        <v>-8.8459558769999997</v>
      </c>
      <c r="P4802">
        <v>9.4595481919999997</v>
      </c>
      <c r="Q4802">
        <v>0</v>
      </c>
      <c r="R4802">
        <v>-0.41535479800000003</v>
      </c>
      <c r="S4802">
        <v>0.438561174</v>
      </c>
      <c r="T4802">
        <v>-2.507469E-3</v>
      </c>
      <c r="U4802">
        <v>-0.44229779400000002</v>
      </c>
      <c r="V4802">
        <v>0.47297740999999999</v>
      </c>
      <c r="W4802">
        <v>0</v>
      </c>
      <c r="X4802">
        <v>0.49300861600000001</v>
      </c>
      <c r="Y4802">
        <v>-9.4071039999999995E-3</v>
      </c>
      <c r="Z4802">
        <v>-3.6313873000000003E-2</v>
      </c>
      <c r="AA4802">
        <v>0.52843438499999995</v>
      </c>
      <c r="AB4802">
        <v>-1.0226539E-2</v>
      </c>
      <c r="AC4802">
        <v>-5.3823887000000001E-2</v>
      </c>
    </row>
    <row r="4803" spans="1:29" x14ac:dyDescent="0.3">
      <c r="A4803">
        <v>48.01</v>
      </c>
      <c r="B4803">
        <v>28.2</v>
      </c>
      <c r="C4803">
        <v>-170</v>
      </c>
      <c r="D4803">
        <v>170</v>
      </c>
      <c r="E4803">
        <v>0</v>
      </c>
      <c r="F4803">
        <v>-162.82051279999999</v>
      </c>
      <c r="G4803">
        <v>169.9807692</v>
      </c>
      <c r="H4803">
        <v>-0.48076923100000002</v>
      </c>
      <c r="I4803">
        <v>-173</v>
      </c>
      <c r="J4803">
        <v>192</v>
      </c>
      <c r="K4803">
        <v>0</v>
      </c>
      <c r="L4803">
        <v>-8.3254512849999998</v>
      </c>
      <c r="M4803">
        <v>8.6915744769999996</v>
      </c>
      <c r="N4803">
        <v>-2.4583025000000001E-2</v>
      </c>
      <c r="O4803">
        <v>-8.8459558769999997</v>
      </c>
      <c r="P4803">
        <v>9.8174770420000002</v>
      </c>
      <c r="Q4803">
        <v>0</v>
      </c>
      <c r="R4803">
        <v>-0.41627256400000001</v>
      </c>
      <c r="S4803">
        <v>0.43457872400000003</v>
      </c>
      <c r="T4803">
        <v>-1.2291509999999999E-3</v>
      </c>
      <c r="U4803">
        <v>-0.44229779400000002</v>
      </c>
      <c r="V4803">
        <v>0.490873852</v>
      </c>
      <c r="W4803">
        <v>0</v>
      </c>
      <c r="X4803">
        <v>0.49123921999999998</v>
      </c>
      <c r="Y4803">
        <v>-6.9214869999999996E-3</v>
      </c>
      <c r="Z4803">
        <v>-2.9959664E-2</v>
      </c>
      <c r="AA4803">
        <v>0.53876690100000002</v>
      </c>
      <c r="AB4803">
        <v>-1.6192018999999998E-2</v>
      </c>
      <c r="AC4803">
        <v>-8.5221155000000007E-2</v>
      </c>
    </row>
    <row r="4804" spans="1:29" x14ac:dyDescent="0.3">
      <c r="A4804">
        <v>48.02</v>
      </c>
      <c r="B4804">
        <v>28.2</v>
      </c>
      <c r="C4804">
        <v>-170</v>
      </c>
      <c r="D4804">
        <v>170</v>
      </c>
      <c r="E4804">
        <v>0</v>
      </c>
      <c r="F4804">
        <v>-161.2307692</v>
      </c>
      <c r="G4804">
        <v>168.25</v>
      </c>
      <c r="H4804">
        <v>-0.17307692299999999</v>
      </c>
      <c r="I4804">
        <v>-169</v>
      </c>
      <c r="J4804">
        <v>185</v>
      </c>
      <c r="K4804">
        <v>-2</v>
      </c>
      <c r="L4804">
        <v>-8.2441634140000009</v>
      </c>
      <c r="M4804">
        <v>8.6030755849999991</v>
      </c>
      <c r="N4804">
        <v>-8.8498889999999997E-3</v>
      </c>
      <c r="O4804">
        <v>-8.6414251049999997</v>
      </c>
      <c r="P4804">
        <v>9.4595481919999997</v>
      </c>
      <c r="Q4804">
        <v>-0.102265386</v>
      </c>
      <c r="R4804">
        <v>-0.41220817100000001</v>
      </c>
      <c r="S4804">
        <v>0.43015377900000001</v>
      </c>
      <c r="T4804">
        <v>-4.4249399999999998E-4</v>
      </c>
      <c r="U4804">
        <v>-0.43207125499999999</v>
      </c>
      <c r="V4804">
        <v>0.47297740999999999</v>
      </c>
      <c r="W4804">
        <v>-5.1132690000000001E-3</v>
      </c>
      <c r="X4804">
        <v>0.48633789900000002</v>
      </c>
      <c r="Y4804">
        <v>-6.2768659999999999E-3</v>
      </c>
      <c r="Z4804">
        <v>-3.0707218000000001E-2</v>
      </c>
      <c r="AA4804">
        <v>0.52253008999999995</v>
      </c>
      <c r="AB4804">
        <v>-1.7044231E-2</v>
      </c>
      <c r="AC4804">
        <v>-6.2794534999999999E-2</v>
      </c>
    </row>
    <row r="4805" spans="1:29" x14ac:dyDescent="0.3">
      <c r="A4805">
        <v>48.03</v>
      </c>
      <c r="B4805">
        <v>28.2</v>
      </c>
      <c r="C4805">
        <v>-170</v>
      </c>
      <c r="D4805">
        <v>170</v>
      </c>
      <c r="E4805">
        <v>0</v>
      </c>
      <c r="F4805">
        <v>-160.1025641</v>
      </c>
      <c r="G4805">
        <v>168.78846150000001</v>
      </c>
      <c r="H4805">
        <v>-7.6923077000000006E-2</v>
      </c>
      <c r="I4805">
        <v>-168</v>
      </c>
      <c r="J4805">
        <v>145</v>
      </c>
      <c r="K4805">
        <v>-3</v>
      </c>
      <c r="L4805">
        <v>-8.1864752470000006</v>
      </c>
      <c r="M4805">
        <v>8.630608574</v>
      </c>
      <c r="N4805">
        <v>-3.9332840000000004E-3</v>
      </c>
      <c r="O4805">
        <v>-8.5902924120000002</v>
      </c>
      <c r="P4805">
        <v>7.4142404749999997</v>
      </c>
      <c r="Q4805">
        <v>-0.15339807899999999</v>
      </c>
      <c r="R4805">
        <v>-0.40932376199999998</v>
      </c>
      <c r="S4805">
        <v>0.43153042899999999</v>
      </c>
      <c r="T4805">
        <v>-1.9666400000000001E-4</v>
      </c>
      <c r="U4805">
        <v>-0.42951462099999999</v>
      </c>
      <c r="V4805">
        <v>0.37071202399999997</v>
      </c>
      <c r="W4805">
        <v>-7.669904E-3</v>
      </c>
      <c r="X4805">
        <v>0.485467394</v>
      </c>
      <c r="Y4805">
        <v>-7.5333320000000002E-3</v>
      </c>
      <c r="Z4805">
        <v>-3.8614039000000003E-2</v>
      </c>
      <c r="AA4805">
        <v>0.462011069</v>
      </c>
      <c r="AB4805">
        <v>1.4487596E-2</v>
      </c>
      <c r="AC4805">
        <v>0.116618422</v>
      </c>
    </row>
    <row r="4806" spans="1:29" x14ac:dyDescent="0.3">
      <c r="A4806">
        <v>48.04</v>
      </c>
      <c r="B4806">
        <v>28.2</v>
      </c>
      <c r="C4806">
        <v>-170</v>
      </c>
      <c r="D4806">
        <v>170</v>
      </c>
      <c r="E4806">
        <v>0</v>
      </c>
      <c r="F4806">
        <v>-159.7435897</v>
      </c>
      <c r="G4806">
        <v>171.46153849999999</v>
      </c>
      <c r="H4806">
        <v>-0.17307692299999999</v>
      </c>
      <c r="I4806">
        <v>-135</v>
      </c>
      <c r="J4806">
        <v>175</v>
      </c>
      <c r="K4806">
        <v>-1</v>
      </c>
      <c r="L4806">
        <v>-8.1681199220000007</v>
      </c>
      <c r="M4806">
        <v>8.7672901949999993</v>
      </c>
      <c r="N4806">
        <v>-8.8498889999999997E-3</v>
      </c>
      <c r="O4806">
        <v>-6.9029135449999997</v>
      </c>
      <c r="P4806">
        <v>8.9482212630000006</v>
      </c>
      <c r="Q4806">
        <v>-5.1132693E-2</v>
      </c>
      <c r="R4806">
        <v>-0.40840599599999999</v>
      </c>
      <c r="S4806">
        <v>0.43836450999999999</v>
      </c>
      <c r="T4806">
        <v>-4.4249399999999998E-4</v>
      </c>
      <c r="U4806">
        <v>-0.34514567699999998</v>
      </c>
      <c r="V4806">
        <v>0.447411063</v>
      </c>
      <c r="W4806">
        <v>-2.5566349999999998E-3</v>
      </c>
      <c r="X4806">
        <v>0.488883179</v>
      </c>
      <c r="Y4806">
        <v>-1.0281168E-2</v>
      </c>
      <c r="Z4806">
        <v>-5.178249E-2</v>
      </c>
      <c r="AA4806">
        <v>0.45758284700000001</v>
      </c>
      <c r="AB4806">
        <v>-3.5792885000000003E-2</v>
      </c>
      <c r="AC4806">
        <v>-0.174927634</v>
      </c>
    </row>
    <row r="4807" spans="1:29" x14ac:dyDescent="0.3">
      <c r="A4807">
        <v>48.05</v>
      </c>
      <c r="B4807">
        <v>28.2</v>
      </c>
      <c r="C4807">
        <v>-170</v>
      </c>
      <c r="D4807">
        <v>170</v>
      </c>
      <c r="E4807">
        <v>0</v>
      </c>
      <c r="F4807">
        <v>-161.41025640000001</v>
      </c>
      <c r="G4807">
        <v>173.3461538</v>
      </c>
      <c r="H4807">
        <v>-0.44230769199999997</v>
      </c>
      <c r="I4807">
        <v>-172</v>
      </c>
      <c r="J4807">
        <v>176</v>
      </c>
      <c r="K4807">
        <v>0</v>
      </c>
      <c r="L4807">
        <v>-8.253341077</v>
      </c>
      <c r="M4807">
        <v>8.8636556550000005</v>
      </c>
      <c r="N4807">
        <v>-2.2616383E-2</v>
      </c>
      <c r="O4807">
        <v>-8.7948231840000002</v>
      </c>
      <c r="P4807">
        <v>8.9993539560000002</v>
      </c>
      <c r="Q4807">
        <v>0</v>
      </c>
      <c r="R4807">
        <v>-0.41266705399999998</v>
      </c>
      <c r="S4807">
        <v>0.44318278300000002</v>
      </c>
      <c r="T4807">
        <v>-1.1308189999999999E-3</v>
      </c>
      <c r="U4807">
        <v>-0.43974115899999999</v>
      </c>
      <c r="V4807">
        <v>0.44996769800000003</v>
      </c>
      <c r="W4807">
        <v>0</v>
      </c>
      <c r="X4807">
        <v>0.49412513400000002</v>
      </c>
      <c r="Y4807">
        <v>-1.0925789E-2</v>
      </c>
      <c r="Z4807">
        <v>-5.1552473000000001E-2</v>
      </c>
      <c r="AA4807">
        <v>0.51367364800000004</v>
      </c>
      <c r="AB4807">
        <v>-3.4088460000000001E-3</v>
      </c>
      <c r="AC4807">
        <v>-1.7941295999999999E-2</v>
      </c>
    </row>
    <row r="4808" spans="1:29" x14ac:dyDescent="0.3">
      <c r="A4808">
        <v>48.06</v>
      </c>
      <c r="B4808">
        <v>28.2</v>
      </c>
      <c r="C4808">
        <v>-170</v>
      </c>
      <c r="D4808">
        <v>170</v>
      </c>
      <c r="E4808">
        <v>0</v>
      </c>
      <c r="F4808">
        <v>-167.2564103</v>
      </c>
      <c r="G4808">
        <v>176.3653846</v>
      </c>
      <c r="H4808">
        <v>-0.75</v>
      </c>
      <c r="I4808">
        <v>-172</v>
      </c>
      <c r="J4808">
        <v>170</v>
      </c>
      <c r="K4808">
        <v>0</v>
      </c>
      <c r="L4808">
        <v>-8.5522706660000001</v>
      </c>
      <c r="M4808">
        <v>9.0180370550000006</v>
      </c>
      <c r="N4808">
        <v>-3.8349519999999998E-2</v>
      </c>
      <c r="O4808">
        <v>-8.7948231840000002</v>
      </c>
      <c r="P4808">
        <v>8.6925577979999993</v>
      </c>
      <c r="Q4808">
        <v>0</v>
      </c>
      <c r="R4808">
        <v>-0.42761353299999999</v>
      </c>
      <c r="S4808">
        <v>0.45090185300000002</v>
      </c>
      <c r="T4808">
        <v>-1.917476E-3</v>
      </c>
      <c r="U4808">
        <v>-0.43974115899999999</v>
      </c>
      <c r="V4808">
        <v>0.43462789000000002</v>
      </c>
      <c r="W4808">
        <v>0</v>
      </c>
      <c r="X4808">
        <v>0.50721109499999995</v>
      </c>
      <c r="Y4808">
        <v>-9.0410899999999999E-3</v>
      </c>
      <c r="Z4808">
        <v>-3.7492708E-2</v>
      </c>
      <c r="AA4808">
        <v>0.50481720600000002</v>
      </c>
      <c r="AB4808">
        <v>1.704423E-3</v>
      </c>
      <c r="AC4808">
        <v>8.9706479999999995E-3</v>
      </c>
    </row>
    <row r="4809" spans="1:29" x14ac:dyDescent="0.3">
      <c r="A4809">
        <v>48.07</v>
      </c>
      <c r="B4809">
        <v>28.2</v>
      </c>
      <c r="C4809">
        <v>-170</v>
      </c>
      <c r="D4809">
        <v>170</v>
      </c>
      <c r="E4809">
        <v>0</v>
      </c>
      <c r="F4809">
        <v>-171.7435897</v>
      </c>
      <c r="G4809">
        <v>177.82692309999999</v>
      </c>
      <c r="H4809">
        <v>-0.94230769199999997</v>
      </c>
      <c r="I4809">
        <v>-163</v>
      </c>
      <c r="J4809">
        <v>166</v>
      </c>
      <c r="K4809">
        <v>2</v>
      </c>
      <c r="L4809">
        <v>-8.7817122370000007</v>
      </c>
      <c r="M4809">
        <v>9.0927694520000006</v>
      </c>
      <c r="N4809">
        <v>-4.818273E-2</v>
      </c>
      <c r="O4809">
        <v>-8.3346289480000006</v>
      </c>
      <c r="P4809">
        <v>8.4880270259999993</v>
      </c>
      <c r="Q4809">
        <v>0.102265386</v>
      </c>
      <c r="R4809">
        <v>-0.43908561200000001</v>
      </c>
      <c r="S4809">
        <v>0.45463847299999999</v>
      </c>
      <c r="T4809">
        <v>-2.4091360000000001E-3</v>
      </c>
      <c r="U4809">
        <v>-0.41673144699999998</v>
      </c>
      <c r="V4809">
        <v>0.42440135099999998</v>
      </c>
      <c r="W4809">
        <v>5.1132690000000001E-3</v>
      </c>
      <c r="X4809">
        <v>0.51599184099999995</v>
      </c>
      <c r="Y4809">
        <v>-6.7903779999999997E-3</v>
      </c>
      <c r="Z4809">
        <v>-2.3059165E-2</v>
      </c>
      <c r="AA4809">
        <v>0.48562824799999998</v>
      </c>
      <c r="AB4809">
        <v>8.5221199999999998E-4</v>
      </c>
      <c r="AC4809">
        <v>-2.2426620000000001E-2</v>
      </c>
    </row>
    <row r="4810" spans="1:29" x14ac:dyDescent="0.3">
      <c r="A4810">
        <v>48.08</v>
      </c>
      <c r="B4810">
        <v>28.2</v>
      </c>
      <c r="C4810">
        <v>-170</v>
      </c>
      <c r="D4810">
        <v>170</v>
      </c>
      <c r="E4810">
        <v>0</v>
      </c>
      <c r="F4810">
        <v>-175.05128210000001</v>
      </c>
      <c r="G4810">
        <v>176.19230769999999</v>
      </c>
      <c r="H4810">
        <v>-0.96153846200000004</v>
      </c>
      <c r="I4810">
        <v>-160</v>
      </c>
      <c r="J4810">
        <v>135</v>
      </c>
      <c r="K4810">
        <v>2</v>
      </c>
      <c r="L4810">
        <v>-8.9508434520000009</v>
      </c>
      <c r="M4810">
        <v>9.0091871660000002</v>
      </c>
      <c r="N4810">
        <v>-4.9166051000000002E-2</v>
      </c>
      <c r="O4810">
        <v>-8.1812308690000002</v>
      </c>
      <c r="P4810">
        <v>6.9029135449999997</v>
      </c>
      <c r="Q4810">
        <v>0.102265386</v>
      </c>
      <c r="R4810">
        <v>-0.44754217299999999</v>
      </c>
      <c r="S4810">
        <v>0.45045935799999998</v>
      </c>
      <c r="T4810">
        <v>-2.4583029999999998E-3</v>
      </c>
      <c r="U4810">
        <v>-0.40906154300000003</v>
      </c>
      <c r="V4810">
        <v>0.34514567699999998</v>
      </c>
      <c r="W4810">
        <v>5.1132690000000001E-3</v>
      </c>
      <c r="X4810">
        <v>0.518461426</v>
      </c>
      <c r="Y4810">
        <v>-2.6112639999999999E-3</v>
      </c>
      <c r="Z4810">
        <v>-8.0505799999999999E-4</v>
      </c>
      <c r="AA4810">
        <v>0.43544174200000002</v>
      </c>
      <c r="AB4810">
        <v>2.4714135000000002E-2</v>
      </c>
      <c r="AC4810">
        <v>0.103162451</v>
      </c>
    </row>
    <row r="4811" spans="1:29" x14ac:dyDescent="0.3">
      <c r="A4811">
        <v>48.09</v>
      </c>
      <c r="B4811">
        <v>28.2</v>
      </c>
      <c r="C4811">
        <v>-170</v>
      </c>
      <c r="D4811">
        <v>170</v>
      </c>
      <c r="E4811">
        <v>0</v>
      </c>
      <c r="F4811">
        <v>-173.7692308</v>
      </c>
      <c r="G4811">
        <v>176.0961538</v>
      </c>
      <c r="H4811">
        <v>-0.82692307700000001</v>
      </c>
      <c r="I4811">
        <v>-130</v>
      </c>
      <c r="J4811">
        <v>179</v>
      </c>
      <c r="K4811">
        <v>0</v>
      </c>
      <c r="L4811">
        <v>-8.885288718</v>
      </c>
      <c r="M4811">
        <v>9.0042705610000002</v>
      </c>
      <c r="N4811">
        <v>-4.2282804E-2</v>
      </c>
      <c r="O4811">
        <v>-6.6472500810000001</v>
      </c>
      <c r="P4811">
        <v>9.1527520340000006</v>
      </c>
      <c r="Q4811">
        <v>0</v>
      </c>
      <c r="R4811">
        <v>-0.44426443599999998</v>
      </c>
      <c r="S4811">
        <v>0.45021352799999997</v>
      </c>
      <c r="T4811">
        <v>-2.11414E-3</v>
      </c>
      <c r="U4811">
        <v>-0.332362504</v>
      </c>
      <c r="V4811">
        <v>0.45763760199999998</v>
      </c>
      <c r="W4811">
        <v>0</v>
      </c>
      <c r="X4811">
        <v>0.516427093</v>
      </c>
      <c r="Y4811">
        <v>-3.3924580000000001E-3</v>
      </c>
      <c r="Z4811">
        <v>-6.727986E-3</v>
      </c>
      <c r="AA4811">
        <v>0.45610677399999999</v>
      </c>
      <c r="AB4811">
        <v>-4.1758365999999998E-2</v>
      </c>
      <c r="AC4811">
        <v>-0.21978087299999999</v>
      </c>
    </row>
    <row r="4812" spans="1:29" x14ac:dyDescent="0.3">
      <c r="A4812">
        <v>48.1</v>
      </c>
      <c r="B4812">
        <v>28.2</v>
      </c>
      <c r="C4812">
        <v>-170</v>
      </c>
      <c r="D4812">
        <v>170</v>
      </c>
      <c r="E4812">
        <v>0</v>
      </c>
      <c r="F4812">
        <v>-170</v>
      </c>
      <c r="G4812">
        <v>173.75</v>
      </c>
      <c r="H4812">
        <v>-0.65384615400000001</v>
      </c>
      <c r="I4812">
        <v>-168</v>
      </c>
      <c r="J4812">
        <v>189</v>
      </c>
      <c r="K4812">
        <v>0</v>
      </c>
      <c r="L4812">
        <v>-8.6925577979999993</v>
      </c>
      <c r="M4812">
        <v>8.8843053970000003</v>
      </c>
      <c r="N4812">
        <v>-3.3432915000000001E-2</v>
      </c>
      <c r="O4812">
        <v>-8.5902924120000002</v>
      </c>
      <c r="P4812">
        <v>9.6640789639999998</v>
      </c>
      <c r="Q4812">
        <v>0</v>
      </c>
      <c r="R4812">
        <v>-0.43462789000000002</v>
      </c>
      <c r="S4812">
        <v>0.44421527</v>
      </c>
      <c r="T4812">
        <v>-1.6716459999999999E-3</v>
      </c>
      <c r="U4812">
        <v>-0.42951462099999999</v>
      </c>
      <c r="V4812">
        <v>0.48320394799999999</v>
      </c>
      <c r="W4812">
        <v>0</v>
      </c>
      <c r="X4812">
        <v>0.50740033500000004</v>
      </c>
      <c r="Y4812">
        <v>-4.3102239999999997E-3</v>
      </c>
      <c r="Z4812">
        <v>-1.3887253E-2</v>
      </c>
      <c r="AA4812">
        <v>0.52695831100000001</v>
      </c>
      <c r="AB4812">
        <v>-1.7896443000000001E-2</v>
      </c>
      <c r="AC4812">
        <v>-9.4191803000000004E-2</v>
      </c>
    </row>
    <row r="4813" spans="1:29" x14ac:dyDescent="0.3">
      <c r="A4813">
        <v>48.11</v>
      </c>
      <c r="B4813">
        <v>28.2</v>
      </c>
      <c r="C4813">
        <v>-170</v>
      </c>
      <c r="D4813">
        <v>170</v>
      </c>
      <c r="E4813">
        <v>0</v>
      </c>
      <c r="F4813">
        <v>-170.7692308</v>
      </c>
      <c r="G4813">
        <v>174.1153846</v>
      </c>
      <c r="H4813">
        <v>-0.55769230800000003</v>
      </c>
      <c r="I4813">
        <v>-174</v>
      </c>
      <c r="J4813">
        <v>186</v>
      </c>
      <c r="K4813">
        <v>-4</v>
      </c>
      <c r="L4813">
        <v>-8.7318906389999995</v>
      </c>
      <c r="M4813">
        <v>8.9029884960000008</v>
      </c>
      <c r="N4813">
        <v>-2.851631E-2</v>
      </c>
      <c r="O4813">
        <v>-8.8970885699999993</v>
      </c>
      <c r="P4813">
        <v>9.5106808849999993</v>
      </c>
      <c r="Q4813">
        <v>-0.204530772</v>
      </c>
      <c r="R4813">
        <v>-0.43659453199999998</v>
      </c>
      <c r="S4813">
        <v>0.44514942499999999</v>
      </c>
      <c r="T4813">
        <v>-1.425815E-3</v>
      </c>
      <c r="U4813">
        <v>-0.44485442800000002</v>
      </c>
      <c r="V4813">
        <v>0.47553404399999999</v>
      </c>
      <c r="W4813">
        <v>-1.0226539E-2</v>
      </c>
      <c r="X4813">
        <v>0.50907511100000002</v>
      </c>
      <c r="Y4813">
        <v>-3.8021750000000001E-3</v>
      </c>
      <c r="Z4813">
        <v>-1.2507153E-2</v>
      </c>
      <c r="AA4813">
        <v>0.53138653199999997</v>
      </c>
      <c r="AB4813">
        <v>-1.7044231E-2</v>
      </c>
      <c r="AC4813">
        <v>-3.5882591999999998E-2</v>
      </c>
    </row>
    <row r="4814" spans="1:29" x14ac:dyDescent="0.3">
      <c r="A4814">
        <v>48.12</v>
      </c>
      <c r="B4814">
        <v>28.2</v>
      </c>
      <c r="C4814">
        <v>-170</v>
      </c>
      <c r="D4814">
        <v>170</v>
      </c>
      <c r="E4814">
        <v>0</v>
      </c>
      <c r="F4814">
        <v>-170.8974359</v>
      </c>
      <c r="G4814">
        <v>173.9807692</v>
      </c>
      <c r="H4814">
        <v>-0.61538461499999997</v>
      </c>
      <c r="I4814">
        <v>-173</v>
      </c>
      <c r="J4814">
        <v>177</v>
      </c>
      <c r="K4814">
        <v>-4</v>
      </c>
      <c r="L4814">
        <v>-8.7384461120000001</v>
      </c>
      <c r="M4814">
        <v>8.8961052489999997</v>
      </c>
      <c r="N4814">
        <v>-3.1466273000000003E-2</v>
      </c>
      <c r="O4814">
        <v>-8.8459558769999997</v>
      </c>
      <c r="P4814">
        <v>9.0504866489999998</v>
      </c>
      <c r="Q4814">
        <v>-0.204530772</v>
      </c>
      <c r="R4814">
        <v>-0.43692230599999998</v>
      </c>
      <c r="S4814">
        <v>0.44480526199999998</v>
      </c>
      <c r="T4814">
        <v>-1.5733139999999999E-3</v>
      </c>
      <c r="U4814">
        <v>-0.44229779400000002</v>
      </c>
      <c r="V4814">
        <v>0.45252433199999997</v>
      </c>
      <c r="W4814">
        <v>-1.0226539E-2</v>
      </c>
      <c r="X4814">
        <v>0.50906564899999995</v>
      </c>
      <c r="Y4814">
        <v>-3.6765280000000001E-3</v>
      </c>
      <c r="Z4814">
        <v>-1.1069549E-2</v>
      </c>
      <c r="AA4814">
        <v>0.51662579500000005</v>
      </c>
      <c r="AB4814">
        <v>-1.0226539E-2</v>
      </c>
      <c r="AC4814" s="1">
        <v>-6.94E-18</v>
      </c>
    </row>
    <row r="4815" spans="1:29" x14ac:dyDescent="0.3">
      <c r="A4815">
        <v>48.13</v>
      </c>
      <c r="B4815">
        <v>28.2</v>
      </c>
      <c r="C4815">
        <v>-170</v>
      </c>
      <c r="D4815">
        <v>170</v>
      </c>
      <c r="E4815">
        <v>0</v>
      </c>
      <c r="F4815">
        <v>-174.71794869999999</v>
      </c>
      <c r="G4815">
        <v>174.1346154</v>
      </c>
      <c r="H4815">
        <v>-0.90384615400000001</v>
      </c>
      <c r="I4815">
        <v>-346</v>
      </c>
      <c r="J4815">
        <v>318</v>
      </c>
      <c r="K4815">
        <v>-3</v>
      </c>
      <c r="L4815">
        <v>-8.9337992209999992</v>
      </c>
      <c r="M4815">
        <v>8.9039718170000004</v>
      </c>
      <c r="N4815">
        <v>-4.6216088000000002E-2</v>
      </c>
      <c r="O4815">
        <v>-17.691911749999999</v>
      </c>
      <c r="P4815">
        <v>16.260196350000001</v>
      </c>
      <c r="Q4815">
        <v>-0.15339807899999999</v>
      </c>
      <c r="R4815">
        <v>-0.44668996100000002</v>
      </c>
      <c r="S4815">
        <v>0.44519859099999998</v>
      </c>
      <c r="T4815">
        <v>-2.3108040000000001E-3</v>
      </c>
      <c r="U4815">
        <v>-0.88459558800000004</v>
      </c>
      <c r="V4815">
        <v>0.81300981800000005</v>
      </c>
      <c r="W4815">
        <v>-7.669904E-3</v>
      </c>
      <c r="X4815">
        <v>0.51493209600000001</v>
      </c>
      <c r="Y4815">
        <v>-1.043413E-3</v>
      </c>
      <c r="Z4815">
        <v>6.6704820000000001E-3</v>
      </c>
      <c r="AA4815">
        <v>0.98011293799999999</v>
      </c>
      <c r="AB4815">
        <v>1.8748654E-2</v>
      </c>
      <c r="AC4815">
        <v>0.13904504200000001</v>
      </c>
    </row>
    <row r="4816" spans="1:29" x14ac:dyDescent="0.3">
      <c r="A4816">
        <v>48.14</v>
      </c>
      <c r="B4816">
        <v>28.2</v>
      </c>
      <c r="C4816">
        <v>-170</v>
      </c>
      <c r="D4816">
        <v>170</v>
      </c>
      <c r="E4816">
        <v>0</v>
      </c>
      <c r="F4816">
        <v>-174.33333329999999</v>
      </c>
      <c r="G4816">
        <v>175.1538462</v>
      </c>
      <c r="H4816">
        <v>-1.307692308</v>
      </c>
      <c r="I4816">
        <v>-135</v>
      </c>
      <c r="J4816">
        <v>0</v>
      </c>
      <c r="K4816">
        <v>0</v>
      </c>
      <c r="L4816">
        <v>-8.9141328009999992</v>
      </c>
      <c r="M4816">
        <v>8.9560878309999996</v>
      </c>
      <c r="N4816">
        <v>-6.6865829000000002E-2</v>
      </c>
      <c r="O4816">
        <v>-6.9029135449999997</v>
      </c>
      <c r="P4816">
        <v>0</v>
      </c>
      <c r="Q4816">
        <v>0</v>
      </c>
      <c r="R4816">
        <v>-0.44570663999999999</v>
      </c>
      <c r="S4816">
        <v>0.447804392</v>
      </c>
      <c r="T4816">
        <v>-3.343291E-3</v>
      </c>
      <c r="U4816">
        <v>-0.34514567699999998</v>
      </c>
      <c r="V4816">
        <v>0</v>
      </c>
      <c r="W4816">
        <v>0</v>
      </c>
      <c r="X4816">
        <v>0.51586883500000003</v>
      </c>
      <c r="Y4816">
        <v>-2.9281110000000002E-3</v>
      </c>
      <c r="Z4816">
        <v>2.185158E-3</v>
      </c>
      <c r="AA4816">
        <v>0.19926995</v>
      </c>
      <c r="AB4816">
        <v>0.11504855899999999</v>
      </c>
      <c r="AC4816">
        <v>0.60551873199999995</v>
      </c>
    </row>
    <row r="4817" spans="1:29" x14ac:dyDescent="0.3">
      <c r="A4817">
        <v>48.15</v>
      </c>
      <c r="B4817">
        <v>28.2</v>
      </c>
      <c r="C4817">
        <v>-170</v>
      </c>
      <c r="D4817">
        <v>170</v>
      </c>
      <c r="E4817">
        <v>0</v>
      </c>
      <c r="F4817">
        <v>-175.82051279999999</v>
      </c>
      <c r="G4817">
        <v>176.5961538</v>
      </c>
      <c r="H4817">
        <v>-1.557692308</v>
      </c>
      <c r="I4817">
        <v>-163</v>
      </c>
      <c r="J4817">
        <v>351</v>
      </c>
      <c r="K4817">
        <v>0</v>
      </c>
      <c r="L4817">
        <v>-8.9901762929999993</v>
      </c>
      <c r="M4817">
        <v>9.029836907</v>
      </c>
      <c r="N4817">
        <v>-7.9649001999999997E-2</v>
      </c>
      <c r="O4817">
        <v>-8.3346289480000006</v>
      </c>
      <c r="P4817">
        <v>17.947575220000001</v>
      </c>
      <c r="Q4817">
        <v>0</v>
      </c>
      <c r="R4817">
        <v>-0.44950881500000001</v>
      </c>
      <c r="S4817">
        <v>0.451491845</v>
      </c>
      <c r="T4817">
        <v>-3.9824500000000002E-3</v>
      </c>
      <c r="U4817">
        <v>-0.41673144699999998</v>
      </c>
      <c r="V4817">
        <v>0.89737876100000002</v>
      </c>
      <c r="W4817">
        <v>0</v>
      </c>
      <c r="X4817">
        <v>0.52019297399999997</v>
      </c>
      <c r="Y4817">
        <v>-3.3159769999999999E-3</v>
      </c>
      <c r="Z4817">
        <v>3.5077530000000002E-3</v>
      </c>
      <c r="AA4817">
        <v>0.75870188299999997</v>
      </c>
      <c r="AB4817">
        <v>-0.16021577100000001</v>
      </c>
      <c r="AC4817">
        <v>-0.84324090100000004</v>
      </c>
    </row>
    <row r="4818" spans="1:29" x14ac:dyDescent="0.3">
      <c r="A4818">
        <v>48.16</v>
      </c>
      <c r="B4818">
        <v>28.2</v>
      </c>
      <c r="C4818">
        <v>-170</v>
      </c>
      <c r="D4818">
        <v>170</v>
      </c>
      <c r="E4818">
        <v>0</v>
      </c>
      <c r="F4818">
        <v>-177.28205130000001</v>
      </c>
      <c r="G4818">
        <v>176.75</v>
      </c>
      <c r="H4818">
        <v>-1.615384615</v>
      </c>
      <c r="I4818">
        <v>-162</v>
      </c>
      <c r="J4818">
        <v>0</v>
      </c>
      <c r="K4818">
        <v>0</v>
      </c>
      <c r="L4818">
        <v>-9.0649086899999993</v>
      </c>
      <c r="M4818">
        <v>9.0377034750000007</v>
      </c>
      <c r="N4818">
        <v>-8.2598965999999996E-2</v>
      </c>
      <c r="O4818">
        <v>-8.2834962549999993</v>
      </c>
      <c r="P4818">
        <v>0</v>
      </c>
      <c r="Q4818">
        <v>0</v>
      </c>
      <c r="R4818">
        <v>-0.45324543499999997</v>
      </c>
      <c r="S4818">
        <v>0.451885174</v>
      </c>
      <c r="T4818">
        <v>-4.1299479999999996E-3</v>
      </c>
      <c r="U4818">
        <v>-0.41417481299999998</v>
      </c>
      <c r="V4818">
        <v>0</v>
      </c>
      <c r="W4818">
        <v>0</v>
      </c>
      <c r="X4818">
        <v>0.52257739999999997</v>
      </c>
      <c r="Y4818">
        <v>-2.2998789999999999E-3</v>
      </c>
      <c r="Z4818">
        <v>9.6319460000000006E-3</v>
      </c>
      <c r="AA4818">
        <v>0.23912394000000001</v>
      </c>
      <c r="AB4818">
        <v>0.13805827100000001</v>
      </c>
      <c r="AC4818">
        <v>0.72662247800000002</v>
      </c>
    </row>
    <row r="4819" spans="1:29" x14ac:dyDescent="0.3">
      <c r="A4819">
        <v>48.17</v>
      </c>
      <c r="B4819">
        <v>28.2</v>
      </c>
      <c r="C4819">
        <v>-170</v>
      </c>
      <c r="D4819">
        <v>170</v>
      </c>
      <c r="E4819">
        <v>0</v>
      </c>
      <c r="F4819">
        <v>-177.66666670000001</v>
      </c>
      <c r="G4819">
        <v>175.7307692</v>
      </c>
      <c r="H4819">
        <v>-1.538461538</v>
      </c>
      <c r="I4819">
        <v>0</v>
      </c>
      <c r="J4819">
        <v>177</v>
      </c>
      <c r="K4819">
        <v>0</v>
      </c>
      <c r="L4819">
        <v>-9.0845751099999994</v>
      </c>
      <c r="M4819">
        <v>8.9855874609999997</v>
      </c>
      <c r="N4819">
        <v>-7.8665681000000001E-2</v>
      </c>
      <c r="O4819">
        <v>0</v>
      </c>
      <c r="P4819">
        <v>9.0504866489999998</v>
      </c>
      <c r="Q4819">
        <v>0</v>
      </c>
      <c r="R4819">
        <v>-0.45422875600000001</v>
      </c>
      <c r="S4819">
        <v>0.44927937299999998</v>
      </c>
      <c r="T4819">
        <v>-3.9332840000000004E-3</v>
      </c>
      <c r="U4819">
        <v>0</v>
      </c>
      <c r="V4819">
        <v>0.45252433199999997</v>
      </c>
      <c r="W4819">
        <v>0</v>
      </c>
      <c r="X4819">
        <v>0.52164066099999995</v>
      </c>
      <c r="Y4819">
        <v>-9.7239500000000003E-4</v>
      </c>
      <c r="Z4819">
        <v>1.5583625E-2</v>
      </c>
      <c r="AA4819">
        <v>0.26126504499999997</v>
      </c>
      <c r="AB4819">
        <v>-0.15084144399999999</v>
      </c>
      <c r="AC4819">
        <v>-0.79390233799999999</v>
      </c>
    </row>
    <row r="4820" spans="1:29" x14ac:dyDescent="0.3">
      <c r="A4820">
        <v>48.18</v>
      </c>
      <c r="B4820">
        <v>28.2</v>
      </c>
      <c r="C4820">
        <v>-170</v>
      </c>
      <c r="D4820">
        <v>170</v>
      </c>
      <c r="E4820">
        <v>0</v>
      </c>
      <c r="F4820">
        <v>-177.07692309999999</v>
      </c>
      <c r="G4820">
        <v>174.80769230000001</v>
      </c>
      <c r="H4820">
        <v>-1.307692308</v>
      </c>
      <c r="I4820">
        <v>-343</v>
      </c>
      <c r="J4820">
        <v>336</v>
      </c>
      <c r="K4820">
        <v>0</v>
      </c>
      <c r="L4820">
        <v>-9.0544199330000001</v>
      </c>
      <c r="M4820">
        <v>8.9383880520000005</v>
      </c>
      <c r="N4820">
        <v>-6.6865829000000002E-2</v>
      </c>
      <c r="O4820">
        <v>-17.53851367</v>
      </c>
      <c r="P4820">
        <v>17.18058482</v>
      </c>
      <c r="Q4820">
        <v>0</v>
      </c>
      <c r="R4820">
        <v>-0.45272099700000001</v>
      </c>
      <c r="S4820">
        <v>0.44691940299999999</v>
      </c>
      <c r="T4820">
        <v>-3.343291E-3</v>
      </c>
      <c r="U4820">
        <v>-0.87692568400000004</v>
      </c>
      <c r="V4820">
        <v>0.859029241</v>
      </c>
      <c r="W4820">
        <v>0</v>
      </c>
      <c r="X4820">
        <v>0.51940762699999998</v>
      </c>
      <c r="Y4820">
        <v>-2.9499600000000001E-4</v>
      </c>
      <c r="Z4820">
        <v>1.6043658999999998E-2</v>
      </c>
      <c r="AA4820">
        <v>1.002254043</v>
      </c>
      <c r="AB4820">
        <v>5.9654809999999999E-3</v>
      </c>
      <c r="AC4820">
        <v>3.1397267999999999E-2</v>
      </c>
    </row>
    <row r="4821" spans="1:29" x14ac:dyDescent="0.3">
      <c r="A4821">
        <v>48.19</v>
      </c>
      <c r="B4821">
        <v>28.2</v>
      </c>
      <c r="C4821">
        <v>-170</v>
      </c>
      <c r="D4821">
        <v>170</v>
      </c>
      <c r="E4821">
        <v>0</v>
      </c>
      <c r="F4821">
        <v>-171.7692308</v>
      </c>
      <c r="G4821">
        <v>171.57692309999999</v>
      </c>
      <c r="H4821">
        <v>-1.019230769</v>
      </c>
      <c r="I4821">
        <v>-141</v>
      </c>
      <c r="J4821">
        <v>190</v>
      </c>
      <c r="K4821">
        <v>-4</v>
      </c>
      <c r="L4821">
        <v>-8.7830233320000008</v>
      </c>
      <c r="M4821">
        <v>8.7731901210000007</v>
      </c>
      <c r="N4821">
        <v>-5.2116014000000002E-2</v>
      </c>
      <c r="O4821">
        <v>-7.2097097029999997</v>
      </c>
      <c r="P4821">
        <v>9.7152116569999993</v>
      </c>
      <c r="Q4821">
        <v>-0.204530772</v>
      </c>
      <c r="R4821">
        <v>-0.43915116700000001</v>
      </c>
      <c r="S4821">
        <v>0.43865950599999998</v>
      </c>
      <c r="T4821">
        <v>-2.605801E-3</v>
      </c>
      <c r="U4821">
        <v>-0.36048548499999999</v>
      </c>
      <c r="V4821">
        <v>0.48576058300000002</v>
      </c>
      <c r="W4821">
        <v>-1.0226539E-2</v>
      </c>
      <c r="X4821">
        <v>0.50680422800000002</v>
      </c>
      <c r="Y4821">
        <v>-1.5733139999999999E-3</v>
      </c>
      <c r="Z4821">
        <v>5.4341420000000003E-3</v>
      </c>
      <c r="AA4821">
        <v>0.488580395</v>
      </c>
      <c r="AB4821">
        <v>-4.8576057999999998E-2</v>
      </c>
      <c r="AC4821">
        <v>-0.20183957699999999</v>
      </c>
    </row>
    <row r="4822" spans="1:29" x14ac:dyDescent="0.3">
      <c r="A4822">
        <v>48.2</v>
      </c>
      <c r="B4822">
        <v>28.2</v>
      </c>
      <c r="C4822">
        <v>-170</v>
      </c>
      <c r="D4822">
        <v>170</v>
      </c>
      <c r="E4822">
        <v>0</v>
      </c>
      <c r="F4822">
        <v>-168.2564103</v>
      </c>
      <c r="G4822">
        <v>169.21153849999999</v>
      </c>
      <c r="H4822">
        <v>-0.82692307700000001</v>
      </c>
      <c r="I4822">
        <v>-172</v>
      </c>
      <c r="J4822">
        <v>183</v>
      </c>
      <c r="K4822">
        <v>-5</v>
      </c>
      <c r="L4822">
        <v>-8.6034033589999996</v>
      </c>
      <c r="M4822">
        <v>8.6522416359999994</v>
      </c>
      <c r="N4822">
        <v>-4.2282804E-2</v>
      </c>
      <c r="O4822">
        <v>-8.7948231840000002</v>
      </c>
      <c r="P4822">
        <v>9.3572828060000006</v>
      </c>
      <c r="Q4822">
        <v>-0.25566346499999998</v>
      </c>
      <c r="R4822">
        <v>-0.43017016800000002</v>
      </c>
      <c r="S4822">
        <v>0.43261208200000001</v>
      </c>
      <c r="T4822">
        <v>-2.11414E-3</v>
      </c>
      <c r="U4822">
        <v>-0.43974115899999999</v>
      </c>
      <c r="V4822">
        <v>0.46786413999999998</v>
      </c>
      <c r="W4822">
        <v>-1.2783173E-2</v>
      </c>
      <c r="X4822">
        <v>0.49812756400000002</v>
      </c>
      <c r="Y4822">
        <v>-2.2233980000000001E-3</v>
      </c>
      <c r="Z4822">
        <v>-5.75042E-4</v>
      </c>
      <c r="AA4822">
        <v>0.524006164</v>
      </c>
      <c r="AB4822">
        <v>-1.7896443000000001E-2</v>
      </c>
      <c r="AC4822">
        <v>-2.6911944E-2</v>
      </c>
    </row>
    <row r="4823" spans="1:29" x14ac:dyDescent="0.3">
      <c r="A4823">
        <v>48.21</v>
      </c>
      <c r="B4823">
        <v>28.2</v>
      </c>
      <c r="C4823">
        <v>-170</v>
      </c>
      <c r="D4823">
        <v>170</v>
      </c>
      <c r="E4823">
        <v>0</v>
      </c>
      <c r="F4823">
        <v>-164.8461538</v>
      </c>
      <c r="G4823">
        <v>169.6153846</v>
      </c>
      <c r="H4823">
        <v>-0.82692307700000001</v>
      </c>
      <c r="I4823">
        <v>-167</v>
      </c>
      <c r="J4823">
        <v>174</v>
      </c>
      <c r="K4823">
        <v>-1</v>
      </c>
      <c r="L4823">
        <v>-8.4290277650000007</v>
      </c>
      <c r="M4823">
        <v>8.6728913779999992</v>
      </c>
      <c r="N4823">
        <v>-4.2282804E-2</v>
      </c>
      <c r="O4823">
        <v>-8.5391597190000006</v>
      </c>
      <c r="P4823">
        <v>8.8970885699999993</v>
      </c>
      <c r="Q4823">
        <v>-5.1132693E-2</v>
      </c>
      <c r="R4823">
        <v>-0.42145138799999998</v>
      </c>
      <c r="S4823">
        <v>0.43364456899999998</v>
      </c>
      <c r="T4823">
        <v>-2.11414E-3</v>
      </c>
      <c r="U4823">
        <v>-0.42695798600000001</v>
      </c>
      <c r="V4823">
        <v>0.44485442800000002</v>
      </c>
      <c r="W4823">
        <v>-2.5566349999999998E-3</v>
      </c>
      <c r="X4823">
        <v>0.493689881</v>
      </c>
      <c r="Y4823">
        <v>-5.4738199999999999E-3</v>
      </c>
      <c r="Z4823">
        <v>-1.7682527E-2</v>
      </c>
      <c r="AA4823">
        <v>0.50334113199999997</v>
      </c>
      <c r="AB4823">
        <v>-7.669904E-3</v>
      </c>
      <c r="AC4823">
        <v>-2.6911944E-2</v>
      </c>
    </row>
    <row r="4824" spans="1:29" x14ac:dyDescent="0.3">
      <c r="A4824">
        <v>48.22</v>
      </c>
      <c r="B4824">
        <v>28.2</v>
      </c>
      <c r="C4824">
        <v>-170</v>
      </c>
      <c r="D4824">
        <v>170</v>
      </c>
      <c r="E4824">
        <v>0</v>
      </c>
      <c r="F4824">
        <v>-166.2307692</v>
      </c>
      <c r="G4824">
        <v>169.3846154</v>
      </c>
      <c r="H4824">
        <v>-1.038461538</v>
      </c>
      <c r="I4824">
        <v>-172</v>
      </c>
      <c r="J4824">
        <v>175</v>
      </c>
      <c r="K4824">
        <v>0</v>
      </c>
      <c r="L4824">
        <v>-8.4998268790000004</v>
      </c>
      <c r="M4824">
        <v>8.6610915249999998</v>
      </c>
      <c r="N4824">
        <v>-5.3099334999999998E-2</v>
      </c>
      <c r="O4824">
        <v>-8.7948231840000002</v>
      </c>
      <c r="P4824">
        <v>8.9482212630000006</v>
      </c>
      <c r="Q4824">
        <v>0</v>
      </c>
      <c r="R4824">
        <v>-0.42499134399999999</v>
      </c>
      <c r="S4824">
        <v>0.43305457600000002</v>
      </c>
      <c r="T4824">
        <v>-2.6549669999999998E-3</v>
      </c>
      <c r="U4824">
        <v>-0.43974115899999999</v>
      </c>
      <c r="V4824">
        <v>0.447411063</v>
      </c>
      <c r="W4824">
        <v>0</v>
      </c>
      <c r="X4824">
        <v>0.49539304299999998</v>
      </c>
      <c r="Y4824">
        <v>-4.4577219999999999E-3</v>
      </c>
      <c r="Z4824">
        <v>-9.4881849999999997E-3</v>
      </c>
      <c r="AA4824">
        <v>0.51219757399999999</v>
      </c>
      <c r="AB4824">
        <v>-2.5566349999999998E-3</v>
      </c>
      <c r="AC4824">
        <v>-1.3455972E-2</v>
      </c>
    </row>
    <row r="4825" spans="1:29" x14ac:dyDescent="0.3">
      <c r="A4825">
        <v>48.23</v>
      </c>
      <c r="B4825">
        <v>28.2</v>
      </c>
      <c r="C4825">
        <v>-170</v>
      </c>
      <c r="D4825">
        <v>170</v>
      </c>
      <c r="E4825">
        <v>0</v>
      </c>
      <c r="F4825">
        <v>-170.30769230000001</v>
      </c>
      <c r="G4825">
        <v>172.5</v>
      </c>
      <c r="H4825">
        <v>-1.365384615</v>
      </c>
      <c r="I4825">
        <v>-176</v>
      </c>
      <c r="J4825">
        <v>137</v>
      </c>
      <c r="K4825">
        <v>0</v>
      </c>
      <c r="L4825">
        <v>-8.7082909340000008</v>
      </c>
      <c r="M4825">
        <v>8.8203895299999999</v>
      </c>
      <c r="N4825">
        <v>-6.9815792000000002E-2</v>
      </c>
      <c r="O4825">
        <v>-8.9993539560000002</v>
      </c>
      <c r="P4825">
        <v>7.0051789309999997</v>
      </c>
      <c r="Q4825">
        <v>0</v>
      </c>
      <c r="R4825">
        <v>-0.43541454699999999</v>
      </c>
      <c r="S4825">
        <v>0.44101947699999999</v>
      </c>
      <c r="T4825">
        <v>-3.4907900000000001E-3</v>
      </c>
      <c r="U4825">
        <v>-0.44996769800000003</v>
      </c>
      <c r="V4825">
        <v>0.35025894699999999</v>
      </c>
      <c r="W4825">
        <v>0</v>
      </c>
      <c r="X4825">
        <v>0.50600941899999996</v>
      </c>
      <c r="Y4825">
        <v>-4.1955029999999997E-3</v>
      </c>
      <c r="Z4825">
        <v>-3.7090180000000001E-3</v>
      </c>
      <c r="AA4825">
        <v>0.462011069</v>
      </c>
      <c r="AB4825">
        <v>3.3236250000000002E-2</v>
      </c>
      <c r="AC4825">
        <v>0.174927634</v>
      </c>
    </row>
    <row r="4826" spans="1:29" x14ac:dyDescent="0.3">
      <c r="A4826">
        <v>48.24</v>
      </c>
      <c r="B4826">
        <v>28.2</v>
      </c>
      <c r="C4826">
        <v>-170</v>
      </c>
      <c r="D4826">
        <v>170</v>
      </c>
      <c r="E4826">
        <v>0</v>
      </c>
      <c r="F4826">
        <v>-170.02564100000001</v>
      </c>
      <c r="G4826">
        <v>172.5</v>
      </c>
      <c r="H4826">
        <v>-1.634615385</v>
      </c>
      <c r="I4826">
        <v>-139</v>
      </c>
      <c r="J4826">
        <v>173</v>
      </c>
      <c r="K4826">
        <v>0</v>
      </c>
      <c r="L4826">
        <v>-8.6938688929999994</v>
      </c>
      <c r="M4826">
        <v>8.8203895299999999</v>
      </c>
      <c r="N4826">
        <v>-8.3582287000000005E-2</v>
      </c>
      <c r="O4826">
        <v>-7.1074443169999997</v>
      </c>
      <c r="P4826">
        <v>8.8459558769999997</v>
      </c>
      <c r="Q4826">
        <v>0</v>
      </c>
      <c r="R4826">
        <v>-0.43469344500000001</v>
      </c>
      <c r="S4826">
        <v>0.44101947699999999</v>
      </c>
      <c r="T4826">
        <v>-4.1791140000000003E-3</v>
      </c>
      <c r="U4826">
        <v>-0.35537221600000002</v>
      </c>
      <c r="V4826">
        <v>0.44229779400000002</v>
      </c>
      <c r="W4826">
        <v>0</v>
      </c>
      <c r="X4826">
        <v>0.50559309100000005</v>
      </c>
      <c r="Y4826">
        <v>-4.8947540000000003E-3</v>
      </c>
      <c r="Z4826">
        <v>-3.766522E-3</v>
      </c>
      <c r="AA4826">
        <v>0.460534995</v>
      </c>
      <c r="AB4826">
        <v>-2.8975193E-2</v>
      </c>
      <c r="AC4826">
        <v>-0.15250101399999999</v>
      </c>
    </row>
    <row r="4827" spans="1:29" x14ac:dyDescent="0.3">
      <c r="A4827">
        <v>48.25</v>
      </c>
      <c r="B4827">
        <v>28.2</v>
      </c>
      <c r="C4827">
        <v>-170</v>
      </c>
      <c r="D4827">
        <v>170</v>
      </c>
      <c r="E4827">
        <v>0</v>
      </c>
      <c r="F4827">
        <v>-170.58974359999999</v>
      </c>
      <c r="G4827">
        <v>172.5</v>
      </c>
      <c r="H4827">
        <v>-1.673076923</v>
      </c>
      <c r="I4827">
        <v>-177</v>
      </c>
      <c r="J4827">
        <v>174</v>
      </c>
      <c r="K4827">
        <v>0</v>
      </c>
      <c r="L4827">
        <v>-8.7227129760000004</v>
      </c>
      <c r="M4827">
        <v>8.8203895299999999</v>
      </c>
      <c r="N4827">
        <v>-8.5548928999999996E-2</v>
      </c>
      <c r="O4827">
        <v>-9.0504866489999998</v>
      </c>
      <c r="P4827">
        <v>8.8970885699999993</v>
      </c>
      <c r="Q4827">
        <v>0</v>
      </c>
      <c r="R4827">
        <v>-0.43613564900000001</v>
      </c>
      <c r="S4827">
        <v>0.44101947699999999</v>
      </c>
      <c r="T4827">
        <v>-4.2774459999999999E-3</v>
      </c>
      <c r="U4827">
        <v>-0.45252433199999997</v>
      </c>
      <c r="V4827">
        <v>0.44485442800000002</v>
      </c>
      <c r="W4827">
        <v>0</v>
      </c>
      <c r="X4827">
        <v>0.50642574799999995</v>
      </c>
      <c r="Y4827">
        <v>-4.4795740000000001E-3</v>
      </c>
      <c r="Z4827">
        <v>-1.063827E-3</v>
      </c>
      <c r="AA4827">
        <v>0.51810186899999999</v>
      </c>
      <c r="AB4827">
        <v>2.5566349999999998E-3</v>
      </c>
      <c r="AC4827">
        <v>1.3455972E-2</v>
      </c>
    </row>
    <row r="4828" spans="1:29" x14ac:dyDescent="0.3">
      <c r="A4828">
        <v>48.26</v>
      </c>
      <c r="B4828">
        <v>28.2</v>
      </c>
      <c r="C4828">
        <v>-170</v>
      </c>
      <c r="D4828">
        <v>170</v>
      </c>
      <c r="E4828">
        <v>0</v>
      </c>
      <c r="F4828">
        <v>-167.8974359</v>
      </c>
      <c r="G4828">
        <v>172.5</v>
      </c>
      <c r="H4828">
        <v>-1.461538462</v>
      </c>
      <c r="I4828">
        <v>-170</v>
      </c>
      <c r="J4828">
        <v>178</v>
      </c>
      <c r="K4828">
        <v>0</v>
      </c>
      <c r="L4828">
        <v>-8.5850480329999996</v>
      </c>
      <c r="M4828">
        <v>8.8203895299999999</v>
      </c>
      <c r="N4828">
        <v>-7.4732397000000006E-2</v>
      </c>
      <c r="O4828">
        <v>-8.6925577979999993</v>
      </c>
      <c r="P4828">
        <v>9.1016193409999993</v>
      </c>
      <c r="Q4828">
        <v>0</v>
      </c>
      <c r="R4828">
        <v>-0.42925240199999998</v>
      </c>
      <c r="S4828">
        <v>0.44101947699999999</v>
      </c>
      <c r="T4828">
        <v>-3.73662E-3</v>
      </c>
      <c r="U4828">
        <v>-0.43462789000000002</v>
      </c>
      <c r="V4828">
        <v>0.455080967</v>
      </c>
      <c r="W4828">
        <v>0</v>
      </c>
      <c r="X4828">
        <v>0.50245170299999997</v>
      </c>
      <c r="Y4828">
        <v>-6.4134379999999996E-3</v>
      </c>
      <c r="Z4828">
        <v>-1.4088518E-2</v>
      </c>
      <c r="AA4828">
        <v>0.51367364800000004</v>
      </c>
      <c r="AB4828">
        <v>-6.8176920000000002E-3</v>
      </c>
      <c r="AC4828">
        <v>-3.5882591999999998E-2</v>
      </c>
    </row>
    <row r="4829" spans="1:29" x14ac:dyDescent="0.3">
      <c r="A4829">
        <v>48.27</v>
      </c>
      <c r="B4829">
        <v>28.2</v>
      </c>
      <c r="C4829">
        <v>-170</v>
      </c>
      <c r="D4829">
        <v>170</v>
      </c>
      <c r="E4829">
        <v>0</v>
      </c>
      <c r="F4829">
        <v>-169.4871795</v>
      </c>
      <c r="G4829">
        <v>172.5</v>
      </c>
      <c r="H4829">
        <v>-1.25</v>
      </c>
      <c r="I4829">
        <v>-170</v>
      </c>
      <c r="J4829">
        <v>181</v>
      </c>
      <c r="K4829">
        <v>0</v>
      </c>
      <c r="L4829">
        <v>-8.6663359040000003</v>
      </c>
      <c r="M4829">
        <v>8.8203895299999999</v>
      </c>
      <c r="N4829">
        <v>-6.3915866000000002E-2</v>
      </c>
      <c r="O4829">
        <v>-8.6925577979999993</v>
      </c>
      <c r="P4829">
        <v>9.2550174199999997</v>
      </c>
      <c r="Q4829">
        <v>0</v>
      </c>
      <c r="R4829">
        <v>-0.43331679499999998</v>
      </c>
      <c r="S4829">
        <v>0.44101947699999999</v>
      </c>
      <c r="T4829">
        <v>-3.1957930000000002E-3</v>
      </c>
      <c r="U4829">
        <v>-0.43462789000000002</v>
      </c>
      <c r="V4829">
        <v>0.46275087100000001</v>
      </c>
      <c r="W4829">
        <v>0</v>
      </c>
      <c r="X4829">
        <v>0.50479828199999999</v>
      </c>
      <c r="Y4829">
        <v>-4.6980889999999999E-3</v>
      </c>
      <c r="Z4829">
        <v>-7.9068209999999996E-3</v>
      </c>
      <c r="AA4829">
        <v>0.51810186899999999</v>
      </c>
      <c r="AB4829">
        <v>-9.374327E-3</v>
      </c>
      <c r="AC4829">
        <v>-4.9338563000000002E-2</v>
      </c>
    </row>
    <row r="4830" spans="1:29" x14ac:dyDescent="0.3">
      <c r="A4830">
        <v>48.28</v>
      </c>
      <c r="B4830">
        <v>28.2</v>
      </c>
      <c r="C4830">
        <v>-170</v>
      </c>
      <c r="D4830">
        <v>170</v>
      </c>
      <c r="E4830">
        <v>0</v>
      </c>
      <c r="F4830">
        <v>-169</v>
      </c>
      <c r="G4830">
        <v>172.5</v>
      </c>
      <c r="H4830">
        <v>-1.307692308</v>
      </c>
      <c r="I4830">
        <v>-171</v>
      </c>
      <c r="J4830">
        <v>183</v>
      </c>
      <c r="K4830">
        <v>-3</v>
      </c>
      <c r="L4830">
        <v>-8.6414251049999997</v>
      </c>
      <c r="M4830">
        <v>8.8203895299999999</v>
      </c>
      <c r="N4830">
        <v>-6.6865829000000002E-2</v>
      </c>
      <c r="O4830">
        <v>-8.7436904910000006</v>
      </c>
      <c r="P4830">
        <v>9.3572828060000006</v>
      </c>
      <c r="Q4830">
        <v>-0.15339807899999999</v>
      </c>
      <c r="R4830">
        <v>-0.43207125499999999</v>
      </c>
      <c r="S4830">
        <v>0.44101947699999999</v>
      </c>
      <c r="T4830">
        <v>-3.343291E-3</v>
      </c>
      <c r="U4830">
        <v>-0.43718452499999999</v>
      </c>
      <c r="V4830">
        <v>0.46786413999999998</v>
      </c>
      <c r="W4830">
        <v>-7.669904E-3</v>
      </c>
      <c r="X4830">
        <v>0.50407916900000005</v>
      </c>
      <c r="Y4830">
        <v>-5.2116009999999997E-3</v>
      </c>
      <c r="Z4830">
        <v>-9.8332100000000002E-3</v>
      </c>
      <c r="AA4830">
        <v>0.52253008999999995</v>
      </c>
      <c r="AB4830">
        <v>-1.5339808E-2</v>
      </c>
      <c r="AC4830">
        <v>-4.0367914999999997E-2</v>
      </c>
    </row>
    <row r="4831" spans="1:29" x14ac:dyDescent="0.3">
      <c r="A4831">
        <v>48.29</v>
      </c>
      <c r="B4831">
        <v>28.2</v>
      </c>
      <c r="C4831">
        <v>-170</v>
      </c>
      <c r="D4831">
        <v>170</v>
      </c>
      <c r="E4831">
        <v>0</v>
      </c>
      <c r="F4831">
        <v>-168.20512819999999</v>
      </c>
      <c r="G4831">
        <v>172.5</v>
      </c>
      <c r="H4831">
        <v>-1.596153846</v>
      </c>
      <c r="I4831">
        <v>-173</v>
      </c>
      <c r="J4831">
        <v>141</v>
      </c>
      <c r="K4831">
        <v>-5</v>
      </c>
      <c r="L4831">
        <v>-8.6007811699999994</v>
      </c>
      <c r="M4831">
        <v>8.8203895299999999</v>
      </c>
      <c r="N4831">
        <v>-8.1615644000000001E-2</v>
      </c>
      <c r="O4831">
        <v>-8.8459558769999997</v>
      </c>
      <c r="P4831">
        <v>7.2097097029999997</v>
      </c>
      <c r="Q4831">
        <v>-0.25566346499999998</v>
      </c>
      <c r="R4831">
        <v>-0.43003905799999997</v>
      </c>
      <c r="S4831">
        <v>0.44101947699999999</v>
      </c>
      <c r="T4831">
        <v>-4.0807819999999998E-3</v>
      </c>
      <c r="U4831">
        <v>-0.44229779400000002</v>
      </c>
      <c r="V4831">
        <v>0.36048548499999999</v>
      </c>
      <c r="W4831">
        <v>-1.2783173E-2</v>
      </c>
      <c r="X4831">
        <v>0.50290588000000003</v>
      </c>
      <c r="Y4831">
        <v>-6.3806610000000001E-3</v>
      </c>
      <c r="Z4831">
        <v>-1.2104624E-2</v>
      </c>
      <c r="AA4831">
        <v>0.46348714200000002</v>
      </c>
      <c r="AB4831">
        <v>1.8748654E-2</v>
      </c>
      <c r="AC4831">
        <v>0.165956986</v>
      </c>
    </row>
    <row r="4832" spans="1:29" x14ac:dyDescent="0.3">
      <c r="A4832">
        <v>48.3</v>
      </c>
      <c r="B4832">
        <v>28.2</v>
      </c>
      <c r="C4832">
        <v>-170</v>
      </c>
      <c r="D4832">
        <v>170</v>
      </c>
      <c r="E4832">
        <v>0</v>
      </c>
      <c r="F4832">
        <v>-168.28205130000001</v>
      </c>
      <c r="G4832">
        <v>172.5</v>
      </c>
      <c r="H4832">
        <v>-1.884615385</v>
      </c>
      <c r="I4832">
        <v>-140</v>
      </c>
      <c r="J4832">
        <v>178</v>
      </c>
      <c r="K4832">
        <v>-4</v>
      </c>
      <c r="L4832">
        <v>-8.6047144539999998</v>
      </c>
      <c r="M4832">
        <v>8.8203895299999999</v>
      </c>
      <c r="N4832">
        <v>-9.636546E-2</v>
      </c>
      <c r="O4832">
        <v>-7.1585770100000001</v>
      </c>
      <c r="P4832">
        <v>9.1016193409999993</v>
      </c>
      <c r="Q4832">
        <v>-0.204530772</v>
      </c>
      <c r="R4832">
        <v>-0.43023572300000001</v>
      </c>
      <c r="S4832">
        <v>0.44101947699999999</v>
      </c>
      <c r="T4832">
        <v>-4.8182729999999997E-3</v>
      </c>
      <c r="U4832">
        <v>-0.35792885099999999</v>
      </c>
      <c r="V4832">
        <v>0.455080967</v>
      </c>
      <c r="W4832">
        <v>-1.0226539E-2</v>
      </c>
      <c r="X4832">
        <v>0.50301942399999999</v>
      </c>
      <c r="Y4832">
        <v>-6.806767E-3</v>
      </c>
      <c r="Z4832">
        <v>-1.0465756E-2</v>
      </c>
      <c r="AA4832">
        <v>0.46939143700000002</v>
      </c>
      <c r="AB4832">
        <v>-3.9201730999999997E-2</v>
      </c>
      <c r="AC4832">
        <v>-0.15250101399999999</v>
      </c>
    </row>
    <row r="4833" spans="1:29" x14ac:dyDescent="0.3">
      <c r="A4833">
        <v>48.31</v>
      </c>
      <c r="B4833">
        <v>28.2</v>
      </c>
      <c r="C4833">
        <v>-170</v>
      </c>
      <c r="D4833">
        <v>170</v>
      </c>
      <c r="E4833">
        <v>0</v>
      </c>
      <c r="F4833">
        <v>-169.2564103</v>
      </c>
      <c r="G4833">
        <v>172.5</v>
      </c>
      <c r="H4833">
        <v>-2.057692308</v>
      </c>
      <c r="I4833">
        <v>-181</v>
      </c>
      <c r="J4833">
        <v>182</v>
      </c>
      <c r="K4833">
        <v>-1</v>
      </c>
      <c r="L4833">
        <v>-8.6545360519999992</v>
      </c>
      <c r="M4833">
        <v>8.8203895299999999</v>
      </c>
      <c r="N4833">
        <v>-0.105215349</v>
      </c>
      <c r="O4833">
        <v>-9.2550174199999997</v>
      </c>
      <c r="P4833">
        <v>9.3061501129999993</v>
      </c>
      <c r="Q4833">
        <v>-5.1132693E-2</v>
      </c>
      <c r="R4833">
        <v>-0.43272680299999999</v>
      </c>
      <c r="S4833">
        <v>0.44101947699999999</v>
      </c>
      <c r="T4833">
        <v>-5.2607670000000004E-3</v>
      </c>
      <c r="U4833">
        <v>-0.46275087100000001</v>
      </c>
      <c r="V4833">
        <v>0.46530750599999998</v>
      </c>
      <c r="W4833">
        <v>-2.5566349999999998E-3</v>
      </c>
      <c r="X4833">
        <v>0.50445764900000001</v>
      </c>
      <c r="Y4833">
        <v>-6.271403E-3</v>
      </c>
      <c r="Z4833">
        <v>-5.3191339999999997E-3</v>
      </c>
      <c r="AA4833">
        <v>0.535814754</v>
      </c>
      <c r="AB4833">
        <v>-2.5566349999999998E-3</v>
      </c>
      <c r="AC4833" s="1">
        <v>2.6E-17</v>
      </c>
    </row>
    <row r="4834" spans="1:29" x14ac:dyDescent="0.3">
      <c r="A4834">
        <v>48.32</v>
      </c>
      <c r="B4834">
        <v>28.2</v>
      </c>
      <c r="C4834">
        <v>-170</v>
      </c>
      <c r="D4834">
        <v>170</v>
      </c>
      <c r="E4834">
        <v>0</v>
      </c>
      <c r="F4834">
        <v>-170.28205130000001</v>
      </c>
      <c r="G4834">
        <v>172.5</v>
      </c>
      <c r="H4834">
        <v>-2.153846154</v>
      </c>
      <c r="I4834">
        <v>-185</v>
      </c>
      <c r="J4834">
        <v>186</v>
      </c>
      <c r="K4834">
        <v>0</v>
      </c>
      <c r="L4834">
        <v>-8.7069798400000007</v>
      </c>
      <c r="M4834">
        <v>8.8203895299999999</v>
      </c>
      <c r="N4834">
        <v>-0.110131954</v>
      </c>
      <c r="O4834">
        <v>-9.4595481919999997</v>
      </c>
      <c r="P4834">
        <v>9.5106808849999993</v>
      </c>
      <c r="Q4834">
        <v>0</v>
      </c>
      <c r="R4834">
        <v>-0.43534899199999999</v>
      </c>
      <c r="S4834">
        <v>0.44101947699999999</v>
      </c>
      <c r="T4834">
        <v>-5.5065979999999997E-3</v>
      </c>
      <c r="U4834">
        <v>-0.47297740999999999</v>
      </c>
      <c r="V4834">
        <v>0.47553404399999999</v>
      </c>
      <c r="W4834">
        <v>0</v>
      </c>
      <c r="X4834">
        <v>0.50597157100000001</v>
      </c>
      <c r="Y4834">
        <v>-5.5612270000000002E-3</v>
      </c>
      <c r="Z4834">
        <v>-2.87521E-4</v>
      </c>
      <c r="AA4834">
        <v>0.54762334300000004</v>
      </c>
      <c r="AB4834">
        <v>-8.5221199999999998E-4</v>
      </c>
      <c r="AC4834">
        <v>-4.4853239999999997E-3</v>
      </c>
    </row>
    <row r="4835" spans="1:29" x14ac:dyDescent="0.3">
      <c r="A4835">
        <v>48.33</v>
      </c>
      <c r="B4835">
        <v>28.2</v>
      </c>
      <c r="C4835">
        <v>-170</v>
      </c>
      <c r="D4835">
        <v>170</v>
      </c>
      <c r="E4835">
        <v>0</v>
      </c>
      <c r="F4835">
        <v>-174.28205130000001</v>
      </c>
      <c r="G4835">
        <v>172.5</v>
      </c>
      <c r="H4835">
        <v>-2.230769231</v>
      </c>
      <c r="I4835">
        <v>-185</v>
      </c>
      <c r="J4835">
        <v>177</v>
      </c>
      <c r="K4835">
        <v>-1</v>
      </c>
      <c r="L4835">
        <v>-8.9115106110000006</v>
      </c>
      <c r="M4835">
        <v>8.8203895299999999</v>
      </c>
      <c r="N4835">
        <v>-0.114065238</v>
      </c>
      <c r="O4835">
        <v>-9.4595481919999997</v>
      </c>
      <c r="P4835">
        <v>9.0504866489999998</v>
      </c>
      <c r="Q4835">
        <v>-5.1132693E-2</v>
      </c>
      <c r="R4835">
        <v>-0.44557553100000002</v>
      </c>
      <c r="S4835">
        <v>0.44101947699999999</v>
      </c>
      <c r="T4835">
        <v>-5.7032619999999997E-3</v>
      </c>
      <c r="U4835">
        <v>-0.47297740999999999</v>
      </c>
      <c r="V4835">
        <v>0.45252433199999997</v>
      </c>
      <c r="W4835">
        <v>-2.5566349999999998E-3</v>
      </c>
      <c r="X4835">
        <v>0.51187586600000001</v>
      </c>
      <c r="Y4835">
        <v>-2.28349E-3</v>
      </c>
      <c r="Z4835">
        <v>1.7998799999999999E-2</v>
      </c>
      <c r="AA4835">
        <v>0.53433867999999995</v>
      </c>
      <c r="AB4835">
        <v>5.1132690000000001E-3</v>
      </c>
      <c r="AC4835">
        <v>4.0367914999999997E-2</v>
      </c>
    </row>
    <row r="4836" spans="1:29" x14ac:dyDescent="0.3">
      <c r="A4836">
        <v>48.34</v>
      </c>
      <c r="B4836">
        <v>28.2</v>
      </c>
      <c r="C4836">
        <v>-170</v>
      </c>
      <c r="D4836">
        <v>170</v>
      </c>
      <c r="E4836">
        <v>0</v>
      </c>
      <c r="F4836">
        <v>-178.69230769999999</v>
      </c>
      <c r="G4836">
        <v>172.5</v>
      </c>
      <c r="H4836">
        <v>-2.230769231</v>
      </c>
      <c r="I4836">
        <v>-172</v>
      </c>
      <c r="J4836">
        <v>137</v>
      </c>
      <c r="K4836">
        <v>-2</v>
      </c>
      <c r="L4836">
        <v>-9.1370188980000009</v>
      </c>
      <c r="M4836">
        <v>8.8203895299999999</v>
      </c>
      <c r="N4836">
        <v>-0.114065238</v>
      </c>
      <c r="O4836">
        <v>-8.7948231840000002</v>
      </c>
      <c r="P4836">
        <v>7.0051789309999997</v>
      </c>
      <c r="Q4836">
        <v>-0.102265386</v>
      </c>
      <c r="R4836">
        <v>-0.45685094500000001</v>
      </c>
      <c r="S4836">
        <v>0.44101947699999999</v>
      </c>
      <c r="T4836">
        <v>-5.7032619999999997E-3</v>
      </c>
      <c r="U4836">
        <v>-0.43974115899999999</v>
      </c>
      <c r="V4836">
        <v>0.35025894699999999</v>
      </c>
      <c r="W4836">
        <v>-5.1132690000000001E-3</v>
      </c>
      <c r="X4836">
        <v>0.51838572999999999</v>
      </c>
      <c r="Y4836">
        <v>1.4749819999999999E-3</v>
      </c>
      <c r="Z4836">
        <v>3.7780228999999999E-2</v>
      </c>
      <c r="AA4836">
        <v>0.45610677399999999</v>
      </c>
      <c r="AB4836">
        <v>2.6418558000000002E-2</v>
      </c>
      <c r="AC4836">
        <v>0.165956986</v>
      </c>
    </row>
    <row r="4837" spans="1:29" x14ac:dyDescent="0.3">
      <c r="A4837">
        <v>48.35</v>
      </c>
      <c r="B4837">
        <v>28.2</v>
      </c>
      <c r="C4837">
        <v>-170</v>
      </c>
      <c r="D4837">
        <v>170</v>
      </c>
      <c r="E4837">
        <v>0</v>
      </c>
      <c r="F4837">
        <v>-183.17948720000001</v>
      </c>
      <c r="G4837">
        <v>172.5</v>
      </c>
      <c r="H4837">
        <v>-2.038461538</v>
      </c>
      <c r="I4837">
        <v>-135</v>
      </c>
      <c r="J4837">
        <v>176</v>
      </c>
      <c r="K4837">
        <v>-5</v>
      </c>
      <c r="L4837">
        <v>-9.3664604689999997</v>
      </c>
      <c r="M4837">
        <v>8.8203895299999999</v>
      </c>
      <c r="N4837">
        <v>-0.104232028</v>
      </c>
      <c r="O4837">
        <v>-6.9029135449999997</v>
      </c>
      <c r="P4837">
        <v>8.9993539560000002</v>
      </c>
      <c r="Q4837">
        <v>-0.25566346499999998</v>
      </c>
      <c r="R4837">
        <v>-0.468323023</v>
      </c>
      <c r="S4837">
        <v>0.44101947699999999</v>
      </c>
      <c r="T4837">
        <v>-5.2116009999999997E-3</v>
      </c>
      <c r="U4837">
        <v>-0.34514567699999998</v>
      </c>
      <c r="V4837">
        <v>0.44996769800000003</v>
      </c>
      <c r="W4837">
        <v>-1.2783173E-2</v>
      </c>
      <c r="X4837">
        <v>0.52500913699999996</v>
      </c>
      <c r="Y4837">
        <v>5.626781E-3</v>
      </c>
      <c r="Z4837">
        <v>5.7044119999999997E-2</v>
      </c>
      <c r="AA4837">
        <v>0.45905892100000001</v>
      </c>
      <c r="AB4837">
        <v>-4.3462789000000002E-2</v>
      </c>
      <c r="AC4837">
        <v>-0.16147166199999999</v>
      </c>
    </row>
    <row r="4838" spans="1:29" x14ac:dyDescent="0.3">
      <c r="A4838">
        <v>48.36</v>
      </c>
      <c r="B4838">
        <v>28.2</v>
      </c>
      <c r="C4838">
        <v>-170</v>
      </c>
      <c r="D4838">
        <v>170</v>
      </c>
      <c r="E4838">
        <v>0</v>
      </c>
      <c r="F4838">
        <v>-184.56410260000001</v>
      </c>
      <c r="G4838">
        <v>172.5</v>
      </c>
      <c r="H4838">
        <v>-1.711538462</v>
      </c>
      <c r="I4838">
        <v>-177</v>
      </c>
      <c r="J4838">
        <v>179</v>
      </c>
      <c r="K4838">
        <v>-4</v>
      </c>
      <c r="L4838">
        <v>-9.4372595819999994</v>
      </c>
      <c r="M4838">
        <v>8.8203895299999999</v>
      </c>
      <c r="N4838">
        <v>-8.7515571E-2</v>
      </c>
      <c r="O4838">
        <v>-9.0504866489999998</v>
      </c>
      <c r="P4838">
        <v>9.1527520340000006</v>
      </c>
      <c r="Q4838">
        <v>-0.204530772</v>
      </c>
      <c r="R4838">
        <v>-0.47186297900000002</v>
      </c>
      <c r="S4838">
        <v>0.44101947699999999</v>
      </c>
      <c r="T4838">
        <v>-4.3757789999999998E-3</v>
      </c>
      <c r="U4838">
        <v>-0.45252433199999997</v>
      </c>
      <c r="V4838">
        <v>0.45763760199999998</v>
      </c>
      <c r="W4838">
        <v>-1.0226539E-2</v>
      </c>
      <c r="X4838">
        <v>0.52705293099999995</v>
      </c>
      <c r="Y4838">
        <v>7.3639819999999998E-3</v>
      </c>
      <c r="Z4838">
        <v>6.1788212000000002E-2</v>
      </c>
      <c r="AA4838">
        <v>0.52548223800000005</v>
      </c>
      <c r="AB4838">
        <v>-8.5221150000000002E-3</v>
      </c>
      <c r="AC4838">
        <v>8.9706479999999995E-3</v>
      </c>
    </row>
    <row r="4839" spans="1:29" x14ac:dyDescent="0.3">
      <c r="A4839">
        <v>48.37</v>
      </c>
      <c r="B4839">
        <v>28.2</v>
      </c>
      <c r="C4839">
        <v>-170</v>
      </c>
      <c r="D4839">
        <v>170</v>
      </c>
      <c r="E4839">
        <v>0</v>
      </c>
      <c r="F4839">
        <v>-185.33333329999999</v>
      </c>
      <c r="G4839">
        <v>172.5</v>
      </c>
      <c r="H4839">
        <v>-1.442307692</v>
      </c>
      <c r="I4839">
        <v>-178</v>
      </c>
      <c r="J4839">
        <v>187</v>
      </c>
      <c r="K4839">
        <v>-2</v>
      </c>
      <c r="L4839">
        <v>-9.4765924229999996</v>
      </c>
      <c r="M4839">
        <v>8.8203895299999999</v>
      </c>
      <c r="N4839">
        <v>-7.3749075999999997E-2</v>
      </c>
      <c r="O4839">
        <v>-9.1016193409999993</v>
      </c>
      <c r="P4839">
        <v>9.5618135780000006</v>
      </c>
      <c r="Q4839">
        <v>-0.102265386</v>
      </c>
      <c r="R4839">
        <v>-0.47382962099999998</v>
      </c>
      <c r="S4839">
        <v>0.44101947699999999</v>
      </c>
      <c r="T4839">
        <v>-3.6874540000000002E-3</v>
      </c>
      <c r="U4839">
        <v>-0.455080967</v>
      </c>
      <c r="V4839">
        <v>0.47809067900000002</v>
      </c>
      <c r="W4839">
        <v>-5.1132690000000001E-3</v>
      </c>
      <c r="X4839">
        <v>0.52818837299999999</v>
      </c>
      <c r="Y4839">
        <v>8.4784119999999994E-3</v>
      </c>
      <c r="Z4839">
        <v>6.4030874000000002E-2</v>
      </c>
      <c r="AA4839">
        <v>0.53876690100000002</v>
      </c>
      <c r="AB4839">
        <v>-1.107875E-2</v>
      </c>
      <c r="AC4839">
        <v>-3.1397267999999999E-2</v>
      </c>
    </row>
    <row r="4840" spans="1:29" x14ac:dyDescent="0.3">
      <c r="A4840">
        <v>48.38</v>
      </c>
      <c r="B4840">
        <v>28.2</v>
      </c>
      <c r="C4840">
        <v>-170</v>
      </c>
      <c r="D4840">
        <v>170</v>
      </c>
      <c r="E4840">
        <v>0</v>
      </c>
      <c r="F4840">
        <v>-184.8461538</v>
      </c>
      <c r="G4840">
        <v>172.5</v>
      </c>
      <c r="H4840">
        <v>-1.346153846</v>
      </c>
      <c r="I4840">
        <v>-175</v>
      </c>
      <c r="J4840">
        <v>186</v>
      </c>
      <c r="K4840">
        <v>-1</v>
      </c>
      <c r="L4840">
        <v>-9.4516816240000008</v>
      </c>
      <c r="M4840">
        <v>8.8203895299999999</v>
      </c>
      <c r="N4840">
        <v>-6.8832471000000006E-2</v>
      </c>
      <c r="O4840">
        <v>-8.9482212630000006</v>
      </c>
      <c r="P4840">
        <v>9.5106808849999993</v>
      </c>
      <c r="Q4840">
        <v>-5.1132693E-2</v>
      </c>
      <c r="R4840">
        <v>-0.47258408099999999</v>
      </c>
      <c r="S4840">
        <v>0.44101947699999999</v>
      </c>
      <c r="T4840">
        <v>-3.4416239999999999E-3</v>
      </c>
      <c r="U4840">
        <v>-0.447411063</v>
      </c>
      <c r="V4840">
        <v>0.47553404399999999</v>
      </c>
      <c r="W4840">
        <v>-2.5566349999999998E-3</v>
      </c>
      <c r="X4840">
        <v>0.52746926000000005</v>
      </c>
      <c r="Y4840">
        <v>8.2271189999999998E-3</v>
      </c>
      <c r="Z4840">
        <v>6.1414436000000003E-2</v>
      </c>
      <c r="AA4840">
        <v>0.53286260600000002</v>
      </c>
      <c r="AB4840">
        <v>-1.107875E-2</v>
      </c>
      <c r="AC4840">
        <v>-4.4853239000000003E-2</v>
      </c>
    </row>
    <row r="4841" spans="1:29" x14ac:dyDescent="0.3">
      <c r="A4841">
        <v>48.39</v>
      </c>
      <c r="B4841">
        <v>28.2</v>
      </c>
      <c r="C4841">
        <v>-170</v>
      </c>
      <c r="D4841">
        <v>170</v>
      </c>
      <c r="E4841">
        <v>0</v>
      </c>
      <c r="F4841">
        <v>-183.20512819999999</v>
      </c>
      <c r="G4841">
        <v>172.5</v>
      </c>
      <c r="H4841">
        <v>-1.384615385</v>
      </c>
      <c r="I4841">
        <v>-173</v>
      </c>
      <c r="J4841">
        <v>140</v>
      </c>
      <c r="K4841">
        <v>-1</v>
      </c>
      <c r="L4841">
        <v>-9.3677715639999999</v>
      </c>
      <c r="M4841">
        <v>8.8203895299999999</v>
      </c>
      <c r="N4841">
        <v>-7.0799112999999997E-2</v>
      </c>
      <c r="O4841">
        <v>-8.8459558769999997</v>
      </c>
      <c r="P4841">
        <v>7.1585770100000001</v>
      </c>
      <c r="Q4841">
        <v>-5.1132693E-2</v>
      </c>
      <c r="R4841">
        <v>-0.468388578</v>
      </c>
      <c r="S4841">
        <v>0.44101947699999999</v>
      </c>
      <c r="T4841">
        <v>-3.5399559999999999E-3</v>
      </c>
      <c r="U4841">
        <v>-0.44229779400000002</v>
      </c>
      <c r="V4841">
        <v>0.35792885099999999</v>
      </c>
      <c r="W4841">
        <v>-2.5566349999999998E-3</v>
      </c>
      <c r="X4841">
        <v>0.52504698500000002</v>
      </c>
      <c r="Y4841">
        <v>6.7630629999999997E-3</v>
      </c>
      <c r="Z4841">
        <v>5.4226416E-2</v>
      </c>
      <c r="AA4841">
        <v>0.462011069</v>
      </c>
      <c r="AB4841">
        <v>2.6418558000000002E-2</v>
      </c>
      <c r="AC4841">
        <v>0.15250101399999999</v>
      </c>
    </row>
    <row r="4842" spans="1:29" x14ac:dyDescent="0.3">
      <c r="A4842">
        <v>48.4</v>
      </c>
      <c r="B4842">
        <v>28.2</v>
      </c>
      <c r="C4842">
        <v>-170</v>
      </c>
      <c r="D4842">
        <v>170</v>
      </c>
      <c r="E4842">
        <v>0</v>
      </c>
      <c r="F4842">
        <v>-182.05128210000001</v>
      </c>
      <c r="G4842">
        <v>172.5</v>
      </c>
      <c r="H4842">
        <v>-1.519230769</v>
      </c>
      <c r="I4842">
        <v>-325</v>
      </c>
      <c r="J4842">
        <v>179</v>
      </c>
      <c r="K4842">
        <v>-1</v>
      </c>
      <c r="L4842">
        <v>-9.3087723029999996</v>
      </c>
      <c r="M4842">
        <v>8.8203895299999999</v>
      </c>
      <c r="N4842">
        <v>-7.7682360000000006E-2</v>
      </c>
      <c r="O4842">
        <v>-16.618125200000001</v>
      </c>
      <c r="P4842">
        <v>9.1527520340000006</v>
      </c>
      <c r="Q4842">
        <v>-5.1132693E-2</v>
      </c>
      <c r="R4842">
        <v>-0.465438615</v>
      </c>
      <c r="S4842">
        <v>0.44101947699999999</v>
      </c>
      <c r="T4842">
        <v>-3.8841180000000002E-3</v>
      </c>
      <c r="U4842">
        <v>-0.83090626000000001</v>
      </c>
      <c r="V4842">
        <v>0.45763760199999998</v>
      </c>
      <c r="W4842">
        <v>-2.5566349999999998E-3</v>
      </c>
      <c r="X4842">
        <v>0.52334382300000004</v>
      </c>
      <c r="Y4842">
        <v>5.5503009999999997E-3</v>
      </c>
      <c r="Z4842">
        <v>4.9654836000000001E-2</v>
      </c>
      <c r="AA4842">
        <v>0.74394114499999997</v>
      </c>
      <c r="AB4842">
        <v>0.122718463</v>
      </c>
      <c r="AC4842">
        <v>0.65934261900000002</v>
      </c>
    </row>
    <row r="4843" spans="1:29" x14ac:dyDescent="0.3">
      <c r="A4843">
        <v>48.41</v>
      </c>
      <c r="B4843">
        <v>28.2</v>
      </c>
      <c r="C4843">
        <v>-170</v>
      </c>
      <c r="D4843">
        <v>170</v>
      </c>
      <c r="E4843">
        <v>0</v>
      </c>
      <c r="F4843">
        <v>-183.2307692</v>
      </c>
      <c r="G4843">
        <v>172.5</v>
      </c>
      <c r="H4843">
        <v>-1.730769231</v>
      </c>
      <c r="I4843">
        <v>-185</v>
      </c>
      <c r="J4843">
        <v>362</v>
      </c>
      <c r="K4843">
        <v>0</v>
      </c>
      <c r="L4843">
        <v>-9.369082658</v>
      </c>
      <c r="M4843">
        <v>8.8203895299999999</v>
      </c>
      <c r="N4843">
        <v>-8.8498891999999996E-2</v>
      </c>
      <c r="O4843">
        <v>-9.4595481919999997</v>
      </c>
      <c r="P4843">
        <v>18.510034839999999</v>
      </c>
      <c r="Q4843">
        <v>0</v>
      </c>
      <c r="R4843">
        <v>-0.46845413299999999</v>
      </c>
      <c r="S4843">
        <v>0.44101947699999999</v>
      </c>
      <c r="T4843">
        <v>-4.4249449999999996E-3</v>
      </c>
      <c r="U4843">
        <v>-0.47297740999999999</v>
      </c>
      <c r="V4843">
        <v>0.92550174200000002</v>
      </c>
      <c r="W4843">
        <v>0</v>
      </c>
      <c r="X4843">
        <v>0.52508483299999997</v>
      </c>
      <c r="Y4843">
        <v>6.1949220000000003E-3</v>
      </c>
      <c r="Z4843">
        <v>5.5894037000000001E-2</v>
      </c>
      <c r="AA4843">
        <v>0.80741231499999999</v>
      </c>
      <c r="AB4843">
        <v>-0.15084144399999999</v>
      </c>
      <c r="AC4843">
        <v>-0.79390233799999999</v>
      </c>
    </row>
    <row r="4844" spans="1:29" x14ac:dyDescent="0.3">
      <c r="A4844">
        <v>48.42</v>
      </c>
      <c r="B4844">
        <v>28.2</v>
      </c>
      <c r="C4844">
        <v>-170</v>
      </c>
      <c r="D4844">
        <v>170</v>
      </c>
      <c r="E4844">
        <v>0</v>
      </c>
      <c r="F4844">
        <v>-184.8461538</v>
      </c>
      <c r="G4844">
        <v>172.5</v>
      </c>
      <c r="H4844">
        <v>-1.961538462</v>
      </c>
      <c r="I4844">
        <v>-179</v>
      </c>
      <c r="J4844">
        <v>0</v>
      </c>
      <c r="K4844">
        <v>0</v>
      </c>
      <c r="L4844">
        <v>-9.4516816240000008</v>
      </c>
      <c r="M4844">
        <v>8.8203895299999999</v>
      </c>
      <c r="N4844">
        <v>-0.100298744</v>
      </c>
      <c r="O4844">
        <v>-9.1527520340000006</v>
      </c>
      <c r="P4844">
        <v>0</v>
      </c>
      <c r="Q4844">
        <v>0</v>
      </c>
      <c r="R4844">
        <v>-0.47258408099999999</v>
      </c>
      <c r="S4844">
        <v>0.44101947699999999</v>
      </c>
      <c r="T4844">
        <v>-5.0149369999999997E-3</v>
      </c>
      <c r="U4844">
        <v>-0.45763760199999998</v>
      </c>
      <c r="V4844">
        <v>0</v>
      </c>
      <c r="W4844">
        <v>0</v>
      </c>
      <c r="X4844">
        <v>0.52746926000000005</v>
      </c>
      <c r="Y4844">
        <v>7.178243E-3</v>
      </c>
      <c r="Z4844">
        <v>6.4174634999999994E-2</v>
      </c>
      <c r="AA4844">
        <v>0.26421719300000002</v>
      </c>
      <c r="AB4844">
        <v>0.152545867</v>
      </c>
      <c r="AC4844">
        <v>0.80287298500000004</v>
      </c>
    </row>
    <row r="4845" spans="1:29" x14ac:dyDescent="0.3">
      <c r="A4845">
        <v>48.43</v>
      </c>
      <c r="B4845">
        <v>28.2</v>
      </c>
      <c r="C4845">
        <v>-170</v>
      </c>
      <c r="D4845">
        <v>170</v>
      </c>
      <c r="E4845">
        <v>0</v>
      </c>
      <c r="F4845">
        <v>-185.43589739999999</v>
      </c>
      <c r="G4845">
        <v>172.5</v>
      </c>
      <c r="H4845">
        <v>-2.211538462</v>
      </c>
      <c r="I4845">
        <v>-174</v>
      </c>
      <c r="J4845">
        <v>349</v>
      </c>
      <c r="K4845">
        <v>0</v>
      </c>
      <c r="L4845">
        <v>-9.4818368020000001</v>
      </c>
      <c r="M4845">
        <v>8.8203895299999999</v>
      </c>
      <c r="N4845">
        <v>-0.113081917</v>
      </c>
      <c r="O4845">
        <v>-8.8970885699999993</v>
      </c>
      <c r="P4845">
        <v>17.845309830000001</v>
      </c>
      <c r="Q4845">
        <v>0</v>
      </c>
      <c r="R4845">
        <v>-0.47409183999999999</v>
      </c>
      <c r="S4845">
        <v>0.44101947699999999</v>
      </c>
      <c r="T4845">
        <v>-5.6540959999999999E-3</v>
      </c>
      <c r="U4845">
        <v>-0.44485442800000002</v>
      </c>
      <c r="V4845">
        <v>0.89226549200000005</v>
      </c>
      <c r="W4845">
        <v>0</v>
      </c>
      <c r="X4845">
        <v>0.52833976500000002</v>
      </c>
      <c r="Y4845">
        <v>7.2547239999999997E-3</v>
      </c>
      <c r="Z4845">
        <v>6.7941157000000002E-2</v>
      </c>
      <c r="AA4845">
        <v>0.77198654600000005</v>
      </c>
      <c r="AB4845">
        <v>-0.14913702100000001</v>
      </c>
      <c r="AC4845">
        <v>-0.78493168999999996</v>
      </c>
    </row>
    <row r="4846" spans="1:29" x14ac:dyDescent="0.3">
      <c r="A4846">
        <v>48.44</v>
      </c>
      <c r="B4846">
        <v>28.2</v>
      </c>
      <c r="C4846">
        <v>-170</v>
      </c>
      <c r="D4846">
        <v>170</v>
      </c>
      <c r="E4846">
        <v>0</v>
      </c>
      <c r="F4846">
        <v>-184.8461538</v>
      </c>
      <c r="G4846">
        <v>172.5</v>
      </c>
      <c r="H4846">
        <v>-2.423076923</v>
      </c>
      <c r="I4846">
        <v>-171</v>
      </c>
      <c r="J4846">
        <v>141</v>
      </c>
      <c r="K4846">
        <v>0</v>
      </c>
      <c r="L4846">
        <v>-9.4516816240000008</v>
      </c>
      <c r="M4846">
        <v>8.8203895299999999</v>
      </c>
      <c r="N4846">
        <v>-0.12389844799999999</v>
      </c>
      <c r="O4846">
        <v>-8.7436904910000006</v>
      </c>
      <c r="P4846">
        <v>7.2097097029999997</v>
      </c>
      <c r="Q4846">
        <v>0</v>
      </c>
      <c r="R4846">
        <v>-0.47258408099999999</v>
      </c>
      <c r="S4846">
        <v>0.44101947699999999</v>
      </c>
      <c r="T4846">
        <v>-6.1949220000000003E-3</v>
      </c>
      <c r="U4846">
        <v>-0.43718452499999999</v>
      </c>
      <c r="V4846">
        <v>0.36048548499999999</v>
      </c>
      <c r="W4846">
        <v>0</v>
      </c>
      <c r="X4846">
        <v>0.52746926000000005</v>
      </c>
      <c r="Y4846">
        <v>6.3915869999999998E-3</v>
      </c>
      <c r="Z4846">
        <v>6.6244784000000001E-2</v>
      </c>
      <c r="AA4846">
        <v>0.460534995</v>
      </c>
      <c r="AB4846">
        <v>2.5566346E-2</v>
      </c>
      <c r="AC4846">
        <v>0.13455971799999999</v>
      </c>
    </row>
    <row r="4847" spans="1:29" x14ac:dyDescent="0.3">
      <c r="A4847">
        <v>48.45</v>
      </c>
      <c r="B4847">
        <v>28.2</v>
      </c>
      <c r="C4847">
        <v>-170</v>
      </c>
      <c r="D4847">
        <v>170</v>
      </c>
      <c r="E4847">
        <v>0</v>
      </c>
      <c r="F4847">
        <v>-184.1025641</v>
      </c>
      <c r="G4847">
        <v>172.5</v>
      </c>
      <c r="H4847">
        <v>-2.519230769</v>
      </c>
      <c r="I4847">
        <v>-142</v>
      </c>
      <c r="J4847">
        <v>174</v>
      </c>
      <c r="K4847">
        <v>-1</v>
      </c>
      <c r="L4847">
        <v>-9.4136598780000007</v>
      </c>
      <c r="M4847">
        <v>8.8203895299999999</v>
      </c>
      <c r="N4847">
        <v>-0.12881505300000001</v>
      </c>
      <c r="O4847">
        <v>-7.2608423960000001</v>
      </c>
      <c r="P4847">
        <v>8.8970885699999993</v>
      </c>
      <c r="Q4847">
        <v>-5.1132693E-2</v>
      </c>
      <c r="R4847">
        <v>-0.47068299400000002</v>
      </c>
      <c r="S4847">
        <v>0.44101947699999999</v>
      </c>
      <c r="T4847">
        <v>-6.4407529999999996E-3</v>
      </c>
      <c r="U4847">
        <v>-0.36304212000000002</v>
      </c>
      <c r="V4847">
        <v>0.44485442800000002</v>
      </c>
      <c r="W4847">
        <v>-2.5566349999999998E-3</v>
      </c>
      <c r="X4847">
        <v>0.52637166700000004</v>
      </c>
      <c r="Y4847">
        <v>5.5940039999999996E-3</v>
      </c>
      <c r="Z4847">
        <v>6.3340825000000003E-2</v>
      </c>
      <c r="AA4847">
        <v>0.46643929000000001</v>
      </c>
      <c r="AB4847">
        <v>-2.8975193E-2</v>
      </c>
      <c r="AC4847">
        <v>-0.13904504200000001</v>
      </c>
    </row>
    <row r="4848" spans="1:29" x14ac:dyDescent="0.3">
      <c r="A4848">
        <v>48.46</v>
      </c>
      <c r="B4848">
        <v>28.2</v>
      </c>
      <c r="C4848">
        <v>-170</v>
      </c>
      <c r="D4848">
        <v>170</v>
      </c>
      <c r="E4848">
        <v>0</v>
      </c>
      <c r="F4848">
        <v>-180.33333329999999</v>
      </c>
      <c r="G4848">
        <v>172.5961538</v>
      </c>
      <c r="H4848">
        <v>-2.557692308</v>
      </c>
      <c r="I4848">
        <v>-174</v>
      </c>
      <c r="J4848">
        <v>181</v>
      </c>
      <c r="K4848">
        <v>-2</v>
      </c>
      <c r="L4848">
        <v>-9.220928958</v>
      </c>
      <c r="M4848">
        <v>8.8253061349999999</v>
      </c>
      <c r="N4848">
        <v>-0.130781695</v>
      </c>
      <c r="O4848">
        <v>-8.8970885699999993</v>
      </c>
      <c r="P4848">
        <v>9.2550174199999997</v>
      </c>
      <c r="Q4848">
        <v>-0.102265386</v>
      </c>
      <c r="R4848">
        <v>-0.461046448</v>
      </c>
      <c r="S4848">
        <v>0.441265307</v>
      </c>
      <c r="T4848">
        <v>-6.539085E-3</v>
      </c>
      <c r="U4848">
        <v>-0.44485442800000002</v>
      </c>
      <c r="V4848">
        <v>0.46275087100000001</v>
      </c>
      <c r="W4848">
        <v>-5.1132690000000001E-3</v>
      </c>
      <c r="X4848">
        <v>0.520949934</v>
      </c>
      <c r="Y4848">
        <v>2.2343240000000002E-3</v>
      </c>
      <c r="Z4848">
        <v>4.6175834999999998E-2</v>
      </c>
      <c r="AA4848">
        <v>0.524006164</v>
      </c>
      <c r="AB4848">
        <v>-9.374327E-3</v>
      </c>
      <c r="AC4848">
        <v>-2.2426620000000001E-2</v>
      </c>
    </row>
    <row r="4849" spans="1:29" x14ac:dyDescent="0.3">
      <c r="A4849">
        <v>48.47</v>
      </c>
      <c r="B4849">
        <v>28.2</v>
      </c>
      <c r="C4849">
        <v>-170</v>
      </c>
      <c r="D4849">
        <v>170</v>
      </c>
      <c r="E4849">
        <v>0</v>
      </c>
      <c r="F4849">
        <v>-176.43589739999999</v>
      </c>
      <c r="G4849">
        <v>172.3461538</v>
      </c>
      <c r="H4849">
        <v>-2.673076923</v>
      </c>
      <c r="I4849">
        <v>-181</v>
      </c>
      <c r="J4849">
        <v>183</v>
      </c>
      <c r="K4849">
        <v>-6</v>
      </c>
      <c r="L4849">
        <v>-9.0216425650000005</v>
      </c>
      <c r="M4849">
        <v>8.8125229619999992</v>
      </c>
      <c r="N4849">
        <v>-0.136681621</v>
      </c>
      <c r="O4849">
        <v>-9.2550174199999997</v>
      </c>
      <c r="P4849">
        <v>9.3572828060000006</v>
      </c>
      <c r="Q4849">
        <v>-0.30679615799999999</v>
      </c>
      <c r="R4849">
        <v>-0.45108212800000003</v>
      </c>
      <c r="S4849">
        <v>0.440626148</v>
      </c>
      <c r="T4849">
        <v>-6.8340809999999997E-3</v>
      </c>
      <c r="U4849">
        <v>-0.46275087100000001</v>
      </c>
      <c r="V4849">
        <v>0.46786413999999998</v>
      </c>
      <c r="W4849">
        <v>-1.5339808E-2</v>
      </c>
      <c r="X4849">
        <v>0.51482801300000003</v>
      </c>
      <c r="Y4849">
        <v>-1.0707270000000001E-3</v>
      </c>
      <c r="Z4849">
        <v>3.0333440999999999E-2</v>
      </c>
      <c r="AA4849">
        <v>0.53729082699999997</v>
      </c>
      <c r="AB4849">
        <v>-1.1930962E-2</v>
      </c>
      <c r="AC4849">
        <v>1.7941295999999999E-2</v>
      </c>
    </row>
    <row r="4850" spans="1:29" x14ac:dyDescent="0.3">
      <c r="A4850">
        <v>48.48</v>
      </c>
      <c r="B4850">
        <v>28.2</v>
      </c>
      <c r="C4850">
        <v>-170</v>
      </c>
      <c r="D4850">
        <v>170</v>
      </c>
      <c r="E4850">
        <v>0</v>
      </c>
      <c r="F4850">
        <v>-172.56410260000001</v>
      </c>
      <c r="G4850">
        <v>171.6153846</v>
      </c>
      <c r="H4850">
        <v>-3</v>
      </c>
      <c r="I4850">
        <v>-183</v>
      </c>
      <c r="J4850">
        <v>187</v>
      </c>
      <c r="K4850">
        <v>-7</v>
      </c>
      <c r="L4850">
        <v>-8.8236672669999994</v>
      </c>
      <c r="M4850">
        <v>8.7751567640000001</v>
      </c>
      <c r="N4850">
        <v>-0.15339807899999999</v>
      </c>
      <c r="O4850">
        <v>-9.3572828060000006</v>
      </c>
      <c r="P4850">
        <v>9.5618135780000006</v>
      </c>
      <c r="Q4850">
        <v>-0.35792885099999999</v>
      </c>
      <c r="R4850">
        <v>-0.441183363</v>
      </c>
      <c r="S4850">
        <v>0.43875783800000001</v>
      </c>
      <c r="T4850">
        <v>-7.669904E-3</v>
      </c>
      <c r="U4850">
        <v>-0.46786413999999998</v>
      </c>
      <c r="V4850">
        <v>0.47809067900000002</v>
      </c>
      <c r="W4850">
        <v>-1.7896443000000001E-2</v>
      </c>
      <c r="X4850">
        <v>0.50803429</v>
      </c>
      <c r="Y4850">
        <v>-4.3047609999999998E-3</v>
      </c>
      <c r="Z4850">
        <v>1.7711279E-2</v>
      </c>
      <c r="AA4850">
        <v>0.54614726999999996</v>
      </c>
      <c r="AB4850">
        <v>-1.5339808E-2</v>
      </c>
      <c r="AC4850">
        <v>1.3455972E-2</v>
      </c>
    </row>
    <row r="4851" spans="1:29" x14ac:dyDescent="0.3">
      <c r="A4851">
        <v>48.49</v>
      </c>
      <c r="B4851">
        <v>28.2</v>
      </c>
      <c r="C4851">
        <v>-170</v>
      </c>
      <c r="D4851">
        <v>170</v>
      </c>
      <c r="E4851">
        <v>0</v>
      </c>
      <c r="F4851">
        <v>-171.69230769999999</v>
      </c>
      <c r="G4851">
        <v>171.69230769999999</v>
      </c>
      <c r="H4851">
        <v>-3.596153846</v>
      </c>
      <c r="I4851">
        <v>-183</v>
      </c>
      <c r="J4851">
        <v>146</v>
      </c>
      <c r="K4851">
        <v>-8</v>
      </c>
      <c r="L4851">
        <v>-8.7790900480000005</v>
      </c>
      <c r="M4851">
        <v>8.7790900480000005</v>
      </c>
      <c r="N4851">
        <v>-0.18388103</v>
      </c>
      <c r="O4851">
        <v>-9.3572828060000006</v>
      </c>
      <c r="P4851">
        <v>7.4653731680000002</v>
      </c>
      <c r="Q4851">
        <v>-0.40906154300000003</v>
      </c>
      <c r="R4851">
        <v>-0.43895450200000002</v>
      </c>
      <c r="S4851">
        <v>0.43895450200000002</v>
      </c>
      <c r="T4851">
        <v>-9.1940519999999994E-3</v>
      </c>
      <c r="U4851">
        <v>-0.46786413999999998</v>
      </c>
      <c r="V4851">
        <v>0.37326865799999998</v>
      </c>
      <c r="W4851">
        <v>-2.0453077E-2</v>
      </c>
      <c r="X4851">
        <v>0.50686100000000001</v>
      </c>
      <c r="Y4851">
        <v>-6.1293679999999996E-3</v>
      </c>
      <c r="Z4851">
        <v>1.6129915000000002E-2</v>
      </c>
      <c r="AA4851">
        <v>0.48562824799999998</v>
      </c>
      <c r="AB4851">
        <v>1.7896443000000001E-2</v>
      </c>
      <c r="AC4851">
        <v>0.20183957699999999</v>
      </c>
    </row>
    <row r="4852" spans="1:29" x14ac:dyDescent="0.3">
      <c r="A4852">
        <v>48.5</v>
      </c>
      <c r="B4852">
        <v>28.2</v>
      </c>
      <c r="C4852">
        <v>-170</v>
      </c>
      <c r="D4852">
        <v>170</v>
      </c>
      <c r="E4852">
        <v>0</v>
      </c>
      <c r="F4852">
        <v>-175.8974359</v>
      </c>
      <c r="G4852">
        <v>172.6153846</v>
      </c>
      <c r="H4852">
        <v>-4.346153846</v>
      </c>
      <c r="I4852">
        <v>-147</v>
      </c>
      <c r="J4852">
        <v>180</v>
      </c>
      <c r="K4852">
        <v>-5</v>
      </c>
      <c r="L4852">
        <v>-8.9941095769999997</v>
      </c>
      <c r="M4852">
        <v>8.8262894559999996</v>
      </c>
      <c r="N4852">
        <v>-0.22223055</v>
      </c>
      <c r="O4852">
        <v>-7.5165058609999997</v>
      </c>
      <c r="P4852">
        <v>9.2038847270000002</v>
      </c>
      <c r="Q4852">
        <v>-0.25566346499999998</v>
      </c>
      <c r="R4852">
        <v>-0.44970547900000002</v>
      </c>
      <c r="S4852">
        <v>0.44131447299999998</v>
      </c>
      <c r="T4852">
        <v>-1.1111528000000001E-2</v>
      </c>
      <c r="U4852">
        <v>-0.375825293</v>
      </c>
      <c r="V4852">
        <v>0.46019423599999998</v>
      </c>
      <c r="W4852">
        <v>-1.2783173E-2</v>
      </c>
      <c r="X4852">
        <v>0.51443060900000004</v>
      </c>
      <c r="Y4852">
        <v>-4.610683E-3</v>
      </c>
      <c r="Z4852">
        <v>3.4214970999999997E-2</v>
      </c>
      <c r="AA4852">
        <v>0.4826761</v>
      </c>
      <c r="AB4852">
        <v>-3.6645097000000001E-2</v>
      </c>
      <c r="AC4852">
        <v>-0.12558907</v>
      </c>
    </row>
    <row r="4853" spans="1:29" x14ac:dyDescent="0.3">
      <c r="A4853">
        <v>48.51</v>
      </c>
      <c r="B4853">
        <v>28.2</v>
      </c>
      <c r="C4853">
        <v>-170</v>
      </c>
      <c r="D4853">
        <v>170</v>
      </c>
      <c r="E4853">
        <v>0</v>
      </c>
      <c r="F4853">
        <v>-176.43589739999999</v>
      </c>
      <c r="G4853">
        <v>173.69230769999999</v>
      </c>
      <c r="H4853">
        <v>-4.980769231</v>
      </c>
      <c r="I4853">
        <v>-177</v>
      </c>
      <c r="J4853">
        <v>172</v>
      </c>
      <c r="K4853">
        <v>-2</v>
      </c>
      <c r="L4853">
        <v>-9.0216425650000005</v>
      </c>
      <c r="M4853">
        <v>8.8813554329999995</v>
      </c>
      <c r="N4853">
        <v>-0.254680144</v>
      </c>
      <c r="O4853">
        <v>-9.0504866489999998</v>
      </c>
      <c r="P4853">
        <v>8.7948231840000002</v>
      </c>
      <c r="Q4853">
        <v>-0.102265386</v>
      </c>
      <c r="R4853">
        <v>-0.45108212800000003</v>
      </c>
      <c r="S4853">
        <v>0.44406777200000003</v>
      </c>
      <c r="T4853">
        <v>-1.2734007E-2</v>
      </c>
      <c r="U4853">
        <v>-0.45252433199999997</v>
      </c>
      <c r="V4853">
        <v>0.43974115899999999</v>
      </c>
      <c r="W4853">
        <v>-5.1132690000000001E-3</v>
      </c>
      <c r="X4853">
        <v>0.51681503600000001</v>
      </c>
      <c r="Y4853">
        <v>-6.1512190000000003E-3</v>
      </c>
      <c r="Z4853">
        <v>3.4646252000000002E-2</v>
      </c>
      <c r="AA4853">
        <v>0.51514972199999998</v>
      </c>
      <c r="AB4853">
        <v>8.5221199999999998E-4</v>
      </c>
      <c r="AC4853">
        <v>3.1397267999999999E-2</v>
      </c>
    </row>
    <row r="4854" spans="1:29" x14ac:dyDescent="0.3">
      <c r="A4854">
        <v>48.52</v>
      </c>
      <c r="B4854">
        <v>28.2</v>
      </c>
      <c r="C4854">
        <v>-170</v>
      </c>
      <c r="D4854">
        <v>170</v>
      </c>
      <c r="E4854">
        <v>0</v>
      </c>
      <c r="F4854">
        <v>-182.56410260000001</v>
      </c>
      <c r="G4854">
        <v>174.6346154</v>
      </c>
      <c r="H4854">
        <v>-5.365384615</v>
      </c>
      <c r="I4854">
        <v>-173</v>
      </c>
      <c r="J4854">
        <v>171</v>
      </c>
      <c r="K4854">
        <v>-1</v>
      </c>
      <c r="L4854">
        <v>-9.3349941960000002</v>
      </c>
      <c r="M4854">
        <v>8.9295381630000001</v>
      </c>
      <c r="N4854">
        <v>-0.27434656400000001</v>
      </c>
      <c r="O4854">
        <v>-8.8459558769999997</v>
      </c>
      <c r="P4854">
        <v>8.7436904910000006</v>
      </c>
      <c r="Q4854">
        <v>-5.1132693E-2</v>
      </c>
      <c r="R4854">
        <v>-0.46674970999999998</v>
      </c>
      <c r="S4854">
        <v>0.44647690800000001</v>
      </c>
      <c r="T4854">
        <v>-1.3717328000000001E-2</v>
      </c>
      <c r="U4854">
        <v>-0.44229779400000002</v>
      </c>
      <c r="V4854">
        <v>0.43718452499999999</v>
      </c>
      <c r="W4854">
        <v>-2.5566349999999998E-3</v>
      </c>
      <c r="X4854">
        <v>0.52725163399999997</v>
      </c>
      <c r="Y4854">
        <v>-2.3872849999999998E-3</v>
      </c>
      <c r="Z4854">
        <v>5.9631807000000002E-2</v>
      </c>
      <c r="AA4854">
        <v>0.50776935300000003</v>
      </c>
      <c r="AB4854" s="1">
        <v>-8.8899999999999997E-18</v>
      </c>
      <c r="AC4854">
        <v>1.3455972E-2</v>
      </c>
    </row>
    <row r="4855" spans="1:29" x14ac:dyDescent="0.3">
      <c r="A4855">
        <v>48.53</v>
      </c>
      <c r="B4855">
        <v>28.2</v>
      </c>
      <c r="C4855">
        <v>-170</v>
      </c>
      <c r="D4855">
        <v>170</v>
      </c>
      <c r="E4855">
        <v>0</v>
      </c>
      <c r="F4855">
        <v>-182.64102560000001</v>
      </c>
      <c r="G4855">
        <v>177.69230769999999</v>
      </c>
      <c r="H4855">
        <v>-5.519230769</v>
      </c>
      <c r="I4855">
        <v>-176</v>
      </c>
      <c r="J4855">
        <v>181</v>
      </c>
      <c r="K4855">
        <v>-2</v>
      </c>
      <c r="L4855">
        <v>-9.3389274800000006</v>
      </c>
      <c r="M4855">
        <v>9.0858862049999995</v>
      </c>
      <c r="N4855">
        <v>-0.28221313199999998</v>
      </c>
      <c r="O4855">
        <v>-8.9993539560000002</v>
      </c>
      <c r="P4855">
        <v>9.2550174199999997</v>
      </c>
      <c r="Q4855">
        <v>-0.102265386</v>
      </c>
      <c r="R4855">
        <v>-0.466946374</v>
      </c>
      <c r="S4855">
        <v>0.45429430999999998</v>
      </c>
      <c r="T4855">
        <v>-1.4110657E-2</v>
      </c>
      <c r="U4855">
        <v>-0.44996769800000003</v>
      </c>
      <c r="V4855">
        <v>0.46275087100000001</v>
      </c>
      <c r="W4855">
        <v>-5.1132690000000001E-3</v>
      </c>
      <c r="X4855">
        <v>0.53187855699999997</v>
      </c>
      <c r="Y4855">
        <v>-5.1897499999999999E-3</v>
      </c>
      <c r="Z4855">
        <v>4.6952141000000003E-2</v>
      </c>
      <c r="AA4855">
        <v>0.52695831100000001</v>
      </c>
      <c r="AB4855">
        <v>-7.669904E-3</v>
      </c>
      <c r="AC4855">
        <v>-1.3455972E-2</v>
      </c>
    </row>
    <row r="4856" spans="1:29" x14ac:dyDescent="0.3">
      <c r="A4856">
        <v>48.54</v>
      </c>
      <c r="B4856">
        <v>28.2</v>
      </c>
      <c r="C4856">
        <v>-170</v>
      </c>
      <c r="D4856">
        <v>170</v>
      </c>
      <c r="E4856">
        <v>0</v>
      </c>
      <c r="F4856">
        <v>-186.2307692</v>
      </c>
      <c r="G4856">
        <v>183.07692309999999</v>
      </c>
      <c r="H4856">
        <v>-5.365384615</v>
      </c>
      <c r="I4856">
        <v>-182</v>
      </c>
      <c r="J4856">
        <v>144</v>
      </c>
      <c r="K4856">
        <v>-4</v>
      </c>
      <c r="L4856">
        <v>-9.5224807370000004</v>
      </c>
      <c r="M4856">
        <v>9.3612160899999992</v>
      </c>
      <c r="N4856">
        <v>-0.27434656400000001</v>
      </c>
      <c r="O4856">
        <v>-9.3061501129999993</v>
      </c>
      <c r="P4856">
        <v>7.3631077820000002</v>
      </c>
      <c r="Q4856">
        <v>-0.204530772</v>
      </c>
      <c r="R4856">
        <v>-0.476124037</v>
      </c>
      <c r="S4856">
        <v>0.46806080500000002</v>
      </c>
      <c r="T4856">
        <v>-1.3717328000000001E-2</v>
      </c>
      <c r="U4856">
        <v>-0.46530750599999998</v>
      </c>
      <c r="V4856">
        <v>0.368155389</v>
      </c>
      <c r="W4856">
        <v>-1.0226539E-2</v>
      </c>
      <c r="X4856">
        <v>0.545125372</v>
      </c>
      <c r="Y4856">
        <v>-6.4571409999999996E-3</v>
      </c>
      <c r="Z4856">
        <v>3.8211509999999997E-2</v>
      </c>
      <c r="AA4856">
        <v>0.48120002699999997</v>
      </c>
      <c r="AB4856">
        <v>2.5566346E-2</v>
      </c>
      <c r="AC4856">
        <v>0.18838360600000001</v>
      </c>
    </row>
    <row r="4857" spans="1:29" x14ac:dyDescent="0.3">
      <c r="A4857">
        <v>48.55</v>
      </c>
      <c r="B4857">
        <v>28.2</v>
      </c>
      <c r="C4857">
        <v>-170</v>
      </c>
      <c r="D4857">
        <v>170</v>
      </c>
      <c r="E4857">
        <v>0</v>
      </c>
      <c r="F4857">
        <v>-184.97435899999999</v>
      </c>
      <c r="G4857">
        <v>186.07692309999999</v>
      </c>
      <c r="H4857">
        <v>-4.923076923</v>
      </c>
      <c r="I4857">
        <v>-180</v>
      </c>
      <c r="J4857">
        <v>183</v>
      </c>
      <c r="K4857">
        <v>-8</v>
      </c>
      <c r="L4857">
        <v>-9.4582370969999996</v>
      </c>
      <c r="M4857">
        <v>9.5146141689999997</v>
      </c>
      <c r="N4857">
        <v>-0.251730181</v>
      </c>
      <c r="O4857">
        <v>-9.2038847270000002</v>
      </c>
      <c r="P4857">
        <v>9.3572828060000006</v>
      </c>
      <c r="Q4857">
        <v>-0.40906154300000003</v>
      </c>
      <c r="R4857">
        <v>-0.47291185499999999</v>
      </c>
      <c r="S4857">
        <v>0.475730708</v>
      </c>
      <c r="T4857">
        <v>-1.2586508999999999E-2</v>
      </c>
      <c r="U4857">
        <v>-0.46019423599999998</v>
      </c>
      <c r="V4857">
        <v>0.46786413999999998</v>
      </c>
      <c r="W4857">
        <v>-2.0453077E-2</v>
      </c>
      <c r="X4857">
        <v>0.54769903900000005</v>
      </c>
      <c r="Y4857">
        <v>-9.3306239999999992E-3</v>
      </c>
      <c r="Z4857">
        <v>1.7136238000000002E-2</v>
      </c>
      <c r="AA4857">
        <v>0.535814754</v>
      </c>
      <c r="AB4857">
        <v>-1.6192018999999998E-2</v>
      </c>
      <c r="AC4857">
        <v>2.2426620000000001E-2</v>
      </c>
    </row>
    <row r="4858" spans="1:29" x14ac:dyDescent="0.3">
      <c r="A4858">
        <v>48.56</v>
      </c>
      <c r="B4858">
        <v>28.2</v>
      </c>
      <c r="C4858">
        <v>-170</v>
      </c>
      <c r="D4858">
        <v>170</v>
      </c>
      <c r="E4858">
        <v>0</v>
      </c>
      <c r="F4858">
        <v>-185.69230769999999</v>
      </c>
      <c r="G4858">
        <v>186.78846150000001</v>
      </c>
      <c r="H4858">
        <v>-4.423076923</v>
      </c>
      <c r="I4858">
        <v>-142</v>
      </c>
      <c r="J4858">
        <v>184</v>
      </c>
      <c r="K4858">
        <v>-11</v>
      </c>
      <c r="L4858">
        <v>-9.4949477489999996</v>
      </c>
      <c r="M4858">
        <v>9.5509970469999992</v>
      </c>
      <c r="N4858">
        <v>-0.22616383400000001</v>
      </c>
      <c r="O4858">
        <v>-7.2608423960000001</v>
      </c>
      <c r="P4858">
        <v>9.4084154990000002</v>
      </c>
      <c r="Q4858">
        <v>-0.56245962199999999</v>
      </c>
      <c r="R4858">
        <v>-0.47474738700000002</v>
      </c>
      <c r="S4858">
        <v>0.477549852</v>
      </c>
      <c r="T4858">
        <v>-1.1308192E-2</v>
      </c>
      <c r="U4858">
        <v>-0.36304212000000002</v>
      </c>
      <c r="V4858">
        <v>0.47042077500000001</v>
      </c>
      <c r="W4858">
        <v>-2.8122980999999998E-2</v>
      </c>
      <c r="X4858">
        <v>0.54980906799999996</v>
      </c>
      <c r="Y4858">
        <v>-8.4729490000000005E-3</v>
      </c>
      <c r="Z4858">
        <v>1.4922328E-2</v>
      </c>
      <c r="AA4858">
        <v>0.48120002699999997</v>
      </c>
      <c r="AB4858">
        <v>-5.4541539E-2</v>
      </c>
      <c r="AC4858">
        <v>-0.13904504200000001</v>
      </c>
    </row>
    <row r="4859" spans="1:29" x14ac:dyDescent="0.3">
      <c r="A4859">
        <v>48.57</v>
      </c>
      <c r="B4859">
        <v>28.2</v>
      </c>
      <c r="C4859">
        <v>-170</v>
      </c>
      <c r="D4859">
        <v>170</v>
      </c>
      <c r="E4859">
        <v>0</v>
      </c>
      <c r="F4859">
        <v>-186.66666670000001</v>
      </c>
      <c r="G4859">
        <v>186.8653846</v>
      </c>
      <c r="H4859">
        <v>-4.365384615</v>
      </c>
      <c r="I4859">
        <v>-366</v>
      </c>
      <c r="J4859">
        <v>187</v>
      </c>
      <c r="K4859">
        <v>-9</v>
      </c>
      <c r="L4859">
        <v>-9.5447693470000008</v>
      </c>
      <c r="M4859">
        <v>9.5549303309999996</v>
      </c>
      <c r="N4859">
        <v>-0.22321387100000001</v>
      </c>
      <c r="O4859">
        <v>-18.714565610000001</v>
      </c>
      <c r="P4859">
        <v>9.5618135780000006</v>
      </c>
      <c r="Q4859">
        <v>-0.46019423599999998</v>
      </c>
      <c r="R4859">
        <v>-0.477238467</v>
      </c>
      <c r="S4859">
        <v>0.47774651699999998</v>
      </c>
      <c r="T4859">
        <v>-1.1160694000000001E-2</v>
      </c>
      <c r="U4859">
        <v>-0.93572828100000005</v>
      </c>
      <c r="V4859">
        <v>0.47809067900000002</v>
      </c>
      <c r="W4859">
        <v>-2.3009712000000002E-2</v>
      </c>
      <c r="X4859">
        <v>0.55136083800000002</v>
      </c>
      <c r="Y4859">
        <v>-7.6098119999999997E-3</v>
      </c>
      <c r="Z4859">
        <v>1.868885E-2</v>
      </c>
      <c r="AA4859">
        <v>0.81626875700000001</v>
      </c>
      <c r="AB4859">
        <v>0.13720605899999999</v>
      </c>
      <c r="AC4859">
        <v>0.84324090100000004</v>
      </c>
    </row>
    <row r="4860" spans="1:29" x14ac:dyDescent="0.3">
      <c r="A4860">
        <v>48.58</v>
      </c>
      <c r="B4860">
        <v>28.2</v>
      </c>
      <c r="C4860">
        <v>-170</v>
      </c>
      <c r="D4860">
        <v>170</v>
      </c>
      <c r="E4860">
        <v>0</v>
      </c>
      <c r="F4860">
        <v>-187.05128210000001</v>
      </c>
      <c r="G4860">
        <v>186.32692309999999</v>
      </c>
      <c r="H4860">
        <v>-4.942307692</v>
      </c>
      <c r="I4860">
        <v>0</v>
      </c>
      <c r="J4860">
        <v>188</v>
      </c>
      <c r="K4860">
        <v>-5</v>
      </c>
      <c r="L4860">
        <v>-9.5644357670000009</v>
      </c>
      <c r="M4860">
        <v>9.5273973420000004</v>
      </c>
      <c r="N4860">
        <v>-0.25271350199999998</v>
      </c>
      <c r="O4860">
        <v>0</v>
      </c>
      <c r="P4860">
        <v>9.6129462710000002</v>
      </c>
      <c r="Q4860">
        <v>-0.25566346499999998</v>
      </c>
      <c r="R4860">
        <v>-0.47822178799999998</v>
      </c>
      <c r="S4860">
        <v>0.476369867</v>
      </c>
      <c r="T4860">
        <v>-1.2635675000000001E-2</v>
      </c>
      <c r="U4860">
        <v>0</v>
      </c>
      <c r="V4860">
        <v>0.48064731399999999</v>
      </c>
      <c r="W4860">
        <v>-1.2783173E-2</v>
      </c>
      <c r="X4860">
        <v>0.55113374900000001</v>
      </c>
      <c r="Y4860">
        <v>-7.8064759999999997E-3</v>
      </c>
      <c r="Z4860">
        <v>2.5416836000000002E-2</v>
      </c>
      <c r="AA4860">
        <v>0.27750185599999999</v>
      </c>
      <c r="AB4860">
        <v>-0.168737887</v>
      </c>
      <c r="AC4860">
        <v>-0.82081428099999998</v>
      </c>
    </row>
    <row r="4861" spans="1:29" x14ac:dyDescent="0.3">
      <c r="A4861">
        <v>48.59</v>
      </c>
      <c r="B4861">
        <v>28.2</v>
      </c>
      <c r="C4861">
        <v>-170</v>
      </c>
      <c r="D4861">
        <v>170</v>
      </c>
      <c r="E4861">
        <v>0</v>
      </c>
      <c r="F4861">
        <v>-186.71794869999999</v>
      </c>
      <c r="G4861">
        <v>186.5</v>
      </c>
      <c r="H4861">
        <v>-5.538461538</v>
      </c>
      <c r="I4861">
        <v>-360</v>
      </c>
      <c r="J4861">
        <v>176</v>
      </c>
      <c r="K4861">
        <v>-5</v>
      </c>
      <c r="L4861">
        <v>-9.5473915359999992</v>
      </c>
      <c r="M4861">
        <v>9.5362472310000008</v>
      </c>
      <c r="N4861">
        <v>-0.28319645300000001</v>
      </c>
      <c r="O4861">
        <v>-18.40776945</v>
      </c>
      <c r="P4861">
        <v>8.9993539560000002</v>
      </c>
      <c r="Q4861">
        <v>-0.25566346499999998</v>
      </c>
      <c r="R4861">
        <v>-0.47736957699999999</v>
      </c>
      <c r="S4861">
        <v>0.47681236199999999</v>
      </c>
      <c r="T4861">
        <v>-1.4159823E-2</v>
      </c>
      <c r="U4861">
        <v>-0.92038847300000004</v>
      </c>
      <c r="V4861">
        <v>0.44996769800000003</v>
      </c>
      <c r="W4861">
        <v>-1.2783173E-2</v>
      </c>
      <c r="X4861">
        <v>0.550897199</v>
      </c>
      <c r="Y4861">
        <v>-9.2541429999999994E-3</v>
      </c>
      <c r="Z4861">
        <v>2.5819365E-2</v>
      </c>
      <c r="AA4861">
        <v>0.79117550400000003</v>
      </c>
      <c r="AB4861">
        <v>0.14828480899999999</v>
      </c>
      <c r="AC4861">
        <v>0.84772622500000006</v>
      </c>
    </row>
    <row r="4862" spans="1:29" x14ac:dyDescent="0.3">
      <c r="A4862">
        <v>48.6</v>
      </c>
      <c r="B4862">
        <v>28.2</v>
      </c>
      <c r="C4862">
        <v>-170</v>
      </c>
      <c r="D4862">
        <v>170</v>
      </c>
      <c r="E4862">
        <v>0</v>
      </c>
      <c r="F4862">
        <v>-186.33333329999999</v>
      </c>
      <c r="G4862">
        <v>187.5192308</v>
      </c>
      <c r="H4862">
        <v>-5.769230769</v>
      </c>
      <c r="I4862">
        <v>-140</v>
      </c>
      <c r="J4862">
        <v>309</v>
      </c>
      <c r="K4862">
        <v>-4</v>
      </c>
      <c r="L4862">
        <v>-9.5277251159999992</v>
      </c>
      <c r="M4862">
        <v>9.588363245</v>
      </c>
      <c r="N4862">
        <v>-0.29499630500000001</v>
      </c>
      <c r="O4862">
        <v>-7.1585770100000001</v>
      </c>
      <c r="P4862">
        <v>15.80000212</v>
      </c>
      <c r="Q4862">
        <v>-0.204530772</v>
      </c>
      <c r="R4862">
        <v>-0.47638625600000001</v>
      </c>
      <c r="S4862">
        <v>0.47941816199999998</v>
      </c>
      <c r="T4862">
        <v>-1.4749814999999999E-2</v>
      </c>
      <c r="U4862">
        <v>-0.35792885099999999</v>
      </c>
      <c r="V4862">
        <v>0.79000010600000004</v>
      </c>
      <c r="W4862">
        <v>-1.0226539E-2</v>
      </c>
      <c r="X4862">
        <v>0.55183393800000002</v>
      </c>
      <c r="Y4862">
        <v>-1.0843846000000001E-2</v>
      </c>
      <c r="Z4862">
        <v>2.0557735000000001E-2</v>
      </c>
      <c r="AA4862">
        <v>0.66275709199999999</v>
      </c>
      <c r="AB4862">
        <v>-0.15084144399999999</v>
      </c>
      <c r="AC4862">
        <v>-0.74007845000000005</v>
      </c>
    </row>
    <row r="4863" spans="1:29" x14ac:dyDescent="0.3">
      <c r="A4863">
        <v>48.61</v>
      </c>
      <c r="B4863">
        <v>28.2</v>
      </c>
      <c r="C4863">
        <v>-170</v>
      </c>
      <c r="D4863">
        <v>170</v>
      </c>
      <c r="E4863">
        <v>0</v>
      </c>
      <c r="F4863">
        <v>-186.35897439999999</v>
      </c>
      <c r="G4863">
        <v>188.55769230000001</v>
      </c>
      <c r="H4863">
        <v>-5.653846154</v>
      </c>
      <c r="I4863">
        <v>-178</v>
      </c>
      <c r="J4863">
        <v>176</v>
      </c>
      <c r="K4863">
        <v>0</v>
      </c>
      <c r="L4863">
        <v>-9.5290362109999993</v>
      </c>
      <c r="M4863">
        <v>9.6414625800000007</v>
      </c>
      <c r="N4863">
        <v>-0.28909637900000001</v>
      </c>
      <c r="O4863">
        <v>-9.1016193409999993</v>
      </c>
      <c r="P4863">
        <v>8.9993539560000002</v>
      </c>
      <c r="Q4863">
        <v>0</v>
      </c>
      <c r="R4863">
        <v>-0.476451811</v>
      </c>
      <c r="S4863">
        <v>0.48207312899999999</v>
      </c>
      <c r="T4863">
        <v>-1.4454819000000001E-2</v>
      </c>
      <c r="U4863">
        <v>-0.455080967</v>
      </c>
      <c r="V4863">
        <v>0.44996769800000003</v>
      </c>
      <c r="W4863">
        <v>0</v>
      </c>
      <c r="X4863">
        <v>0.55340463200000001</v>
      </c>
      <c r="Y4863">
        <v>-1.1510319E-2</v>
      </c>
      <c r="Z4863">
        <v>1.5497369E-2</v>
      </c>
      <c r="AA4863">
        <v>0.52253008999999995</v>
      </c>
      <c r="AB4863">
        <v>1.704423E-3</v>
      </c>
      <c r="AC4863">
        <v>8.9706479999999995E-3</v>
      </c>
    </row>
    <row r="4864" spans="1:29" x14ac:dyDescent="0.3">
      <c r="A4864">
        <v>48.62</v>
      </c>
      <c r="B4864">
        <v>28.2</v>
      </c>
      <c r="C4864">
        <v>-170</v>
      </c>
      <c r="D4864">
        <v>170</v>
      </c>
      <c r="E4864">
        <v>0</v>
      </c>
      <c r="F4864">
        <v>-186.94871789999999</v>
      </c>
      <c r="G4864">
        <v>187.75</v>
      </c>
      <c r="H4864">
        <v>-5.153846154</v>
      </c>
      <c r="I4864">
        <v>-180</v>
      </c>
      <c r="J4864">
        <v>185</v>
      </c>
      <c r="K4864">
        <v>-1</v>
      </c>
      <c r="L4864">
        <v>-9.5591913880000003</v>
      </c>
      <c r="M4864">
        <v>9.6001630979999995</v>
      </c>
      <c r="N4864">
        <v>-0.263530033</v>
      </c>
      <c r="O4864">
        <v>-9.2038847270000002</v>
      </c>
      <c r="P4864">
        <v>9.4595481919999997</v>
      </c>
      <c r="Q4864">
        <v>-5.1132693E-2</v>
      </c>
      <c r="R4864">
        <v>-0.47795956899999997</v>
      </c>
      <c r="S4864">
        <v>0.48000815499999999</v>
      </c>
      <c r="T4864">
        <v>-1.3176502E-2</v>
      </c>
      <c r="U4864">
        <v>-0.46019423599999998</v>
      </c>
      <c r="V4864">
        <v>0.47297740999999999</v>
      </c>
      <c r="W4864">
        <v>-2.5566349999999998E-3</v>
      </c>
      <c r="X4864">
        <v>0.55308292299999995</v>
      </c>
      <c r="Y4864">
        <v>-9.4671960000000006E-3</v>
      </c>
      <c r="Z4864">
        <v>1.9522660000000001E-2</v>
      </c>
      <c r="AA4864">
        <v>0.53876690100000002</v>
      </c>
      <c r="AB4864">
        <v>-5.9654809999999999E-3</v>
      </c>
      <c r="AC4864">
        <v>-1.7941295999999999E-2</v>
      </c>
    </row>
    <row r="4865" spans="1:29" x14ac:dyDescent="0.3">
      <c r="A4865">
        <v>48.63</v>
      </c>
      <c r="B4865">
        <v>28.2</v>
      </c>
      <c r="C4865">
        <v>-170</v>
      </c>
      <c r="D4865">
        <v>170</v>
      </c>
      <c r="E4865">
        <v>0</v>
      </c>
      <c r="F4865">
        <v>-182.6153846</v>
      </c>
      <c r="G4865">
        <v>185.5</v>
      </c>
      <c r="H4865">
        <v>-4.423076923</v>
      </c>
      <c r="I4865">
        <v>-183</v>
      </c>
      <c r="J4865">
        <v>181</v>
      </c>
      <c r="K4865">
        <v>0</v>
      </c>
      <c r="L4865">
        <v>-9.3376163860000005</v>
      </c>
      <c r="M4865">
        <v>9.4851145379999995</v>
      </c>
      <c r="N4865">
        <v>-0.22616383400000001</v>
      </c>
      <c r="O4865">
        <v>-9.3572828060000006</v>
      </c>
      <c r="P4865">
        <v>9.2550174199999997</v>
      </c>
      <c r="Q4865">
        <v>0</v>
      </c>
      <c r="R4865">
        <v>-0.466880819</v>
      </c>
      <c r="S4865">
        <v>0.47425572700000002</v>
      </c>
      <c r="T4865">
        <v>-1.1308192E-2</v>
      </c>
      <c r="U4865">
        <v>-0.46786413999999998</v>
      </c>
      <c r="V4865">
        <v>0.46275087100000001</v>
      </c>
      <c r="W4865">
        <v>0</v>
      </c>
      <c r="X4865">
        <v>0.54336543800000003</v>
      </c>
      <c r="Y4865">
        <v>-9.9970969999999999E-3</v>
      </c>
      <c r="Z4865">
        <v>6.9004979999999997E-3</v>
      </c>
      <c r="AA4865">
        <v>0.53729082699999997</v>
      </c>
      <c r="AB4865">
        <v>1.704423E-3</v>
      </c>
      <c r="AC4865">
        <v>8.9706479999999995E-3</v>
      </c>
    </row>
    <row r="4866" spans="1:29" x14ac:dyDescent="0.3">
      <c r="A4866">
        <v>48.64</v>
      </c>
      <c r="B4866">
        <v>28.2</v>
      </c>
      <c r="C4866">
        <v>-170</v>
      </c>
      <c r="D4866">
        <v>170</v>
      </c>
      <c r="E4866">
        <v>0</v>
      </c>
      <c r="F4866">
        <v>-182.33333329999999</v>
      </c>
      <c r="G4866">
        <v>184.17307690000001</v>
      </c>
      <c r="H4866">
        <v>-3.826923077</v>
      </c>
      <c r="I4866">
        <v>-182</v>
      </c>
      <c r="J4866">
        <v>147</v>
      </c>
      <c r="K4866">
        <v>-16</v>
      </c>
      <c r="L4866">
        <v>-9.3231943439999991</v>
      </c>
      <c r="M4866">
        <v>9.4172653880000006</v>
      </c>
      <c r="N4866">
        <v>-0.195680883</v>
      </c>
      <c r="O4866">
        <v>-9.3061501129999993</v>
      </c>
      <c r="P4866">
        <v>7.5165058609999997</v>
      </c>
      <c r="Q4866">
        <v>-0.81812308700000003</v>
      </c>
      <c r="R4866">
        <v>-0.46615971699999997</v>
      </c>
      <c r="S4866">
        <v>0.47086326899999997</v>
      </c>
      <c r="T4866">
        <v>-9.7840440000000004E-3</v>
      </c>
      <c r="U4866">
        <v>-0.46530750599999998</v>
      </c>
      <c r="V4866">
        <v>0.375825293</v>
      </c>
      <c r="W4866">
        <v>-4.0906154E-2</v>
      </c>
      <c r="X4866">
        <v>0.540990474</v>
      </c>
      <c r="Y4866">
        <v>-8.090547E-3</v>
      </c>
      <c r="Z4866">
        <v>8.9131439999999996E-3</v>
      </c>
      <c r="AA4866">
        <v>0.48562824799999998</v>
      </c>
      <c r="AB4866">
        <v>2.5566349999999998E-3</v>
      </c>
      <c r="AC4866">
        <v>0.22875152100000001</v>
      </c>
    </row>
    <row r="4867" spans="1:29" x14ac:dyDescent="0.3">
      <c r="A4867">
        <v>48.65</v>
      </c>
      <c r="B4867">
        <v>28.2</v>
      </c>
      <c r="C4867">
        <v>-170</v>
      </c>
      <c r="D4867">
        <v>170</v>
      </c>
      <c r="E4867">
        <v>0</v>
      </c>
      <c r="F4867">
        <v>-176.79487180000001</v>
      </c>
      <c r="G4867">
        <v>184.05769230000001</v>
      </c>
      <c r="H4867">
        <v>-3.634615385</v>
      </c>
      <c r="I4867">
        <v>-147</v>
      </c>
      <c r="J4867">
        <v>187</v>
      </c>
      <c r="K4867">
        <v>-8</v>
      </c>
      <c r="L4867">
        <v>-9.0399978910000005</v>
      </c>
      <c r="M4867">
        <v>9.4113654619999991</v>
      </c>
      <c r="N4867">
        <v>-0.18584767199999999</v>
      </c>
      <c r="O4867">
        <v>-7.5165058609999997</v>
      </c>
      <c r="P4867">
        <v>9.5618135780000006</v>
      </c>
      <c r="Q4867">
        <v>-0.40906154300000003</v>
      </c>
      <c r="R4867">
        <v>-0.45199989499999998</v>
      </c>
      <c r="S4867">
        <v>0.47056827299999998</v>
      </c>
      <c r="T4867">
        <v>-9.2923840000000008E-3</v>
      </c>
      <c r="U4867">
        <v>-0.375825293</v>
      </c>
      <c r="V4867">
        <v>0.47809067900000002</v>
      </c>
      <c r="W4867">
        <v>-2.0453077E-2</v>
      </c>
      <c r="X4867">
        <v>0.53264498000000005</v>
      </c>
      <c r="Y4867">
        <v>-1.2384381999999999E-2</v>
      </c>
      <c r="Z4867">
        <v>-1.6273675000000001E-2</v>
      </c>
      <c r="AA4867">
        <v>0.49300861600000001</v>
      </c>
      <c r="AB4867">
        <v>-4.7723847E-2</v>
      </c>
      <c r="AC4867">
        <v>-0.14353036599999999</v>
      </c>
    </row>
    <row r="4868" spans="1:29" x14ac:dyDescent="0.3">
      <c r="A4868">
        <v>48.66</v>
      </c>
      <c r="B4868">
        <v>28.2</v>
      </c>
      <c r="C4868">
        <v>-170</v>
      </c>
      <c r="D4868">
        <v>170</v>
      </c>
      <c r="E4868">
        <v>0</v>
      </c>
      <c r="F4868">
        <v>-177.07692309999999</v>
      </c>
      <c r="G4868">
        <v>182</v>
      </c>
      <c r="H4868">
        <v>-3.769230769</v>
      </c>
      <c r="I4868">
        <v>-184</v>
      </c>
      <c r="J4868">
        <v>183</v>
      </c>
      <c r="K4868">
        <v>-5</v>
      </c>
      <c r="L4868">
        <v>-9.0544199330000001</v>
      </c>
      <c r="M4868">
        <v>9.3061501129999993</v>
      </c>
      <c r="N4868">
        <v>-0.19273092</v>
      </c>
      <c r="O4868">
        <v>-9.4084154990000002</v>
      </c>
      <c r="P4868">
        <v>9.3572828060000006</v>
      </c>
      <c r="Q4868">
        <v>-0.25566346499999998</v>
      </c>
      <c r="R4868">
        <v>-0.45272099700000001</v>
      </c>
      <c r="S4868">
        <v>0.46530750599999998</v>
      </c>
      <c r="T4868">
        <v>-9.6365459999999993E-3</v>
      </c>
      <c r="U4868">
        <v>-0.47042077500000001</v>
      </c>
      <c r="V4868">
        <v>0.46786413999999998</v>
      </c>
      <c r="W4868">
        <v>-1.2783173E-2</v>
      </c>
      <c r="X4868">
        <v>0.53002400299999997</v>
      </c>
      <c r="Y4868">
        <v>-1.0619867E-2</v>
      </c>
      <c r="Z4868">
        <v>-5.1753739999999999E-3</v>
      </c>
      <c r="AA4868">
        <v>0.54171904800000004</v>
      </c>
      <c r="AB4868">
        <v>-7.669904E-3</v>
      </c>
      <c r="AC4868">
        <v>2.6911944E-2</v>
      </c>
    </row>
    <row r="4869" spans="1:29" x14ac:dyDescent="0.3">
      <c r="A4869">
        <v>48.67</v>
      </c>
      <c r="B4869">
        <v>28.2</v>
      </c>
      <c r="C4869">
        <v>-170</v>
      </c>
      <c r="D4869">
        <v>170</v>
      </c>
      <c r="E4869">
        <v>0</v>
      </c>
      <c r="F4869">
        <v>-173.6153846</v>
      </c>
      <c r="G4869">
        <v>177.5</v>
      </c>
      <c r="H4869">
        <v>-4.096153846</v>
      </c>
      <c r="I4869">
        <v>-185</v>
      </c>
      <c r="J4869">
        <v>177</v>
      </c>
      <c r="K4869">
        <v>-3</v>
      </c>
      <c r="L4869">
        <v>-8.8774221489999992</v>
      </c>
      <c r="M4869">
        <v>9.0760529949999995</v>
      </c>
      <c r="N4869">
        <v>-0.20944737699999999</v>
      </c>
      <c r="O4869">
        <v>-9.4595481919999997</v>
      </c>
      <c r="P4869">
        <v>9.0504866489999998</v>
      </c>
      <c r="Q4869">
        <v>-0.15339807899999999</v>
      </c>
      <c r="R4869">
        <v>-0.44387110699999999</v>
      </c>
      <c r="S4869">
        <v>0.45380264999999997</v>
      </c>
      <c r="T4869">
        <v>-1.0472369E-2</v>
      </c>
      <c r="U4869">
        <v>-0.47297740999999999</v>
      </c>
      <c r="V4869">
        <v>0.45252433199999997</v>
      </c>
      <c r="W4869">
        <v>-7.669904E-3</v>
      </c>
      <c r="X4869">
        <v>0.51827218500000005</v>
      </c>
      <c r="Y4869">
        <v>-1.0292093E-2</v>
      </c>
      <c r="Z4869">
        <v>9.4881900000000005E-4</v>
      </c>
      <c r="AA4869">
        <v>0.53433867999999995</v>
      </c>
      <c r="AB4869">
        <v>1.704423E-3</v>
      </c>
      <c r="AC4869">
        <v>4.9338563000000002E-2</v>
      </c>
    </row>
    <row r="4870" spans="1:29" x14ac:dyDescent="0.3">
      <c r="A4870">
        <v>48.68</v>
      </c>
      <c r="B4870">
        <v>28.2</v>
      </c>
      <c r="C4870">
        <v>-170</v>
      </c>
      <c r="D4870">
        <v>170</v>
      </c>
      <c r="E4870">
        <v>0</v>
      </c>
      <c r="F4870">
        <v>-174.66666670000001</v>
      </c>
      <c r="G4870">
        <v>174.55769230000001</v>
      </c>
      <c r="H4870">
        <v>-4.557692308</v>
      </c>
      <c r="I4870">
        <v>-170</v>
      </c>
      <c r="J4870">
        <v>169</v>
      </c>
      <c r="K4870">
        <v>-1</v>
      </c>
      <c r="L4870">
        <v>-8.9311770320000008</v>
      </c>
      <c r="M4870">
        <v>8.9256048789999998</v>
      </c>
      <c r="N4870">
        <v>-0.23304708099999999</v>
      </c>
      <c r="O4870">
        <v>-8.6925577979999993</v>
      </c>
      <c r="P4870">
        <v>8.6414251049999997</v>
      </c>
      <c r="Q4870">
        <v>-5.1132693E-2</v>
      </c>
      <c r="R4870">
        <v>-0.44655885200000001</v>
      </c>
      <c r="S4870">
        <v>0.44628024399999999</v>
      </c>
      <c r="T4870">
        <v>-1.1652354E-2</v>
      </c>
      <c r="U4870">
        <v>-0.43462789000000002</v>
      </c>
      <c r="V4870">
        <v>0.43207125499999999</v>
      </c>
      <c r="W4870">
        <v>-2.5566349999999998E-3</v>
      </c>
      <c r="X4870">
        <v>0.51548089200000002</v>
      </c>
      <c r="Y4870">
        <v>-7.6753669999999998E-3</v>
      </c>
      <c r="Z4870">
        <v>2.0931511999999999E-2</v>
      </c>
      <c r="AA4870">
        <v>0.50038898499999995</v>
      </c>
      <c r="AB4870">
        <v>-8.5221199999999998E-4</v>
      </c>
      <c r="AC4870">
        <v>8.9706479999999995E-3</v>
      </c>
    </row>
    <row r="4871" spans="1:29" x14ac:dyDescent="0.3">
      <c r="A4871">
        <v>48.69</v>
      </c>
      <c r="B4871">
        <v>28.2</v>
      </c>
      <c r="C4871">
        <v>-170</v>
      </c>
      <c r="D4871">
        <v>170</v>
      </c>
      <c r="E4871">
        <v>0</v>
      </c>
      <c r="F4871">
        <v>-173.7435897</v>
      </c>
      <c r="G4871">
        <v>173.07692309999999</v>
      </c>
      <c r="H4871">
        <v>-5</v>
      </c>
      <c r="I4871">
        <v>-172</v>
      </c>
      <c r="J4871">
        <v>137</v>
      </c>
      <c r="K4871">
        <v>0</v>
      </c>
      <c r="L4871">
        <v>-8.8839776229999998</v>
      </c>
      <c r="M4871">
        <v>8.8498891610000001</v>
      </c>
      <c r="N4871">
        <v>-0.25566346499999998</v>
      </c>
      <c r="O4871">
        <v>-8.7948231840000002</v>
      </c>
      <c r="P4871">
        <v>7.0051789309999997</v>
      </c>
      <c r="Q4871">
        <v>0</v>
      </c>
      <c r="R4871">
        <v>-0.44419888099999999</v>
      </c>
      <c r="S4871">
        <v>0.44249445799999998</v>
      </c>
      <c r="T4871">
        <v>-1.2783173E-2</v>
      </c>
      <c r="U4871">
        <v>-0.43974115899999999</v>
      </c>
      <c r="V4871">
        <v>0.35025894699999999</v>
      </c>
      <c r="W4871">
        <v>0</v>
      </c>
      <c r="X4871">
        <v>0.511932638</v>
      </c>
      <c r="Y4871">
        <v>-7.9539740000000008E-3</v>
      </c>
      <c r="Z4871">
        <v>2.5416836000000002E-2</v>
      </c>
      <c r="AA4871">
        <v>0.45610677399999999</v>
      </c>
      <c r="AB4871">
        <v>2.9827403999999998E-2</v>
      </c>
      <c r="AC4871">
        <v>0.156986338</v>
      </c>
    </row>
    <row r="4872" spans="1:29" x14ac:dyDescent="0.3">
      <c r="A4872">
        <v>48.7</v>
      </c>
      <c r="B4872">
        <v>28.2</v>
      </c>
      <c r="C4872">
        <v>-170</v>
      </c>
      <c r="D4872">
        <v>170</v>
      </c>
      <c r="E4872">
        <v>0</v>
      </c>
      <c r="F4872">
        <v>-172.58974359999999</v>
      </c>
      <c r="G4872">
        <v>172.6538462</v>
      </c>
      <c r="H4872">
        <v>-5.096153846</v>
      </c>
      <c r="I4872">
        <v>-177</v>
      </c>
      <c r="J4872">
        <v>178</v>
      </c>
      <c r="K4872">
        <v>0</v>
      </c>
      <c r="L4872">
        <v>-8.8249783619999995</v>
      </c>
      <c r="M4872">
        <v>8.8282560980000007</v>
      </c>
      <c r="N4872">
        <v>-0.26058007</v>
      </c>
      <c r="O4872">
        <v>-9.0504866489999998</v>
      </c>
      <c r="P4872">
        <v>9.1016193409999993</v>
      </c>
      <c r="Q4872">
        <v>0</v>
      </c>
      <c r="R4872">
        <v>-0.44124891799999999</v>
      </c>
      <c r="S4872">
        <v>0.44141280500000002</v>
      </c>
      <c r="T4872">
        <v>-1.3029003000000001E-2</v>
      </c>
      <c r="U4872">
        <v>-0.45252433199999997</v>
      </c>
      <c r="V4872">
        <v>0.455080967</v>
      </c>
      <c r="W4872">
        <v>0</v>
      </c>
      <c r="X4872">
        <v>0.50960498300000001</v>
      </c>
      <c r="Y4872">
        <v>-8.7406310000000004E-3</v>
      </c>
      <c r="Z4872">
        <v>2.2570380000000001E-2</v>
      </c>
      <c r="AA4872">
        <v>0.524006164</v>
      </c>
      <c r="AB4872">
        <v>-8.5221199999999998E-4</v>
      </c>
      <c r="AC4872">
        <v>-4.4853239999999997E-3</v>
      </c>
    </row>
    <row r="4873" spans="1:29" x14ac:dyDescent="0.3">
      <c r="A4873">
        <v>48.71</v>
      </c>
      <c r="B4873">
        <v>28.2</v>
      </c>
      <c r="C4873">
        <v>-170</v>
      </c>
      <c r="D4873">
        <v>170</v>
      </c>
      <c r="E4873">
        <v>0</v>
      </c>
      <c r="F4873">
        <v>-176.64102560000001</v>
      </c>
      <c r="G4873">
        <v>177</v>
      </c>
      <c r="H4873">
        <v>-4.75</v>
      </c>
      <c r="I4873">
        <v>-148</v>
      </c>
      <c r="J4873">
        <v>184</v>
      </c>
      <c r="K4873">
        <v>-3</v>
      </c>
      <c r="L4873">
        <v>-9.0321313229999998</v>
      </c>
      <c r="M4873">
        <v>9.0504866489999998</v>
      </c>
      <c r="N4873">
        <v>-0.242880291</v>
      </c>
      <c r="O4873">
        <v>-7.5676385540000002</v>
      </c>
      <c r="P4873">
        <v>9.4084154990000002</v>
      </c>
      <c r="Q4873">
        <v>-0.15339807899999999</v>
      </c>
      <c r="R4873">
        <v>-0.45160656599999999</v>
      </c>
      <c r="S4873">
        <v>0.45252433199999997</v>
      </c>
      <c r="T4873">
        <v>-1.2144014999999999E-2</v>
      </c>
      <c r="U4873">
        <v>-0.37838192799999998</v>
      </c>
      <c r="V4873">
        <v>0.47042077500000001</v>
      </c>
      <c r="W4873">
        <v>-7.669904E-3</v>
      </c>
      <c r="X4873">
        <v>0.52200021799999996</v>
      </c>
      <c r="Y4873">
        <v>-8.4019320000000008E-3</v>
      </c>
      <c r="Z4873">
        <v>1.9695172E-2</v>
      </c>
      <c r="AA4873">
        <v>0.49005646899999999</v>
      </c>
      <c r="AB4873">
        <v>-3.5792885000000003E-2</v>
      </c>
      <c r="AC4873">
        <v>-0.14801569000000001</v>
      </c>
    </row>
    <row r="4874" spans="1:29" x14ac:dyDescent="0.3">
      <c r="A4874">
        <v>48.72</v>
      </c>
      <c r="B4874">
        <v>28.2</v>
      </c>
      <c r="C4874">
        <v>-170</v>
      </c>
      <c r="D4874">
        <v>170</v>
      </c>
      <c r="E4874">
        <v>0</v>
      </c>
      <c r="F4874">
        <v>-181.56410260000001</v>
      </c>
      <c r="G4874">
        <v>183.7307692</v>
      </c>
      <c r="H4874">
        <v>-4.576923077</v>
      </c>
      <c r="I4874">
        <v>-185</v>
      </c>
      <c r="J4874">
        <v>187</v>
      </c>
      <c r="K4874">
        <v>-8</v>
      </c>
      <c r="L4874">
        <v>-9.2838615030000007</v>
      </c>
      <c r="M4874">
        <v>9.3946490049999998</v>
      </c>
      <c r="N4874">
        <v>-0.234030402</v>
      </c>
      <c r="O4874">
        <v>-9.4595481919999997</v>
      </c>
      <c r="P4874">
        <v>9.5618135780000006</v>
      </c>
      <c r="Q4874">
        <v>-0.40906154300000003</v>
      </c>
      <c r="R4874">
        <v>-0.46419307500000001</v>
      </c>
      <c r="S4874">
        <v>0.46973245000000002</v>
      </c>
      <c r="T4874">
        <v>-1.170152E-2</v>
      </c>
      <c r="U4874">
        <v>-0.47297740999999999</v>
      </c>
      <c r="V4874">
        <v>0.47809067900000002</v>
      </c>
      <c r="W4874">
        <v>-2.0453077E-2</v>
      </c>
      <c r="X4874">
        <v>0.53920215299999996</v>
      </c>
      <c r="Y4874">
        <v>-9.6474720000000007E-3</v>
      </c>
      <c r="Z4874">
        <v>1.0810781E-2</v>
      </c>
      <c r="AA4874">
        <v>0.54909941699999998</v>
      </c>
      <c r="AB4874">
        <v>-1.5339808E-2</v>
      </c>
      <c r="AC4874">
        <v>2.6911944E-2</v>
      </c>
    </row>
    <row r="4875" spans="1:29" x14ac:dyDescent="0.3">
      <c r="A4875">
        <v>48.73</v>
      </c>
      <c r="B4875">
        <v>28.2</v>
      </c>
      <c r="C4875">
        <v>-170</v>
      </c>
      <c r="D4875">
        <v>170</v>
      </c>
      <c r="E4875">
        <v>0</v>
      </c>
      <c r="F4875">
        <v>-185.58974359999999</v>
      </c>
      <c r="G4875">
        <v>186.03846150000001</v>
      </c>
      <c r="H4875">
        <v>-4.730769231</v>
      </c>
      <c r="I4875">
        <v>-178</v>
      </c>
      <c r="J4875">
        <v>184</v>
      </c>
      <c r="K4875">
        <v>-7</v>
      </c>
      <c r="L4875">
        <v>-9.4897033700000009</v>
      </c>
      <c r="M4875">
        <v>9.5126475270000004</v>
      </c>
      <c r="N4875">
        <v>-0.24189696999999999</v>
      </c>
      <c r="O4875">
        <v>-9.1016193409999993</v>
      </c>
      <c r="P4875">
        <v>9.4084154990000002</v>
      </c>
      <c r="Q4875">
        <v>-0.35792885099999999</v>
      </c>
      <c r="R4875">
        <v>-0.47448516800000001</v>
      </c>
      <c r="S4875">
        <v>0.47563237600000002</v>
      </c>
      <c r="T4875">
        <v>-1.2094849E-2</v>
      </c>
      <c r="U4875">
        <v>-0.455080967</v>
      </c>
      <c r="V4875">
        <v>0.47042077500000001</v>
      </c>
      <c r="W4875">
        <v>-1.7896443000000001E-2</v>
      </c>
      <c r="X4875">
        <v>0.54855061999999999</v>
      </c>
      <c r="Y4875">
        <v>-8.4456349999999999E-3</v>
      </c>
      <c r="Z4875">
        <v>1.9206386999999998E-2</v>
      </c>
      <c r="AA4875">
        <v>0.53433867999999995</v>
      </c>
      <c r="AB4875">
        <v>-1.7044231E-2</v>
      </c>
      <c r="AC4875">
        <v>4.4853239999999997E-3</v>
      </c>
    </row>
    <row r="4876" spans="1:29" x14ac:dyDescent="0.3">
      <c r="A4876">
        <v>48.74</v>
      </c>
      <c r="B4876">
        <v>28.2</v>
      </c>
      <c r="C4876">
        <v>-170</v>
      </c>
      <c r="D4876">
        <v>170</v>
      </c>
      <c r="E4876">
        <v>0</v>
      </c>
      <c r="F4876">
        <v>-184.7435897</v>
      </c>
      <c r="G4876">
        <v>185.82692309999999</v>
      </c>
      <c r="H4876">
        <v>-5.096153846</v>
      </c>
      <c r="I4876">
        <v>-180</v>
      </c>
      <c r="J4876">
        <v>181</v>
      </c>
      <c r="K4876">
        <v>-8</v>
      </c>
      <c r="L4876">
        <v>-9.4464372450000003</v>
      </c>
      <c r="M4876">
        <v>9.5018309960000007</v>
      </c>
      <c r="N4876">
        <v>-0.26058007</v>
      </c>
      <c r="O4876">
        <v>-9.2038847270000002</v>
      </c>
      <c r="P4876">
        <v>9.2550174199999997</v>
      </c>
      <c r="Q4876">
        <v>-0.40906154300000003</v>
      </c>
      <c r="R4876">
        <v>-0.47232186199999998</v>
      </c>
      <c r="S4876">
        <v>0.47509154999999997</v>
      </c>
      <c r="T4876">
        <v>-1.3029003000000001E-2</v>
      </c>
      <c r="U4876">
        <v>-0.46019423599999998</v>
      </c>
      <c r="V4876">
        <v>0.46275087100000001</v>
      </c>
      <c r="W4876">
        <v>-2.0453077E-2</v>
      </c>
      <c r="X4876">
        <v>0.54698938799999997</v>
      </c>
      <c r="Y4876">
        <v>-9.6092320000000005E-3</v>
      </c>
      <c r="Z4876">
        <v>1.7998799999999999E-2</v>
      </c>
      <c r="AA4876">
        <v>0.53286260600000002</v>
      </c>
      <c r="AB4876">
        <v>-1.4487596E-2</v>
      </c>
      <c r="AC4876">
        <v>3.1397267999999999E-2</v>
      </c>
    </row>
    <row r="4877" spans="1:29" x14ac:dyDescent="0.3">
      <c r="A4877">
        <v>48.75</v>
      </c>
      <c r="B4877">
        <v>28.2</v>
      </c>
      <c r="C4877">
        <v>-170</v>
      </c>
      <c r="D4877">
        <v>170</v>
      </c>
      <c r="E4877">
        <v>0</v>
      </c>
      <c r="F4877">
        <v>-184.20512819999999</v>
      </c>
      <c r="G4877">
        <v>187.1538462</v>
      </c>
      <c r="H4877">
        <v>-5.807692308</v>
      </c>
      <c r="I4877">
        <v>-181</v>
      </c>
      <c r="J4877">
        <v>147</v>
      </c>
      <c r="K4877">
        <v>-6</v>
      </c>
      <c r="L4877">
        <v>-9.4189042569999994</v>
      </c>
      <c r="M4877">
        <v>9.5696801459999996</v>
      </c>
      <c r="N4877">
        <v>-0.29696294699999998</v>
      </c>
      <c r="O4877">
        <v>-9.2550174199999997</v>
      </c>
      <c r="P4877">
        <v>7.5165058609999997</v>
      </c>
      <c r="Q4877">
        <v>-0.30679615799999999</v>
      </c>
      <c r="R4877">
        <v>-0.47094521299999997</v>
      </c>
      <c r="S4877">
        <v>0.47848400699999999</v>
      </c>
      <c r="T4877">
        <v>-1.4848147000000001E-2</v>
      </c>
      <c r="U4877">
        <v>-0.46275087100000001</v>
      </c>
      <c r="V4877">
        <v>0.375825293</v>
      </c>
      <c r="W4877">
        <v>-1.5339808E-2</v>
      </c>
      <c r="X4877">
        <v>0.548153216</v>
      </c>
      <c r="Y4877">
        <v>-1.2411696E-2</v>
      </c>
      <c r="Z4877">
        <v>1.2823426000000001E-2</v>
      </c>
      <c r="AA4877">
        <v>0.48415217399999999</v>
      </c>
      <c r="AB4877">
        <v>1.8748654E-2</v>
      </c>
      <c r="AC4877">
        <v>0.17941295800000001</v>
      </c>
    </row>
    <row r="4878" spans="1:29" x14ac:dyDescent="0.3">
      <c r="A4878">
        <v>48.76</v>
      </c>
      <c r="B4878">
        <v>28.2</v>
      </c>
      <c r="C4878">
        <v>-170</v>
      </c>
      <c r="D4878">
        <v>170</v>
      </c>
      <c r="E4878">
        <v>0</v>
      </c>
      <c r="F4878">
        <v>-184.7692308</v>
      </c>
      <c r="G4878">
        <v>189.07692309999999</v>
      </c>
      <c r="H4878">
        <v>-6.326923077</v>
      </c>
      <c r="I4878">
        <v>-144</v>
      </c>
      <c r="J4878">
        <v>175</v>
      </c>
      <c r="K4878">
        <v>-5</v>
      </c>
      <c r="L4878">
        <v>-9.4477483400000004</v>
      </c>
      <c r="M4878">
        <v>9.6680122480000001</v>
      </c>
      <c r="N4878">
        <v>-0.323512615</v>
      </c>
      <c r="O4878">
        <v>-7.3631077820000002</v>
      </c>
      <c r="P4878">
        <v>8.9482212630000006</v>
      </c>
      <c r="Q4878">
        <v>-0.25566346499999998</v>
      </c>
      <c r="R4878">
        <v>-0.47238741699999998</v>
      </c>
      <c r="S4878">
        <v>0.48340061200000001</v>
      </c>
      <c r="T4878">
        <v>-1.6175630999999999E-2</v>
      </c>
      <c r="U4878">
        <v>-0.368155389</v>
      </c>
      <c r="V4878">
        <v>0.447411063</v>
      </c>
      <c r="W4878">
        <v>-1.2783173E-2</v>
      </c>
      <c r="X4878">
        <v>0.55182447599999995</v>
      </c>
      <c r="Y4878">
        <v>-1.4454819000000001E-2</v>
      </c>
      <c r="Z4878">
        <v>9.0569039999999993E-3</v>
      </c>
      <c r="AA4878">
        <v>0.47086751100000002</v>
      </c>
      <c r="AB4878">
        <v>-3.4940673999999998E-2</v>
      </c>
      <c r="AC4878">
        <v>-0.116618422</v>
      </c>
    </row>
    <row r="4879" spans="1:29" x14ac:dyDescent="0.3">
      <c r="A4879">
        <v>48.77</v>
      </c>
      <c r="B4879">
        <v>28.2</v>
      </c>
      <c r="C4879">
        <v>-170</v>
      </c>
      <c r="D4879">
        <v>170</v>
      </c>
      <c r="E4879">
        <v>0</v>
      </c>
      <c r="F4879">
        <v>-185.7692308</v>
      </c>
      <c r="G4879">
        <v>189.19230769999999</v>
      </c>
      <c r="H4879">
        <v>-6.442307692</v>
      </c>
      <c r="I4879">
        <v>-175</v>
      </c>
      <c r="J4879">
        <v>175</v>
      </c>
      <c r="K4879">
        <v>-6</v>
      </c>
      <c r="L4879">
        <v>-9.498881033</v>
      </c>
      <c r="M4879">
        <v>9.6739121739999998</v>
      </c>
      <c r="N4879">
        <v>-0.329412541</v>
      </c>
      <c r="O4879">
        <v>-8.9482212630000006</v>
      </c>
      <c r="P4879">
        <v>8.9482212630000006</v>
      </c>
      <c r="Q4879">
        <v>-0.30679615799999999</v>
      </c>
      <c r="R4879">
        <v>-0.47494405200000001</v>
      </c>
      <c r="S4879">
        <v>0.48369560900000003</v>
      </c>
      <c r="T4879">
        <v>-1.6470627000000002E-2</v>
      </c>
      <c r="U4879">
        <v>-0.447411063</v>
      </c>
      <c r="V4879">
        <v>0.447411063</v>
      </c>
      <c r="W4879">
        <v>-1.5339808E-2</v>
      </c>
      <c r="X4879">
        <v>0.55347086599999995</v>
      </c>
      <c r="Y4879">
        <v>-1.3897603999999999E-2</v>
      </c>
      <c r="Z4879">
        <v>1.3542228E-2</v>
      </c>
      <c r="AA4879">
        <v>0.51662579500000005</v>
      </c>
      <c r="AB4879">
        <v>-1.0226539E-2</v>
      </c>
      <c r="AC4879">
        <v>2.6911944E-2</v>
      </c>
    </row>
    <row r="4880" spans="1:29" x14ac:dyDescent="0.3">
      <c r="A4880">
        <v>48.78</v>
      </c>
      <c r="B4880">
        <v>28.2</v>
      </c>
      <c r="C4880">
        <v>-170</v>
      </c>
      <c r="D4880">
        <v>170</v>
      </c>
      <c r="E4880">
        <v>0</v>
      </c>
      <c r="F4880">
        <v>-186.2564103</v>
      </c>
      <c r="G4880">
        <v>187.30769230000001</v>
      </c>
      <c r="H4880">
        <v>-6.442307692</v>
      </c>
      <c r="I4880">
        <v>-351</v>
      </c>
      <c r="J4880">
        <v>363</v>
      </c>
      <c r="K4880">
        <v>-5</v>
      </c>
      <c r="L4880">
        <v>-9.5237918320000006</v>
      </c>
      <c r="M4880">
        <v>9.5775467140000003</v>
      </c>
      <c r="N4880">
        <v>-0.329412541</v>
      </c>
      <c r="O4880">
        <v>-17.947575220000001</v>
      </c>
      <c r="P4880">
        <v>18.561167529999999</v>
      </c>
      <c r="Q4880">
        <v>-0.25566346499999998</v>
      </c>
      <c r="R4880">
        <v>-0.47618959199999999</v>
      </c>
      <c r="S4880">
        <v>0.47887733599999999</v>
      </c>
      <c r="T4880">
        <v>-1.6470627000000002E-2</v>
      </c>
      <c r="U4880">
        <v>-0.89737876100000002</v>
      </c>
      <c r="V4880">
        <v>0.92805837700000005</v>
      </c>
      <c r="W4880">
        <v>-1.2783173E-2</v>
      </c>
      <c r="X4880">
        <v>0.55140814800000004</v>
      </c>
      <c r="Y4880">
        <v>-1.1876332999999999E-2</v>
      </c>
      <c r="Z4880">
        <v>2.4180495999999999E-2</v>
      </c>
      <c r="AA4880">
        <v>1.0539166230000001</v>
      </c>
      <c r="AB4880">
        <v>-1.8748654E-2</v>
      </c>
      <c r="AC4880">
        <v>-3.1397267999999999E-2</v>
      </c>
    </row>
    <row r="4881" spans="1:29" x14ac:dyDescent="0.3">
      <c r="A4881">
        <v>48.79</v>
      </c>
      <c r="B4881">
        <v>28.2</v>
      </c>
      <c r="C4881">
        <v>-170</v>
      </c>
      <c r="D4881">
        <v>170</v>
      </c>
      <c r="E4881">
        <v>0</v>
      </c>
      <c r="F4881">
        <v>-185.7435897</v>
      </c>
      <c r="G4881">
        <v>185.78846150000001</v>
      </c>
      <c r="H4881">
        <v>-6.423076923</v>
      </c>
      <c r="I4881">
        <v>-179</v>
      </c>
      <c r="J4881">
        <v>153</v>
      </c>
      <c r="K4881">
        <v>-12</v>
      </c>
      <c r="L4881">
        <v>-9.4975699379999998</v>
      </c>
      <c r="M4881">
        <v>9.4998643539999996</v>
      </c>
      <c r="N4881">
        <v>-0.32842922000000002</v>
      </c>
      <c r="O4881">
        <v>-9.1527520340000006</v>
      </c>
      <c r="P4881">
        <v>7.8233020179999997</v>
      </c>
      <c r="Q4881">
        <v>-0.613592315</v>
      </c>
      <c r="R4881">
        <v>-0.47487849700000001</v>
      </c>
      <c r="S4881">
        <v>0.47499321799999999</v>
      </c>
      <c r="T4881">
        <v>-1.6421460999999998E-2</v>
      </c>
      <c r="U4881">
        <v>-0.45763760199999998</v>
      </c>
      <c r="V4881">
        <v>0.39116510100000002</v>
      </c>
      <c r="W4881">
        <v>-3.0679616E-2</v>
      </c>
      <c r="X4881">
        <v>0.54840869000000003</v>
      </c>
      <c r="Y4881">
        <v>-1.0985880999999999E-2</v>
      </c>
      <c r="Z4881">
        <v>2.8608316000000002E-2</v>
      </c>
      <c r="AA4881">
        <v>0.49005646899999999</v>
      </c>
      <c r="AB4881">
        <v>1.704423E-3</v>
      </c>
      <c r="AC4881">
        <v>0.17044231000000001</v>
      </c>
    </row>
    <row r="4882" spans="1:29" x14ac:dyDescent="0.3">
      <c r="A4882">
        <v>48.8</v>
      </c>
      <c r="B4882">
        <v>28.2</v>
      </c>
      <c r="C4882">
        <v>-170</v>
      </c>
      <c r="D4882">
        <v>170</v>
      </c>
      <c r="E4882">
        <v>0</v>
      </c>
      <c r="F4882">
        <v>-184.28205130000001</v>
      </c>
      <c r="G4882">
        <v>185.30769230000001</v>
      </c>
      <c r="H4882">
        <v>-6.423076923</v>
      </c>
      <c r="I4882">
        <v>-143</v>
      </c>
      <c r="J4882">
        <v>181</v>
      </c>
      <c r="K4882">
        <v>0</v>
      </c>
      <c r="L4882">
        <v>-9.4228375409999998</v>
      </c>
      <c r="M4882">
        <v>9.4752813279999994</v>
      </c>
      <c r="N4882">
        <v>-0.32842922000000002</v>
      </c>
      <c r="O4882">
        <v>-7.3119750889999997</v>
      </c>
      <c r="P4882">
        <v>9.2550174199999997</v>
      </c>
      <c r="Q4882">
        <v>0</v>
      </c>
      <c r="R4882">
        <v>-0.47114187699999999</v>
      </c>
      <c r="S4882">
        <v>0.47376406599999998</v>
      </c>
      <c r="T4882">
        <v>-1.6421460999999998E-2</v>
      </c>
      <c r="U4882">
        <v>-0.36559875400000003</v>
      </c>
      <c r="V4882">
        <v>0.46275087100000001</v>
      </c>
      <c r="W4882">
        <v>0</v>
      </c>
      <c r="X4882">
        <v>0.54554170099999999</v>
      </c>
      <c r="Y4882">
        <v>-1.1821704000000001E-2</v>
      </c>
      <c r="Z4882">
        <v>2.4209247999999999E-2</v>
      </c>
      <c r="AA4882">
        <v>0.47824787899999999</v>
      </c>
      <c r="AB4882">
        <v>-3.2384039000000003E-2</v>
      </c>
      <c r="AC4882">
        <v>-0.17044231000000001</v>
      </c>
    </row>
    <row r="4883" spans="1:29" x14ac:dyDescent="0.3">
      <c r="A4883">
        <v>48.81</v>
      </c>
      <c r="B4883">
        <v>28.2</v>
      </c>
      <c r="C4883">
        <v>-170</v>
      </c>
      <c r="D4883">
        <v>170</v>
      </c>
      <c r="E4883">
        <v>0</v>
      </c>
      <c r="F4883">
        <v>-183.1282051</v>
      </c>
      <c r="G4883">
        <v>186.07692309999999</v>
      </c>
      <c r="H4883">
        <v>-6.384615385</v>
      </c>
      <c r="I4883">
        <v>-184</v>
      </c>
      <c r="J4883">
        <v>180</v>
      </c>
      <c r="K4883">
        <v>-19</v>
      </c>
      <c r="L4883">
        <v>-9.3638382799999995</v>
      </c>
      <c r="M4883">
        <v>9.5146141689999997</v>
      </c>
      <c r="N4883">
        <v>-0.326462578</v>
      </c>
      <c r="O4883">
        <v>-9.4084154990000002</v>
      </c>
      <c r="P4883">
        <v>9.2038847270000002</v>
      </c>
      <c r="Q4883">
        <v>-0.97152116600000005</v>
      </c>
      <c r="R4883">
        <v>-0.46819191399999999</v>
      </c>
      <c r="S4883">
        <v>0.475730708</v>
      </c>
      <c r="T4883">
        <v>-1.6323128999999999E-2</v>
      </c>
      <c r="U4883">
        <v>-0.47042077500000001</v>
      </c>
      <c r="V4883">
        <v>0.46019423599999998</v>
      </c>
      <c r="W4883">
        <v>-4.8576057999999998E-2</v>
      </c>
      <c r="X4883">
        <v>0.54497397999999997</v>
      </c>
      <c r="Y4883">
        <v>-1.3395017E-2</v>
      </c>
      <c r="Z4883">
        <v>1.5411113000000001E-2</v>
      </c>
      <c r="AA4883">
        <v>0.53729082699999997</v>
      </c>
      <c r="AB4883">
        <v>-2.8975193E-2</v>
      </c>
      <c r="AC4883">
        <v>0.103162451</v>
      </c>
    </row>
    <row r="4884" spans="1:29" x14ac:dyDescent="0.3">
      <c r="A4884">
        <v>48.82</v>
      </c>
      <c r="B4884">
        <v>28.2</v>
      </c>
      <c r="C4884">
        <v>-170</v>
      </c>
      <c r="D4884">
        <v>170</v>
      </c>
      <c r="E4884">
        <v>0</v>
      </c>
      <c r="F4884">
        <v>-183.64102560000001</v>
      </c>
      <c r="G4884">
        <v>187.8653846</v>
      </c>
      <c r="H4884">
        <v>-6.365384615</v>
      </c>
      <c r="I4884">
        <v>-179</v>
      </c>
      <c r="J4884">
        <v>180</v>
      </c>
      <c r="K4884">
        <v>-4</v>
      </c>
      <c r="L4884">
        <v>-9.3900601730000002</v>
      </c>
      <c r="M4884">
        <v>9.6060630239999991</v>
      </c>
      <c r="N4884">
        <v>-0.32547925700000002</v>
      </c>
      <c r="O4884">
        <v>-9.1527520340000006</v>
      </c>
      <c r="P4884">
        <v>9.2038847270000002</v>
      </c>
      <c r="Q4884">
        <v>-0.204530772</v>
      </c>
      <c r="R4884">
        <v>-0.46950300900000003</v>
      </c>
      <c r="S4884">
        <v>0.48030315099999998</v>
      </c>
      <c r="T4884">
        <v>-1.6273962999999999E-2</v>
      </c>
      <c r="U4884">
        <v>-0.45763760199999998</v>
      </c>
      <c r="V4884">
        <v>0.46019423599999998</v>
      </c>
      <c r="W4884">
        <v>-1.0226539E-2</v>
      </c>
      <c r="X4884">
        <v>0.54837084199999997</v>
      </c>
      <c r="Y4884">
        <v>-1.4449356E-2</v>
      </c>
      <c r="Z4884">
        <v>9.6031940000000007E-3</v>
      </c>
      <c r="AA4884">
        <v>0.529910459</v>
      </c>
      <c r="AB4884">
        <v>-7.669904E-3</v>
      </c>
      <c r="AC4884">
        <v>1.3455972E-2</v>
      </c>
    </row>
    <row r="4885" spans="1:29" x14ac:dyDescent="0.3">
      <c r="A4885">
        <v>48.83</v>
      </c>
      <c r="B4885">
        <v>28.2</v>
      </c>
      <c r="C4885">
        <v>-170</v>
      </c>
      <c r="D4885">
        <v>170</v>
      </c>
      <c r="E4885">
        <v>0</v>
      </c>
      <c r="F4885">
        <v>-184.3846154</v>
      </c>
      <c r="G4885">
        <v>188.42307690000001</v>
      </c>
      <c r="H4885">
        <v>-6.442307692</v>
      </c>
      <c r="I4885">
        <v>-178</v>
      </c>
      <c r="J4885">
        <v>181</v>
      </c>
      <c r="K4885">
        <v>-1</v>
      </c>
      <c r="L4885">
        <v>-9.4280819190000003</v>
      </c>
      <c r="M4885">
        <v>9.6345793329999996</v>
      </c>
      <c r="N4885">
        <v>-0.329412541</v>
      </c>
      <c r="O4885">
        <v>-9.1016193409999993</v>
      </c>
      <c r="P4885">
        <v>9.2550174199999997</v>
      </c>
      <c r="Q4885">
        <v>-5.1132693E-2</v>
      </c>
      <c r="R4885">
        <v>-0.47140409599999999</v>
      </c>
      <c r="S4885">
        <v>0.48172896700000001</v>
      </c>
      <c r="T4885">
        <v>-1.6470627000000002E-2</v>
      </c>
      <c r="U4885">
        <v>-0.455080967</v>
      </c>
      <c r="V4885">
        <v>0.46275087100000001</v>
      </c>
      <c r="W4885">
        <v>-2.5566349999999998E-3</v>
      </c>
      <c r="X4885">
        <v>0.55029163000000003</v>
      </c>
      <c r="Y4885">
        <v>-1.4422042E-2</v>
      </c>
      <c r="Z4885">
        <v>1.0782029E-2</v>
      </c>
      <c r="AA4885">
        <v>0.529910459</v>
      </c>
      <c r="AB4885">
        <v>-4.2610579999999999E-3</v>
      </c>
      <c r="AC4885">
        <v>-8.9706479999999995E-3</v>
      </c>
    </row>
    <row r="4886" spans="1:29" x14ac:dyDescent="0.3">
      <c r="A4886">
        <v>48.84</v>
      </c>
      <c r="B4886">
        <v>28.2</v>
      </c>
      <c r="C4886">
        <v>-170</v>
      </c>
      <c r="D4886">
        <v>170</v>
      </c>
      <c r="E4886">
        <v>0</v>
      </c>
      <c r="F4886">
        <v>-179.71794869999999</v>
      </c>
      <c r="G4886">
        <v>183.94230769999999</v>
      </c>
      <c r="H4886">
        <v>-6.5</v>
      </c>
      <c r="I4886">
        <v>-179</v>
      </c>
      <c r="J4886">
        <v>141</v>
      </c>
      <c r="K4886">
        <v>-3</v>
      </c>
      <c r="L4886">
        <v>-9.1894626860000006</v>
      </c>
      <c r="M4886">
        <v>9.4054655359999995</v>
      </c>
      <c r="N4886">
        <v>-0.332362504</v>
      </c>
      <c r="O4886">
        <v>-9.1527520340000006</v>
      </c>
      <c r="P4886">
        <v>7.2097097029999997</v>
      </c>
      <c r="Q4886">
        <v>-0.15339807899999999</v>
      </c>
      <c r="R4886">
        <v>-0.45947313400000001</v>
      </c>
      <c r="S4886">
        <v>0.47027327699999999</v>
      </c>
      <c r="T4886">
        <v>-1.6618125000000001E-2</v>
      </c>
      <c r="U4886">
        <v>-0.45763760199999998</v>
      </c>
      <c r="V4886">
        <v>0.36048548499999999</v>
      </c>
      <c r="W4886">
        <v>-7.669904E-3</v>
      </c>
      <c r="X4886">
        <v>0.53678934099999998</v>
      </c>
      <c r="Y4886">
        <v>-1.4678798E-2</v>
      </c>
      <c r="Z4886">
        <v>1.0206987000000001E-2</v>
      </c>
      <c r="AA4886">
        <v>0.47234358399999998</v>
      </c>
      <c r="AB4886">
        <v>2.727077E-2</v>
      </c>
      <c r="AC4886">
        <v>0.183898282</v>
      </c>
    </row>
    <row r="4887" spans="1:29" x14ac:dyDescent="0.3">
      <c r="A4887">
        <v>48.85</v>
      </c>
      <c r="B4887">
        <v>28.2</v>
      </c>
      <c r="C4887">
        <v>-170</v>
      </c>
      <c r="D4887">
        <v>170</v>
      </c>
      <c r="E4887">
        <v>0</v>
      </c>
      <c r="F4887">
        <v>-174.17948720000001</v>
      </c>
      <c r="G4887">
        <v>176.71153849999999</v>
      </c>
      <c r="H4887">
        <v>-6.269230769</v>
      </c>
      <c r="I4887">
        <v>-172</v>
      </c>
      <c r="J4887">
        <v>172</v>
      </c>
      <c r="K4887">
        <v>-7</v>
      </c>
      <c r="L4887">
        <v>-8.9062662330000002</v>
      </c>
      <c r="M4887">
        <v>9.0357368329999996</v>
      </c>
      <c r="N4887">
        <v>-0.320562652</v>
      </c>
      <c r="O4887">
        <v>-8.7948231840000002</v>
      </c>
      <c r="P4887">
        <v>8.7948231840000002</v>
      </c>
      <c r="Q4887">
        <v>-0.35792885099999999</v>
      </c>
      <c r="R4887">
        <v>-0.44531331200000002</v>
      </c>
      <c r="S4887">
        <v>0.45178684200000002</v>
      </c>
      <c r="T4887">
        <v>-1.6028133E-2</v>
      </c>
      <c r="U4887">
        <v>-0.43974115899999999</v>
      </c>
      <c r="V4887">
        <v>0.43974115899999999</v>
      </c>
      <c r="W4887">
        <v>-1.7896443000000001E-2</v>
      </c>
      <c r="X4887">
        <v>0.517941015</v>
      </c>
      <c r="Y4887">
        <v>-1.2843265E-2</v>
      </c>
      <c r="Z4887">
        <v>1.6762460999999999E-2</v>
      </c>
      <c r="AA4887">
        <v>0.50776935300000003</v>
      </c>
      <c r="AB4887">
        <v>-1.1930962E-2</v>
      </c>
      <c r="AC4887">
        <v>3.1397267999999999E-2</v>
      </c>
    </row>
    <row r="4888" spans="1:29" x14ac:dyDescent="0.3">
      <c r="A4888">
        <v>48.86</v>
      </c>
      <c r="B4888">
        <v>28.2</v>
      </c>
      <c r="C4888">
        <v>-170</v>
      </c>
      <c r="D4888">
        <v>170</v>
      </c>
      <c r="E4888">
        <v>0</v>
      </c>
      <c r="F4888">
        <v>-169.33333329999999</v>
      </c>
      <c r="G4888">
        <v>173.96153849999999</v>
      </c>
      <c r="H4888">
        <v>-5.826923077</v>
      </c>
      <c r="I4888">
        <v>-140</v>
      </c>
      <c r="J4888">
        <v>178</v>
      </c>
      <c r="K4888">
        <v>-8</v>
      </c>
      <c r="L4888">
        <v>-8.6584693359999996</v>
      </c>
      <c r="M4888">
        <v>8.895121928</v>
      </c>
      <c r="N4888">
        <v>-0.29794626800000001</v>
      </c>
      <c r="O4888">
        <v>-7.1585770100000001</v>
      </c>
      <c r="P4888">
        <v>9.1016193409999993</v>
      </c>
      <c r="Q4888">
        <v>-0.40906154300000003</v>
      </c>
      <c r="R4888">
        <v>-0.43292346700000001</v>
      </c>
      <c r="S4888">
        <v>0.44475609599999999</v>
      </c>
      <c r="T4888">
        <v>-1.4897313000000001E-2</v>
      </c>
      <c r="U4888">
        <v>-0.35792885099999999</v>
      </c>
      <c r="V4888">
        <v>0.455080967</v>
      </c>
      <c r="W4888">
        <v>-2.0453077E-2</v>
      </c>
      <c r="X4888">
        <v>0.50672853200000001</v>
      </c>
      <c r="Y4888">
        <v>-1.3875752E-2</v>
      </c>
      <c r="Z4888">
        <v>5.3766380000000004E-3</v>
      </c>
      <c r="AA4888">
        <v>0.46939143700000002</v>
      </c>
      <c r="AB4888">
        <v>-4.6019424000000003E-2</v>
      </c>
      <c r="AC4888">
        <v>-0.13455971799999999</v>
      </c>
    </row>
    <row r="4889" spans="1:29" x14ac:dyDescent="0.3">
      <c r="A4889">
        <v>48.87</v>
      </c>
      <c r="B4889">
        <v>28.2</v>
      </c>
      <c r="C4889">
        <v>-170</v>
      </c>
      <c r="D4889">
        <v>170</v>
      </c>
      <c r="E4889">
        <v>0</v>
      </c>
      <c r="F4889">
        <v>-169.7435897</v>
      </c>
      <c r="G4889">
        <v>174.25</v>
      </c>
      <c r="H4889">
        <v>-5.269230769</v>
      </c>
      <c r="I4889">
        <v>-174</v>
      </c>
      <c r="J4889">
        <v>183</v>
      </c>
      <c r="K4889">
        <v>-7</v>
      </c>
      <c r="L4889">
        <v>-8.6794468509999998</v>
      </c>
      <c r="M4889">
        <v>8.9098717430000001</v>
      </c>
      <c r="N4889">
        <v>-0.269429959</v>
      </c>
      <c r="O4889">
        <v>-8.8970885699999993</v>
      </c>
      <c r="P4889">
        <v>9.3572828060000006</v>
      </c>
      <c r="Q4889">
        <v>-0.35792885099999999</v>
      </c>
      <c r="R4889">
        <v>-0.43397234299999998</v>
      </c>
      <c r="S4889">
        <v>0.44549358700000002</v>
      </c>
      <c r="T4889">
        <v>-1.3471498E-2</v>
      </c>
      <c r="U4889">
        <v>-0.44485442800000002</v>
      </c>
      <c r="V4889">
        <v>0.46786413999999998</v>
      </c>
      <c r="W4889">
        <v>-1.7896443000000001E-2</v>
      </c>
      <c r="X4889">
        <v>0.50775989099999996</v>
      </c>
      <c r="Y4889">
        <v>-1.2821413E-2</v>
      </c>
      <c r="Z4889">
        <v>3.4214969999999999E-3</v>
      </c>
      <c r="AA4889">
        <v>0.52695831100000001</v>
      </c>
      <c r="AB4889">
        <v>-1.9600866000000002E-2</v>
      </c>
      <c r="AC4889">
        <v>-8.9706479999999995E-3</v>
      </c>
    </row>
    <row r="4890" spans="1:29" x14ac:dyDescent="0.3">
      <c r="A4890">
        <v>48.88</v>
      </c>
      <c r="B4890">
        <v>28.2</v>
      </c>
      <c r="C4890">
        <v>-170</v>
      </c>
      <c r="D4890">
        <v>170</v>
      </c>
      <c r="E4890">
        <v>0</v>
      </c>
      <c r="F4890">
        <v>-170.28205130000001</v>
      </c>
      <c r="G4890">
        <v>173.46153849999999</v>
      </c>
      <c r="H4890">
        <v>-4.634615385</v>
      </c>
      <c r="I4890">
        <v>-180</v>
      </c>
      <c r="J4890">
        <v>189</v>
      </c>
      <c r="K4890">
        <v>-5</v>
      </c>
      <c r="L4890">
        <v>-8.7069798400000007</v>
      </c>
      <c r="M4890">
        <v>8.8695555810000002</v>
      </c>
      <c r="N4890">
        <v>-0.236980365</v>
      </c>
      <c r="O4890">
        <v>-9.2038847270000002</v>
      </c>
      <c r="P4890">
        <v>9.6640789639999998</v>
      </c>
      <c r="Q4890">
        <v>-0.25566346499999998</v>
      </c>
      <c r="R4890">
        <v>-0.43534899199999999</v>
      </c>
      <c r="S4890">
        <v>0.44347777900000002</v>
      </c>
      <c r="T4890">
        <v>-1.1849017999999999E-2</v>
      </c>
      <c r="U4890">
        <v>-0.46019423599999998</v>
      </c>
      <c r="V4890">
        <v>0.48320394799999999</v>
      </c>
      <c r="W4890">
        <v>-1.2783173E-2</v>
      </c>
      <c r="X4890">
        <v>0.50739087299999996</v>
      </c>
      <c r="Y4890">
        <v>-1.0608941E-2</v>
      </c>
      <c r="Z4890">
        <v>6.5267210000000001E-3</v>
      </c>
      <c r="AA4890">
        <v>0.54467119600000002</v>
      </c>
      <c r="AB4890">
        <v>-1.6192018999999998E-2</v>
      </c>
      <c r="AC4890">
        <v>-1.7941295999999999E-2</v>
      </c>
    </row>
    <row r="4891" spans="1:29" x14ac:dyDescent="0.3">
      <c r="A4891">
        <v>48.89</v>
      </c>
      <c r="B4891">
        <v>28.2</v>
      </c>
      <c r="C4891">
        <v>-170</v>
      </c>
      <c r="D4891">
        <v>170</v>
      </c>
      <c r="E4891">
        <v>0</v>
      </c>
      <c r="F4891">
        <v>-168.97435899999999</v>
      </c>
      <c r="G4891">
        <v>172.17307690000001</v>
      </c>
      <c r="H4891">
        <v>-4.519230769</v>
      </c>
      <c r="I4891">
        <v>-171</v>
      </c>
      <c r="J4891">
        <v>182</v>
      </c>
      <c r="K4891">
        <v>-7</v>
      </c>
      <c r="L4891">
        <v>-8.6401140099999996</v>
      </c>
      <c r="M4891">
        <v>8.8036730730000006</v>
      </c>
      <c r="N4891">
        <v>-0.231080439</v>
      </c>
      <c r="O4891">
        <v>-8.7436904910000006</v>
      </c>
      <c r="P4891">
        <v>9.3061501129999993</v>
      </c>
      <c r="Q4891">
        <v>-0.35792885099999999</v>
      </c>
      <c r="R4891">
        <v>-0.43200570100000002</v>
      </c>
      <c r="S4891">
        <v>0.44018365399999998</v>
      </c>
      <c r="T4891">
        <v>-1.1554022000000001E-2</v>
      </c>
      <c r="U4891">
        <v>-0.43718452499999999</v>
      </c>
      <c r="V4891">
        <v>0.46530750599999998</v>
      </c>
      <c r="W4891">
        <v>-1.7896443000000001E-2</v>
      </c>
      <c r="X4891">
        <v>0.50355875800000005</v>
      </c>
      <c r="Y4891">
        <v>-1.0428666E-2</v>
      </c>
      <c r="Z4891">
        <v>5.922928E-3</v>
      </c>
      <c r="AA4891">
        <v>0.52105401699999998</v>
      </c>
      <c r="AB4891">
        <v>-2.1305289000000002E-2</v>
      </c>
      <c r="AC4891">
        <v>-1.7941295999999999E-2</v>
      </c>
    </row>
    <row r="4892" spans="1:29" x14ac:dyDescent="0.3">
      <c r="A4892">
        <v>48.9</v>
      </c>
      <c r="B4892">
        <v>28.2</v>
      </c>
      <c r="C4892">
        <v>-170</v>
      </c>
      <c r="D4892">
        <v>170</v>
      </c>
      <c r="E4892">
        <v>0</v>
      </c>
      <c r="F4892">
        <v>-167.66666670000001</v>
      </c>
      <c r="G4892">
        <v>172.44230769999999</v>
      </c>
      <c r="H4892">
        <v>-4.865384615</v>
      </c>
      <c r="I4892">
        <v>-178</v>
      </c>
      <c r="J4892">
        <v>148</v>
      </c>
      <c r="K4892">
        <v>-7</v>
      </c>
      <c r="L4892">
        <v>-8.5732481810000003</v>
      </c>
      <c r="M4892">
        <v>8.8174395669999992</v>
      </c>
      <c r="N4892">
        <v>-0.248780218</v>
      </c>
      <c r="O4892">
        <v>-9.1016193409999993</v>
      </c>
      <c r="P4892">
        <v>7.5676385540000002</v>
      </c>
      <c r="Q4892">
        <v>-0.35792885099999999</v>
      </c>
      <c r="R4892">
        <v>-0.42866240900000002</v>
      </c>
      <c r="S4892">
        <v>0.440871978</v>
      </c>
      <c r="T4892">
        <v>-1.2439011E-2</v>
      </c>
      <c r="U4892">
        <v>-0.455080967</v>
      </c>
      <c r="V4892">
        <v>0.37838192799999998</v>
      </c>
      <c r="W4892">
        <v>-1.7896443000000001E-2</v>
      </c>
      <c r="X4892">
        <v>0.50202591299999999</v>
      </c>
      <c r="Y4892">
        <v>-1.236253E-2</v>
      </c>
      <c r="Z4892">
        <v>4.0252899999999999E-4</v>
      </c>
      <c r="AA4892">
        <v>0.48120002699999997</v>
      </c>
      <c r="AB4892">
        <v>1.3635385E-2</v>
      </c>
      <c r="AC4892">
        <v>0.165956986</v>
      </c>
    </row>
    <row r="4893" spans="1:29" x14ac:dyDescent="0.3">
      <c r="A4893">
        <v>48.91</v>
      </c>
      <c r="B4893">
        <v>28.2</v>
      </c>
      <c r="C4893">
        <v>-170</v>
      </c>
      <c r="D4893">
        <v>170</v>
      </c>
      <c r="E4893">
        <v>0</v>
      </c>
      <c r="F4893">
        <v>-166.43589739999999</v>
      </c>
      <c r="G4893">
        <v>174.19230769999999</v>
      </c>
      <c r="H4893">
        <v>-5.096153846</v>
      </c>
      <c r="I4893">
        <v>-139</v>
      </c>
      <c r="J4893">
        <v>177</v>
      </c>
      <c r="K4893">
        <v>-4</v>
      </c>
      <c r="L4893">
        <v>-8.5103156359999996</v>
      </c>
      <c r="M4893">
        <v>8.9069217799999993</v>
      </c>
      <c r="N4893">
        <v>-0.26058007</v>
      </c>
      <c r="O4893">
        <v>-7.1074443169999997</v>
      </c>
      <c r="P4893">
        <v>9.0504866489999998</v>
      </c>
      <c r="Q4893">
        <v>-0.204530772</v>
      </c>
      <c r="R4893">
        <v>-0.42551578200000001</v>
      </c>
      <c r="S4893">
        <v>0.445346089</v>
      </c>
      <c r="T4893">
        <v>-1.3029003000000001E-2</v>
      </c>
      <c r="U4893">
        <v>-0.35537221600000002</v>
      </c>
      <c r="V4893">
        <v>0.45252433199999997</v>
      </c>
      <c r="W4893">
        <v>-1.0226539E-2</v>
      </c>
      <c r="X4893">
        <v>0.50279233599999995</v>
      </c>
      <c r="Y4893">
        <v>-1.5296105000000001E-2</v>
      </c>
      <c r="Z4893">
        <v>-1.1932112E-2</v>
      </c>
      <c r="AA4893">
        <v>0.46643929000000001</v>
      </c>
      <c r="AB4893">
        <v>-3.9201730999999997E-2</v>
      </c>
      <c r="AC4893">
        <v>-0.15250101399999999</v>
      </c>
    </row>
    <row r="4894" spans="1:29" x14ac:dyDescent="0.3">
      <c r="A4894">
        <v>48.92</v>
      </c>
      <c r="B4894">
        <v>28.2</v>
      </c>
      <c r="C4894">
        <v>-170</v>
      </c>
      <c r="D4894">
        <v>170</v>
      </c>
      <c r="E4894">
        <v>0</v>
      </c>
      <c r="F4894">
        <v>-167.1282051</v>
      </c>
      <c r="G4894">
        <v>175.0961538</v>
      </c>
      <c r="H4894">
        <v>-5.057692308</v>
      </c>
      <c r="I4894">
        <v>-172</v>
      </c>
      <c r="J4894">
        <v>176</v>
      </c>
      <c r="K4894">
        <v>-1</v>
      </c>
      <c r="L4894">
        <v>-8.5457151929999995</v>
      </c>
      <c r="M4894">
        <v>8.9531378680000007</v>
      </c>
      <c r="N4894">
        <v>-0.25861342799999998</v>
      </c>
      <c r="O4894">
        <v>-8.7948231840000002</v>
      </c>
      <c r="P4894">
        <v>8.9993539560000002</v>
      </c>
      <c r="Q4894">
        <v>-5.1132693E-2</v>
      </c>
      <c r="R4894">
        <v>-0.42728576000000001</v>
      </c>
      <c r="S4894">
        <v>0.447656893</v>
      </c>
      <c r="T4894">
        <v>-1.2930670999999999E-2</v>
      </c>
      <c r="U4894">
        <v>-0.43974115899999999</v>
      </c>
      <c r="V4894">
        <v>0.44996769800000003</v>
      </c>
      <c r="W4894">
        <v>-2.5566349999999998E-3</v>
      </c>
      <c r="X4894">
        <v>0.50514837599999995</v>
      </c>
      <c r="Y4894">
        <v>-1.5410826000000001E-2</v>
      </c>
      <c r="Z4894">
        <v>-1.3053443E-2</v>
      </c>
      <c r="AA4894">
        <v>0.51367364800000004</v>
      </c>
      <c r="AB4894">
        <v>-5.1132690000000001E-3</v>
      </c>
      <c r="AC4894">
        <v>-1.3455972E-2</v>
      </c>
    </row>
    <row r="4895" spans="1:29" x14ac:dyDescent="0.3">
      <c r="A4895">
        <v>48.93</v>
      </c>
      <c r="B4895">
        <v>28.2</v>
      </c>
      <c r="C4895">
        <v>-170</v>
      </c>
      <c r="D4895">
        <v>170</v>
      </c>
      <c r="E4895">
        <v>0</v>
      </c>
      <c r="F4895">
        <v>-168.1025641</v>
      </c>
      <c r="G4895">
        <v>174.30769230000001</v>
      </c>
      <c r="H4895">
        <v>-4.788461538</v>
      </c>
      <c r="I4895">
        <v>-173</v>
      </c>
      <c r="J4895">
        <v>178</v>
      </c>
      <c r="K4895">
        <v>0</v>
      </c>
      <c r="L4895">
        <v>-8.5955367910000007</v>
      </c>
      <c r="M4895">
        <v>8.9128217060000008</v>
      </c>
      <c r="N4895">
        <v>-0.24484693299999999</v>
      </c>
      <c r="O4895">
        <v>-8.8459558769999997</v>
      </c>
      <c r="P4895">
        <v>9.1016193409999993</v>
      </c>
      <c r="Q4895">
        <v>0</v>
      </c>
      <c r="R4895">
        <v>-0.42977683999999999</v>
      </c>
      <c r="S4895">
        <v>0.44564108499999999</v>
      </c>
      <c r="T4895">
        <v>-1.2242347000000001E-2</v>
      </c>
      <c r="U4895">
        <v>-0.44229779400000002</v>
      </c>
      <c r="V4895">
        <v>0.455080967</v>
      </c>
      <c r="W4895">
        <v>0</v>
      </c>
      <c r="X4895">
        <v>0.50542277499999999</v>
      </c>
      <c r="Y4895">
        <v>-1.3449646000000001E-2</v>
      </c>
      <c r="Z4895">
        <v>-6.3542090000000004E-3</v>
      </c>
      <c r="AA4895">
        <v>0.51810186899999999</v>
      </c>
      <c r="AB4895">
        <v>-4.2610579999999999E-3</v>
      </c>
      <c r="AC4895">
        <v>-2.2426620000000001E-2</v>
      </c>
    </row>
    <row r="4896" spans="1:29" x14ac:dyDescent="0.3">
      <c r="A4896">
        <v>48.94</v>
      </c>
      <c r="B4896">
        <v>28.2</v>
      </c>
      <c r="C4896">
        <v>-170</v>
      </c>
      <c r="D4896">
        <v>170</v>
      </c>
      <c r="E4896">
        <v>0</v>
      </c>
      <c r="F4896">
        <v>-168.97435899999999</v>
      </c>
      <c r="G4896">
        <v>172.67307690000001</v>
      </c>
      <c r="H4896">
        <v>-4.480769231</v>
      </c>
      <c r="I4896">
        <v>-177</v>
      </c>
      <c r="J4896">
        <v>178</v>
      </c>
      <c r="K4896">
        <v>-1</v>
      </c>
      <c r="L4896">
        <v>-8.6401140099999996</v>
      </c>
      <c r="M4896">
        <v>8.8292394200000004</v>
      </c>
      <c r="N4896">
        <v>-0.22911379700000001</v>
      </c>
      <c r="O4896">
        <v>-9.0504866489999998</v>
      </c>
      <c r="P4896">
        <v>9.1016193409999993</v>
      </c>
      <c r="Q4896">
        <v>-5.1132693E-2</v>
      </c>
      <c r="R4896">
        <v>-0.43200570100000002</v>
      </c>
      <c r="S4896">
        <v>0.44146197100000001</v>
      </c>
      <c r="T4896">
        <v>-1.1455689999999999E-2</v>
      </c>
      <c r="U4896">
        <v>-0.45252433199999997</v>
      </c>
      <c r="V4896">
        <v>0.455080967</v>
      </c>
      <c r="W4896">
        <v>-2.5566349999999998E-3</v>
      </c>
      <c r="X4896">
        <v>0.50429679500000002</v>
      </c>
      <c r="Y4896">
        <v>-1.0789217E-2</v>
      </c>
      <c r="Z4896">
        <v>3.5077530000000002E-3</v>
      </c>
      <c r="AA4896">
        <v>0.524006164</v>
      </c>
      <c r="AB4896">
        <v>-2.5566349999999998E-3</v>
      </c>
      <c r="AC4896" s="1">
        <v>2.6E-17</v>
      </c>
    </row>
    <row r="4897" spans="1:29" x14ac:dyDescent="0.3">
      <c r="A4897">
        <v>48.95</v>
      </c>
      <c r="B4897">
        <v>28.2</v>
      </c>
      <c r="C4897">
        <v>-170</v>
      </c>
      <c r="D4897">
        <v>170</v>
      </c>
      <c r="E4897">
        <v>0</v>
      </c>
      <c r="F4897">
        <v>-172.8717949</v>
      </c>
      <c r="G4897">
        <v>171.8653846</v>
      </c>
      <c r="H4897">
        <v>-4.269230769</v>
      </c>
      <c r="I4897">
        <v>-177</v>
      </c>
      <c r="J4897">
        <v>146</v>
      </c>
      <c r="K4897">
        <v>-7</v>
      </c>
      <c r="L4897">
        <v>-8.8394004030000008</v>
      </c>
      <c r="M4897">
        <v>8.7879399370000009</v>
      </c>
      <c r="N4897">
        <v>-0.21829726599999999</v>
      </c>
      <c r="O4897">
        <v>-9.0504866489999998</v>
      </c>
      <c r="P4897">
        <v>7.4653731680000002</v>
      </c>
      <c r="Q4897">
        <v>-0.35792885099999999</v>
      </c>
      <c r="R4897">
        <v>-0.44197002000000002</v>
      </c>
      <c r="S4897">
        <v>0.43939699700000001</v>
      </c>
      <c r="T4897">
        <v>-1.0914863E-2</v>
      </c>
      <c r="U4897">
        <v>-0.45252433199999997</v>
      </c>
      <c r="V4897">
        <v>0.37326865799999998</v>
      </c>
      <c r="W4897">
        <v>-1.7896443000000001E-2</v>
      </c>
      <c r="X4897">
        <v>0.50885748500000005</v>
      </c>
      <c r="Y4897">
        <v>-6.4189010000000003E-3</v>
      </c>
      <c r="Z4897">
        <v>2.3662959000000001E-2</v>
      </c>
      <c r="AA4897">
        <v>0.47677180600000002</v>
      </c>
      <c r="AB4897">
        <v>1.4487596E-2</v>
      </c>
      <c r="AC4897">
        <v>0.17044231000000001</v>
      </c>
    </row>
    <row r="4898" spans="1:29" x14ac:dyDescent="0.3">
      <c r="A4898">
        <v>48.96</v>
      </c>
      <c r="B4898">
        <v>28.2</v>
      </c>
      <c r="C4898">
        <v>-170</v>
      </c>
      <c r="D4898">
        <v>170</v>
      </c>
      <c r="E4898">
        <v>0</v>
      </c>
      <c r="F4898">
        <v>-176.56410260000001</v>
      </c>
      <c r="G4898">
        <v>175.8846154</v>
      </c>
      <c r="H4898">
        <v>-4.346153846</v>
      </c>
      <c r="I4898">
        <v>-136</v>
      </c>
      <c r="J4898">
        <v>184</v>
      </c>
      <c r="K4898">
        <v>-7</v>
      </c>
      <c r="L4898">
        <v>-9.0281980389999994</v>
      </c>
      <c r="M4898">
        <v>8.9934540290000005</v>
      </c>
      <c r="N4898">
        <v>-0.22223055</v>
      </c>
      <c r="O4898">
        <v>-6.9540462380000001</v>
      </c>
      <c r="P4898">
        <v>9.4084154990000002</v>
      </c>
      <c r="Q4898">
        <v>-0.35792885099999999</v>
      </c>
      <c r="R4898">
        <v>-0.45140990199999997</v>
      </c>
      <c r="S4898">
        <v>0.44967270100000001</v>
      </c>
      <c r="T4898">
        <v>-1.1111528000000001E-2</v>
      </c>
      <c r="U4898">
        <v>-0.34770231200000001</v>
      </c>
      <c r="V4898">
        <v>0.47042077500000001</v>
      </c>
      <c r="W4898">
        <v>-1.7896443000000001E-2</v>
      </c>
      <c r="X4898">
        <v>0.520240284</v>
      </c>
      <c r="Y4898">
        <v>-6.8286179999999998E-3</v>
      </c>
      <c r="Z4898">
        <v>2.2541628000000001E-2</v>
      </c>
      <c r="AA4898">
        <v>0.47234358399999998</v>
      </c>
      <c r="AB4898">
        <v>-5.2837116000000003E-2</v>
      </c>
      <c r="AC4898">
        <v>-0.183898282</v>
      </c>
    </row>
    <row r="4899" spans="1:29" x14ac:dyDescent="0.3">
      <c r="A4899">
        <v>48.97</v>
      </c>
      <c r="B4899">
        <v>28.2</v>
      </c>
      <c r="C4899">
        <v>-170</v>
      </c>
      <c r="D4899">
        <v>170</v>
      </c>
      <c r="E4899">
        <v>0</v>
      </c>
      <c r="F4899">
        <v>-181.1282051</v>
      </c>
      <c r="G4899">
        <v>183.78846150000001</v>
      </c>
      <c r="H4899">
        <v>-4.596153846</v>
      </c>
      <c r="I4899">
        <v>-172</v>
      </c>
      <c r="J4899">
        <v>183</v>
      </c>
      <c r="K4899">
        <v>-6</v>
      </c>
      <c r="L4899">
        <v>-9.2615728940000004</v>
      </c>
      <c r="M4899">
        <v>9.3975989680000005</v>
      </c>
      <c r="N4899">
        <v>-0.23501372300000001</v>
      </c>
      <c r="O4899">
        <v>-8.7948231840000002</v>
      </c>
      <c r="P4899">
        <v>9.3572828060000006</v>
      </c>
      <c r="Q4899">
        <v>-0.30679615799999999</v>
      </c>
      <c r="R4899">
        <v>-0.46307864500000001</v>
      </c>
      <c r="S4899">
        <v>0.46987994799999999</v>
      </c>
      <c r="T4899">
        <v>-1.1750686E-2</v>
      </c>
      <c r="U4899">
        <v>-0.43974115899999999</v>
      </c>
      <c r="V4899">
        <v>0.46786413999999998</v>
      </c>
      <c r="W4899">
        <v>-1.5339808E-2</v>
      </c>
      <c r="X4899">
        <v>0.53864389499999998</v>
      </c>
      <c r="Y4899">
        <v>-1.0100892E-2</v>
      </c>
      <c r="Z4899">
        <v>8.6831270000000006E-3</v>
      </c>
      <c r="AA4899">
        <v>0.524006164</v>
      </c>
      <c r="AB4899">
        <v>-1.9600866000000002E-2</v>
      </c>
      <c r="AC4899">
        <v>-2.2426620000000001E-2</v>
      </c>
    </row>
    <row r="4900" spans="1:29" x14ac:dyDescent="0.3">
      <c r="A4900">
        <v>48.98</v>
      </c>
      <c r="B4900">
        <v>28.2</v>
      </c>
      <c r="C4900">
        <v>-170</v>
      </c>
      <c r="D4900">
        <v>170</v>
      </c>
      <c r="E4900">
        <v>0</v>
      </c>
      <c r="F4900">
        <v>-181.79487180000001</v>
      </c>
      <c r="G4900">
        <v>187.1153846</v>
      </c>
      <c r="H4900">
        <v>-4.692307692</v>
      </c>
      <c r="I4900">
        <v>-173</v>
      </c>
      <c r="J4900">
        <v>176</v>
      </c>
      <c r="K4900">
        <v>-7</v>
      </c>
      <c r="L4900">
        <v>-9.2956613560000001</v>
      </c>
      <c r="M4900">
        <v>9.5677135040000003</v>
      </c>
      <c r="N4900">
        <v>-0.239930328</v>
      </c>
      <c r="O4900">
        <v>-8.8459558769999997</v>
      </c>
      <c r="P4900">
        <v>8.9993539560000002</v>
      </c>
      <c r="Q4900">
        <v>-0.35792885099999999</v>
      </c>
      <c r="R4900">
        <v>-0.46478306800000002</v>
      </c>
      <c r="S4900">
        <v>0.47838567500000001</v>
      </c>
      <c r="T4900">
        <v>-1.1996516E-2</v>
      </c>
      <c r="U4900">
        <v>-0.44229779400000002</v>
      </c>
      <c r="V4900">
        <v>0.44996769800000003</v>
      </c>
      <c r="W4900">
        <v>-1.7896443000000001E-2</v>
      </c>
      <c r="X4900">
        <v>0.54453872800000003</v>
      </c>
      <c r="Y4900">
        <v>-1.253188E-2</v>
      </c>
      <c r="Z4900">
        <v>-2.8177039999999999E-3</v>
      </c>
      <c r="AA4900">
        <v>0.51514972199999998</v>
      </c>
      <c r="AB4900">
        <v>-1.4487596E-2</v>
      </c>
      <c r="AC4900">
        <v>1.7941295999999999E-2</v>
      </c>
    </row>
    <row r="4901" spans="1:29" x14ac:dyDescent="0.3">
      <c r="A4901">
        <v>48.99</v>
      </c>
      <c r="B4901">
        <v>28.2</v>
      </c>
      <c r="C4901">
        <v>-170</v>
      </c>
      <c r="D4901">
        <v>170</v>
      </c>
      <c r="E4901">
        <v>0</v>
      </c>
      <c r="F4901">
        <v>-181.69230769999999</v>
      </c>
      <c r="G4901">
        <v>186.1153846</v>
      </c>
      <c r="H4901">
        <v>-4.884615385</v>
      </c>
      <c r="I4901">
        <v>-173</v>
      </c>
      <c r="J4901">
        <v>175</v>
      </c>
      <c r="K4901">
        <v>-3</v>
      </c>
      <c r="L4901">
        <v>-9.2904169769999996</v>
      </c>
      <c r="M4901">
        <v>9.5165808110000008</v>
      </c>
      <c r="N4901">
        <v>-0.24976353900000001</v>
      </c>
      <c r="O4901">
        <v>-8.8459558769999997</v>
      </c>
      <c r="P4901">
        <v>8.9482212630000006</v>
      </c>
      <c r="Q4901">
        <v>-0.15339807899999999</v>
      </c>
      <c r="R4901">
        <v>-0.46452084900000001</v>
      </c>
      <c r="S4901">
        <v>0.47582904100000001</v>
      </c>
      <c r="T4901">
        <v>-1.2488177E-2</v>
      </c>
      <c r="U4901">
        <v>-0.44229779400000002</v>
      </c>
      <c r="V4901">
        <v>0.447411063</v>
      </c>
      <c r="W4901">
        <v>-7.669904E-3</v>
      </c>
      <c r="X4901">
        <v>0.54291126199999995</v>
      </c>
      <c r="Y4901">
        <v>-1.2094849E-2</v>
      </c>
      <c r="Z4901">
        <v>2.0701500000000002E-3</v>
      </c>
      <c r="AA4901">
        <v>0.51367364800000004</v>
      </c>
      <c r="AB4901">
        <v>-6.8176920000000002E-3</v>
      </c>
      <c r="AC4901">
        <v>4.4853239999999997E-3</v>
      </c>
    </row>
    <row r="4902" spans="1:29" x14ac:dyDescent="0.3">
      <c r="A4902">
        <v>49</v>
      </c>
      <c r="B4902">
        <v>28.2</v>
      </c>
      <c r="C4902">
        <v>-170</v>
      </c>
      <c r="D4902">
        <v>170</v>
      </c>
      <c r="E4902">
        <v>0</v>
      </c>
      <c r="F4902">
        <v>-180.69230769999999</v>
      </c>
      <c r="G4902">
        <v>185.82692309999999</v>
      </c>
      <c r="H4902">
        <v>-5.384615385</v>
      </c>
      <c r="I4902">
        <v>-178</v>
      </c>
      <c r="J4902">
        <v>144</v>
      </c>
      <c r="K4902">
        <v>-3</v>
      </c>
      <c r="L4902">
        <v>-9.239284284</v>
      </c>
      <c r="M4902">
        <v>9.5018309960000007</v>
      </c>
      <c r="N4902">
        <v>-0.275329885</v>
      </c>
      <c r="O4902">
        <v>-9.1016193409999993</v>
      </c>
      <c r="P4902">
        <v>7.3631077820000002</v>
      </c>
      <c r="Q4902">
        <v>-0.15339807899999999</v>
      </c>
      <c r="R4902">
        <v>-0.46196421399999998</v>
      </c>
      <c r="S4902">
        <v>0.47509154999999997</v>
      </c>
      <c r="T4902">
        <v>-1.3766494000000001E-2</v>
      </c>
      <c r="U4902">
        <v>-0.455080967</v>
      </c>
      <c r="V4902">
        <v>0.368155389</v>
      </c>
      <c r="W4902">
        <v>-7.669904E-3</v>
      </c>
      <c r="X4902">
        <v>0.54100939800000003</v>
      </c>
      <c r="Y4902">
        <v>-1.3553440999999999E-2</v>
      </c>
      <c r="Z4902">
        <v>1.1213309999999999E-3</v>
      </c>
      <c r="AA4902">
        <v>0.47529573200000003</v>
      </c>
      <c r="AB4902">
        <v>2.3861923E-2</v>
      </c>
      <c r="AC4902">
        <v>0.165956986</v>
      </c>
    </row>
    <row r="4903" spans="1:29" x14ac:dyDescent="0.3">
      <c r="A4903">
        <v>49.01</v>
      </c>
      <c r="B4903">
        <v>28.2</v>
      </c>
      <c r="C4903">
        <v>-170</v>
      </c>
      <c r="D4903">
        <v>170</v>
      </c>
      <c r="E4903">
        <v>0</v>
      </c>
      <c r="F4903">
        <v>-179.58974359999999</v>
      </c>
      <c r="G4903">
        <v>186.57692309999999</v>
      </c>
      <c r="H4903">
        <v>-5.903846154</v>
      </c>
      <c r="I4903">
        <v>-177</v>
      </c>
      <c r="J4903">
        <v>185</v>
      </c>
      <c r="K4903">
        <v>-2</v>
      </c>
      <c r="L4903">
        <v>-9.1829072119999999</v>
      </c>
      <c r="M4903">
        <v>9.5401805149999994</v>
      </c>
      <c r="N4903">
        <v>-0.301879552</v>
      </c>
      <c r="O4903">
        <v>-9.0504866489999998</v>
      </c>
      <c r="P4903">
        <v>9.4595481919999997</v>
      </c>
      <c r="Q4903">
        <v>-0.102265386</v>
      </c>
      <c r="R4903">
        <v>-0.45914536099999997</v>
      </c>
      <c r="S4903">
        <v>0.477009026</v>
      </c>
      <c r="T4903">
        <v>-1.5093977999999999E-2</v>
      </c>
      <c r="U4903">
        <v>-0.45252433199999997</v>
      </c>
      <c r="V4903">
        <v>0.47297740999999999</v>
      </c>
      <c r="W4903">
        <v>-5.1132690000000001E-3</v>
      </c>
      <c r="X4903">
        <v>0.54048898700000003</v>
      </c>
      <c r="Y4903">
        <v>-1.6017206999999999E-2</v>
      </c>
      <c r="Z4903">
        <v>-4.8591010000000002E-3</v>
      </c>
      <c r="AA4903">
        <v>0.53433867999999995</v>
      </c>
      <c r="AB4903">
        <v>-1.0226539E-2</v>
      </c>
      <c r="AC4903">
        <v>-2.6911944E-2</v>
      </c>
    </row>
    <row r="4904" spans="1:29" x14ac:dyDescent="0.3">
      <c r="A4904">
        <v>49.02</v>
      </c>
      <c r="B4904">
        <v>28.2</v>
      </c>
      <c r="C4904">
        <v>-170</v>
      </c>
      <c r="D4904">
        <v>170</v>
      </c>
      <c r="E4904">
        <v>0</v>
      </c>
      <c r="F4904">
        <v>-180.28205130000001</v>
      </c>
      <c r="G4904">
        <v>187.7307692</v>
      </c>
      <c r="H4904">
        <v>-6.076923077</v>
      </c>
      <c r="I4904">
        <v>-322</v>
      </c>
      <c r="J4904">
        <v>187</v>
      </c>
      <c r="K4904">
        <v>-6</v>
      </c>
      <c r="L4904">
        <v>-9.2183067689999998</v>
      </c>
      <c r="M4904">
        <v>9.5991797759999997</v>
      </c>
      <c r="N4904">
        <v>-0.31072944200000002</v>
      </c>
      <c r="O4904">
        <v>-16.464727119999999</v>
      </c>
      <c r="P4904">
        <v>9.5618135780000006</v>
      </c>
      <c r="Q4904">
        <v>-0.30679615799999999</v>
      </c>
      <c r="R4904">
        <v>-0.46091533800000001</v>
      </c>
      <c r="S4904">
        <v>0.479958989</v>
      </c>
      <c r="T4904">
        <v>-1.5536472000000001E-2</v>
      </c>
      <c r="U4904">
        <v>-0.823236356</v>
      </c>
      <c r="V4904">
        <v>0.47809067900000002</v>
      </c>
      <c r="W4904">
        <v>-1.5339808E-2</v>
      </c>
      <c r="X4904">
        <v>0.54321404600000001</v>
      </c>
      <c r="Y4904">
        <v>-1.6705531999999999E-2</v>
      </c>
      <c r="Z4904">
        <v>-6.1529439999999996E-3</v>
      </c>
      <c r="AA4904">
        <v>0.75132151400000002</v>
      </c>
      <c r="AB4904">
        <v>0.104822021</v>
      </c>
      <c r="AC4904">
        <v>0.63243067600000002</v>
      </c>
    </row>
    <row r="4905" spans="1:29" x14ac:dyDescent="0.3">
      <c r="A4905">
        <v>49.03</v>
      </c>
      <c r="B4905">
        <v>28.2</v>
      </c>
      <c r="C4905">
        <v>-170</v>
      </c>
      <c r="D4905">
        <v>170</v>
      </c>
      <c r="E4905">
        <v>0</v>
      </c>
      <c r="F4905">
        <v>-181.1282051</v>
      </c>
      <c r="G4905">
        <v>187.3653846</v>
      </c>
      <c r="H4905">
        <v>-5.923076923</v>
      </c>
      <c r="I4905">
        <v>-174</v>
      </c>
      <c r="J4905">
        <v>351</v>
      </c>
      <c r="K4905">
        <v>-16</v>
      </c>
      <c r="L4905">
        <v>-9.2615728940000004</v>
      </c>
      <c r="M4905">
        <v>9.5804966769999993</v>
      </c>
      <c r="N4905">
        <v>-0.302862874</v>
      </c>
      <c r="O4905">
        <v>-8.8970885699999993</v>
      </c>
      <c r="P4905">
        <v>17.947575220000001</v>
      </c>
      <c r="Q4905">
        <v>-0.81812308700000003</v>
      </c>
      <c r="R4905">
        <v>-0.46307864500000001</v>
      </c>
      <c r="S4905">
        <v>0.47902483400000001</v>
      </c>
      <c r="T4905">
        <v>-1.5143144000000001E-2</v>
      </c>
      <c r="U4905">
        <v>-0.44485442800000002</v>
      </c>
      <c r="V4905">
        <v>0.89737876100000002</v>
      </c>
      <c r="W4905">
        <v>-4.0906154E-2</v>
      </c>
      <c r="X4905">
        <v>0.54392369699999998</v>
      </c>
      <c r="Y4905">
        <v>-1.5410826000000001E-2</v>
      </c>
      <c r="Z4905">
        <v>-1.4088519999999999E-3</v>
      </c>
      <c r="AA4905">
        <v>0.77493869299999996</v>
      </c>
      <c r="AB4905">
        <v>-0.17811221399999999</v>
      </c>
      <c r="AC4905">
        <v>-0.72213715499999998</v>
      </c>
    </row>
    <row r="4906" spans="1:29" x14ac:dyDescent="0.3">
      <c r="A4906">
        <v>49.04</v>
      </c>
      <c r="B4906">
        <v>28.2</v>
      </c>
      <c r="C4906">
        <v>-170</v>
      </c>
      <c r="D4906">
        <v>170</v>
      </c>
      <c r="E4906">
        <v>0</v>
      </c>
      <c r="F4906">
        <v>-181.28205130000001</v>
      </c>
      <c r="G4906">
        <v>185.6346154</v>
      </c>
      <c r="H4906">
        <v>-5.692307692</v>
      </c>
      <c r="I4906">
        <v>-170</v>
      </c>
      <c r="J4906">
        <v>177</v>
      </c>
      <c r="K4906">
        <v>0</v>
      </c>
      <c r="L4906">
        <v>-9.2694394619999994</v>
      </c>
      <c r="M4906">
        <v>9.4919977860000007</v>
      </c>
      <c r="N4906">
        <v>-0.29106302099999998</v>
      </c>
      <c r="O4906">
        <v>-8.6925577979999993</v>
      </c>
      <c r="P4906">
        <v>9.0504866489999998</v>
      </c>
      <c r="Q4906">
        <v>0</v>
      </c>
      <c r="R4906">
        <v>-0.46347197299999998</v>
      </c>
      <c r="S4906">
        <v>0.474599889</v>
      </c>
      <c r="T4906">
        <v>-1.4553151E-2</v>
      </c>
      <c r="U4906">
        <v>-0.43462789000000002</v>
      </c>
      <c r="V4906">
        <v>0.45252433199999997</v>
      </c>
      <c r="W4906">
        <v>0</v>
      </c>
      <c r="X4906">
        <v>0.541596042</v>
      </c>
      <c r="Y4906">
        <v>-1.3411406000000001E-2</v>
      </c>
      <c r="Z4906">
        <v>6.0091839999999999E-3</v>
      </c>
      <c r="AA4906">
        <v>0.51219757399999999</v>
      </c>
      <c r="AB4906">
        <v>-5.9654809999999999E-3</v>
      </c>
      <c r="AC4906">
        <v>-3.1397267999999999E-2</v>
      </c>
    </row>
    <row r="4907" spans="1:29" x14ac:dyDescent="0.3">
      <c r="A4907">
        <v>49.05</v>
      </c>
      <c r="B4907">
        <v>28.2</v>
      </c>
      <c r="C4907">
        <v>-170</v>
      </c>
      <c r="D4907">
        <v>170</v>
      </c>
      <c r="E4907">
        <v>0</v>
      </c>
      <c r="F4907">
        <v>-180.5128205</v>
      </c>
      <c r="G4907">
        <v>184.75</v>
      </c>
      <c r="H4907">
        <v>-5.538461538</v>
      </c>
      <c r="I4907">
        <v>-171</v>
      </c>
      <c r="J4907">
        <v>146</v>
      </c>
      <c r="K4907">
        <v>-5</v>
      </c>
      <c r="L4907">
        <v>-9.2301066209999991</v>
      </c>
      <c r="M4907">
        <v>9.4467650190000008</v>
      </c>
      <c r="N4907">
        <v>-0.28319645300000001</v>
      </c>
      <c r="O4907">
        <v>-8.7436904910000006</v>
      </c>
      <c r="P4907">
        <v>7.4653731680000002</v>
      </c>
      <c r="Q4907">
        <v>-0.25566346499999998</v>
      </c>
      <c r="R4907">
        <v>-0.46150533100000002</v>
      </c>
      <c r="S4907">
        <v>0.47233825099999999</v>
      </c>
      <c r="T4907">
        <v>-1.4159823E-2</v>
      </c>
      <c r="U4907">
        <v>-0.43718452499999999</v>
      </c>
      <c r="V4907">
        <v>0.37326865799999998</v>
      </c>
      <c r="W4907">
        <v>-1.2783173E-2</v>
      </c>
      <c r="X4907">
        <v>0.53915484300000005</v>
      </c>
      <c r="Y4907">
        <v>-1.3050855E-2</v>
      </c>
      <c r="Z4907">
        <v>5.8366720000000002E-3</v>
      </c>
      <c r="AA4907">
        <v>0.46791536299999997</v>
      </c>
      <c r="AB4907">
        <v>1.2783173E-2</v>
      </c>
      <c r="AC4907">
        <v>0.13455971799999999</v>
      </c>
    </row>
    <row r="4908" spans="1:29" x14ac:dyDescent="0.3">
      <c r="A4908">
        <v>49.06</v>
      </c>
      <c r="B4908">
        <v>28.2</v>
      </c>
      <c r="C4908">
        <v>-170</v>
      </c>
      <c r="D4908">
        <v>170</v>
      </c>
      <c r="E4908">
        <v>0</v>
      </c>
      <c r="F4908">
        <v>-179.5128205</v>
      </c>
      <c r="G4908">
        <v>185.21153849999999</v>
      </c>
      <c r="H4908">
        <v>-5.519230769</v>
      </c>
      <c r="I4908">
        <v>-139</v>
      </c>
      <c r="J4908">
        <v>186</v>
      </c>
      <c r="K4908">
        <v>-6</v>
      </c>
      <c r="L4908">
        <v>-9.1789739279999996</v>
      </c>
      <c r="M4908">
        <v>9.4703647229999994</v>
      </c>
      <c r="N4908">
        <v>-0.28221313199999998</v>
      </c>
      <c r="O4908">
        <v>-7.1074443169999997</v>
      </c>
      <c r="P4908">
        <v>9.5106808849999993</v>
      </c>
      <c r="Q4908">
        <v>-0.30679615799999999</v>
      </c>
      <c r="R4908">
        <v>-0.45894869599999999</v>
      </c>
      <c r="S4908">
        <v>0.47351823599999998</v>
      </c>
      <c r="T4908">
        <v>-1.4110657E-2</v>
      </c>
      <c r="U4908">
        <v>-0.35537221600000002</v>
      </c>
      <c r="V4908">
        <v>0.47553404399999999</v>
      </c>
      <c r="W4908">
        <v>-1.5339808E-2</v>
      </c>
      <c r="X4908">
        <v>0.53836003499999996</v>
      </c>
      <c r="Y4908">
        <v>-1.4263618E-2</v>
      </c>
      <c r="Z4908">
        <v>-8.0505799999999999E-4</v>
      </c>
      <c r="AA4908">
        <v>0.47972395299999998</v>
      </c>
      <c r="AB4908">
        <v>-5.0280481000000002E-2</v>
      </c>
      <c r="AC4908">
        <v>-0.183898282</v>
      </c>
    </row>
    <row r="4909" spans="1:29" x14ac:dyDescent="0.3">
      <c r="A4909">
        <v>49.07</v>
      </c>
      <c r="B4909">
        <v>28.2</v>
      </c>
      <c r="C4909">
        <v>-170</v>
      </c>
      <c r="D4909">
        <v>170</v>
      </c>
      <c r="E4909">
        <v>0</v>
      </c>
      <c r="F4909">
        <v>-179.07692309999999</v>
      </c>
      <c r="G4909">
        <v>186.0192308</v>
      </c>
      <c r="H4909">
        <v>-5.519230769</v>
      </c>
      <c r="I4909">
        <v>-173</v>
      </c>
      <c r="J4909">
        <v>177</v>
      </c>
      <c r="K4909">
        <v>-11</v>
      </c>
      <c r="L4909">
        <v>-9.1566853179999992</v>
      </c>
      <c r="M4909">
        <v>9.5116642060000007</v>
      </c>
      <c r="N4909">
        <v>-0.28221313199999998</v>
      </c>
      <c r="O4909">
        <v>-8.8459558769999997</v>
      </c>
      <c r="P4909">
        <v>9.0504866489999998</v>
      </c>
      <c r="Q4909">
        <v>-0.56245962199999999</v>
      </c>
      <c r="R4909">
        <v>-0.45783426599999999</v>
      </c>
      <c r="S4909">
        <v>0.47558320999999998</v>
      </c>
      <c r="T4909">
        <v>-1.4110657E-2</v>
      </c>
      <c r="U4909">
        <v>-0.44229779400000002</v>
      </c>
      <c r="V4909">
        <v>0.45252433199999997</v>
      </c>
      <c r="W4909">
        <v>-2.8122980999999998E-2</v>
      </c>
      <c r="X4909">
        <v>0.53890883099999998</v>
      </c>
      <c r="Y4909">
        <v>-1.5323419E-2</v>
      </c>
      <c r="Z4909">
        <v>-6.3829610000000004E-3</v>
      </c>
      <c r="AA4909">
        <v>0.51662579500000005</v>
      </c>
      <c r="AB4909">
        <v>-2.21575E-2</v>
      </c>
      <c r="AC4909">
        <v>3.1397267999999999E-2</v>
      </c>
    </row>
    <row r="4910" spans="1:29" x14ac:dyDescent="0.3">
      <c r="A4910">
        <v>49.08</v>
      </c>
      <c r="B4910">
        <v>28.2</v>
      </c>
      <c r="C4910">
        <v>-170</v>
      </c>
      <c r="D4910">
        <v>170</v>
      </c>
      <c r="E4910">
        <v>0</v>
      </c>
      <c r="F4910">
        <v>-178.97435899999999</v>
      </c>
      <c r="G4910">
        <v>188.4807692</v>
      </c>
      <c r="H4910">
        <v>-5.615384615</v>
      </c>
      <c r="I4910">
        <v>-172</v>
      </c>
      <c r="J4910">
        <v>179</v>
      </c>
      <c r="K4910">
        <v>-8</v>
      </c>
      <c r="L4910">
        <v>-9.1514409400000005</v>
      </c>
      <c r="M4910">
        <v>9.6375292960000003</v>
      </c>
      <c r="N4910">
        <v>-0.287129737</v>
      </c>
      <c r="O4910">
        <v>-8.7948231840000002</v>
      </c>
      <c r="P4910">
        <v>9.1527520340000006</v>
      </c>
      <c r="Q4910">
        <v>-0.40906154300000003</v>
      </c>
      <c r="R4910">
        <v>-0.45757204699999998</v>
      </c>
      <c r="S4910">
        <v>0.48187646499999998</v>
      </c>
      <c r="T4910">
        <v>-1.4356486999999999E-2</v>
      </c>
      <c r="U4910">
        <v>-0.43974115899999999</v>
      </c>
      <c r="V4910">
        <v>0.45763760199999998</v>
      </c>
      <c r="W4910">
        <v>-2.0453077E-2</v>
      </c>
      <c r="X4910">
        <v>0.54239085099999995</v>
      </c>
      <c r="Y4910">
        <v>-1.7672463999999999E-2</v>
      </c>
      <c r="Z4910">
        <v>-1.7452510000000001E-2</v>
      </c>
      <c r="AA4910">
        <v>0.51810186899999999</v>
      </c>
      <c r="AB4910">
        <v>-1.9600866000000002E-2</v>
      </c>
      <c r="AC4910">
        <v>4.4853239999999997E-3</v>
      </c>
    </row>
    <row r="4911" spans="1:29" x14ac:dyDescent="0.3">
      <c r="A4911">
        <v>49.09</v>
      </c>
      <c r="B4911">
        <v>28.2</v>
      </c>
      <c r="C4911">
        <v>-170</v>
      </c>
      <c r="D4911">
        <v>170</v>
      </c>
      <c r="E4911">
        <v>0</v>
      </c>
      <c r="F4911">
        <v>-178.17948720000001</v>
      </c>
      <c r="G4911">
        <v>189.7692308</v>
      </c>
      <c r="H4911">
        <v>-5.75</v>
      </c>
      <c r="I4911">
        <v>-172</v>
      </c>
      <c r="J4911">
        <v>179</v>
      </c>
      <c r="K4911">
        <v>-4</v>
      </c>
      <c r="L4911">
        <v>-9.1107970040000001</v>
      </c>
      <c r="M4911">
        <v>9.7034118039999999</v>
      </c>
      <c r="N4911">
        <v>-0.29401298399999998</v>
      </c>
      <c r="O4911">
        <v>-8.7948231840000002</v>
      </c>
      <c r="P4911">
        <v>9.1527520340000006</v>
      </c>
      <c r="Q4911">
        <v>-0.204530772</v>
      </c>
      <c r="R4911">
        <v>-0.45553985000000002</v>
      </c>
      <c r="S4911">
        <v>0.48517059000000001</v>
      </c>
      <c r="T4911">
        <v>-1.4700649E-2</v>
      </c>
      <c r="U4911">
        <v>-0.43974115899999999</v>
      </c>
      <c r="V4911">
        <v>0.45763760199999998</v>
      </c>
      <c r="W4911">
        <v>-1.0226539E-2</v>
      </c>
      <c r="X4911">
        <v>0.54311942599999996</v>
      </c>
      <c r="Y4911">
        <v>-1.9677345999999998E-2</v>
      </c>
      <c r="Z4911">
        <v>-2.6193141999999999E-2</v>
      </c>
      <c r="AA4911">
        <v>0.51810186899999999</v>
      </c>
      <c r="AB4911">
        <v>-1.2783173E-2</v>
      </c>
      <c r="AC4911">
        <v>-1.3455972E-2</v>
      </c>
    </row>
    <row r="4912" spans="1:29" x14ac:dyDescent="0.3">
      <c r="A4912">
        <v>49.1</v>
      </c>
      <c r="B4912">
        <v>28.2</v>
      </c>
      <c r="C4912">
        <v>-170</v>
      </c>
      <c r="D4912">
        <v>170</v>
      </c>
      <c r="E4912">
        <v>0</v>
      </c>
      <c r="F4912">
        <v>-177.66666670000001</v>
      </c>
      <c r="G4912">
        <v>185.69230769999999</v>
      </c>
      <c r="H4912">
        <v>-5.788461538</v>
      </c>
      <c r="I4912">
        <v>-174</v>
      </c>
      <c r="J4912">
        <v>141</v>
      </c>
      <c r="K4912">
        <v>-3</v>
      </c>
      <c r="L4912">
        <v>-9.0845751099999994</v>
      </c>
      <c r="M4912">
        <v>9.4949477489999996</v>
      </c>
      <c r="N4912">
        <v>-0.295979626</v>
      </c>
      <c r="O4912">
        <v>-8.8970885699999993</v>
      </c>
      <c r="P4912">
        <v>7.2097097029999997</v>
      </c>
      <c r="Q4912">
        <v>-0.15339807899999999</v>
      </c>
      <c r="R4912">
        <v>-0.45422875600000001</v>
      </c>
      <c r="S4912">
        <v>0.47474738700000002</v>
      </c>
      <c r="T4912">
        <v>-1.4798980999999999E-2</v>
      </c>
      <c r="U4912">
        <v>-0.44485442800000002</v>
      </c>
      <c r="V4912">
        <v>0.36048548499999999</v>
      </c>
      <c r="W4912">
        <v>-7.669904E-3</v>
      </c>
      <c r="X4912">
        <v>0.53634462599999999</v>
      </c>
      <c r="Y4912">
        <v>-1.6705531999999999E-2</v>
      </c>
      <c r="Z4912">
        <v>-1.0034474999999999E-2</v>
      </c>
      <c r="AA4912">
        <v>0.46496321600000001</v>
      </c>
      <c r="AB4912">
        <v>2.3009712000000002E-2</v>
      </c>
      <c r="AC4912">
        <v>0.16147166199999999</v>
      </c>
    </row>
    <row r="4913" spans="1:29" x14ac:dyDescent="0.3">
      <c r="A4913">
        <v>49.11</v>
      </c>
      <c r="B4913">
        <v>28.2</v>
      </c>
      <c r="C4913">
        <v>-170</v>
      </c>
      <c r="D4913">
        <v>170</v>
      </c>
      <c r="E4913">
        <v>0</v>
      </c>
      <c r="F4913">
        <v>-176.79487180000001</v>
      </c>
      <c r="G4913">
        <v>183.4038462</v>
      </c>
      <c r="H4913">
        <v>-5.980769231</v>
      </c>
      <c r="I4913">
        <v>-141</v>
      </c>
      <c r="J4913">
        <v>175</v>
      </c>
      <c r="K4913">
        <v>-4</v>
      </c>
      <c r="L4913">
        <v>-9.0399978910000005</v>
      </c>
      <c r="M4913">
        <v>9.3779325470000003</v>
      </c>
      <c r="N4913">
        <v>-0.305812837</v>
      </c>
      <c r="O4913">
        <v>-7.2097097029999997</v>
      </c>
      <c r="P4913">
        <v>8.9482212630000006</v>
      </c>
      <c r="Q4913">
        <v>-0.204530772</v>
      </c>
      <c r="R4913">
        <v>-0.45199989499999998</v>
      </c>
      <c r="S4913">
        <v>0.46889662700000001</v>
      </c>
      <c r="T4913">
        <v>-1.5290642E-2</v>
      </c>
      <c r="U4913">
        <v>-0.36048548499999999</v>
      </c>
      <c r="V4913">
        <v>0.447411063</v>
      </c>
      <c r="W4913">
        <v>-1.0226539E-2</v>
      </c>
      <c r="X4913">
        <v>0.53167985500000003</v>
      </c>
      <c r="Y4913">
        <v>-1.5826005000000001E-2</v>
      </c>
      <c r="Z4913">
        <v>-2.8177039999999999E-3</v>
      </c>
      <c r="AA4913">
        <v>0.46643929000000001</v>
      </c>
      <c r="AB4913">
        <v>-3.5792885000000003E-2</v>
      </c>
      <c r="AC4913">
        <v>-0.13455971799999999</v>
      </c>
    </row>
    <row r="4914" spans="1:29" x14ac:dyDescent="0.3">
      <c r="A4914">
        <v>49.12</v>
      </c>
      <c r="B4914">
        <v>28.2</v>
      </c>
      <c r="C4914">
        <v>-170</v>
      </c>
      <c r="D4914">
        <v>170</v>
      </c>
      <c r="E4914">
        <v>0</v>
      </c>
      <c r="F4914">
        <v>-177.56410260000001</v>
      </c>
      <c r="G4914">
        <v>184.8461538</v>
      </c>
      <c r="H4914">
        <v>-6.269230769</v>
      </c>
      <c r="I4914">
        <v>-173</v>
      </c>
      <c r="J4914">
        <v>173</v>
      </c>
      <c r="K4914">
        <v>-4</v>
      </c>
      <c r="L4914">
        <v>-9.0793307320000007</v>
      </c>
      <c r="M4914">
        <v>9.4516816240000008</v>
      </c>
      <c r="N4914">
        <v>-0.320562652</v>
      </c>
      <c r="O4914">
        <v>-8.8459558769999997</v>
      </c>
      <c r="P4914">
        <v>8.8459558769999997</v>
      </c>
      <c r="Q4914">
        <v>-0.204530772</v>
      </c>
      <c r="R4914">
        <v>-0.453966537</v>
      </c>
      <c r="S4914">
        <v>0.47258408099999999</v>
      </c>
      <c r="T4914">
        <v>-1.6028133E-2</v>
      </c>
      <c r="U4914">
        <v>-0.44229779400000002</v>
      </c>
      <c r="V4914">
        <v>0.44229779400000002</v>
      </c>
      <c r="W4914">
        <v>-1.0226539E-2</v>
      </c>
      <c r="X4914">
        <v>0.53494424900000004</v>
      </c>
      <c r="Y4914">
        <v>-1.689127E-2</v>
      </c>
      <c r="Z4914">
        <v>-4.5428279999999996E-3</v>
      </c>
      <c r="AA4914">
        <v>0.51072150100000002</v>
      </c>
      <c r="AB4914">
        <v>-6.8176920000000002E-3</v>
      </c>
      <c r="AC4914">
        <v>1.7941295999999999E-2</v>
      </c>
    </row>
    <row r="4915" spans="1:29" x14ac:dyDescent="0.3">
      <c r="A4915">
        <v>49.13</v>
      </c>
      <c r="B4915">
        <v>28.2</v>
      </c>
      <c r="C4915">
        <v>-170</v>
      </c>
      <c r="D4915">
        <v>170</v>
      </c>
      <c r="E4915">
        <v>0</v>
      </c>
      <c r="F4915">
        <v>-178.07692309999999</v>
      </c>
      <c r="G4915">
        <v>184.3461538</v>
      </c>
      <c r="H4915">
        <v>-6.461538462</v>
      </c>
      <c r="I4915">
        <v>-171</v>
      </c>
      <c r="J4915">
        <v>173</v>
      </c>
      <c r="K4915">
        <v>-3</v>
      </c>
      <c r="L4915">
        <v>-9.1055526259999997</v>
      </c>
      <c r="M4915">
        <v>9.4261152769999992</v>
      </c>
      <c r="N4915">
        <v>-0.33039586199999998</v>
      </c>
      <c r="O4915">
        <v>-8.7436904910000006</v>
      </c>
      <c r="P4915">
        <v>8.8459558769999997</v>
      </c>
      <c r="Q4915">
        <v>-0.15339807899999999</v>
      </c>
      <c r="R4915">
        <v>-0.45527763100000002</v>
      </c>
      <c r="S4915">
        <v>0.47130576400000002</v>
      </c>
      <c r="T4915">
        <v>-1.6519793000000001E-2</v>
      </c>
      <c r="U4915">
        <v>-0.43718452499999999</v>
      </c>
      <c r="V4915">
        <v>0.44229779400000002</v>
      </c>
      <c r="W4915">
        <v>-7.669904E-3</v>
      </c>
      <c r="X4915">
        <v>0.53496317299999996</v>
      </c>
      <c r="Y4915">
        <v>-1.6355906E-2</v>
      </c>
      <c r="Z4915">
        <v>8.6256199999999999E-4</v>
      </c>
      <c r="AA4915">
        <v>0.50776935300000003</v>
      </c>
      <c r="AB4915">
        <v>-6.8176920000000002E-3</v>
      </c>
      <c r="AC4915">
        <v>4.4853239999999997E-3</v>
      </c>
    </row>
    <row r="4916" spans="1:29" x14ac:dyDescent="0.3">
      <c r="A4916">
        <v>49.14</v>
      </c>
      <c r="B4916">
        <v>28.2</v>
      </c>
      <c r="C4916">
        <v>-170</v>
      </c>
      <c r="D4916">
        <v>170</v>
      </c>
      <c r="E4916">
        <v>0</v>
      </c>
      <c r="F4916">
        <v>-177.69230769999999</v>
      </c>
      <c r="G4916">
        <v>182.3846154</v>
      </c>
      <c r="H4916">
        <v>-6.519230769</v>
      </c>
      <c r="I4916">
        <v>-167</v>
      </c>
      <c r="J4916">
        <v>171</v>
      </c>
      <c r="K4916">
        <v>-1</v>
      </c>
      <c r="L4916">
        <v>-9.0858862049999995</v>
      </c>
      <c r="M4916">
        <v>9.3258165339999994</v>
      </c>
      <c r="N4916">
        <v>-0.33334582499999998</v>
      </c>
      <c r="O4916">
        <v>-8.5391597190000006</v>
      </c>
      <c r="P4916">
        <v>8.7436904910000006</v>
      </c>
      <c r="Q4916">
        <v>-5.1132693E-2</v>
      </c>
      <c r="R4916">
        <v>-0.45429430999999998</v>
      </c>
      <c r="S4916">
        <v>0.46629082700000002</v>
      </c>
      <c r="T4916">
        <v>-1.6667291000000001E-2</v>
      </c>
      <c r="U4916">
        <v>-0.42695798600000001</v>
      </c>
      <c r="V4916">
        <v>0.43718452499999999</v>
      </c>
      <c r="W4916">
        <v>-2.5566349999999998E-3</v>
      </c>
      <c r="X4916">
        <v>0.53150007700000002</v>
      </c>
      <c r="Y4916">
        <v>-1.5110366E-2</v>
      </c>
      <c r="Z4916">
        <v>8.1943420000000003E-3</v>
      </c>
      <c r="AA4916">
        <v>0.49891291100000001</v>
      </c>
      <c r="AB4916">
        <v>-5.1132690000000001E-3</v>
      </c>
      <c r="AC4916">
        <v>-1.3455972E-2</v>
      </c>
    </row>
    <row r="4917" spans="1:29" x14ac:dyDescent="0.3">
      <c r="A4917">
        <v>49.15</v>
      </c>
      <c r="B4917">
        <v>28.2</v>
      </c>
      <c r="C4917">
        <v>-170</v>
      </c>
      <c r="D4917">
        <v>170</v>
      </c>
      <c r="E4917">
        <v>0</v>
      </c>
      <c r="F4917">
        <v>-176.46153849999999</v>
      </c>
      <c r="G4917">
        <v>181.1538462</v>
      </c>
      <c r="H4917">
        <v>-6.461538462</v>
      </c>
      <c r="I4917">
        <v>-335</v>
      </c>
      <c r="J4917">
        <v>314</v>
      </c>
      <c r="K4917">
        <v>-13</v>
      </c>
      <c r="L4917">
        <v>-9.0229536600000007</v>
      </c>
      <c r="M4917">
        <v>9.2628839880000005</v>
      </c>
      <c r="N4917">
        <v>-0.33039586199999998</v>
      </c>
      <c r="O4917">
        <v>-17.129452130000001</v>
      </c>
      <c r="P4917">
        <v>16.055665579999999</v>
      </c>
      <c r="Q4917">
        <v>-0.66472500800000001</v>
      </c>
      <c r="R4917">
        <v>-0.45114768300000002</v>
      </c>
      <c r="S4917">
        <v>0.46314419899999998</v>
      </c>
      <c r="T4917">
        <v>-1.6519793000000001E-2</v>
      </c>
      <c r="U4917">
        <v>-0.85647260700000005</v>
      </c>
      <c r="V4917">
        <v>0.80278327900000002</v>
      </c>
      <c r="W4917">
        <v>-3.3236250000000002E-2</v>
      </c>
      <c r="X4917">
        <v>0.52786666400000004</v>
      </c>
      <c r="Y4917">
        <v>-1.5012034E-2</v>
      </c>
      <c r="Z4917">
        <v>7.9355729999999996E-3</v>
      </c>
      <c r="AA4917">
        <v>0.95797183200000002</v>
      </c>
      <c r="AB4917">
        <v>-4.2610579999999999E-3</v>
      </c>
      <c r="AC4917">
        <v>0.15250101399999999</v>
      </c>
    </row>
    <row r="4918" spans="1:29" x14ac:dyDescent="0.3">
      <c r="A4918">
        <v>49.16</v>
      </c>
      <c r="B4918">
        <v>28.2</v>
      </c>
      <c r="C4918">
        <v>-170</v>
      </c>
      <c r="D4918">
        <v>170</v>
      </c>
      <c r="E4918">
        <v>0</v>
      </c>
      <c r="F4918">
        <v>-175.43589739999999</v>
      </c>
      <c r="G4918">
        <v>181.3653846</v>
      </c>
      <c r="H4918">
        <v>-6.346153846</v>
      </c>
      <c r="I4918">
        <v>-140</v>
      </c>
      <c r="J4918">
        <v>178</v>
      </c>
      <c r="K4918">
        <v>-10</v>
      </c>
      <c r="L4918">
        <v>-8.9705098719999992</v>
      </c>
      <c r="M4918">
        <v>9.2737005200000002</v>
      </c>
      <c r="N4918">
        <v>-0.32449593599999998</v>
      </c>
      <c r="O4918">
        <v>-7.1585770100000001</v>
      </c>
      <c r="P4918">
        <v>9.1016193409999993</v>
      </c>
      <c r="Q4918">
        <v>-0.51132692899999999</v>
      </c>
      <c r="R4918">
        <v>-0.44852549400000002</v>
      </c>
      <c r="S4918">
        <v>0.463685026</v>
      </c>
      <c r="T4918">
        <v>-1.6224796999999999E-2</v>
      </c>
      <c r="U4918">
        <v>-0.35792885099999999</v>
      </c>
      <c r="V4918">
        <v>0.455080967</v>
      </c>
      <c r="W4918">
        <v>-2.5566346E-2</v>
      </c>
      <c r="X4918">
        <v>0.52666498900000003</v>
      </c>
      <c r="Y4918">
        <v>-1.5869708999999999E-2</v>
      </c>
      <c r="Z4918">
        <v>1.868885E-3</v>
      </c>
      <c r="AA4918">
        <v>0.46939143700000002</v>
      </c>
      <c r="AB4918">
        <v>-4.9428270000000003E-2</v>
      </c>
      <c r="AC4918">
        <v>-0.12558907</v>
      </c>
    </row>
    <row r="4919" spans="1:29" x14ac:dyDescent="0.3">
      <c r="A4919">
        <v>49.17</v>
      </c>
      <c r="B4919">
        <v>28.2</v>
      </c>
      <c r="C4919">
        <v>-170</v>
      </c>
      <c r="D4919">
        <v>170</v>
      </c>
      <c r="E4919">
        <v>0</v>
      </c>
      <c r="F4919">
        <v>-176.1538462</v>
      </c>
      <c r="G4919">
        <v>182.5961538</v>
      </c>
      <c r="H4919">
        <v>-6.25</v>
      </c>
      <c r="I4919">
        <v>-171</v>
      </c>
      <c r="J4919">
        <v>184</v>
      </c>
      <c r="K4919">
        <v>-7</v>
      </c>
      <c r="L4919">
        <v>-9.0072205239999992</v>
      </c>
      <c r="M4919">
        <v>9.3366330649999991</v>
      </c>
      <c r="N4919">
        <v>-0.31957933100000002</v>
      </c>
      <c r="O4919">
        <v>-8.7436904910000006</v>
      </c>
      <c r="P4919">
        <v>9.4084154990000002</v>
      </c>
      <c r="Q4919">
        <v>-0.35792885099999999</v>
      </c>
      <c r="R4919">
        <v>-0.450361026</v>
      </c>
      <c r="S4919">
        <v>0.46683165300000001</v>
      </c>
      <c r="T4919">
        <v>-1.5978967E-2</v>
      </c>
      <c r="U4919">
        <v>-0.43718452499999999</v>
      </c>
      <c r="V4919">
        <v>0.47042077500000001</v>
      </c>
      <c r="W4919">
        <v>-1.7896443000000001E-2</v>
      </c>
      <c r="X4919">
        <v>0.52954144000000003</v>
      </c>
      <c r="Y4919">
        <v>-1.6142852999999999E-2</v>
      </c>
      <c r="Z4919">
        <v>-8.6256199999999999E-4</v>
      </c>
      <c r="AA4919">
        <v>0.524006164</v>
      </c>
      <c r="AB4919">
        <v>-2.3009712000000002E-2</v>
      </c>
      <c r="AC4919">
        <v>-2.6911944E-2</v>
      </c>
    </row>
    <row r="4920" spans="1:29" x14ac:dyDescent="0.3">
      <c r="A4920">
        <v>49.18</v>
      </c>
      <c r="B4920">
        <v>28.2</v>
      </c>
      <c r="C4920">
        <v>-170</v>
      </c>
      <c r="D4920">
        <v>170</v>
      </c>
      <c r="E4920">
        <v>0</v>
      </c>
      <c r="F4920">
        <v>-177</v>
      </c>
      <c r="G4920">
        <v>182.7307692</v>
      </c>
      <c r="H4920">
        <v>-6.423076923</v>
      </c>
      <c r="I4920">
        <v>-170</v>
      </c>
      <c r="J4920">
        <v>186</v>
      </c>
      <c r="K4920">
        <v>-7</v>
      </c>
      <c r="L4920">
        <v>-9.0504866489999998</v>
      </c>
      <c r="M4920">
        <v>9.3435163120000002</v>
      </c>
      <c r="N4920">
        <v>-0.32842922000000002</v>
      </c>
      <c r="O4920">
        <v>-8.6925577979999993</v>
      </c>
      <c r="P4920">
        <v>9.5106808849999993</v>
      </c>
      <c r="Q4920">
        <v>-0.35792885099999999</v>
      </c>
      <c r="R4920">
        <v>-0.45252433199999997</v>
      </c>
      <c r="S4920">
        <v>0.46717581600000002</v>
      </c>
      <c r="T4920">
        <v>-1.6421460999999998E-2</v>
      </c>
      <c r="U4920">
        <v>-0.43462789000000002</v>
      </c>
      <c r="V4920">
        <v>0.47553404399999999</v>
      </c>
      <c r="W4920">
        <v>-1.7896443000000001E-2</v>
      </c>
      <c r="X4920">
        <v>0.53098912799999998</v>
      </c>
      <c r="Y4920">
        <v>-1.5831468000000001E-2</v>
      </c>
      <c r="Z4920">
        <v>3.1052240000000002E-3</v>
      </c>
      <c r="AA4920">
        <v>0.52548223800000005</v>
      </c>
      <c r="AB4920">
        <v>-2.5566346E-2</v>
      </c>
      <c r="AC4920">
        <v>-4.0367914999999997E-2</v>
      </c>
    </row>
    <row r="4921" spans="1:29" x14ac:dyDescent="0.3">
      <c r="A4921">
        <v>49.19</v>
      </c>
      <c r="B4921">
        <v>28.2</v>
      </c>
      <c r="C4921">
        <v>-170</v>
      </c>
      <c r="D4921">
        <v>170</v>
      </c>
      <c r="E4921">
        <v>0</v>
      </c>
      <c r="F4921">
        <v>-177</v>
      </c>
      <c r="G4921">
        <v>181.6346154</v>
      </c>
      <c r="H4921">
        <v>-6.865384615</v>
      </c>
      <c r="I4921">
        <v>-169</v>
      </c>
      <c r="J4921">
        <v>174</v>
      </c>
      <c r="K4921">
        <v>-10</v>
      </c>
      <c r="L4921">
        <v>-9.0504866489999998</v>
      </c>
      <c r="M4921">
        <v>9.2874670140000006</v>
      </c>
      <c r="N4921">
        <v>-0.35104560299999998</v>
      </c>
      <c r="O4921">
        <v>-8.6414251049999997</v>
      </c>
      <c r="P4921">
        <v>8.8970885699999993</v>
      </c>
      <c r="Q4921">
        <v>-0.51132692899999999</v>
      </c>
      <c r="R4921">
        <v>-0.45252433199999997</v>
      </c>
      <c r="S4921">
        <v>0.46437335099999999</v>
      </c>
      <c r="T4921">
        <v>-1.755228E-2</v>
      </c>
      <c r="U4921">
        <v>-0.43207125499999999</v>
      </c>
      <c r="V4921">
        <v>0.44485442800000002</v>
      </c>
      <c r="W4921">
        <v>-2.5566346E-2</v>
      </c>
      <c r="X4921">
        <v>0.52937112399999997</v>
      </c>
      <c r="Y4921">
        <v>-1.5651193000000001E-2</v>
      </c>
      <c r="Z4921">
        <v>1.0005722999999999E-2</v>
      </c>
      <c r="AA4921">
        <v>0.50629327999999996</v>
      </c>
      <c r="AB4921">
        <v>-2.1305289000000002E-2</v>
      </c>
      <c r="AC4921">
        <v>2.2426620000000001E-2</v>
      </c>
    </row>
    <row r="4922" spans="1:29" x14ac:dyDescent="0.3">
      <c r="A4922">
        <v>49.2</v>
      </c>
      <c r="B4922">
        <v>28.2</v>
      </c>
      <c r="C4922">
        <v>-170</v>
      </c>
      <c r="D4922">
        <v>170</v>
      </c>
      <c r="E4922">
        <v>0</v>
      </c>
      <c r="F4922">
        <v>-176.05128210000001</v>
      </c>
      <c r="G4922">
        <v>181.2692308</v>
      </c>
      <c r="H4922">
        <v>-7.288461538</v>
      </c>
      <c r="I4922">
        <v>-164</v>
      </c>
      <c r="J4922">
        <v>135</v>
      </c>
      <c r="K4922">
        <v>-11</v>
      </c>
      <c r="L4922">
        <v>-9.0019761450000004</v>
      </c>
      <c r="M4922">
        <v>9.2687839140000001</v>
      </c>
      <c r="N4922">
        <v>-0.37267866599999999</v>
      </c>
      <c r="O4922">
        <v>-8.3857616400000001</v>
      </c>
      <c r="P4922">
        <v>6.9029135449999997</v>
      </c>
      <c r="Q4922">
        <v>-0.56245962199999999</v>
      </c>
      <c r="R4922">
        <v>-0.45009880699999999</v>
      </c>
      <c r="S4922">
        <v>0.463439196</v>
      </c>
      <c r="T4922">
        <v>-1.8633932999999998E-2</v>
      </c>
      <c r="U4922">
        <v>-0.41928808200000001</v>
      </c>
      <c r="V4922">
        <v>0.34514567699999998</v>
      </c>
      <c r="W4922">
        <v>-2.8122980999999998E-2</v>
      </c>
      <c r="X4922">
        <v>0.52743141199999999</v>
      </c>
      <c r="Y4922">
        <v>-1.6869418000000001E-2</v>
      </c>
      <c r="Z4922">
        <v>9.2869210000000001E-3</v>
      </c>
      <c r="AA4922">
        <v>0.44134603700000002</v>
      </c>
      <c r="AB4922">
        <v>5.9654809999999999E-3</v>
      </c>
      <c r="AC4922">
        <v>0.17941295800000001</v>
      </c>
    </row>
    <row r="4923" spans="1:29" x14ac:dyDescent="0.3">
      <c r="A4923">
        <v>49.21</v>
      </c>
      <c r="B4923">
        <v>28.2</v>
      </c>
      <c r="C4923">
        <v>-170</v>
      </c>
      <c r="D4923">
        <v>170</v>
      </c>
      <c r="E4923">
        <v>0</v>
      </c>
      <c r="F4923">
        <v>-170.69230769999999</v>
      </c>
      <c r="G4923">
        <v>178.9038462</v>
      </c>
      <c r="H4923">
        <v>-7.403846154</v>
      </c>
      <c r="I4923">
        <v>-136</v>
      </c>
      <c r="J4923">
        <v>173</v>
      </c>
      <c r="K4923">
        <v>-7</v>
      </c>
      <c r="L4923">
        <v>-8.7279573549999991</v>
      </c>
      <c r="M4923">
        <v>9.1478354290000006</v>
      </c>
      <c r="N4923">
        <v>-0.37857859199999999</v>
      </c>
      <c r="O4923">
        <v>-6.9540462380000001</v>
      </c>
      <c r="P4923">
        <v>8.8459558769999997</v>
      </c>
      <c r="Q4923">
        <v>-0.35792885099999999</v>
      </c>
      <c r="R4923">
        <v>-0.43639786800000002</v>
      </c>
      <c r="S4923">
        <v>0.457391771</v>
      </c>
      <c r="T4923">
        <v>-1.892893E-2</v>
      </c>
      <c r="U4923">
        <v>-0.34770231200000001</v>
      </c>
      <c r="V4923">
        <v>0.44229779400000002</v>
      </c>
      <c r="W4923">
        <v>-1.7896443000000001E-2</v>
      </c>
      <c r="X4923">
        <v>0.51602968900000001</v>
      </c>
      <c r="Y4923">
        <v>-1.9617254000000001E-2</v>
      </c>
      <c r="Z4923">
        <v>-3.6227619999999999E-3</v>
      </c>
      <c r="AA4923">
        <v>0.45610677399999999</v>
      </c>
      <c r="AB4923">
        <v>-4.3462789000000002E-2</v>
      </c>
      <c r="AC4923">
        <v>-0.13455971799999999</v>
      </c>
    </row>
    <row r="4924" spans="1:29" x14ac:dyDescent="0.3">
      <c r="A4924">
        <v>49.22</v>
      </c>
      <c r="B4924">
        <v>28.2</v>
      </c>
      <c r="C4924">
        <v>-170</v>
      </c>
      <c r="D4924">
        <v>170</v>
      </c>
      <c r="E4924">
        <v>0</v>
      </c>
      <c r="F4924">
        <v>-166.8717949</v>
      </c>
      <c r="G4924">
        <v>173.69230769999999</v>
      </c>
      <c r="H4924">
        <v>-7.153846154</v>
      </c>
      <c r="I4924">
        <v>-169</v>
      </c>
      <c r="J4924">
        <v>169</v>
      </c>
      <c r="K4924">
        <v>-3</v>
      </c>
      <c r="L4924">
        <v>-8.532604246</v>
      </c>
      <c r="M4924">
        <v>8.8813554329999995</v>
      </c>
      <c r="N4924">
        <v>-0.36579541900000001</v>
      </c>
      <c r="O4924">
        <v>-8.6414251049999997</v>
      </c>
      <c r="P4924">
        <v>8.6414251049999997</v>
      </c>
      <c r="Q4924">
        <v>-0.15339807899999999</v>
      </c>
      <c r="R4924">
        <v>-0.42663021200000001</v>
      </c>
      <c r="S4924">
        <v>0.44406777200000003</v>
      </c>
      <c r="T4924">
        <v>-1.8289771E-2</v>
      </c>
      <c r="U4924">
        <v>-0.43207125499999999</v>
      </c>
      <c r="V4924">
        <v>0.43207125499999999</v>
      </c>
      <c r="W4924">
        <v>-7.669904E-3</v>
      </c>
      <c r="X4924">
        <v>0.50269771500000004</v>
      </c>
      <c r="Y4924">
        <v>-1.8005699999999999E-2</v>
      </c>
      <c r="Z4924">
        <v>1.495108E-3</v>
      </c>
      <c r="AA4924">
        <v>0.49891291100000001</v>
      </c>
      <c r="AB4924">
        <v>-5.1132690000000001E-3</v>
      </c>
      <c r="AC4924">
        <v>1.3455972E-2</v>
      </c>
    </row>
    <row r="4925" spans="1:29" x14ac:dyDescent="0.3">
      <c r="A4925">
        <v>49.23</v>
      </c>
      <c r="B4925">
        <v>28.2</v>
      </c>
      <c r="C4925">
        <v>-170</v>
      </c>
      <c r="D4925">
        <v>170</v>
      </c>
      <c r="E4925">
        <v>0</v>
      </c>
      <c r="F4925">
        <v>-163.28205130000001</v>
      </c>
      <c r="G4925">
        <v>170.17307690000001</v>
      </c>
      <c r="H4925">
        <v>-6.923076923</v>
      </c>
      <c r="I4925">
        <v>-173</v>
      </c>
      <c r="J4925">
        <v>178</v>
      </c>
      <c r="K4925">
        <v>0</v>
      </c>
      <c r="L4925">
        <v>-8.3490509890000002</v>
      </c>
      <c r="M4925">
        <v>8.7014076869999997</v>
      </c>
      <c r="N4925">
        <v>-0.35399556599999998</v>
      </c>
      <c r="O4925">
        <v>-8.8459558769999997</v>
      </c>
      <c r="P4925">
        <v>9.1016193409999993</v>
      </c>
      <c r="Q4925">
        <v>0</v>
      </c>
      <c r="R4925">
        <v>-0.41745254900000001</v>
      </c>
      <c r="S4925">
        <v>0.43507038399999998</v>
      </c>
      <c r="T4925">
        <v>-1.7699777999999999E-2</v>
      </c>
      <c r="U4925">
        <v>-0.44229779400000002</v>
      </c>
      <c r="V4925">
        <v>0.455080967</v>
      </c>
      <c r="W4925">
        <v>0</v>
      </c>
      <c r="X4925">
        <v>0.49220434499999999</v>
      </c>
      <c r="Y4925">
        <v>-1.7672463999999999E-2</v>
      </c>
      <c r="Z4925">
        <v>1.4375999999999999E-4</v>
      </c>
      <c r="AA4925">
        <v>0.51810186899999999</v>
      </c>
      <c r="AB4925">
        <v>-4.2610579999999999E-3</v>
      </c>
      <c r="AC4925">
        <v>-2.2426620000000001E-2</v>
      </c>
    </row>
    <row r="4926" spans="1:29" x14ac:dyDescent="0.3">
      <c r="A4926">
        <v>49.24</v>
      </c>
      <c r="B4926">
        <v>28.2</v>
      </c>
      <c r="C4926">
        <v>-170</v>
      </c>
      <c r="D4926">
        <v>170</v>
      </c>
      <c r="E4926">
        <v>0</v>
      </c>
      <c r="F4926">
        <v>-164.17948720000001</v>
      </c>
      <c r="G4926">
        <v>168.5192308</v>
      </c>
      <c r="H4926">
        <v>-6.826923077</v>
      </c>
      <c r="I4926">
        <v>-173</v>
      </c>
      <c r="J4926">
        <v>175</v>
      </c>
      <c r="K4926">
        <v>-6</v>
      </c>
      <c r="L4926">
        <v>-8.3949393029999992</v>
      </c>
      <c r="M4926">
        <v>8.6168420799999996</v>
      </c>
      <c r="N4926">
        <v>-0.34907896100000002</v>
      </c>
      <c r="O4926">
        <v>-8.8459558769999997</v>
      </c>
      <c r="P4926">
        <v>8.9482212630000006</v>
      </c>
      <c r="Q4926">
        <v>-0.30679615799999999</v>
      </c>
      <c r="R4926">
        <v>-0.41974696500000003</v>
      </c>
      <c r="S4926">
        <v>0.430842104</v>
      </c>
      <c r="T4926">
        <v>-1.7453948E-2</v>
      </c>
      <c r="U4926">
        <v>-0.44229779400000002</v>
      </c>
      <c r="V4926">
        <v>0.447411063</v>
      </c>
      <c r="W4926">
        <v>-1.5339808E-2</v>
      </c>
      <c r="X4926">
        <v>0.491087828</v>
      </c>
      <c r="Y4926">
        <v>-1.5334344999999999E-2</v>
      </c>
      <c r="Z4926">
        <v>1.1155806000000001E-2</v>
      </c>
      <c r="AA4926">
        <v>0.51367364800000004</v>
      </c>
      <c r="AB4926">
        <v>-1.1930962E-2</v>
      </c>
      <c r="AC4926">
        <v>1.7941295999999999E-2</v>
      </c>
    </row>
    <row r="4927" spans="1:29" x14ac:dyDescent="0.3">
      <c r="A4927">
        <v>49.25</v>
      </c>
      <c r="B4927">
        <v>28.2</v>
      </c>
      <c r="C4927">
        <v>-170</v>
      </c>
      <c r="D4927">
        <v>170</v>
      </c>
      <c r="E4927">
        <v>0</v>
      </c>
      <c r="F4927">
        <v>-163.69230769999999</v>
      </c>
      <c r="G4927">
        <v>167.7307692</v>
      </c>
      <c r="H4927">
        <v>-6.5</v>
      </c>
      <c r="I4927">
        <v>-175</v>
      </c>
      <c r="J4927">
        <v>143</v>
      </c>
      <c r="K4927">
        <v>-12</v>
      </c>
      <c r="L4927">
        <v>-8.3700285040000004</v>
      </c>
      <c r="M4927">
        <v>8.5765259179999997</v>
      </c>
      <c r="N4927">
        <v>-0.332362504</v>
      </c>
      <c r="O4927">
        <v>-8.9482212630000006</v>
      </c>
      <c r="P4927">
        <v>7.3119750889999997</v>
      </c>
      <c r="Q4927">
        <v>-0.613592315</v>
      </c>
      <c r="R4927">
        <v>-0.41850142499999998</v>
      </c>
      <c r="S4927">
        <v>0.428826296</v>
      </c>
      <c r="T4927">
        <v>-1.6618125000000001E-2</v>
      </c>
      <c r="U4927">
        <v>-0.447411063</v>
      </c>
      <c r="V4927">
        <v>0.36559875400000003</v>
      </c>
      <c r="W4927">
        <v>-3.0679616E-2</v>
      </c>
      <c r="X4927">
        <v>0.489204888</v>
      </c>
      <c r="Y4927">
        <v>-1.4520374000000001E-2</v>
      </c>
      <c r="Z4927">
        <v>1.1040797E-2</v>
      </c>
      <c r="AA4927">
        <v>0.46939143700000002</v>
      </c>
      <c r="AB4927">
        <v>6.8176920000000002E-3</v>
      </c>
      <c r="AC4927">
        <v>0.19735425300000001</v>
      </c>
    </row>
    <row r="4928" spans="1:29" x14ac:dyDescent="0.3">
      <c r="A4928">
        <v>49.26</v>
      </c>
      <c r="B4928">
        <v>28.2</v>
      </c>
      <c r="C4928">
        <v>-170</v>
      </c>
      <c r="D4928">
        <v>170</v>
      </c>
      <c r="E4928">
        <v>0</v>
      </c>
      <c r="F4928">
        <v>-163.33333329999999</v>
      </c>
      <c r="G4928">
        <v>168.6538462</v>
      </c>
      <c r="H4928">
        <v>-5.826923077</v>
      </c>
      <c r="I4928">
        <v>-137</v>
      </c>
      <c r="J4928">
        <v>176</v>
      </c>
      <c r="K4928">
        <v>-8</v>
      </c>
      <c r="L4928">
        <v>-8.3516731780000004</v>
      </c>
      <c r="M4928">
        <v>8.6237253270000007</v>
      </c>
      <c r="N4928">
        <v>-0.29794626800000001</v>
      </c>
      <c r="O4928">
        <v>-7.0051789309999997</v>
      </c>
      <c r="P4928">
        <v>8.9993539560000002</v>
      </c>
      <c r="Q4928">
        <v>-0.40906154300000003</v>
      </c>
      <c r="R4928">
        <v>-0.417583659</v>
      </c>
      <c r="S4928">
        <v>0.43118626599999998</v>
      </c>
      <c r="T4928">
        <v>-1.4897313000000001E-2</v>
      </c>
      <c r="U4928">
        <v>-0.35025894699999999</v>
      </c>
      <c r="V4928">
        <v>0.44996769800000003</v>
      </c>
      <c r="W4928">
        <v>-2.0453077E-2</v>
      </c>
      <c r="X4928">
        <v>0.49003754500000002</v>
      </c>
      <c r="Y4928">
        <v>-1.4465745E-2</v>
      </c>
      <c r="Z4928">
        <v>2.2714139999999998E-3</v>
      </c>
      <c r="AA4928">
        <v>0.462011069</v>
      </c>
      <c r="AB4928">
        <v>-4.6871635000000002E-2</v>
      </c>
      <c r="AC4928">
        <v>-0.13904504200000001</v>
      </c>
    </row>
    <row r="4929" spans="1:29" x14ac:dyDescent="0.3">
      <c r="A4929">
        <v>49.27</v>
      </c>
      <c r="B4929">
        <v>28.2</v>
      </c>
      <c r="C4929">
        <v>-170</v>
      </c>
      <c r="D4929">
        <v>170</v>
      </c>
      <c r="E4929">
        <v>0</v>
      </c>
      <c r="F4929">
        <v>-163.79487180000001</v>
      </c>
      <c r="G4929">
        <v>170.25</v>
      </c>
      <c r="H4929">
        <v>-5.096153846</v>
      </c>
      <c r="I4929">
        <v>-162</v>
      </c>
      <c r="J4929">
        <v>176</v>
      </c>
      <c r="K4929">
        <v>-5</v>
      </c>
      <c r="L4929">
        <v>-8.3752728829999992</v>
      </c>
      <c r="M4929">
        <v>8.705340971</v>
      </c>
      <c r="N4929">
        <v>-0.26058007</v>
      </c>
      <c r="O4929">
        <v>-8.2834962549999993</v>
      </c>
      <c r="P4929">
        <v>8.9993539560000002</v>
      </c>
      <c r="Q4929">
        <v>-0.25566346499999998</v>
      </c>
      <c r="R4929">
        <v>-0.41876364399999999</v>
      </c>
      <c r="S4929">
        <v>0.43526704900000002</v>
      </c>
      <c r="T4929">
        <v>-1.3029003000000001E-2</v>
      </c>
      <c r="U4929">
        <v>-0.41417481299999998</v>
      </c>
      <c r="V4929">
        <v>0.44996769800000003</v>
      </c>
      <c r="W4929">
        <v>-1.2783173E-2</v>
      </c>
      <c r="X4929">
        <v>0.49307485000000001</v>
      </c>
      <c r="Y4929">
        <v>-1.4187137000000001E-2</v>
      </c>
      <c r="Z4929">
        <v>-6.0954399999999997E-3</v>
      </c>
      <c r="AA4929">
        <v>0.49891291100000001</v>
      </c>
      <c r="AB4929">
        <v>-2.0453077E-2</v>
      </c>
      <c r="AC4929">
        <v>-4.0367914999999997E-2</v>
      </c>
    </row>
    <row r="4930" spans="1:29" x14ac:dyDescent="0.3">
      <c r="A4930">
        <v>49.28</v>
      </c>
      <c r="B4930">
        <v>28.2</v>
      </c>
      <c r="C4930">
        <v>-170</v>
      </c>
      <c r="D4930">
        <v>170</v>
      </c>
      <c r="E4930">
        <v>0</v>
      </c>
      <c r="F4930">
        <v>-165.17948720000001</v>
      </c>
      <c r="G4930">
        <v>171</v>
      </c>
      <c r="H4930">
        <v>-4.692307692</v>
      </c>
      <c r="I4930">
        <v>-165</v>
      </c>
      <c r="J4930">
        <v>178</v>
      </c>
      <c r="K4930">
        <v>-6</v>
      </c>
      <c r="L4930">
        <v>-8.4460719960000006</v>
      </c>
      <c r="M4930">
        <v>8.7436904910000006</v>
      </c>
      <c r="N4930">
        <v>-0.239930328</v>
      </c>
      <c r="O4930">
        <v>-8.4368943329999997</v>
      </c>
      <c r="P4930">
        <v>9.1016193409999993</v>
      </c>
      <c r="Q4930">
        <v>-0.30679615799999999</v>
      </c>
      <c r="R4930">
        <v>-0.4223036</v>
      </c>
      <c r="S4930">
        <v>0.43718452499999999</v>
      </c>
      <c r="T4930">
        <v>-1.1996516E-2</v>
      </c>
      <c r="U4930">
        <v>-0.42184471699999998</v>
      </c>
      <c r="V4930">
        <v>0.455080967</v>
      </c>
      <c r="W4930">
        <v>-1.5339808E-2</v>
      </c>
      <c r="X4930">
        <v>0.49622569999999999</v>
      </c>
      <c r="Y4930">
        <v>-1.2957985999999999E-2</v>
      </c>
      <c r="Z4930">
        <v>-5.0603649999999998E-3</v>
      </c>
      <c r="AA4930">
        <v>0.50629327999999996</v>
      </c>
      <c r="AB4930">
        <v>-2.1305289000000002E-2</v>
      </c>
      <c r="AC4930">
        <v>-3.1397267999999999E-2</v>
      </c>
    </row>
    <row r="4931" spans="1:29" x14ac:dyDescent="0.3">
      <c r="A4931">
        <v>49.29</v>
      </c>
      <c r="B4931">
        <v>28.2</v>
      </c>
      <c r="C4931">
        <v>-170</v>
      </c>
      <c r="D4931">
        <v>170</v>
      </c>
      <c r="E4931">
        <v>0</v>
      </c>
      <c r="F4931">
        <v>-169.4871795</v>
      </c>
      <c r="G4931">
        <v>170.42307690000001</v>
      </c>
      <c r="H4931">
        <v>-4.730769231</v>
      </c>
      <c r="I4931">
        <v>-166</v>
      </c>
      <c r="J4931">
        <v>174</v>
      </c>
      <c r="K4931">
        <v>-7</v>
      </c>
      <c r="L4931">
        <v>-8.6663359040000003</v>
      </c>
      <c r="M4931">
        <v>8.7141908600000004</v>
      </c>
      <c r="N4931">
        <v>-0.24189696999999999</v>
      </c>
      <c r="O4931">
        <v>-8.4880270259999993</v>
      </c>
      <c r="P4931">
        <v>8.8970885699999993</v>
      </c>
      <c r="Q4931">
        <v>-0.35792885099999999</v>
      </c>
      <c r="R4931">
        <v>-0.43331679499999998</v>
      </c>
      <c r="S4931">
        <v>0.43570954299999998</v>
      </c>
      <c r="T4931">
        <v>-1.2094849E-2</v>
      </c>
      <c r="U4931">
        <v>-0.42440135099999998</v>
      </c>
      <c r="V4931">
        <v>0.44485442800000002</v>
      </c>
      <c r="W4931">
        <v>-1.7896443000000001E-2</v>
      </c>
      <c r="X4931">
        <v>0.50173259000000003</v>
      </c>
      <c r="Y4931">
        <v>-8.8608149999999993E-3</v>
      </c>
      <c r="Z4931">
        <v>1.7021228999999999E-2</v>
      </c>
      <c r="AA4931">
        <v>0.50186505800000003</v>
      </c>
      <c r="AB4931">
        <v>-1.8748654E-2</v>
      </c>
      <c r="AC4931">
        <v>-4.4853239999999997E-3</v>
      </c>
    </row>
    <row r="4932" spans="1:29" x14ac:dyDescent="0.3">
      <c r="A4932">
        <v>49.3</v>
      </c>
      <c r="B4932">
        <v>28.2</v>
      </c>
      <c r="C4932">
        <v>-170</v>
      </c>
      <c r="D4932">
        <v>170</v>
      </c>
      <c r="E4932">
        <v>0</v>
      </c>
      <c r="F4932">
        <v>-168.41025640000001</v>
      </c>
      <c r="G4932">
        <v>169.1346154</v>
      </c>
      <c r="H4932">
        <v>-4.923076923</v>
      </c>
      <c r="I4932">
        <v>-175</v>
      </c>
      <c r="J4932">
        <v>145</v>
      </c>
      <c r="K4932">
        <v>-8</v>
      </c>
      <c r="L4932">
        <v>-8.6112699270000004</v>
      </c>
      <c r="M4932">
        <v>8.6483083520000008</v>
      </c>
      <c r="N4932">
        <v>-0.251730181</v>
      </c>
      <c r="O4932">
        <v>-8.9482212630000006</v>
      </c>
      <c r="P4932">
        <v>7.4142404749999997</v>
      </c>
      <c r="Q4932">
        <v>-0.40906154300000003</v>
      </c>
      <c r="R4932">
        <v>-0.43056349599999999</v>
      </c>
      <c r="S4932">
        <v>0.432415418</v>
      </c>
      <c r="T4932">
        <v>-1.2586508999999999E-2</v>
      </c>
      <c r="U4932">
        <v>-0.447411063</v>
      </c>
      <c r="V4932">
        <v>0.37071202399999997</v>
      </c>
      <c r="W4932">
        <v>-2.0453077E-2</v>
      </c>
      <c r="X4932">
        <v>0.49824110799999999</v>
      </c>
      <c r="Y4932">
        <v>-9.0083130000000004E-3</v>
      </c>
      <c r="Z4932">
        <v>1.883261E-2</v>
      </c>
      <c r="AA4932">
        <v>0.47234358399999998</v>
      </c>
      <c r="AB4932">
        <v>1.1930962E-2</v>
      </c>
      <c r="AC4932">
        <v>0.17044231000000001</v>
      </c>
    </row>
    <row r="4933" spans="1:29" x14ac:dyDescent="0.3">
      <c r="A4933">
        <v>49.31</v>
      </c>
      <c r="B4933">
        <v>28.2</v>
      </c>
      <c r="C4933">
        <v>-170</v>
      </c>
      <c r="D4933">
        <v>170</v>
      </c>
      <c r="E4933">
        <v>0</v>
      </c>
      <c r="F4933">
        <v>-171.5128205</v>
      </c>
      <c r="G4933">
        <v>169.21153849999999</v>
      </c>
      <c r="H4933">
        <v>-4.980769231</v>
      </c>
      <c r="I4933">
        <v>-175</v>
      </c>
      <c r="J4933">
        <v>182</v>
      </c>
      <c r="K4933">
        <v>-3</v>
      </c>
      <c r="L4933">
        <v>-8.7699123849999996</v>
      </c>
      <c r="M4933">
        <v>8.6522416359999994</v>
      </c>
      <c r="N4933">
        <v>-0.254680144</v>
      </c>
      <c r="O4933">
        <v>-8.9482212630000006</v>
      </c>
      <c r="P4933">
        <v>9.3061501129999993</v>
      </c>
      <c r="Q4933">
        <v>-0.15339807899999999</v>
      </c>
      <c r="R4933">
        <v>-0.438495619</v>
      </c>
      <c r="S4933">
        <v>0.43261208200000001</v>
      </c>
      <c r="T4933">
        <v>-1.2734007E-2</v>
      </c>
      <c r="U4933">
        <v>-0.447411063</v>
      </c>
      <c r="V4933">
        <v>0.46530750599999998</v>
      </c>
      <c r="W4933">
        <v>-7.669904E-3</v>
      </c>
      <c r="X4933">
        <v>0.50293426600000002</v>
      </c>
      <c r="Y4933">
        <v>-6.5281590000000004E-3</v>
      </c>
      <c r="Z4933">
        <v>3.2662359000000002E-2</v>
      </c>
      <c r="AA4933">
        <v>0.52695831100000001</v>
      </c>
      <c r="AB4933">
        <v>-1.107875E-2</v>
      </c>
      <c r="AC4933">
        <v>-1.7941295999999999E-2</v>
      </c>
    </row>
    <row r="4934" spans="1:29" x14ac:dyDescent="0.3">
      <c r="A4934">
        <v>49.32</v>
      </c>
      <c r="B4934">
        <v>28.2</v>
      </c>
      <c r="C4934">
        <v>-170</v>
      </c>
      <c r="D4934">
        <v>170</v>
      </c>
      <c r="E4934">
        <v>0</v>
      </c>
      <c r="F4934">
        <v>-172.5128205</v>
      </c>
      <c r="G4934">
        <v>174.4038462</v>
      </c>
      <c r="H4934">
        <v>-5.019230769</v>
      </c>
      <c r="I4934">
        <v>-141</v>
      </c>
      <c r="J4934">
        <v>180</v>
      </c>
      <c r="K4934">
        <v>0</v>
      </c>
      <c r="L4934">
        <v>-8.8210450779999992</v>
      </c>
      <c r="M4934">
        <v>8.9177383110000008</v>
      </c>
      <c r="N4934">
        <v>-0.25664678600000002</v>
      </c>
      <c r="O4934">
        <v>-7.2097097029999997</v>
      </c>
      <c r="P4934">
        <v>9.2038847270000002</v>
      </c>
      <c r="Q4934">
        <v>0</v>
      </c>
      <c r="R4934">
        <v>-0.44105225399999998</v>
      </c>
      <c r="S4934">
        <v>0.44588691600000002</v>
      </c>
      <c r="T4934">
        <v>-1.2832339E-2</v>
      </c>
      <c r="U4934">
        <v>-0.36048548499999999</v>
      </c>
      <c r="V4934">
        <v>0.46019423599999998</v>
      </c>
      <c r="W4934">
        <v>0</v>
      </c>
      <c r="X4934">
        <v>0.51207456799999995</v>
      </c>
      <c r="Y4934">
        <v>-1.0166447E-2</v>
      </c>
      <c r="Z4934">
        <v>1.4031013E-2</v>
      </c>
      <c r="AA4934">
        <v>0.47381965799999998</v>
      </c>
      <c r="AB4934">
        <v>-3.3236250000000002E-2</v>
      </c>
      <c r="AC4934">
        <v>-0.174927634</v>
      </c>
    </row>
    <row r="4935" spans="1:29" x14ac:dyDescent="0.3">
      <c r="A4935">
        <v>49.33</v>
      </c>
      <c r="B4935">
        <v>28.2</v>
      </c>
      <c r="C4935">
        <v>-170</v>
      </c>
      <c r="D4935">
        <v>170</v>
      </c>
      <c r="E4935">
        <v>0</v>
      </c>
      <c r="F4935">
        <v>-178.20512819999999</v>
      </c>
      <c r="G4935">
        <v>182.03846150000001</v>
      </c>
      <c r="H4935">
        <v>-5.057692308</v>
      </c>
      <c r="I4935">
        <v>-173</v>
      </c>
      <c r="J4935">
        <v>175</v>
      </c>
      <c r="K4935">
        <v>0</v>
      </c>
      <c r="L4935">
        <v>-9.1121080990000003</v>
      </c>
      <c r="M4935">
        <v>9.3081167550000004</v>
      </c>
      <c r="N4935">
        <v>-0.25861342799999998</v>
      </c>
      <c r="O4935">
        <v>-8.8459558769999997</v>
      </c>
      <c r="P4935">
        <v>8.9482212630000006</v>
      </c>
      <c r="Q4935">
        <v>0</v>
      </c>
      <c r="R4935">
        <v>-0.45560540500000002</v>
      </c>
      <c r="S4935">
        <v>0.46540583800000002</v>
      </c>
      <c r="T4935">
        <v>-1.2930670999999999E-2</v>
      </c>
      <c r="U4935">
        <v>-0.44229779400000002</v>
      </c>
      <c r="V4935">
        <v>0.447411063</v>
      </c>
      <c r="W4935">
        <v>0</v>
      </c>
      <c r="X4935">
        <v>0.53174608899999998</v>
      </c>
      <c r="Y4935">
        <v>-1.1887259000000001E-2</v>
      </c>
      <c r="Z4935">
        <v>5.4916469999999997E-3</v>
      </c>
      <c r="AA4935">
        <v>0.51367364800000004</v>
      </c>
      <c r="AB4935">
        <v>-1.704423E-3</v>
      </c>
      <c r="AC4935">
        <v>-8.9706479999999995E-3</v>
      </c>
    </row>
    <row r="4936" spans="1:29" x14ac:dyDescent="0.3">
      <c r="A4936">
        <v>49.34</v>
      </c>
      <c r="B4936">
        <v>28.2</v>
      </c>
      <c r="C4936">
        <v>-170</v>
      </c>
      <c r="D4936">
        <v>170</v>
      </c>
      <c r="E4936">
        <v>0</v>
      </c>
      <c r="F4936">
        <v>-178.69230769999999</v>
      </c>
      <c r="G4936">
        <v>184.53846150000001</v>
      </c>
      <c r="H4936">
        <v>-4.865384615</v>
      </c>
      <c r="I4936">
        <v>-173</v>
      </c>
      <c r="J4936">
        <v>170</v>
      </c>
      <c r="K4936">
        <v>-1</v>
      </c>
      <c r="L4936">
        <v>-9.1370188980000009</v>
      </c>
      <c r="M4936">
        <v>9.4359484879999993</v>
      </c>
      <c r="N4936">
        <v>-0.248780218</v>
      </c>
      <c r="O4936">
        <v>-8.8459558769999997</v>
      </c>
      <c r="P4936">
        <v>8.6925577979999993</v>
      </c>
      <c r="Q4936">
        <v>-5.1132693E-2</v>
      </c>
      <c r="R4936">
        <v>-0.45685094500000001</v>
      </c>
      <c r="S4936">
        <v>0.47179742400000002</v>
      </c>
      <c r="T4936">
        <v>-1.2439011E-2</v>
      </c>
      <c r="U4936">
        <v>-0.44229779400000002</v>
      </c>
      <c r="V4936">
        <v>0.43462789000000002</v>
      </c>
      <c r="W4936">
        <v>-2.5566349999999998E-3</v>
      </c>
      <c r="X4936">
        <v>0.53615538600000001</v>
      </c>
      <c r="Y4936">
        <v>-1.3274833999999999E-2</v>
      </c>
      <c r="Z4936">
        <v>-4.3990679999999999E-3</v>
      </c>
      <c r="AA4936">
        <v>0.50629327999999996</v>
      </c>
      <c r="AB4936">
        <v>8.5221199999999998E-4</v>
      </c>
      <c r="AC4936">
        <v>1.7941295999999999E-2</v>
      </c>
    </row>
    <row r="4937" spans="1:29" x14ac:dyDescent="0.3">
      <c r="A4937">
        <v>49.35</v>
      </c>
      <c r="B4937">
        <v>28.2</v>
      </c>
      <c r="C4937">
        <v>-170</v>
      </c>
      <c r="D4937">
        <v>170</v>
      </c>
      <c r="E4937">
        <v>0</v>
      </c>
      <c r="F4937">
        <v>-178.1538462</v>
      </c>
      <c r="G4937">
        <v>183.55769230000001</v>
      </c>
      <c r="H4937">
        <v>-4.5</v>
      </c>
      <c r="I4937">
        <v>-177</v>
      </c>
      <c r="J4937">
        <v>174</v>
      </c>
      <c r="K4937">
        <v>-5</v>
      </c>
      <c r="L4937">
        <v>-9.1094859100000001</v>
      </c>
      <c r="M4937">
        <v>9.3857991159999994</v>
      </c>
      <c r="N4937">
        <v>-0.23009711799999999</v>
      </c>
      <c r="O4937">
        <v>-9.0504866489999998</v>
      </c>
      <c r="P4937">
        <v>8.8970885699999993</v>
      </c>
      <c r="Q4937">
        <v>-0.25566346499999998</v>
      </c>
      <c r="R4937">
        <v>-0.45547429499999997</v>
      </c>
      <c r="S4937">
        <v>0.46928995600000001</v>
      </c>
      <c r="T4937">
        <v>-1.1504856000000001E-2</v>
      </c>
      <c r="U4937">
        <v>-0.45252433199999997</v>
      </c>
      <c r="V4937">
        <v>0.44485442800000002</v>
      </c>
      <c r="W4937">
        <v>-1.2783173E-2</v>
      </c>
      <c r="X4937">
        <v>0.533912889</v>
      </c>
      <c r="Y4937">
        <v>-1.2275124E-2</v>
      </c>
      <c r="Z4937">
        <v>-4.0540430000000002E-3</v>
      </c>
      <c r="AA4937">
        <v>0.51810186899999999</v>
      </c>
      <c r="AB4937">
        <v>-5.9654809999999999E-3</v>
      </c>
      <c r="AC4937">
        <v>3.5882591999999998E-2</v>
      </c>
    </row>
    <row r="4938" spans="1:29" x14ac:dyDescent="0.3">
      <c r="A4938">
        <v>49.36</v>
      </c>
      <c r="B4938">
        <v>28.2</v>
      </c>
      <c r="C4938">
        <v>-170</v>
      </c>
      <c r="D4938">
        <v>170</v>
      </c>
      <c r="E4938">
        <v>0</v>
      </c>
      <c r="F4938">
        <v>-177.30769230000001</v>
      </c>
      <c r="G4938">
        <v>183.6153846</v>
      </c>
      <c r="H4938">
        <v>-4.057692308</v>
      </c>
      <c r="I4938">
        <v>-296</v>
      </c>
      <c r="J4938">
        <v>141</v>
      </c>
      <c r="K4938">
        <v>-4</v>
      </c>
      <c r="L4938">
        <v>-9.0662197849999995</v>
      </c>
      <c r="M4938">
        <v>9.3887490790000001</v>
      </c>
      <c r="N4938">
        <v>-0.207480735</v>
      </c>
      <c r="O4938">
        <v>-15.135277110000001</v>
      </c>
      <c r="P4938">
        <v>7.2097097029999997</v>
      </c>
      <c r="Q4938">
        <v>-0.204530772</v>
      </c>
      <c r="R4938">
        <v>-0.453310989</v>
      </c>
      <c r="S4938">
        <v>0.46943745399999998</v>
      </c>
      <c r="T4938">
        <v>-1.0374036999999999E-2</v>
      </c>
      <c r="U4938">
        <v>-0.75676385499999999</v>
      </c>
      <c r="V4938">
        <v>0.36048548499999999</v>
      </c>
      <c r="W4938">
        <v>-1.0226539E-2</v>
      </c>
      <c r="X4938">
        <v>0.53274906200000005</v>
      </c>
      <c r="Y4938">
        <v>-1.2291513E-2</v>
      </c>
      <c r="Z4938">
        <v>-1.0091978999999999E-2</v>
      </c>
      <c r="AA4938">
        <v>0.64504420699999998</v>
      </c>
      <c r="AB4938">
        <v>0.125275098</v>
      </c>
      <c r="AC4938">
        <v>0.71316650699999995</v>
      </c>
    </row>
    <row r="4939" spans="1:29" x14ac:dyDescent="0.3">
      <c r="A4939">
        <v>49.37</v>
      </c>
      <c r="B4939">
        <v>28.2</v>
      </c>
      <c r="C4939">
        <v>-170</v>
      </c>
      <c r="D4939">
        <v>170</v>
      </c>
      <c r="E4939">
        <v>0</v>
      </c>
      <c r="F4939">
        <v>-177.17948720000001</v>
      </c>
      <c r="G4939">
        <v>184.32692309999999</v>
      </c>
      <c r="H4939">
        <v>-3.615384615</v>
      </c>
      <c r="I4939">
        <v>0</v>
      </c>
      <c r="J4939">
        <v>177</v>
      </c>
      <c r="K4939">
        <v>-6</v>
      </c>
      <c r="L4939">
        <v>-9.0596643110000006</v>
      </c>
      <c r="M4939">
        <v>9.4251319559999995</v>
      </c>
      <c r="N4939">
        <v>-0.18486435100000001</v>
      </c>
      <c r="O4939">
        <v>0</v>
      </c>
      <c r="P4939">
        <v>9.0504866489999998</v>
      </c>
      <c r="Q4939">
        <v>-0.30679615799999999</v>
      </c>
      <c r="R4939">
        <v>-0.45298321600000002</v>
      </c>
      <c r="S4939">
        <v>0.47125659800000003</v>
      </c>
      <c r="T4939">
        <v>-9.2432179999999992E-3</v>
      </c>
      <c r="U4939">
        <v>0</v>
      </c>
      <c r="V4939">
        <v>0.45252433199999997</v>
      </c>
      <c r="W4939">
        <v>-1.5339808E-2</v>
      </c>
      <c r="X4939">
        <v>0.53361010499999995</v>
      </c>
      <c r="Y4939">
        <v>-1.2253272000000001E-2</v>
      </c>
      <c r="Z4939">
        <v>-1.5842393999999999E-2</v>
      </c>
      <c r="AA4939">
        <v>0.26126504499999997</v>
      </c>
      <c r="AB4939">
        <v>-0.161067983</v>
      </c>
      <c r="AC4939">
        <v>-0.76699039400000002</v>
      </c>
    </row>
    <row r="4940" spans="1:29" x14ac:dyDescent="0.3">
      <c r="A4940">
        <v>49.38</v>
      </c>
      <c r="B4940">
        <v>28.2</v>
      </c>
      <c r="C4940">
        <v>-170</v>
      </c>
      <c r="D4940">
        <v>170</v>
      </c>
      <c r="E4940">
        <v>0</v>
      </c>
      <c r="F4940">
        <v>-177.69230769999999</v>
      </c>
      <c r="G4940">
        <v>183.8461538</v>
      </c>
      <c r="H4940">
        <v>-3.384615385</v>
      </c>
      <c r="I4940">
        <v>-346</v>
      </c>
      <c r="J4940">
        <v>180</v>
      </c>
      <c r="K4940">
        <v>-11</v>
      </c>
      <c r="L4940">
        <v>-9.0858862049999995</v>
      </c>
      <c r="M4940">
        <v>9.4005489309999994</v>
      </c>
      <c r="N4940">
        <v>-0.17306449900000001</v>
      </c>
      <c r="O4940">
        <v>-17.691911749999999</v>
      </c>
      <c r="P4940">
        <v>9.2038847270000002</v>
      </c>
      <c r="Q4940">
        <v>-0.56245962199999999</v>
      </c>
      <c r="R4940">
        <v>-0.45429430999999998</v>
      </c>
      <c r="S4940">
        <v>0.47002744699999999</v>
      </c>
      <c r="T4940">
        <v>-8.6532250000000005E-3</v>
      </c>
      <c r="U4940">
        <v>-0.88459558800000004</v>
      </c>
      <c r="V4940">
        <v>0.46019423599999998</v>
      </c>
      <c r="W4940">
        <v>-2.8122980999999998E-2</v>
      </c>
      <c r="X4940">
        <v>0.53365741499999997</v>
      </c>
      <c r="Y4940">
        <v>-1.1013195E-2</v>
      </c>
      <c r="Z4940">
        <v>-1.2420897E-2</v>
      </c>
      <c r="AA4940">
        <v>0.77641476700000001</v>
      </c>
      <c r="AB4940">
        <v>0.122718463</v>
      </c>
      <c r="AC4940">
        <v>0.79390233799999999</v>
      </c>
    </row>
    <row r="4941" spans="1:29" x14ac:dyDescent="0.3">
      <c r="A4941">
        <v>49.39</v>
      </c>
      <c r="B4941">
        <v>28.2</v>
      </c>
      <c r="C4941">
        <v>-170</v>
      </c>
      <c r="D4941">
        <v>170</v>
      </c>
      <c r="E4941">
        <v>0</v>
      </c>
      <c r="F4941">
        <v>-178.07692309999999</v>
      </c>
      <c r="G4941">
        <v>182.42307690000001</v>
      </c>
      <c r="H4941">
        <v>-3.615384615</v>
      </c>
      <c r="I4941">
        <v>-178</v>
      </c>
      <c r="J4941">
        <v>370</v>
      </c>
      <c r="K4941">
        <v>-12</v>
      </c>
      <c r="L4941">
        <v>-9.1055526259999997</v>
      </c>
      <c r="M4941">
        <v>9.3277831760000005</v>
      </c>
      <c r="N4941">
        <v>-0.18486435100000001</v>
      </c>
      <c r="O4941">
        <v>-9.1016193409999993</v>
      </c>
      <c r="P4941">
        <v>18.919096379999999</v>
      </c>
      <c r="Q4941">
        <v>-0.613592315</v>
      </c>
      <c r="R4941">
        <v>-0.45527763100000002</v>
      </c>
      <c r="S4941">
        <v>0.466389159</v>
      </c>
      <c r="T4941">
        <v>-9.2432179999999992E-3</v>
      </c>
      <c r="U4941">
        <v>-0.455080967</v>
      </c>
      <c r="V4941">
        <v>0.945954819</v>
      </c>
      <c r="W4941">
        <v>-3.0679616E-2</v>
      </c>
      <c r="X4941">
        <v>0.53212456900000005</v>
      </c>
      <c r="Y4941">
        <v>-9.8659879999999991E-3</v>
      </c>
      <c r="Z4941">
        <v>-3.2777370000000002E-3</v>
      </c>
      <c r="AA4941">
        <v>0.80888838799999996</v>
      </c>
      <c r="AB4941">
        <v>-0.18407769500000001</v>
      </c>
      <c r="AC4941">
        <v>-0.80735830900000005</v>
      </c>
    </row>
    <row r="4942" spans="1:29" x14ac:dyDescent="0.3">
      <c r="A4942">
        <v>49.4</v>
      </c>
      <c r="B4942">
        <v>28.2</v>
      </c>
      <c r="C4942">
        <v>-170</v>
      </c>
      <c r="D4942">
        <v>170</v>
      </c>
      <c r="E4942">
        <v>0</v>
      </c>
      <c r="F4942">
        <v>-177.6153846</v>
      </c>
      <c r="G4942">
        <v>182.25</v>
      </c>
      <c r="H4942">
        <v>-4.403846154</v>
      </c>
      <c r="I4942">
        <v>-172</v>
      </c>
      <c r="J4942">
        <v>148</v>
      </c>
      <c r="K4942">
        <v>0</v>
      </c>
      <c r="L4942">
        <v>-9.0819529209999992</v>
      </c>
      <c r="M4942">
        <v>9.318933286</v>
      </c>
      <c r="N4942">
        <v>-0.225180513</v>
      </c>
      <c r="O4942">
        <v>-8.7948231840000002</v>
      </c>
      <c r="P4942">
        <v>7.5676385540000002</v>
      </c>
      <c r="Q4942">
        <v>0</v>
      </c>
      <c r="R4942">
        <v>-0.45409764600000002</v>
      </c>
      <c r="S4942">
        <v>0.46594666400000001</v>
      </c>
      <c r="T4942">
        <v>-1.1259026E-2</v>
      </c>
      <c r="U4942">
        <v>-0.43974115899999999</v>
      </c>
      <c r="V4942">
        <v>0.37838192799999998</v>
      </c>
      <c r="W4942">
        <v>0</v>
      </c>
      <c r="X4942">
        <v>0.53118783000000003</v>
      </c>
      <c r="Y4942">
        <v>-1.1455689999999999E-2</v>
      </c>
      <c r="Z4942">
        <v>-1.0350750000000001E-3</v>
      </c>
      <c r="AA4942">
        <v>0.47234358399999998</v>
      </c>
      <c r="AB4942">
        <v>2.0453077E-2</v>
      </c>
      <c r="AC4942">
        <v>0.107647775</v>
      </c>
    </row>
    <row r="4943" spans="1:29" x14ac:dyDescent="0.3">
      <c r="A4943">
        <v>49.41</v>
      </c>
      <c r="B4943">
        <v>28.2</v>
      </c>
      <c r="C4943">
        <v>-170</v>
      </c>
      <c r="D4943">
        <v>170</v>
      </c>
      <c r="E4943">
        <v>0</v>
      </c>
      <c r="F4943">
        <v>-176.43589739999999</v>
      </c>
      <c r="G4943">
        <v>183.1538462</v>
      </c>
      <c r="H4943">
        <v>-5.25</v>
      </c>
      <c r="I4943">
        <v>-133</v>
      </c>
      <c r="J4943">
        <v>170</v>
      </c>
      <c r="K4943">
        <v>-2</v>
      </c>
      <c r="L4943">
        <v>-9.0216425650000005</v>
      </c>
      <c r="M4943">
        <v>9.3651493739999996</v>
      </c>
      <c r="N4943">
        <v>-0.26844663800000002</v>
      </c>
      <c r="O4943">
        <v>-6.8006481599999997</v>
      </c>
      <c r="P4943">
        <v>8.6925577979999993</v>
      </c>
      <c r="Q4943">
        <v>-0.102265386</v>
      </c>
      <c r="R4943">
        <v>-0.45108212800000003</v>
      </c>
      <c r="S4943">
        <v>0.46825746899999998</v>
      </c>
      <c r="T4943">
        <v>-1.3422332E-2</v>
      </c>
      <c r="U4943">
        <v>-0.34003240800000001</v>
      </c>
      <c r="V4943">
        <v>0.43462789000000002</v>
      </c>
      <c r="W4943">
        <v>-5.1132690000000001E-3</v>
      </c>
      <c r="X4943">
        <v>0.53078096399999997</v>
      </c>
      <c r="Y4943">
        <v>-1.4673334999999999E-2</v>
      </c>
      <c r="Z4943">
        <v>-6.5842260000000003E-3</v>
      </c>
      <c r="AA4943">
        <v>0.44725033199999997</v>
      </c>
      <c r="AB4943">
        <v>-3.4940673999999998E-2</v>
      </c>
      <c r="AC4943">
        <v>-0.156986338</v>
      </c>
    </row>
    <row r="4944" spans="1:29" x14ac:dyDescent="0.3">
      <c r="A4944">
        <v>49.42</v>
      </c>
      <c r="B4944">
        <v>28.2</v>
      </c>
      <c r="C4944">
        <v>-170</v>
      </c>
      <c r="D4944">
        <v>170</v>
      </c>
      <c r="E4944">
        <v>0</v>
      </c>
      <c r="F4944">
        <v>-172.35897439999999</v>
      </c>
      <c r="G4944">
        <v>184.6346154</v>
      </c>
      <c r="H4944">
        <v>-5.596153846</v>
      </c>
      <c r="I4944">
        <v>-167</v>
      </c>
      <c r="J4944">
        <v>167</v>
      </c>
      <c r="K4944">
        <v>-1</v>
      </c>
      <c r="L4944">
        <v>-8.8131785100000002</v>
      </c>
      <c r="M4944">
        <v>9.4408650929999993</v>
      </c>
      <c r="N4944">
        <v>-0.28614641600000001</v>
      </c>
      <c r="O4944">
        <v>-8.5391597190000006</v>
      </c>
      <c r="P4944">
        <v>8.5391597190000006</v>
      </c>
      <c r="Q4944">
        <v>-5.1132693E-2</v>
      </c>
      <c r="R4944">
        <v>-0.44065892499999998</v>
      </c>
      <c r="S4944">
        <v>0.47204325499999999</v>
      </c>
      <c r="T4944">
        <v>-1.4307321E-2</v>
      </c>
      <c r="U4944">
        <v>-0.42695798600000001</v>
      </c>
      <c r="V4944">
        <v>0.42695798600000001</v>
      </c>
      <c r="W4944">
        <v>-2.5566349999999998E-3</v>
      </c>
      <c r="X4944">
        <v>0.52694884900000005</v>
      </c>
      <c r="Y4944">
        <v>-1.9999657000000001E-2</v>
      </c>
      <c r="Z4944">
        <v>-2.9959664E-2</v>
      </c>
      <c r="AA4944">
        <v>0.49300861600000001</v>
      </c>
      <c r="AB4944">
        <v>-1.704423E-3</v>
      </c>
      <c r="AC4944">
        <v>4.4853239999999997E-3</v>
      </c>
    </row>
    <row r="4945" spans="1:29" x14ac:dyDescent="0.3">
      <c r="A4945">
        <v>49.43</v>
      </c>
      <c r="B4945">
        <v>28.2</v>
      </c>
      <c r="C4945">
        <v>-170</v>
      </c>
      <c r="D4945">
        <v>170</v>
      </c>
      <c r="E4945">
        <v>0</v>
      </c>
      <c r="F4945">
        <v>-173.53846150000001</v>
      </c>
      <c r="G4945">
        <v>186.25</v>
      </c>
      <c r="H4945">
        <v>-5.384615385</v>
      </c>
      <c r="I4945">
        <v>-173</v>
      </c>
      <c r="J4945">
        <v>170</v>
      </c>
      <c r="K4945">
        <v>-1</v>
      </c>
      <c r="L4945">
        <v>-8.8734888650000006</v>
      </c>
      <c r="M4945">
        <v>9.5234640580000001</v>
      </c>
      <c r="N4945">
        <v>-0.275329885</v>
      </c>
      <c r="O4945">
        <v>-8.8459558769999997</v>
      </c>
      <c r="P4945">
        <v>8.6925577979999993</v>
      </c>
      <c r="Q4945">
        <v>-5.1132693E-2</v>
      </c>
      <c r="R4945">
        <v>-0.44367444299999997</v>
      </c>
      <c r="S4945">
        <v>0.47617320299999999</v>
      </c>
      <c r="T4945">
        <v>-1.3766494000000001E-2</v>
      </c>
      <c r="U4945">
        <v>-0.44229779400000002</v>
      </c>
      <c r="V4945">
        <v>0.43462789000000002</v>
      </c>
      <c r="W4945">
        <v>-2.5566349999999998E-3</v>
      </c>
      <c r="X4945">
        <v>0.53107428599999995</v>
      </c>
      <c r="Y4945">
        <v>-2.0010582999999998E-2</v>
      </c>
      <c r="Z4945">
        <v>-3.2863623000000002E-2</v>
      </c>
      <c r="AA4945">
        <v>0.50629327999999996</v>
      </c>
      <c r="AB4945">
        <v>8.5221199999999998E-4</v>
      </c>
      <c r="AC4945">
        <v>1.7941295999999999E-2</v>
      </c>
    </row>
    <row r="4946" spans="1:29" x14ac:dyDescent="0.3">
      <c r="A4946">
        <v>49.44</v>
      </c>
      <c r="B4946">
        <v>28.2</v>
      </c>
      <c r="C4946">
        <v>-170</v>
      </c>
      <c r="D4946">
        <v>170</v>
      </c>
      <c r="E4946">
        <v>0</v>
      </c>
      <c r="F4946">
        <v>-170.20512819999999</v>
      </c>
      <c r="G4946">
        <v>185.9038462</v>
      </c>
      <c r="H4946">
        <v>-4.653846154</v>
      </c>
      <c r="I4946">
        <v>-171</v>
      </c>
      <c r="J4946">
        <v>176</v>
      </c>
      <c r="K4946">
        <v>0</v>
      </c>
      <c r="L4946">
        <v>-8.7030465560000003</v>
      </c>
      <c r="M4946">
        <v>9.5057642799999993</v>
      </c>
      <c r="N4946">
        <v>-0.23796368600000001</v>
      </c>
      <c r="O4946">
        <v>-8.7436904910000006</v>
      </c>
      <c r="P4946">
        <v>8.9993539560000002</v>
      </c>
      <c r="Q4946">
        <v>0</v>
      </c>
      <c r="R4946">
        <v>-0.43515232799999998</v>
      </c>
      <c r="S4946">
        <v>0.47528821399999999</v>
      </c>
      <c r="T4946">
        <v>-1.1898183999999999E-2</v>
      </c>
      <c r="U4946">
        <v>-0.43718452499999999</v>
      </c>
      <c r="V4946">
        <v>0.44996769800000003</v>
      </c>
      <c r="W4946">
        <v>0</v>
      </c>
      <c r="X4946">
        <v>0.52564309200000003</v>
      </c>
      <c r="Y4946">
        <v>-2.1310751999999999E-2</v>
      </c>
      <c r="Z4946">
        <v>-4.9539828000000001E-2</v>
      </c>
      <c r="AA4946">
        <v>0.51219757399999999</v>
      </c>
      <c r="AB4946">
        <v>-4.2610579999999999E-3</v>
      </c>
      <c r="AC4946">
        <v>-2.2426620000000001E-2</v>
      </c>
    </row>
    <row r="4947" spans="1:29" x14ac:dyDescent="0.3">
      <c r="A4947">
        <v>49.45</v>
      </c>
      <c r="B4947">
        <v>28.2</v>
      </c>
      <c r="C4947">
        <v>-170</v>
      </c>
      <c r="D4947">
        <v>170</v>
      </c>
      <c r="E4947">
        <v>0</v>
      </c>
      <c r="F4947">
        <v>-168.8974359</v>
      </c>
      <c r="G4947">
        <v>180.19230769999999</v>
      </c>
      <c r="H4947">
        <v>-3.576923077</v>
      </c>
      <c r="I4947">
        <v>-167</v>
      </c>
      <c r="J4947">
        <v>142</v>
      </c>
      <c r="K4947">
        <v>-1</v>
      </c>
      <c r="L4947">
        <v>-8.6361807259999992</v>
      </c>
      <c r="M4947">
        <v>9.2137179370000002</v>
      </c>
      <c r="N4947">
        <v>-0.18289770899999999</v>
      </c>
      <c r="O4947">
        <v>-8.5391597190000006</v>
      </c>
      <c r="P4947">
        <v>7.2608423960000001</v>
      </c>
      <c r="Q4947">
        <v>-5.1132693E-2</v>
      </c>
      <c r="R4947">
        <v>-0.43180903599999998</v>
      </c>
      <c r="S4947">
        <v>0.46068589700000001</v>
      </c>
      <c r="T4947">
        <v>-9.1448850000000002E-3</v>
      </c>
      <c r="U4947">
        <v>-0.42695798600000001</v>
      </c>
      <c r="V4947">
        <v>0.36304212000000002</v>
      </c>
      <c r="W4947">
        <v>-2.5566349999999998E-3</v>
      </c>
      <c r="X4947">
        <v>0.51528218999999997</v>
      </c>
      <c r="Y4947">
        <v>-1.572221E-2</v>
      </c>
      <c r="Z4947">
        <v>-3.4617500000000002E-2</v>
      </c>
      <c r="AA4947">
        <v>0.45610677399999999</v>
      </c>
      <c r="AB4947">
        <v>1.9600866000000002E-2</v>
      </c>
      <c r="AC4947">
        <v>0.116618422</v>
      </c>
    </row>
    <row r="4948" spans="1:29" x14ac:dyDescent="0.3">
      <c r="A4948">
        <v>49.46</v>
      </c>
      <c r="B4948">
        <v>28.2</v>
      </c>
      <c r="C4948">
        <v>-170</v>
      </c>
      <c r="D4948">
        <v>170</v>
      </c>
      <c r="E4948">
        <v>0</v>
      </c>
      <c r="F4948">
        <v>-163.3846154</v>
      </c>
      <c r="G4948">
        <v>172.07692309999999</v>
      </c>
      <c r="H4948">
        <v>-2.711538462</v>
      </c>
      <c r="I4948">
        <v>-166</v>
      </c>
      <c r="J4948">
        <v>183</v>
      </c>
      <c r="K4948">
        <v>-13</v>
      </c>
      <c r="L4948">
        <v>-8.3542953680000007</v>
      </c>
      <c r="M4948">
        <v>8.7987564680000006</v>
      </c>
      <c r="N4948">
        <v>-0.13864826399999999</v>
      </c>
      <c r="O4948">
        <v>-8.4880270259999993</v>
      </c>
      <c r="P4948">
        <v>9.3572828060000006</v>
      </c>
      <c r="Q4948">
        <v>-0.66472500800000001</v>
      </c>
      <c r="R4948">
        <v>-0.41771476800000001</v>
      </c>
      <c r="S4948">
        <v>0.43993782300000001</v>
      </c>
      <c r="T4948">
        <v>-6.9324130000000001E-3</v>
      </c>
      <c r="U4948">
        <v>-0.42440135099999998</v>
      </c>
      <c r="V4948">
        <v>0.46786413999999998</v>
      </c>
      <c r="W4948">
        <v>-3.3236250000000002E-2</v>
      </c>
      <c r="X4948">
        <v>0.49516595499999999</v>
      </c>
      <c r="Y4948">
        <v>-1.2029293999999999E-2</v>
      </c>
      <c r="Z4948">
        <v>-2.6825687000000001E-2</v>
      </c>
      <c r="AA4948">
        <v>0.51514972199999998</v>
      </c>
      <c r="AB4948">
        <v>-3.6645097000000001E-2</v>
      </c>
      <c r="AC4948">
        <v>-1.7941295999999999E-2</v>
      </c>
    </row>
    <row r="4949" spans="1:29" x14ac:dyDescent="0.3">
      <c r="A4949">
        <v>49.47</v>
      </c>
      <c r="B4949">
        <v>28.2</v>
      </c>
      <c r="C4949">
        <v>-170</v>
      </c>
      <c r="D4949">
        <v>170</v>
      </c>
      <c r="E4949">
        <v>0</v>
      </c>
      <c r="F4949">
        <v>-163.33333329999999</v>
      </c>
      <c r="G4949">
        <v>169.28846150000001</v>
      </c>
      <c r="H4949">
        <v>-2.365384615</v>
      </c>
      <c r="I4949">
        <v>-136</v>
      </c>
      <c r="J4949">
        <v>183</v>
      </c>
      <c r="K4949">
        <v>-15</v>
      </c>
      <c r="L4949">
        <v>-8.3516731780000004</v>
      </c>
      <c r="M4949">
        <v>8.6561749199999998</v>
      </c>
      <c r="N4949">
        <v>-0.12094848499999999</v>
      </c>
      <c r="O4949">
        <v>-6.9540462380000001</v>
      </c>
      <c r="P4949">
        <v>9.3572828060000006</v>
      </c>
      <c r="Q4949">
        <v>-0.76699039400000002</v>
      </c>
      <c r="R4949">
        <v>-0.417583659</v>
      </c>
      <c r="S4949">
        <v>0.43280874600000002</v>
      </c>
      <c r="T4949">
        <v>-6.047424E-3</v>
      </c>
      <c r="U4949">
        <v>-0.34770231200000001</v>
      </c>
      <c r="V4949">
        <v>0.46786413999999998</v>
      </c>
      <c r="W4949">
        <v>-3.8349519999999998E-2</v>
      </c>
      <c r="X4949">
        <v>0.49097428399999998</v>
      </c>
      <c r="Y4949">
        <v>-9.106645E-3</v>
      </c>
      <c r="Z4949">
        <v>-1.6101163000000002E-2</v>
      </c>
      <c r="AA4949">
        <v>0.47086751100000002</v>
      </c>
      <c r="AB4949">
        <v>-6.5620288999999998E-2</v>
      </c>
      <c r="AC4949">
        <v>-0.14353036599999999</v>
      </c>
    </row>
    <row r="4950" spans="1:29" x14ac:dyDescent="0.3">
      <c r="A4950">
        <v>49.48</v>
      </c>
      <c r="B4950">
        <v>28.2</v>
      </c>
      <c r="C4950">
        <v>-170</v>
      </c>
      <c r="D4950">
        <v>170</v>
      </c>
      <c r="E4950">
        <v>0</v>
      </c>
      <c r="F4950">
        <v>-164.35897439999999</v>
      </c>
      <c r="G4950">
        <v>170.19230769999999</v>
      </c>
      <c r="H4950">
        <v>-2.25</v>
      </c>
      <c r="I4950">
        <v>-175</v>
      </c>
      <c r="J4950">
        <v>187</v>
      </c>
      <c r="K4950">
        <v>-8</v>
      </c>
      <c r="L4950">
        <v>-8.4041169660000001</v>
      </c>
      <c r="M4950">
        <v>8.7023910079999993</v>
      </c>
      <c r="N4950">
        <v>-0.11504855899999999</v>
      </c>
      <c r="O4950">
        <v>-8.9482212630000006</v>
      </c>
      <c r="P4950">
        <v>9.5618135780000006</v>
      </c>
      <c r="Q4950">
        <v>-0.40906154300000003</v>
      </c>
      <c r="R4950">
        <v>-0.42020584799999999</v>
      </c>
      <c r="S4950">
        <v>0.43511955000000002</v>
      </c>
      <c r="T4950">
        <v>-5.7524280000000004E-3</v>
      </c>
      <c r="U4950">
        <v>-0.447411063</v>
      </c>
      <c r="V4950">
        <v>0.47809067900000002</v>
      </c>
      <c r="W4950">
        <v>-2.0453077E-2</v>
      </c>
      <c r="X4950">
        <v>0.49382234899999999</v>
      </c>
      <c r="Y4950">
        <v>-8.8061860000000006E-3</v>
      </c>
      <c r="Z4950">
        <v>-1.6072411000000002E-2</v>
      </c>
      <c r="AA4950">
        <v>0.53433867999999995</v>
      </c>
      <c r="AB4950">
        <v>-2.3861923E-2</v>
      </c>
      <c r="AC4950">
        <v>-1.7941295999999999E-2</v>
      </c>
    </row>
    <row r="4951" spans="1:29" x14ac:dyDescent="0.3">
      <c r="A4951">
        <v>49.49</v>
      </c>
      <c r="B4951">
        <v>28.2</v>
      </c>
      <c r="C4951">
        <v>-170</v>
      </c>
      <c r="D4951">
        <v>170</v>
      </c>
      <c r="E4951">
        <v>0</v>
      </c>
      <c r="F4951">
        <v>-165.2307692</v>
      </c>
      <c r="G4951">
        <v>170.21153849999999</v>
      </c>
      <c r="H4951">
        <v>-2.153846154</v>
      </c>
      <c r="I4951">
        <v>-176</v>
      </c>
      <c r="J4951">
        <v>179</v>
      </c>
      <c r="K4951">
        <v>-2</v>
      </c>
      <c r="L4951">
        <v>-8.4486941860000009</v>
      </c>
      <c r="M4951">
        <v>8.7033743290000007</v>
      </c>
      <c r="N4951">
        <v>-0.110131954</v>
      </c>
      <c r="O4951">
        <v>-8.9993539560000002</v>
      </c>
      <c r="P4951">
        <v>9.1527520340000006</v>
      </c>
      <c r="Q4951">
        <v>-0.102265386</v>
      </c>
      <c r="R4951">
        <v>-0.42243470900000002</v>
      </c>
      <c r="S4951">
        <v>0.43516871600000001</v>
      </c>
      <c r="T4951">
        <v>-5.5065979999999997E-3</v>
      </c>
      <c r="U4951">
        <v>-0.44996769800000003</v>
      </c>
      <c r="V4951">
        <v>0.45763760199999998</v>
      </c>
      <c r="W4951">
        <v>-5.1132690000000001E-3</v>
      </c>
      <c r="X4951">
        <v>0.495137569</v>
      </c>
      <c r="Y4951">
        <v>-7.9157340000000007E-3</v>
      </c>
      <c r="Z4951">
        <v>-1.2679665999999999E-2</v>
      </c>
      <c r="AA4951">
        <v>0.524006164</v>
      </c>
      <c r="AB4951">
        <v>-5.9654809999999999E-3</v>
      </c>
      <c r="AC4951">
        <v>-4.4853239999999997E-3</v>
      </c>
    </row>
    <row r="4952" spans="1:29" x14ac:dyDescent="0.3">
      <c r="A4952">
        <v>49.5</v>
      </c>
      <c r="B4952">
        <v>28.2</v>
      </c>
      <c r="C4952">
        <v>-170</v>
      </c>
      <c r="D4952">
        <v>170</v>
      </c>
      <c r="E4952">
        <v>0</v>
      </c>
      <c r="F4952">
        <v>-164.43589739999999</v>
      </c>
      <c r="G4952">
        <v>169.67307690000001</v>
      </c>
      <c r="H4952">
        <v>-2.115384615</v>
      </c>
      <c r="I4952">
        <v>-168</v>
      </c>
      <c r="J4952">
        <v>172</v>
      </c>
      <c r="K4952">
        <v>4</v>
      </c>
      <c r="L4952">
        <v>-8.4080502500000005</v>
      </c>
      <c r="M4952">
        <v>8.6758413409999999</v>
      </c>
      <c r="N4952">
        <v>-0.108165312</v>
      </c>
      <c r="O4952">
        <v>-8.5902924120000002</v>
      </c>
      <c r="P4952">
        <v>8.7948231840000002</v>
      </c>
      <c r="Q4952">
        <v>0.204530772</v>
      </c>
      <c r="R4952">
        <v>-0.42040251299999998</v>
      </c>
      <c r="S4952">
        <v>0.433792067</v>
      </c>
      <c r="T4952">
        <v>-5.4082660000000001E-3</v>
      </c>
      <c r="U4952">
        <v>-0.42951462099999999</v>
      </c>
      <c r="V4952">
        <v>0.43974115899999999</v>
      </c>
      <c r="W4952">
        <v>1.0226539E-2</v>
      </c>
      <c r="X4952">
        <v>0.49316947</v>
      </c>
      <c r="Y4952">
        <v>-8.0686950000000007E-3</v>
      </c>
      <c r="Z4952">
        <v>-1.4002261E-2</v>
      </c>
      <c r="AA4952">
        <v>0.50186505800000003</v>
      </c>
      <c r="AB4952">
        <v>3.4088460000000001E-3</v>
      </c>
      <c r="AC4952">
        <v>-3.5882591999999998E-2</v>
      </c>
    </row>
    <row r="4953" spans="1:29" x14ac:dyDescent="0.3">
      <c r="A4953">
        <v>49.51</v>
      </c>
      <c r="B4953">
        <v>28.2</v>
      </c>
      <c r="C4953">
        <v>-170</v>
      </c>
      <c r="D4953">
        <v>170</v>
      </c>
      <c r="E4953">
        <v>0</v>
      </c>
      <c r="F4953">
        <v>-163.8717949</v>
      </c>
      <c r="G4953">
        <v>170.4038462</v>
      </c>
      <c r="H4953">
        <v>-2.153846154</v>
      </c>
      <c r="I4953">
        <v>-168</v>
      </c>
      <c r="J4953">
        <v>134</v>
      </c>
      <c r="K4953">
        <v>5</v>
      </c>
      <c r="L4953">
        <v>-8.3792061669999995</v>
      </c>
      <c r="M4953">
        <v>8.7132075390000008</v>
      </c>
      <c r="N4953">
        <v>-0.110131954</v>
      </c>
      <c r="O4953">
        <v>-8.5902924120000002</v>
      </c>
      <c r="P4953">
        <v>6.8517808530000002</v>
      </c>
      <c r="Q4953">
        <v>0.25566346499999998</v>
      </c>
      <c r="R4953">
        <v>-0.418960308</v>
      </c>
      <c r="S4953">
        <v>0.43566037699999999</v>
      </c>
      <c r="T4953">
        <v>-5.5065979999999997E-3</v>
      </c>
      <c r="U4953">
        <v>-0.42951462099999999</v>
      </c>
      <c r="V4953">
        <v>0.34258904299999998</v>
      </c>
      <c r="W4953">
        <v>1.2783173E-2</v>
      </c>
      <c r="X4953">
        <v>0.49341548299999999</v>
      </c>
      <c r="Y4953">
        <v>-9.2377550000000003E-3</v>
      </c>
      <c r="Z4953">
        <v>-1.9637668E-2</v>
      </c>
      <c r="AA4953">
        <v>0.44577425799999998</v>
      </c>
      <c r="AB4953">
        <v>3.7497308E-2</v>
      </c>
      <c r="AC4953">
        <v>0.13007439400000001</v>
      </c>
    </row>
    <row r="4954" spans="1:29" x14ac:dyDescent="0.3">
      <c r="A4954">
        <v>49.52</v>
      </c>
      <c r="B4954">
        <v>28.2</v>
      </c>
      <c r="C4954">
        <v>-170</v>
      </c>
      <c r="D4954">
        <v>170</v>
      </c>
      <c r="E4954">
        <v>0</v>
      </c>
      <c r="F4954">
        <v>-162.7692308</v>
      </c>
      <c r="G4954">
        <v>171.55769230000001</v>
      </c>
      <c r="H4954">
        <v>-1.961538462</v>
      </c>
      <c r="I4954">
        <v>-137</v>
      </c>
      <c r="J4954">
        <v>170</v>
      </c>
      <c r="K4954">
        <v>2</v>
      </c>
      <c r="L4954">
        <v>-8.3228290949999995</v>
      </c>
      <c r="M4954">
        <v>8.7722067999999993</v>
      </c>
      <c r="N4954">
        <v>-0.100298744</v>
      </c>
      <c r="O4954">
        <v>-7.0051789309999997</v>
      </c>
      <c r="P4954">
        <v>8.6925577979999993</v>
      </c>
      <c r="Q4954">
        <v>0.102265386</v>
      </c>
      <c r="R4954">
        <v>-0.41614145499999999</v>
      </c>
      <c r="S4954">
        <v>0.43861033999999999</v>
      </c>
      <c r="T4954">
        <v>-5.0149369999999997E-3</v>
      </c>
      <c r="U4954">
        <v>-0.35025894699999999</v>
      </c>
      <c r="V4954">
        <v>0.43462789000000002</v>
      </c>
      <c r="W4954">
        <v>5.1132690000000001E-3</v>
      </c>
      <c r="X4954">
        <v>0.493491179</v>
      </c>
      <c r="Y4954">
        <v>-1.0832919999999999E-2</v>
      </c>
      <c r="Z4954">
        <v>-3.0620962000000002E-2</v>
      </c>
      <c r="AA4954">
        <v>0.453154626</v>
      </c>
      <c r="AB4954">
        <v>-2.4714135000000002E-2</v>
      </c>
      <c r="AC4954">
        <v>-0.156986338</v>
      </c>
    </row>
    <row r="4955" spans="1:29" x14ac:dyDescent="0.3">
      <c r="A4955">
        <v>49.53</v>
      </c>
      <c r="B4955">
        <v>28.2</v>
      </c>
      <c r="C4955">
        <v>-170</v>
      </c>
      <c r="D4955">
        <v>170</v>
      </c>
      <c r="E4955">
        <v>0</v>
      </c>
      <c r="F4955">
        <v>-161.20512819999999</v>
      </c>
      <c r="G4955">
        <v>169.6538462</v>
      </c>
      <c r="H4955">
        <v>-1.192307692</v>
      </c>
      <c r="I4955">
        <v>-176</v>
      </c>
      <c r="J4955">
        <v>172</v>
      </c>
      <c r="K4955">
        <v>1</v>
      </c>
      <c r="L4955">
        <v>-8.2428523190000007</v>
      </c>
      <c r="M4955">
        <v>8.6748580200000003</v>
      </c>
      <c r="N4955">
        <v>-6.0965903000000002E-2</v>
      </c>
      <c r="O4955">
        <v>-8.9993539560000002</v>
      </c>
      <c r="P4955">
        <v>8.7948231840000002</v>
      </c>
      <c r="Q4955">
        <v>5.1132693E-2</v>
      </c>
      <c r="R4955">
        <v>-0.41214261600000002</v>
      </c>
      <c r="S4955">
        <v>0.43374290100000001</v>
      </c>
      <c r="T4955">
        <v>-3.0482949999999999E-3</v>
      </c>
      <c r="U4955">
        <v>-0.44996769800000003</v>
      </c>
      <c r="V4955">
        <v>0.43974115899999999</v>
      </c>
      <c r="W4955">
        <v>2.5566349999999998E-3</v>
      </c>
      <c r="X4955">
        <v>0.48837223099999999</v>
      </c>
      <c r="Y4955">
        <v>-9.2322919999999996E-3</v>
      </c>
      <c r="Z4955">
        <v>-3.2547351000000002E-2</v>
      </c>
      <c r="AA4955">
        <v>0.51367364800000004</v>
      </c>
      <c r="AB4955">
        <v>5.1132690000000001E-3</v>
      </c>
      <c r="AC4955">
        <v>1.3455972E-2</v>
      </c>
    </row>
    <row r="4956" spans="1:29" x14ac:dyDescent="0.3">
      <c r="A4956">
        <v>49.54</v>
      </c>
      <c r="B4956">
        <v>28.2</v>
      </c>
      <c r="C4956">
        <v>-170</v>
      </c>
      <c r="D4956">
        <v>170</v>
      </c>
      <c r="E4956">
        <v>0</v>
      </c>
      <c r="F4956">
        <v>-158.2564103</v>
      </c>
      <c r="G4956">
        <v>164.53846150000001</v>
      </c>
      <c r="H4956">
        <v>-0.21153846200000001</v>
      </c>
      <c r="I4956">
        <v>-168</v>
      </c>
      <c r="J4956">
        <v>177</v>
      </c>
      <c r="K4956">
        <v>0</v>
      </c>
      <c r="L4956">
        <v>-8.0920764300000005</v>
      </c>
      <c r="M4956">
        <v>8.4132946289999992</v>
      </c>
      <c r="N4956">
        <v>-1.0816531000000001E-2</v>
      </c>
      <c r="O4956">
        <v>-8.5902924120000002</v>
      </c>
      <c r="P4956">
        <v>9.0504866489999998</v>
      </c>
      <c r="Q4956">
        <v>0</v>
      </c>
      <c r="R4956">
        <v>-0.40460382099999997</v>
      </c>
      <c r="S4956">
        <v>0.42066473100000001</v>
      </c>
      <c r="T4956">
        <v>-5.4082700000000002E-4</v>
      </c>
      <c r="U4956">
        <v>-0.42951462099999999</v>
      </c>
      <c r="V4956">
        <v>0.45252433199999997</v>
      </c>
      <c r="W4956">
        <v>0</v>
      </c>
      <c r="X4956">
        <v>0.47646902099999999</v>
      </c>
      <c r="Y4956">
        <v>-5.7141880000000003E-3</v>
      </c>
      <c r="Z4956">
        <v>-2.7228216E-2</v>
      </c>
      <c r="AA4956">
        <v>0.50924542699999997</v>
      </c>
      <c r="AB4956">
        <v>-7.669904E-3</v>
      </c>
      <c r="AC4956">
        <v>-4.0367914999999997E-2</v>
      </c>
    </row>
    <row r="4957" spans="1:29" x14ac:dyDescent="0.3">
      <c r="A4957">
        <v>49.55</v>
      </c>
      <c r="B4957">
        <v>28.2</v>
      </c>
      <c r="C4957">
        <v>0</v>
      </c>
      <c r="D4957">
        <v>0</v>
      </c>
      <c r="E4957">
        <v>0</v>
      </c>
      <c r="F4957">
        <v>-157.2307692</v>
      </c>
      <c r="G4957">
        <v>159</v>
      </c>
      <c r="H4957">
        <v>0.42307692299999999</v>
      </c>
      <c r="I4957">
        <v>-168</v>
      </c>
      <c r="J4957">
        <v>176</v>
      </c>
      <c r="K4957">
        <v>0</v>
      </c>
      <c r="L4957">
        <v>-8.0396326420000008</v>
      </c>
      <c r="M4957">
        <v>8.1300981760000006</v>
      </c>
      <c r="N4957">
        <v>2.1633062000000002E-2</v>
      </c>
      <c r="O4957">
        <v>-8.5902924120000002</v>
      </c>
      <c r="P4957">
        <v>8.9993539560000002</v>
      </c>
      <c r="Q4957">
        <v>0</v>
      </c>
      <c r="R4957">
        <v>-0.40198163199999998</v>
      </c>
      <c r="S4957">
        <v>0.40650490900000003</v>
      </c>
      <c r="T4957">
        <v>1.0816529999999999E-3</v>
      </c>
      <c r="U4957">
        <v>-0.42951462099999999</v>
      </c>
      <c r="V4957">
        <v>0.44996769800000003</v>
      </c>
      <c r="W4957">
        <v>0</v>
      </c>
      <c r="X4957">
        <v>0.46677992200000001</v>
      </c>
      <c r="Y4957">
        <v>-7.8665699999999996E-4</v>
      </c>
      <c r="Z4957">
        <v>-9.8332100000000002E-3</v>
      </c>
      <c r="AA4957">
        <v>0.50776935300000003</v>
      </c>
      <c r="AB4957">
        <v>-6.8176920000000002E-3</v>
      </c>
      <c r="AC4957">
        <v>-3.5882591999999998E-2</v>
      </c>
    </row>
    <row r="4958" spans="1:29" x14ac:dyDescent="0.3">
      <c r="A4958">
        <v>49.56</v>
      </c>
      <c r="B4958">
        <v>28.2</v>
      </c>
      <c r="C4958">
        <v>0</v>
      </c>
      <c r="D4958">
        <v>0</v>
      </c>
      <c r="E4958">
        <v>0</v>
      </c>
      <c r="F4958">
        <v>-153.1282051</v>
      </c>
      <c r="G4958">
        <v>154.6153846</v>
      </c>
      <c r="H4958">
        <v>0.57692307700000001</v>
      </c>
      <c r="I4958">
        <v>-171</v>
      </c>
      <c r="J4958">
        <v>146</v>
      </c>
      <c r="K4958">
        <v>0</v>
      </c>
      <c r="L4958">
        <v>-7.8298574920000004</v>
      </c>
      <c r="M4958">
        <v>7.9059009839999996</v>
      </c>
      <c r="N4958">
        <v>2.9499630999999998E-2</v>
      </c>
      <c r="O4958">
        <v>-8.7436904910000006</v>
      </c>
      <c r="P4958">
        <v>7.4653731680000002</v>
      </c>
      <c r="Q4958">
        <v>0</v>
      </c>
      <c r="R4958">
        <v>-0.39149287500000002</v>
      </c>
      <c r="S4958">
        <v>0.39529504900000001</v>
      </c>
      <c r="T4958">
        <v>1.4749819999999999E-3</v>
      </c>
      <c r="U4958">
        <v>-0.43718452499999999</v>
      </c>
      <c r="V4958">
        <v>0.37326865799999998</v>
      </c>
      <c r="W4958">
        <v>0</v>
      </c>
      <c r="X4958">
        <v>0.45425221999999998</v>
      </c>
      <c r="Y4958">
        <v>-2.84071E-4</v>
      </c>
      <c r="Z4958">
        <v>-9.2581690000000001E-3</v>
      </c>
      <c r="AA4958">
        <v>0.46791536299999997</v>
      </c>
      <c r="AB4958">
        <v>2.1305289000000002E-2</v>
      </c>
      <c r="AC4958">
        <v>0.112133099</v>
      </c>
    </row>
    <row r="4959" spans="1:29" x14ac:dyDescent="0.3">
      <c r="A4959">
        <v>49.57</v>
      </c>
      <c r="B4959">
        <v>28.2</v>
      </c>
      <c r="C4959">
        <v>0</v>
      </c>
      <c r="D4959">
        <v>0</v>
      </c>
      <c r="E4959">
        <v>0</v>
      </c>
      <c r="F4959">
        <v>-151.66666670000001</v>
      </c>
      <c r="G4959">
        <v>151.4807692</v>
      </c>
      <c r="H4959">
        <v>0.34615384599999999</v>
      </c>
      <c r="I4959">
        <v>-141</v>
      </c>
      <c r="J4959">
        <v>187</v>
      </c>
      <c r="K4959">
        <v>-1</v>
      </c>
      <c r="L4959">
        <v>-7.7551250940000003</v>
      </c>
      <c r="M4959">
        <v>7.7456196579999999</v>
      </c>
      <c r="N4959">
        <v>1.7699777999999999E-2</v>
      </c>
      <c r="O4959">
        <v>-7.2097097029999997</v>
      </c>
      <c r="P4959">
        <v>9.5618135780000006</v>
      </c>
      <c r="Q4959">
        <v>-5.1132693E-2</v>
      </c>
      <c r="R4959">
        <v>-0.38775625499999999</v>
      </c>
      <c r="S4959">
        <v>0.38728098300000002</v>
      </c>
      <c r="T4959">
        <v>8.8498899999999998E-4</v>
      </c>
      <c r="U4959">
        <v>-0.36048548499999999</v>
      </c>
      <c r="V4959">
        <v>0.47809067900000002</v>
      </c>
      <c r="W4959">
        <v>-2.5566349999999998E-3</v>
      </c>
      <c r="X4959">
        <v>0.447467958</v>
      </c>
      <c r="Y4959">
        <v>7.4841700000000003E-4</v>
      </c>
      <c r="Z4959">
        <v>-7.1880200000000005E-4</v>
      </c>
      <c r="AA4959">
        <v>0.48415217399999999</v>
      </c>
      <c r="AB4959">
        <v>-4.0906154E-2</v>
      </c>
      <c r="AC4959">
        <v>-0.20183957699999999</v>
      </c>
    </row>
    <row r="4960" spans="1:29" x14ac:dyDescent="0.3">
      <c r="A4960">
        <v>49.58</v>
      </c>
      <c r="B4960">
        <v>28.2</v>
      </c>
      <c r="C4960">
        <v>0</v>
      </c>
      <c r="D4960">
        <v>0</v>
      </c>
      <c r="E4960">
        <v>0</v>
      </c>
      <c r="F4960">
        <v>-145.35897439999999</v>
      </c>
      <c r="G4960">
        <v>148.96153849999999</v>
      </c>
      <c r="H4960">
        <v>0</v>
      </c>
      <c r="I4960">
        <v>-177</v>
      </c>
      <c r="J4960">
        <v>182</v>
      </c>
      <c r="K4960">
        <v>-2</v>
      </c>
      <c r="L4960">
        <v>-7.4325957999999996</v>
      </c>
      <c r="M4960">
        <v>7.6168046040000004</v>
      </c>
      <c r="N4960">
        <v>0</v>
      </c>
      <c r="O4960">
        <v>-9.0504866489999998</v>
      </c>
      <c r="P4960">
        <v>9.3061501129999993</v>
      </c>
      <c r="Q4960">
        <v>-0.102265386</v>
      </c>
      <c r="R4960">
        <v>-0.37162979000000002</v>
      </c>
      <c r="S4960">
        <v>0.38084023</v>
      </c>
      <c r="T4960">
        <v>0</v>
      </c>
      <c r="U4960">
        <v>-0.45252433199999997</v>
      </c>
      <c r="V4960">
        <v>0.46530750599999998</v>
      </c>
      <c r="W4960">
        <v>-5.1132690000000001E-3</v>
      </c>
      <c r="X4960">
        <v>0.434438769</v>
      </c>
      <c r="Y4960">
        <v>-3.0701470000000001E-3</v>
      </c>
      <c r="Z4960">
        <v>-1.6158667000000002E-2</v>
      </c>
      <c r="AA4960">
        <v>0.529910459</v>
      </c>
      <c r="AB4960">
        <v>-7.669904E-3</v>
      </c>
      <c r="AC4960">
        <v>-1.3455972E-2</v>
      </c>
    </row>
    <row r="4961" spans="1:29" x14ac:dyDescent="0.3">
      <c r="A4961">
        <v>49.59</v>
      </c>
      <c r="B4961">
        <v>28.2</v>
      </c>
      <c r="C4961">
        <v>0</v>
      </c>
      <c r="D4961">
        <v>0</v>
      </c>
      <c r="E4961">
        <v>0</v>
      </c>
      <c r="F4961">
        <v>-141.7435897</v>
      </c>
      <c r="G4961">
        <v>145.75</v>
      </c>
      <c r="H4961">
        <v>-0.25</v>
      </c>
      <c r="I4961">
        <v>-143</v>
      </c>
      <c r="J4961">
        <v>152</v>
      </c>
      <c r="K4961">
        <v>0</v>
      </c>
      <c r="L4961">
        <v>-7.2477314489999998</v>
      </c>
      <c r="M4961">
        <v>7.4525899940000002</v>
      </c>
      <c r="N4961">
        <v>-1.2783173E-2</v>
      </c>
      <c r="O4961">
        <v>-7.3119750889999997</v>
      </c>
      <c r="P4961">
        <v>7.7721693250000001</v>
      </c>
      <c r="Q4961">
        <v>0</v>
      </c>
      <c r="R4961">
        <v>-0.36238657200000002</v>
      </c>
      <c r="S4961">
        <v>0.3726295</v>
      </c>
      <c r="T4961">
        <v>-6.3915900000000004E-4</v>
      </c>
      <c r="U4961">
        <v>-0.36559875400000003</v>
      </c>
      <c r="V4961">
        <v>0.38860846599999999</v>
      </c>
      <c r="W4961">
        <v>0</v>
      </c>
      <c r="X4961">
        <v>0.42436172700000002</v>
      </c>
      <c r="Y4961">
        <v>-3.8404149999999998E-3</v>
      </c>
      <c r="Z4961">
        <v>-1.6848716999999999E-2</v>
      </c>
      <c r="AA4961">
        <v>0.43544174200000002</v>
      </c>
      <c r="AB4961">
        <v>-7.669904E-3</v>
      </c>
      <c r="AC4961">
        <v>-4.0367914999999997E-2</v>
      </c>
    </row>
    <row r="4962" spans="1:29" x14ac:dyDescent="0.3">
      <c r="A4962">
        <v>49.6</v>
      </c>
      <c r="B4962">
        <v>28.2</v>
      </c>
      <c r="C4962">
        <v>0</v>
      </c>
      <c r="D4962">
        <v>0</v>
      </c>
      <c r="E4962">
        <v>0</v>
      </c>
      <c r="F4962">
        <v>-134.94871789999999</v>
      </c>
      <c r="G4962">
        <v>141.1346154</v>
      </c>
      <c r="H4962">
        <v>-0.59615384599999999</v>
      </c>
      <c r="I4962">
        <v>-88</v>
      </c>
      <c r="J4962">
        <v>106</v>
      </c>
      <c r="K4962">
        <v>0</v>
      </c>
      <c r="L4962">
        <v>-6.9002913560000003</v>
      </c>
      <c r="M4962">
        <v>7.2165929499999999</v>
      </c>
      <c r="N4962">
        <v>-3.0482952000000001E-2</v>
      </c>
      <c r="O4962">
        <v>-4.4996769780000001</v>
      </c>
      <c r="P4962">
        <v>5.4200654510000001</v>
      </c>
      <c r="Q4962">
        <v>0</v>
      </c>
      <c r="R4962">
        <v>-0.34501456800000002</v>
      </c>
      <c r="S4962">
        <v>0.360829648</v>
      </c>
      <c r="T4962">
        <v>-1.5241479999999999E-3</v>
      </c>
      <c r="U4962">
        <v>-0.22498384900000001</v>
      </c>
      <c r="V4962">
        <v>0.27100327299999999</v>
      </c>
      <c r="W4962">
        <v>0</v>
      </c>
      <c r="X4962">
        <v>0.407519348</v>
      </c>
      <c r="Y4962">
        <v>-6.2877920000000004E-3</v>
      </c>
      <c r="Z4962">
        <v>-2.5071810999999999E-2</v>
      </c>
      <c r="AA4962">
        <v>0.28635829800000001</v>
      </c>
      <c r="AB4962">
        <v>-1.5339808E-2</v>
      </c>
      <c r="AC4962">
        <v>-8.0735830999999994E-2</v>
      </c>
    </row>
    <row r="4963" spans="1:29" x14ac:dyDescent="0.3">
      <c r="A4963">
        <v>49.61</v>
      </c>
      <c r="B4963">
        <v>28.2</v>
      </c>
      <c r="C4963">
        <v>0</v>
      </c>
      <c r="D4963">
        <v>0</v>
      </c>
      <c r="E4963">
        <v>0</v>
      </c>
      <c r="F4963">
        <v>-131.2307692</v>
      </c>
      <c r="G4963">
        <v>137.17307690000001</v>
      </c>
      <c r="H4963">
        <v>-1.346153846</v>
      </c>
      <c r="I4963">
        <v>-131</v>
      </c>
      <c r="J4963">
        <v>106</v>
      </c>
      <c r="K4963">
        <v>0</v>
      </c>
      <c r="L4963">
        <v>-6.7101826259999999</v>
      </c>
      <c r="M4963">
        <v>7.0140288210000001</v>
      </c>
      <c r="N4963">
        <v>-6.8832471000000006E-2</v>
      </c>
      <c r="O4963">
        <v>-6.6983827739999997</v>
      </c>
      <c r="P4963">
        <v>5.4200654510000001</v>
      </c>
      <c r="Q4963">
        <v>0</v>
      </c>
      <c r="R4963">
        <v>-0.33550913100000002</v>
      </c>
      <c r="S4963">
        <v>0.350701441</v>
      </c>
      <c r="T4963">
        <v>-3.4416239999999999E-3</v>
      </c>
      <c r="U4963">
        <v>-0.33491913899999998</v>
      </c>
      <c r="V4963">
        <v>0.27100327299999999</v>
      </c>
      <c r="W4963">
        <v>0</v>
      </c>
      <c r="X4963">
        <v>0.39618385900000003</v>
      </c>
      <c r="Y4963">
        <v>-7.358519E-3</v>
      </c>
      <c r="Z4963">
        <v>-2.0615239E-2</v>
      </c>
      <c r="AA4963">
        <v>0.34982946700000001</v>
      </c>
      <c r="AB4963">
        <v>2.1305289000000002E-2</v>
      </c>
      <c r="AC4963">
        <v>0.112133099</v>
      </c>
    </row>
    <row r="4964" spans="1:29" x14ac:dyDescent="0.3">
      <c r="A4964">
        <v>49.62</v>
      </c>
      <c r="B4964">
        <v>28.2</v>
      </c>
      <c r="C4964">
        <v>0</v>
      </c>
      <c r="D4964">
        <v>0</v>
      </c>
      <c r="E4964">
        <v>0</v>
      </c>
      <c r="F4964">
        <v>-124.7435897</v>
      </c>
      <c r="G4964">
        <v>133.4807692</v>
      </c>
      <c r="H4964">
        <v>-2.326923077</v>
      </c>
      <c r="I4964">
        <v>-228</v>
      </c>
      <c r="J4964">
        <v>130</v>
      </c>
      <c r="K4964">
        <v>0</v>
      </c>
      <c r="L4964">
        <v>-6.3784756690000002</v>
      </c>
      <c r="M4964">
        <v>6.8252311849999998</v>
      </c>
      <c r="N4964">
        <v>-0.118981843</v>
      </c>
      <c r="O4964">
        <v>-11.65825399</v>
      </c>
      <c r="P4964">
        <v>6.6472500810000001</v>
      </c>
      <c r="Q4964">
        <v>0</v>
      </c>
      <c r="R4964">
        <v>-0.31892378300000002</v>
      </c>
      <c r="S4964">
        <v>0.34126155899999999</v>
      </c>
      <c r="T4964">
        <v>-5.9490919999999996E-3</v>
      </c>
      <c r="U4964">
        <v>-0.58291269899999998</v>
      </c>
      <c r="V4964">
        <v>0.332362504</v>
      </c>
      <c r="W4964">
        <v>0</v>
      </c>
      <c r="X4964">
        <v>0.38115818499999998</v>
      </c>
      <c r="Y4964">
        <v>-1.1411987E-2</v>
      </c>
      <c r="Z4964">
        <v>-2.8752077000000001E-2</v>
      </c>
      <c r="AA4964">
        <v>0.52843438499999995</v>
      </c>
      <c r="AB4964">
        <v>8.3516731999999996E-2</v>
      </c>
      <c r="AC4964">
        <v>0.43956174599999998</v>
      </c>
    </row>
    <row r="4965" spans="1:29" x14ac:dyDescent="0.3">
      <c r="A4965">
        <v>49.63</v>
      </c>
      <c r="B4965">
        <v>28.2</v>
      </c>
      <c r="C4965">
        <v>0</v>
      </c>
      <c r="D4965">
        <v>0</v>
      </c>
      <c r="E4965">
        <v>0</v>
      </c>
      <c r="F4965">
        <v>-119.7692308</v>
      </c>
      <c r="G4965">
        <v>127.6730769</v>
      </c>
      <c r="H4965">
        <v>-3.096153846</v>
      </c>
      <c r="I4965">
        <v>0</v>
      </c>
      <c r="J4965">
        <v>123</v>
      </c>
      <c r="K4965">
        <v>0</v>
      </c>
      <c r="L4965">
        <v>-6.1241232989999999</v>
      </c>
      <c r="M4965">
        <v>6.5282682379999999</v>
      </c>
      <c r="N4965">
        <v>-0.15831468400000001</v>
      </c>
      <c r="O4965">
        <v>0</v>
      </c>
      <c r="P4965">
        <v>6.2893212299999997</v>
      </c>
      <c r="Q4965">
        <v>0</v>
      </c>
      <c r="R4965">
        <v>-0.30620616499999997</v>
      </c>
      <c r="S4965">
        <v>0.32641341200000001</v>
      </c>
      <c r="T4965">
        <v>-7.9157340000000007E-3</v>
      </c>
      <c r="U4965">
        <v>0</v>
      </c>
      <c r="V4965">
        <v>0.31446606199999999</v>
      </c>
      <c r="W4965">
        <v>0</v>
      </c>
      <c r="X4965">
        <v>0.36524308300000002</v>
      </c>
      <c r="Y4965">
        <v>-1.2012905000000001E-2</v>
      </c>
      <c r="Z4965">
        <v>-2.1564057000000001E-2</v>
      </c>
      <c r="AA4965">
        <v>0.18155706499999999</v>
      </c>
      <c r="AB4965">
        <v>-0.104822021</v>
      </c>
      <c r="AC4965">
        <v>-0.55169484499999999</v>
      </c>
    </row>
    <row r="4966" spans="1:29" x14ac:dyDescent="0.3">
      <c r="A4966">
        <v>49.64</v>
      </c>
      <c r="B4966">
        <v>28.2</v>
      </c>
      <c r="C4966">
        <v>0</v>
      </c>
      <c r="D4966">
        <v>0</v>
      </c>
      <c r="E4966">
        <v>0</v>
      </c>
      <c r="F4966">
        <v>-112.3076923</v>
      </c>
      <c r="G4966">
        <v>120.1730769</v>
      </c>
      <c r="H4966">
        <v>-3.461538462</v>
      </c>
      <c r="I4966">
        <v>-227</v>
      </c>
      <c r="J4966">
        <v>118</v>
      </c>
      <c r="K4966">
        <v>-1</v>
      </c>
      <c r="L4966">
        <v>-5.7425947439999998</v>
      </c>
      <c r="M4966">
        <v>6.1447730409999997</v>
      </c>
      <c r="N4966">
        <v>-0.17699778299999999</v>
      </c>
      <c r="O4966">
        <v>-11.607121299999999</v>
      </c>
      <c r="P4966">
        <v>6.0336577660000001</v>
      </c>
      <c r="Q4966">
        <v>-5.1132693E-2</v>
      </c>
      <c r="R4966">
        <v>-0.287129737</v>
      </c>
      <c r="S4966">
        <v>0.307238652</v>
      </c>
      <c r="T4966">
        <v>-8.8498889999999997E-3</v>
      </c>
      <c r="U4966">
        <v>-0.58035606500000003</v>
      </c>
      <c r="V4966">
        <v>0.30168288799999998</v>
      </c>
      <c r="W4966">
        <v>-2.5566349999999998E-3</v>
      </c>
      <c r="X4966">
        <v>0.34315875000000001</v>
      </c>
      <c r="Y4966">
        <v>-1.2602898E-2</v>
      </c>
      <c r="Z4966">
        <v>-1.9752677E-2</v>
      </c>
      <c r="AA4966">
        <v>0.50924542699999997</v>
      </c>
      <c r="AB4966">
        <v>9.1186636000000001E-2</v>
      </c>
      <c r="AC4966">
        <v>0.49338563400000002</v>
      </c>
    </row>
    <row r="4967" spans="1:29" x14ac:dyDescent="0.3">
      <c r="A4967">
        <v>49.65</v>
      </c>
      <c r="B4967">
        <v>28.2</v>
      </c>
      <c r="C4967">
        <v>0</v>
      </c>
      <c r="D4967">
        <v>0</v>
      </c>
      <c r="E4967">
        <v>0</v>
      </c>
      <c r="F4967">
        <v>-107.1025641</v>
      </c>
      <c r="G4967">
        <v>112.1730769</v>
      </c>
      <c r="H4967">
        <v>-3.826923077</v>
      </c>
      <c r="I4967">
        <v>0</v>
      </c>
      <c r="J4967">
        <v>120</v>
      </c>
      <c r="K4967">
        <v>0</v>
      </c>
      <c r="L4967">
        <v>-5.4764425220000001</v>
      </c>
      <c r="M4967">
        <v>5.7357114969999996</v>
      </c>
      <c r="N4967">
        <v>-0.195680883</v>
      </c>
      <c r="O4967">
        <v>0</v>
      </c>
      <c r="P4967">
        <v>6.1359231520000002</v>
      </c>
      <c r="Q4967">
        <v>0</v>
      </c>
      <c r="R4967">
        <v>-0.273822126</v>
      </c>
      <c r="S4967">
        <v>0.28678557500000001</v>
      </c>
      <c r="T4967">
        <v>-9.7840440000000004E-3</v>
      </c>
      <c r="U4967">
        <v>0</v>
      </c>
      <c r="V4967">
        <v>0.30679615799999999</v>
      </c>
      <c r="W4967">
        <v>0</v>
      </c>
      <c r="X4967">
        <v>0.32366700700000001</v>
      </c>
      <c r="Y4967">
        <v>-1.0843846000000001E-2</v>
      </c>
      <c r="Z4967">
        <v>-5.5779030000000004E-3</v>
      </c>
      <c r="AA4967">
        <v>0.17712884400000001</v>
      </c>
      <c r="AB4967">
        <v>-0.102265386</v>
      </c>
      <c r="AC4967">
        <v>-0.53823887299999995</v>
      </c>
    </row>
    <row r="4968" spans="1:29" x14ac:dyDescent="0.3">
      <c r="A4968">
        <v>49.66</v>
      </c>
      <c r="B4968">
        <v>28.2</v>
      </c>
      <c r="C4968">
        <v>0</v>
      </c>
      <c r="D4968">
        <v>0</v>
      </c>
      <c r="E4968">
        <v>0</v>
      </c>
      <c r="F4968">
        <v>-100.94871790000001</v>
      </c>
      <c r="G4968">
        <v>105.8269231</v>
      </c>
      <c r="H4968">
        <v>-4.442307692</v>
      </c>
      <c r="I4968">
        <v>-113</v>
      </c>
      <c r="J4968">
        <v>121</v>
      </c>
      <c r="K4968">
        <v>-2</v>
      </c>
      <c r="L4968">
        <v>-5.1617797970000003</v>
      </c>
      <c r="M4968">
        <v>5.4112155609999997</v>
      </c>
      <c r="N4968">
        <v>-0.22714715499999999</v>
      </c>
      <c r="O4968">
        <v>-5.7779943009999997</v>
      </c>
      <c r="P4968">
        <v>6.1870558439999996</v>
      </c>
      <c r="Q4968">
        <v>-0.102265386</v>
      </c>
      <c r="R4968">
        <v>-0.25808899000000002</v>
      </c>
      <c r="S4968">
        <v>0.270560778</v>
      </c>
      <c r="T4968">
        <v>-1.1357358E-2</v>
      </c>
      <c r="U4968">
        <v>-0.288899715</v>
      </c>
      <c r="V4968">
        <v>0.30935279199999999</v>
      </c>
      <c r="W4968">
        <v>-5.1132690000000001E-3</v>
      </c>
      <c r="X4968">
        <v>0.305216086</v>
      </c>
      <c r="Y4968">
        <v>-1.1728835E-2</v>
      </c>
      <c r="Z4968">
        <v>-1.9551410000000001E-3</v>
      </c>
      <c r="AA4968">
        <v>0.345401246</v>
      </c>
      <c r="AB4968">
        <v>-1.0226539E-2</v>
      </c>
      <c r="AC4968">
        <v>-2.6911944E-2</v>
      </c>
    </row>
    <row r="4969" spans="1:29" x14ac:dyDescent="0.3">
      <c r="A4969">
        <v>49.67</v>
      </c>
      <c r="B4969">
        <v>28.2</v>
      </c>
      <c r="C4969">
        <v>0</v>
      </c>
      <c r="D4969">
        <v>0</v>
      </c>
      <c r="E4969">
        <v>0</v>
      </c>
      <c r="F4969">
        <v>-95.717948719999995</v>
      </c>
      <c r="G4969">
        <v>101.8461538</v>
      </c>
      <c r="H4969">
        <v>-5.038461538</v>
      </c>
      <c r="I4969">
        <v>-103</v>
      </c>
      <c r="J4969">
        <v>89</v>
      </c>
      <c r="K4969">
        <v>-10</v>
      </c>
      <c r="L4969">
        <v>-4.8943164799999996</v>
      </c>
      <c r="M4969">
        <v>5.2076681110000003</v>
      </c>
      <c r="N4969">
        <v>-0.257630107</v>
      </c>
      <c r="O4969">
        <v>-5.2666673719999997</v>
      </c>
      <c r="P4969">
        <v>4.5508096709999997</v>
      </c>
      <c r="Q4969">
        <v>-0.51132692899999999</v>
      </c>
      <c r="R4969">
        <v>-0.244715824</v>
      </c>
      <c r="S4969">
        <v>0.26038340599999998</v>
      </c>
      <c r="T4969">
        <v>-1.2881505E-2</v>
      </c>
      <c r="U4969">
        <v>-0.26333336899999998</v>
      </c>
      <c r="V4969">
        <v>0.22754048399999999</v>
      </c>
      <c r="W4969">
        <v>-2.5566346E-2</v>
      </c>
      <c r="X4969">
        <v>0.29161917599999998</v>
      </c>
      <c r="Y4969">
        <v>-1.3810197E-2</v>
      </c>
      <c r="Z4969">
        <v>-4.8878530000000002E-3</v>
      </c>
      <c r="AA4969">
        <v>0.283406151</v>
      </c>
      <c r="AB4969">
        <v>-5.1132690000000001E-3</v>
      </c>
      <c r="AC4969">
        <v>0.107647775</v>
      </c>
    </row>
    <row r="4970" spans="1:29" x14ac:dyDescent="0.3">
      <c r="A4970">
        <v>49.68</v>
      </c>
      <c r="B4970">
        <v>28.2</v>
      </c>
      <c r="C4970">
        <v>0</v>
      </c>
      <c r="D4970">
        <v>0</v>
      </c>
      <c r="E4970">
        <v>0</v>
      </c>
      <c r="F4970">
        <v>-87.897435900000005</v>
      </c>
      <c r="G4970">
        <v>99.346153849999993</v>
      </c>
      <c r="H4970">
        <v>-5.576923077</v>
      </c>
      <c r="I4970">
        <v>-151</v>
      </c>
      <c r="J4970">
        <v>197</v>
      </c>
      <c r="K4970">
        <v>-16</v>
      </c>
      <c r="L4970">
        <v>-4.4944325989999996</v>
      </c>
      <c r="M4970">
        <v>5.0798363780000004</v>
      </c>
      <c r="N4970">
        <v>-0.28516309499999998</v>
      </c>
      <c r="O4970">
        <v>-7.7210366319999997</v>
      </c>
      <c r="P4970">
        <v>10.07314051</v>
      </c>
      <c r="Q4970">
        <v>-0.81812308700000003</v>
      </c>
      <c r="R4970">
        <v>-0.22472163000000001</v>
      </c>
      <c r="S4970">
        <v>0.25399181900000001</v>
      </c>
      <c r="T4970">
        <v>-1.4258155E-2</v>
      </c>
      <c r="U4970">
        <v>-0.38605183199999998</v>
      </c>
      <c r="V4970">
        <v>0.50365702499999998</v>
      </c>
      <c r="W4970">
        <v>-4.0906154E-2</v>
      </c>
      <c r="X4970">
        <v>0.27638533900000001</v>
      </c>
      <c r="Y4970">
        <v>-1.9262166000000001E-2</v>
      </c>
      <c r="Z4970">
        <v>-2.6336901999999999E-2</v>
      </c>
      <c r="AA4970">
        <v>0.51367364800000004</v>
      </c>
      <c r="AB4970">
        <v>-6.6472501000000003E-2</v>
      </c>
      <c r="AC4970">
        <v>-0.13455971799999999</v>
      </c>
    </row>
    <row r="4971" spans="1:29" x14ac:dyDescent="0.3">
      <c r="A4971">
        <v>49.69</v>
      </c>
      <c r="B4971">
        <v>28.2</v>
      </c>
      <c r="C4971">
        <v>0</v>
      </c>
      <c r="D4971">
        <v>0</v>
      </c>
      <c r="E4971">
        <v>0</v>
      </c>
      <c r="F4971">
        <v>-82.179487179999995</v>
      </c>
      <c r="G4971">
        <v>95.28846154</v>
      </c>
      <c r="H4971">
        <v>-6.076923077</v>
      </c>
      <c r="I4971">
        <v>0</v>
      </c>
      <c r="J4971">
        <v>0</v>
      </c>
      <c r="K4971">
        <v>-9</v>
      </c>
      <c r="L4971">
        <v>-4.2020584830000001</v>
      </c>
      <c r="M4971">
        <v>4.8723556439999998</v>
      </c>
      <c r="N4971">
        <v>-0.31072944200000002</v>
      </c>
      <c r="O4971">
        <v>0</v>
      </c>
      <c r="P4971">
        <v>0</v>
      </c>
      <c r="Q4971">
        <v>-0.46019423599999998</v>
      </c>
      <c r="R4971">
        <v>-0.210102924</v>
      </c>
      <c r="S4971">
        <v>0.243617782</v>
      </c>
      <c r="T4971">
        <v>-1.5536472000000001E-2</v>
      </c>
      <c r="U4971">
        <v>0</v>
      </c>
      <c r="V4971">
        <v>0</v>
      </c>
      <c r="W4971">
        <v>-2.3009712000000002E-2</v>
      </c>
      <c r="X4971">
        <v>0.26195577199999998</v>
      </c>
      <c r="Y4971">
        <v>-2.1529267000000001E-2</v>
      </c>
      <c r="Z4971">
        <v>-3.1541027999999999E-2</v>
      </c>
      <c r="AA4971">
        <v>0</v>
      </c>
      <c r="AB4971">
        <v>-1.5339808E-2</v>
      </c>
      <c r="AC4971">
        <v>4.0367914999999997E-2</v>
      </c>
    </row>
    <row r="4972" spans="1:29" x14ac:dyDescent="0.3">
      <c r="A4972">
        <v>49.7</v>
      </c>
      <c r="B4972">
        <v>28.2</v>
      </c>
      <c r="C4972">
        <v>0</v>
      </c>
      <c r="D4972">
        <v>0</v>
      </c>
      <c r="E4972">
        <v>0</v>
      </c>
      <c r="F4972">
        <v>-73.769230769999993</v>
      </c>
      <c r="G4972">
        <v>89.13461538</v>
      </c>
      <c r="H4972">
        <v>-6.519230769</v>
      </c>
      <c r="I4972">
        <v>-135</v>
      </c>
      <c r="J4972">
        <v>156</v>
      </c>
      <c r="K4972">
        <v>-7</v>
      </c>
      <c r="L4972">
        <v>-3.7720194249999999</v>
      </c>
      <c r="M4972">
        <v>4.5576929179999999</v>
      </c>
      <c r="N4972">
        <v>-0.33334582499999998</v>
      </c>
      <c r="O4972">
        <v>-6.9029135449999997</v>
      </c>
      <c r="P4972">
        <v>7.9767000970000002</v>
      </c>
      <c r="Q4972">
        <v>-0.35792885099999999</v>
      </c>
      <c r="R4972">
        <v>-0.18860097100000001</v>
      </c>
      <c r="S4972">
        <v>0.227884646</v>
      </c>
      <c r="T4972">
        <v>-1.6667291000000001E-2</v>
      </c>
      <c r="U4972">
        <v>-0.34514567699999998</v>
      </c>
      <c r="V4972">
        <v>0.39883500500000002</v>
      </c>
      <c r="W4972">
        <v>-1.7896443000000001E-2</v>
      </c>
      <c r="X4972">
        <v>0.24045808299999999</v>
      </c>
      <c r="Y4972">
        <v>-2.4206086000000002E-2</v>
      </c>
      <c r="Z4972">
        <v>-3.9677865999999999E-2</v>
      </c>
      <c r="AA4972">
        <v>0.42953744700000002</v>
      </c>
      <c r="AB4972">
        <v>-2.9827403999999998E-2</v>
      </c>
      <c r="AC4972">
        <v>-6.2794534999999999E-2</v>
      </c>
    </row>
    <row r="4973" spans="1:29" x14ac:dyDescent="0.3">
      <c r="A4973">
        <v>49.71</v>
      </c>
      <c r="B4973">
        <v>28.2</v>
      </c>
      <c r="C4973">
        <v>0</v>
      </c>
      <c r="D4973">
        <v>0</v>
      </c>
      <c r="E4973">
        <v>0</v>
      </c>
      <c r="F4973">
        <v>-70.871794870000002</v>
      </c>
      <c r="G4973">
        <v>83.192307690000007</v>
      </c>
      <c r="H4973">
        <v>-6.903846154</v>
      </c>
      <c r="I4973">
        <v>-63</v>
      </c>
      <c r="J4973">
        <v>0</v>
      </c>
      <c r="K4973">
        <v>0</v>
      </c>
      <c r="L4973">
        <v>-3.6238657249999999</v>
      </c>
      <c r="M4973">
        <v>4.2538467229999997</v>
      </c>
      <c r="N4973">
        <v>-0.353012245</v>
      </c>
      <c r="O4973">
        <v>-3.2213596550000001</v>
      </c>
      <c r="P4973">
        <v>0</v>
      </c>
      <c r="Q4973">
        <v>0</v>
      </c>
      <c r="R4973">
        <v>-0.18119328600000001</v>
      </c>
      <c r="S4973">
        <v>0.21269233600000001</v>
      </c>
      <c r="T4973">
        <v>-1.7650612E-2</v>
      </c>
      <c r="U4973">
        <v>-0.161067983</v>
      </c>
      <c r="V4973">
        <v>0</v>
      </c>
      <c r="W4973">
        <v>0</v>
      </c>
      <c r="X4973">
        <v>0.22740996999999999</v>
      </c>
      <c r="Y4973">
        <v>-2.2266758000000001E-2</v>
      </c>
      <c r="Z4973">
        <v>-2.4295504999999998E-2</v>
      </c>
      <c r="AA4973">
        <v>9.2992643E-2</v>
      </c>
      <c r="AB4973">
        <v>5.3689328000000001E-2</v>
      </c>
      <c r="AC4973">
        <v>0.28257540799999997</v>
      </c>
    </row>
    <row r="4974" spans="1:29" x14ac:dyDescent="0.3">
      <c r="A4974">
        <v>49.72</v>
      </c>
      <c r="B4974">
        <v>28.2</v>
      </c>
      <c r="C4974">
        <v>0</v>
      </c>
      <c r="D4974">
        <v>0</v>
      </c>
      <c r="E4974">
        <v>0</v>
      </c>
      <c r="F4974">
        <v>-65.051282049999998</v>
      </c>
      <c r="G4974">
        <v>77.28846154</v>
      </c>
      <c r="H4974">
        <v>-7.365384615</v>
      </c>
      <c r="I4974">
        <v>-60</v>
      </c>
      <c r="J4974">
        <v>131</v>
      </c>
      <c r="K4974">
        <v>-17</v>
      </c>
      <c r="L4974">
        <v>-3.3262472299999999</v>
      </c>
      <c r="M4974">
        <v>3.9519671710000002</v>
      </c>
      <c r="N4974">
        <v>-0.37661194999999997</v>
      </c>
      <c r="O4974">
        <v>-3.0679615760000001</v>
      </c>
      <c r="P4974">
        <v>6.6983827739999997</v>
      </c>
      <c r="Q4974">
        <v>-0.86925578000000003</v>
      </c>
      <c r="R4974">
        <v>-0.16631236099999999</v>
      </c>
      <c r="S4974">
        <v>0.197598359</v>
      </c>
      <c r="T4974">
        <v>-1.8830597000000001E-2</v>
      </c>
      <c r="U4974">
        <v>-0.15339807899999999</v>
      </c>
      <c r="V4974">
        <v>0.33491913899999998</v>
      </c>
      <c r="W4974">
        <v>-4.3462789000000002E-2</v>
      </c>
      <c r="X4974">
        <v>0.21010395200000001</v>
      </c>
      <c r="Y4974">
        <v>-2.2982397000000002E-2</v>
      </c>
      <c r="Z4974">
        <v>-2.1851578E-2</v>
      </c>
      <c r="AA4974">
        <v>0.281930077</v>
      </c>
      <c r="AB4974">
        <v>-8.9482213000000005E-2</v>
      </c>
      <c r="AC4974">
        <v>-0.242207493</v>
      </c>
    </row>
    <row r="4975" spans="1:29" x14ac:dyDescent="0.3">
      <c r="A4975">
        <v>49.73</v>
      </c>
      <c r="B4975">
        <v>28.2</v>
      </c>
      <c r="C4975">
        <v>0</v>
      </c>
      <c r="D4975">
        <v>0</v>
      </c>
      <c r="E4975">
        <v>0</v>
      </c>
      <c r="F4975">
        <v>-62.205128209999998</v>
      </c>
      <c r="G4975">
        <v>71.730769230000007</v>
      </c>
      <c r="H4975">
        <v>-7.711538462</v>
      </c>
      <c r="I4975">
        <v>-45</v>
      </c>
      <c r="J4975">
        <v>0</v>
      </c>
      <c r="K4975">
        <v>0</v>
      </c>
      <c r="L4975">
        <v>-3.1807157190000002</v>
      </c>
      <c r="M4975">
        <v>3.6677873970000001</v>
      </c>
      <c r="N4975">
        <v>-0.39431172799999997</v>
      </c>
      <c r="O4975">
        <v>-2.3009711820000001</v>
      </c>
      <c r="P4975">
        <v>0</v>
      </c>
      <c r="Q4975">
        <v>0</v>
      </c>
      <c r="R4975">
        <v>-0.15903578600000001</v>
      </c>
      <c r="S4975">
        <v>0.18338937</v>
      </c>
      <c r="T4975">
        <v>-1.9715586E-2</v>
      </c>
      <c r="U4975">
        <v>-0.11504855899999999</v>
      </c>
      <c r="V4975">
        <v>0</v>
      </c>
      <c r="W4975">
        <v>0</v>
      </c>
      <c r="X4975">
        <v>0.19769925599999999</v>
      </c>
      <c r="Y4975">
        <v>-2.1261585999999999E-2</v>
      </c>
      <c r="Z4975">
        <v>-8.1368380000000004E-3</v>
      </c>
      <c r="AA4975">
        <v>6.6423316999999996E-2</v>
      </c>
      <c r="AB4975">
        <v>3.8349519999999998E-2</v>
      </c>
      <c r="AC4975">
        <v>0.20183957699999999</v>
      </c>
    </row>
    <row r="4976" spans="1:29" x14ac:dyDescent="0.3">
      <c r="A4976">
        <v>49.74</v>
      </c>
      <c r="B4976">
        <v>28.2</v>
      </c>
      <c r="C4976">
        <v>0</v>
      </c>
      <c r="D4976">
        <v>0</v>
      </c>
      <c r="E4976">
        <v>0</v>
      </c>
      <c r="F4976">
        <v>-55.512820509999997</v>
      </c>
      <c r="G4976">
        <v>65.07692308</v>
      </c>
      <c r="H4976">
        <v>-7.557692308</v>
      </c>
      <c r="I4976">
        <v>-53</v>
      </c>
      <c r="J4976">
        <v>132</v>
      </c>
      <c r="K4976">
        <v>-14</v>
      </c>
      <c r="L4976">
        <v>-2.8385200049999999</v>
      </c>
      <c r="M4976">
        <v>3.327558324</v>
      </c>
      <c r="N4976">
        <v>-0.38644516000000001</v>
      </c>
      <c r="O4976">
        <v>-2.710032725</v>
      </c>
      <c r="P4976">
        <v>6.7495154670000002</v>
      </c>
      <c r="Q4976">
        <v>-0.71585770100000001</v>
      </c>
      <c r="R4976">
        <v>-0.141926</v>
      </c>
      <c r="S4976">
        <v>0.16637791599999999</v>
      </c>
      <c r="T4976">
        <v>-1.9322257999999998E-2</v>
      </c>
      <c r="U4976">
        <v>-0.13550163600000001</v>
      </c>
      <c r="V4976">
        <v>0.33747577299999998</v>
      </c>
      <c r="W4976">
        <v>-3.5792885000000003E-2</v>
      </c>
      <c r="X4976">
        <v>0.177999349</v>
      </c>
      <c r="Y4976">
        <v>-2.1032143999999999E-2</v>
      </c>
      <c r="Z4976">
        <v>-8.9993999999999994E-3</v>
      </c>
      <c r="AA4976">
        <v>0.27307363499999998</v>
      </c>
      <c r="AB4976">
        <v>-9.1186636000000001E-2</v>
      </c>
      <c r="AC4976">
        <v>-0.291546056</v>
      </c>
    </row>
    <row r="4977" spans="1:29" x14ac:dyDescent="0.3">
      <c r="A4977">
        <v>49.75</v>
      </c>
      <c r="B4977">
        <v>28.2</v>
      </c>
      <c r="C4977">
        <v>0</v>
      </c>
      <c r="D4977">
        <v>0</v>
      </c>
      <c r="E4977">
        <v>0</v>
      </c>
      <c r="F4977">
        <v>-51.512820509999997</v>
      </c>
      <c r="G4977">
        <v>58.30769231</v>
      </c>
      <c r="H4977">
        <v>-7.134615385</v>
      </c>
      <c r="I4977">
        <v>-44</v>
      </c>
      <c r="J4977">
        <v>54</v>
      </c>
      <c r="K4977">
        <v>0</v>
      </c>
      <c r="L4977">
        <v>-2.6339892329999999</v>
      </c>
      <c r="M4977">
        <v>2.9814293260000002</v>
      </c>
      <c r="N4977">
        <v>-0.36481209799999997</v>
      </c>
      <c r="O4977">
        <v>-2.2498384890000001</v>
      </c>
      <c r="P4977">
        <v>2.761165418</v>
      </c>
      <c r="Q4977">
        <v>0</v>
      </c>
      <c r="R4977">
        <v>-0.13169946199999999</v>
      </c>
      <c r="S4977">
        <v>0.14907146600000001</v>
      </c>
      <c r="T4977">
        <v>-1.8240605E-2</v>
      </c>
      <c r="U4977">
        <v>-0.11249192399999999</v>
      </c>
      <c r="V4977">
        <v>0.13805827100000001</v>
      </c>
      <c r="W4977">
        <v>0</v>
      </c>
      <c r="X4977">
        <v>0.16210317099999999</v>
      </c>
      <c r="Y4977">
        <v>-1.7951070999999999E-2</v>
      </c>
      <c r="Z4977">
        <v>1.5238599999999999E-3</v>
      </c>
      <c r="AA4977">
        <v>0.144655223</v>
      </c>
      <c r="AB4977">
        <v>-8.5221150000000002E-3</v>
      </c>
      <c r="AC4977">
        <v>-4.4853239000000003E-2</v>
      </c>
    </row>
    <row r="4978" spans="1:29" x14ac:dyDescent="0.3">
      <c r="A4978">
        <v>49.76</v>
      </c>
      <c r="B4978">
        <v>28.2</v>
      </c>
      <c r="C4978">
        <v>0</v>
      </c>
      <c r="D4978">
        <v>0</v>
      </c>
      <c r="E4978">
        <v>0</v>
      </c>
      <c r="F4978">
        <v>-46.30769231</v>
      </c>
      <c r="G4978">
        <v>53.61538462</v>
      </c>
      <c r="H4978">
        <v>-6.865384615</v>
      </c>
      <c r="I4978">
        <v>-39</v>
      </c>
      <c r="J4978">
        <v>38</v>
      </c>
      <c r="K4978">
        <v>-12</v>
      </c>
      <c r="L4978">
        <v>-2.3678370110000002</v>
      </c>
      <c r="M4978">
        <v>2.741498998</v>
      </c>
      <c r="N4978">
        <v>-0.35104560299999998</v>
      </c>
      <c r="O4978">
        <v>-1.994175024</v>
      </c>
      <c r="P4978">
        <v>1.943042331</v>
      </c>
      <c r="Q4978">
        <v>-0.613592315</v>
      </c>
      <c r="R4978">
        <v>-0.11839185100000001</v>
      </c>
      <c r="S4978">
        <v>0.13707495</v>
      </c>
      <c r="T4978">
        <v>-1.755228E-2</v>
      </c>
      <c r="U4978">
        <v>-9.9708750999999998E-2</v>
      </c>
      <c r="V4978">
        <v>9.7152116999999996E-2</v>
      </c>
      <c r="W4978">
        <v>-3.0679616E-2</v>
      </c>
      <c r="X4978">
        <v>0.14749382599999999</v>
      </c>
      <c r="Y4978">
        <v>-1.7929219999999999E-2</v>
      </c>
      <c r="Z4978">
        <v>-1.983893E-3</v>
      </c>
      <c r="AA4978">
        <v>0.113657675</v>
      </c>
      <c r="AB4978">
        <v>-1.9600866000000002E-2</v>
      </c>
      <c r="AC4978">
        <v>5.8309211E-2</v>
      </c>
    </row>
    <row r="4979" spans="1:29" x14ac:dyDescent="0.3">
      <c r="A4979">
        <v>49.77</v>
      </c>
      <c r="B4979">
        <v>28.2</v>
      </c>
      <c r="C4979">
        <v>0</v>
      </c>
      <c r="D4979">
        <v>0</v>
      </c>
      <c r="E4979">
        <v>0</v>
      </c>
      <c r="F4979">
        <v>-43.102564100000002</v>
      </c>
      <c r="G4979">
        <v>49.42307692</v>
      </c>
      <c r="H4979">
        <v>-6.903846154</v>
      </c>
      <c r="I4979">
        <v>-44</v>
      </c>
      <c r="J4979">
        <v>44</v>
      </c>
      <c r="K4979">
        <v>0</v>
      </c>
      <c r="L4979">
        <v>-2.2039501750000001</v>
      </c>
      <c r="M4979">
        <v>2.5271350159999999</v>
      </c>
      <c r="N4979">
        <v>-0.353012245</v>
      </c>
      <c r="O4979">
        <v>-2.2498384890000001</v>
      </c>
      <c r="P4979">
        <v>2.2498384890000001</v>
      </c>
      <c r="Q4979">
        <v>0</v>
      </c>
      <c r="R4979">
        <v>-0.110197509</v>
      </c>
      <c r="S4979">
        <v>0.12635675099999999</v>
      </c>
      <c r="T4979">
        <v>-1.7650612E-2</v>
      </c>
      <c r="U4979">
        <v>-0.11249192399999999</v>
      </c>
      <c r="V4979">
        <v>0.11249192399999999</v>
      </c>
      <c r="W4979">
        <v>0</v>
      </c>
      <c r="X4979">
        <v>0.13657466500000001</v>
      </c>
      <c r="Y4979">
        <v>-1.7153489000000001E-2</v>
      </c>
      <c r="Z4979">
        <v>2.6164389999999999E-3</v>
      </c>
      <c r="AA4979">
        <v>0.129894486</v>
      </c>
      <c r="AB4979">
        <v>0</v>
      </c>
      <c r="AC4979">
        <v>0</v>
      </c>
    </row>
    <row r="4980" spans="1:29" x14ac:dyDescent="0.3">
      <c r="A4980">
        <v>49.78</v>
      </c>
      <c r="B4980">
        <v>28.2</v>
      </c>
      <c r="C4980">
        <v>0</v>
      </c>
      <c r="D4980">
        <v>0</v>
      </c>
      <c r="E4980">
        <v>0</v>
      </c>
      <c r="F4980">
        <v>-38.051282049999998</v>
      </c>
      <c r="G4980">
        <v>45.5</v>
      </c>
      <c r="H4980">
        <v>-6.942307692</v>
      </c>
      <c r="I4980">
        <v>-31</v>
      </c>
      <c r="J4980">
        <v>44</v>
      </c>
      <c r="K4980">
        <v>-10</v>
      </c>
      <c r="L4980">
        <v>-1.9456645210000001</v>
      </c>
      <c r="M4980">
        <v>2.3265375279999998</v>
      </c>
      <c r="N4980">
        <v>-0.35497888700000002</v>
      </c>
      <c r="O4980">
        <v>-1.585113481</v>
      </c>
      <c r="P4980">
        <v>2.2498384890000001</v>
      </c>
      <c r="Q4980">
        <v>-0.51132692899999999</v>
      </c>
      <c r="R4980">
        <v>-9.7283226E-2</v>
      </c>
      <c r="S4980">
        <v>0.116326876</v>
      </c>
      <c r="T4980">
        <v>-1.7748943999999999E-2</v>
      </c>
      <c r="U4980">
        <v>-7.9255673999999998E-2</v>
      </c>
      <c r="V4980">
        <v>0.11249192399999999</v>
      </c>
      <c r="W4980">
        <v>-2.5566346E-2</v>
      </c>
      <c r="X4980">
        <v>0.12332785</v>
      </c>
      <c r="Y4980">
        <v>-1.8180512999999999E-2</v>
      </c>
      <c r="Z4980">
        <v>-2.2714139999999998E-3</v>
      </c>
      <c r="AA4980">
        <v>0.110705528</v>
      </c>
      <c r="AB4980">
        <v>-2.8122980999999998E-2</v>
      </c>
      <c r="AC4980">
        <v>-1.3455972E-2</v>
      </c>
    </row>
    <row r="4981" spans="1:29" x14ac:dyDescent="0.3">
      <c r="A4981">
        <v>49.79</v>
      </c>
      <c r="B4981">
        <v>28.2</v>
      </c>
      <c r="C4981">
        <v>0</v>
      </c>
      <c r="D4981">
        <v>0</v>
      </c>
      <c r="E4981">
        <v>0</v>
      </c>
      <c r="F4981">
        <v>-35.205128209999998</v>
      </c>
      <c r="G4981">
        <v>41.88461538</v>
      </c>
      <c r="H4981">
        <v>-6.807692308</v>
      </c>
      <c r="I4981">
        <v>-38</v>
      </c>
      <c r="J4981">
        <v>40</v>
      </c>
      <c r="K4981">
        <v>-7</v>
      </c>
      <c r="L4981">
        <v>-1.8001330099999999</v>
      </c>
      <c r="M4981">
        <v>2.1416731769999999</v>
      </c>
      <c r="N4981">
        <v>-0.34809563999999998</v>
      </c>
      <c r="O4981">
        <v>-1.943042331</v>
      </c>
      <c r="P4981">
        <v>2.045307717</v>
      </c>
      <c r="Q4981">
        <v>-0.35792885099999999</v>
      </c>
      <c r="R4981">
        <v>-9.0006650999999993E-2</v>
      </c>
      <c r="S4981">
        <v>0.107083659</v>
      </c>
      <c r="T4981">
        <v>-1.7404782000000001E-2</v>
      </c>
      <c r="U4981">
        <v>-9.7152116999999996E-2</v>
      </c>
      <c r="V4981">
        <v>0.102265386</v>
      </c>
      <c r="W4981">
        <v>-1.7896443000000001E-2</v>
      </c>
      <c r="X4981">
        <v>0.113790143</v>
      </c>
      <c r="Y4981">
        <v>-1.7295524E-2</v>
      </c>
      <c r="Z4981">
        <v>5.75042E-4</v>
      </c>
      <c r="AA4981">
        <v>0.11513374899999999</v>
      </c>
      <c r="AB4981">
        <v>-1.3635385E-2</v>
      </c>
      <c r="AC4981">
        <v>2.2426620000000001E-2</v>
      </c>
    </row>
    <row r="4982" spans="1:29" x14ac:dyDescent="0.3">
      <c r="A4982">
        <v>49.8</v>
      </c>
      <c r="B4982">
        <v>28.2</v>
      </c>
      <c r="C4982">
        <v>0</v>
      </c>
      <c r="D4982">
        <v>0</v>
      </c>
      <c r="E4982">
        <v>0</v>
      </c>
      <c r="F4982">
        <v>-32.46153846</v>
      </c>
      <c r="G4982">
        <v>38.01923077</v>
      </c>
      <c r="H4982">
        <v>-6.673076923</v>
      </c>
      <c r="I4982">
        <v>-36</v>
      </c>
      <c r="J4982">
        <v>38</v>
      </c>
      <c r="K4982">
        <v>-8</v>
      </c>
      <c r="L4982">
        <v>-1.6598458780000001</v>
      </c>
      <c r="M4982">
        <v>1.9440256520000001</v>
      </c>
      <c r="N4982">
        <v>-0.341212393</v>
      </c>
      <c r="O4982">
        <v>-1.840776945</v>
      </c>
      <c r="P4982">
        <v>1.943042331</v>
      </c>
      <c r="Q4982">
        <v>-0.40906154300000003</v>
      </c>
      <c r="R4982">
        <v>-8.2992293999999994E-2</v>
      </c>
      <c r="S4982">
        <v>9.7201282999999999E-2</v>
      </c>
      <c r="T4982">
        <v>-1.7060619999999999E-2</v>
      </c>
      <c r="U4982">
        <v>-9.2038846999999993E-2</v>
      </c>
      <c r="V4982">
        <v>9.7152116999999996E-2</v>
      </c>
      <c r="W4982">
        <v>-2.0453077E-2</v>
      </c>
      <c r="X4982">
        <v>0.10403481000000001</v>
      </c>
      <c r="Y4982">
        <v>-1.6110076000000001E-2</v>
      </c>
      <c r="Z4982">
        <v>5.0028609999999999E-3</v>
      </c>
      <c r="AA4982">
        <v>0.109229454</v>
      </c>
      <c r="AB4982">
        <v>-1.5339808E-2</v>
      </c>
      <c r="AC4982">
        <v>2.6911944E-2</v>
      </c>
    </row>
    <row r="4983" spans="1:29" x14ac:dyDescent="0.3">
      <c r="A4983">
        <v>49.81</v>
      </c>
      <c r="B4983">
        <v>28.2</v>
      </c>
      <c r="C4983">
        <v>0</v>
      </c>
      <c r="D4983">
        <v>0</v>
      </c>
      <c r="E4983">
        <v>0</v>
      </c>
      <c r="F4983">
        <v>-29.974358970000001</v>
      </c>
      <c r="G4983">
        <v>32.88461538</v>
      </c>
      <c r="H4983">
        <v>-6.557692308</v>
      </c>
      <c r="I4983">
        <v>-32</v>
      </c>
      <c r="J4983">
        <v>34</v>
      </c>
      <c r="K4983">
        <v>-7</v>
      </c>
      <c r="L4983">
        <v>-1.5326696930000001</v>
      </c>
      <c r="M4983">
        <v>1.6814789409999999</v>
      </c>
      <c r="N4983">
        <v>-0.335312467</v>
      </c>
      <c r="O4983">
        <v>-1.6362461740000001</v>
      </c>
      <c r="P4983">
        <v>1.7385115600000001</v>
      </c>
      <c r="Q4983">
        <v>-0.35792885099999999</v>
      </c>
      <c r="R4983">
        <v>-7.6633485000000001E-2</v>
      </c>
      <c r="S4983">
        <v>8.4073946999999996E-2</v>
      </c>
      <c r="T4983">
        <v>-1.6765623E-2</v>
      </c>
      <c r="U4983">
        <v>-8.1812309E-2</v>
      </c>
      <c r="V4983">
        <v>8.6925578000000003E-2</v>
      </c>
      <c r="W4983">
        <v>-1.7896443000000001E-2</v>
      </c>
      <c r="X4983">
        <v>9.2784479000000003E-2</v>
      </c>
      <c r="Y4983">
        <v>-1.3657236E-2</v>
      </c>
      <c r="Z4983">
        <v>1.6359932000000001E-2</v>
      </c>
      <c r="AA4983">
        <v>9.7420863999999996E-2</v>
      </c>
      <c r="AB4983">
        <v>-1.3635385E-2</v>
      </c>
      <c r="AC4983">
        <v>2.2426620000000001E-2</v>
      </c>
    </row>
    <row r="4984" spans="1:29" x14ac:dyDescent="0.3">
      <c r="A4984">
        <v>49.82</v>
      </c>
      <c r="B4984">
        <v>28.2</v>
      </c>
      <c r="C4984">
        <v>0</v>
      </c>
      <c r="D4984">
        <v>0</v>
      </c>
      <c r="E4984">
        <v>0</v>
      </c>
      <c r="F4984">
        <v>-27.435897440000002</v>
      </c>
      <c r="G4984">
        <v>28.40384615</v>
      </c>
      <c r="H4984">
        <v>-6.442307692</v>
      </c>
      <c r="I4984">
        <v>-30</v>
      </c>
      <c r="J4984">
        <v>25</v>
      </c>
      <c r="K4984">
        <v>-7</v>
      </c>
      <c r="L4984">
        <v>-1.4028713189999999</v>
      </c>
      <c r="M4984">
        <v>1.452365143</v>
      </c>
      <c r="N4984">
        <v>-0.329412541</v>
      </c>
      <c r="O4984">
        <v>-1.533980788</v>
      </c>
      <c r="P4984">
        <v>1.278317323</v>
      </c>
      <c r="Q4984">
        <v>-0.35792885099999999</v>
      </c>
      <c r="R4984">
        <v>-7.0143566000000004E-2</v>
      </c>
      <c r="S4984">
        <v>7.2618257000000005E-2</v>
      </c>
      <c r="T4984">
        <v>-1.6470627000000002E-2</v>
      </c>
      <c r="U4984">
        <v>-7.6699038999999997E-2</v>
      </c>
      <c r="V4984">
        <v>6.3915866000000002E-2</v>
      </c>
      <c r="W4984">
        <v>-1.7896443000000001E-2</v>
      </c>
      <c r="X4984">
        <v>8.2423576999999998E-2</v>
      </c>
      <c r="Y4984">
        <v>-1.1805315E-2</v>
      </c>
      <c r="Z4984">
        <v>2.4554273000000001E-2</v>
      </c>
      <c r="AA4984">
        <v>8.1184054000000005E-2</v>
      </c>
      <c r="AB4984">
        <v>-7.669904E-3</v>
      </c>
      <c r="AC4984">
        <v>5.3823887000000001E-2</v>
      </c>
    </row>
    <row r="4985" spans="1:29" x14ac:dyDescent="0.3">
      <c r="A4985">
        <v>49.83</v>
      </c>
      <c r="B4985">
        <v>28.2</v>
      </c>
      <c r="C4985">
        <v>0</v>
      </c>
      <c r="D4985">
        <v>0</v>
      </c>
      <c r="E4985">
        <v>0</v>
      </c>
      <c r="F4985">
        <v>-24.92307692</v>
      </c>
      <c r="G4985">
        <v>25.78846154</v>
      </c>
      <c r="H4985">
        <v>-6.307692308</v>
      </c>
      <c r="I4985">
        <v>-21</v>
      </c>
      <c r="J4985">
        <v>25</v>
      </c>
      <c r="K4985">
        <v>-6</v>
      </c>
      <c r="L4985">
        <v>-1.2743840390000001</v>
      </c>
      <c r="M4985">
        <v>1.3186334850000001</v>
      </c>
      <c r="N4985">
        <v>-0.32252929400000002</v>
      </c>
      <c r="O4985">
        <v>-1.0737865520000001</v>
      </c>
      <c r="P4985">
        <v>1.278317323</v>
      </c>
      <c r="Q4985">
        <v>-0.30679615799999999</v>
      </c>
      <c r="R4985">
        <v>-6.3719202000000003E-2</v>
      </c>
      <c r="S4985">
        <v>6.5931673999999996E-2</v>
      </c>
      <c r="T4985">
        <v>-1.6126465E-2</v>
      </c>
      <c r="U4985">
        <v>-5.3689328000000001E-2</v>
      </c>
      <c r="V4985">
        <v>6.3915866000000002E-2</v>
      </c>
      <c r="W4985">
        <v>-1.5339808E-2</v>
      </c>
      <c r="X4985">
        <v>7.4853968000000007E-2</v>
      </c>
      <c r="Y4985">
        <v>-1.1488467E-2</v>
      </c>
      <c r="Z4985">
        <v>2.4410512999999998E-2</v>
      </c>
      <c r="AA4985">
        <v>6.7899390000000004E-2</v>
      </c>
      <c r="AB4985">
        <v>-1.3635385E-2</v>
      </c>
      <c r="AC4985">
        <v>8.9706479999999995E-3</v>
      </c>
    </row>
    <row r="4986" spans="1:29" x14ac:dyDescent="0.3">
      <c r="A4986">
        <v>49.84</v>
      </c>
      <c r="B4986">
        <v>28.2</v>
      </c>
      <c r="C4986">
        <v>0</v>
      </c>
      <c r="D4986">
        <v>0</v>
      </c>
      <c r="E4986">
        <v>0</v>
      </c>
      <c r="F4986">
        <v>-22.564102559999998</v>
      </c>
      <c r="G4986">
        <v>23.11538462</v>
      </c>
      <c r="H4986">
        <v>-6.173076923</v>
      </c>
      <c r="I4986">
        <v>-22</v>
      </c>
      <c r="J4986">
        <v>19</v>
      </c>
      <c r="K4986">
        <v>-6</v>
      </c>
      <c r="L4986">
        <v>-1.1537633279999999</v>
      </c>
      <c r="M4986">
        <v>1.1819518630000001</v>
      </c>
      <c r="N4986">
        <v>-0.31564604699999999</v>
      </c>
      <c r="O4986">
        <v>-1.124919244</v>
      </c>
      <c r="P4986">
        <v>0.97152116600000005</v>
      </c>
      <c r="Q4986">
        <v>-0.30679615799999999</v>
      </c>
      <c r="R4986">
        <v>-5.7688165999999999E-2</v>
      </c>
      <c r="S4986">
        <v>5.9097592999999997E-2</v>
      </c>
      <c r="T4986">
        <v>-1.5782302000000002E-2</v>
      </c>
      <c r="U4986">
        <v>-5.6245961999999997E-2</v>
      </c>
      <c r="V4986">
        <v>4.8576057999999998E-2</v>
      </c>
      <c r="W4986">
        <v>-1.5339808E-2</v>
      </c>
      <c r="X4986">
        <v>6.742629E-2</v>
      </c>
      <c r="Y4986">
        <v>-1.0991344E-2</v>
      </c>
      <c r="Z4986">
        <v>2.5215570999999999E-2</v>
      </c>
      <c r="AA4986">
        <v>6.0519021999999999E-2</v>
      </c>
      <c r="AB4986">
        <v>-7.669904E-3</v>
      </c>
      <c r="AC4986">
        <v>4.0367914999999997E-2</v>
      </c>
    </row>
    <row r="4987" spans="1:29" x14ac:dyDescent="0.3">
      <c r="A4987">
        <v>49.85</v>
      </c>
      <c r="B4987">
        <v>28.2</v>
      </c>
      <c r="C4987">
        <v>0</v>
      </c>
      <c r="D4987">
        <v>0</v>
      </c>
      <c r="E4987">
        <v>0</v>
      </c>
      <c r="F4987">
        <v>-20.102564099999999</v>
      </c>
      <c r="G4987">
        <v>20.25</v>
      </c>
      <c r="H4987">
        <v>-5.923076923</v>
      </c>
      <c r="I4987">
        <v>-18</v>
      </c>
      <c r="J4987">
        <v>20</v>
      </c>
      <c r="K4987">
        <v>-8</v>
      </c>
      <c r="L4987">
        <v>-1.027898237</v>
      </c>
      <c r="M4987">
        <v>1.0354370319999999</v>
      </c>
      <c r="N4987">
        <v>-0.302862874</v>
      </c>
      <c r="O4987">
        <v>-0.92038847300000004</v>
      </c>
      <c r="P4987">
        <v>1.0226538590000001</v>
      </c>
      <c r="Q4987">
        <v>-0.40906154300000003</v>
      </c>
      <c r="R4987">
        <v>-5.1394912000000001E-2</v>
      </c>
      <c r="S4987">
        <v>5.1771852E-2</v>
      </c>
      <c r="T4987">
        <v>-1.5143144000000001E-2</v>
      </c>
      <c r="U4987">
        <v>-4.6019424000000003E-2</v>
      </c>
      <c r="V4987">
        <v>5.1132693E-2</v>
      </c>
      <c r="W4987">
        <v>-2.0453077E-2</v>
      </c>
      <c r="X4987">
        <v>5.9563359000000003E-2</v>
      </c>
      <c r="Y4987">
        <v>-1.0221076000000001E-2</v>
      </c>
      <c r="Z4987">
        <v>2.5905621E-2</v>
      </c>
      <c r="AA4987">
        <v>5.6090801000000003E-2</v>
      </c>
      <c r="AB4987">
        <v>-1.5339808E-2</v>
      </c>
      <c r="AC4987">
        <v>2.6911944E-2</v>
      </c>
    </row>
    <row r="4988" spans="1:29" x14ac:dyDescent="0.3">
      <c r="A4988">
        <v>49.86</v>
      </c>
      <c r="B4988">
        <v>28.2</v>
      </c>
      <c r="C4988">
        <v>0</v>
      </c>
      <c r="D4988">
        <v>0</v>
      </c>
      <c r="E4988">
        <v>0</v>
      </c>
      <c r="F4988">
        <v>-17.717948719999999</v>
      </c>
      <c r="G4988">
        <v>17.40384615</v>
      </c>
      <c r="H4988">
        <v>-5.576923077</v>
      </c>
      <c r="I4988">
        <v>-17</v>
      </c>
      <c r="J4988">
        <v>15</v>
      </c>
      <c r="K4988">
        <v>-5</v>
      </c>
      <c r="L4988">
        <v>-0.90596643099999996</v>
      </c>
      <c r="M4988">
        <v>0.88990552099999998</v>
      </c>
      <c r="N4988">
        <v>-0.28516309499999998</v>
      </c>
      <c r="O4988">
        <v>-0.86925578000000003</v>
      </c>
      <c r="P4988">
        <v>0.76699039400000002</v>
      </c>
      <c r="Q4988">
        <v>-0.25566346499999998</v>
      </c>
      <c r="R4988">
        <v>-4.5298322000000002E-2</v>
      </c>
      <c r="S4988">
        <v>4.4495276E-2</v>
      </c>
      <c r="T4988">
        <v>-1.4258155E-2</v>
      </c>
      <c r="U4988">
        <v>-4.3462789000000002E-2</v>
      </c>
      <c r="V4988">
        <v>3.8349519999999998E-2</v>
      </c>
      <c r="W4988">
        <v>-1.2783173E-2</v>
      </c>
      <c r="X4988">
        <v>5.1842357999999998E-2</v>
      </c>
      <c r="Y4988">
        <v>-9.2377550000000003E-3</v>
      </c>
      <c r="Z4988">
        <v>2.6423157999999999E-2</v>
      </c>
      <c r="AA4988">
        <v>4.7234357999999997E-2</v>
      </c>
      <c r="AB4988">
        <v>-6.8176920000000002E-3</v>
      </c>
      <c r="AC4988">
        <v>3.1397267999999999E-2</v>
      </c>
    </row>
    <row r="4989" spans="1:29" x14ac:dyDescent="0.3">
      <c r="A4989">
        <v>49.87</v>
      </c>
      <c r="B4989">
        <v>28.2</v>
      </c>
      <c r="C4989">
        <v>0</v>
      </c>
      <c r="D4989">
        <v>0</v>
      </c>
      <c r="E4989">
        <v>0</v>
      </c>
      <c r="F4989">
        <v>-15.23076923</v>
      </c>
      <c r="G4989">
        <v>14.69230769</v>
      </c>
      <c r="H4989">
        <v>-5.230769231</v>
      </c>
      <c r="I4989">
        <v>-16</v>
      </c>
      <c r="J4989">
        <v>12</v>
      </c>
      <c r="K4989">
        <v>-6</v>
      </c>
      <c r="L4989">
        <v>-0.77879024600000002</v>
      </c>
      <c r="M4989">
        <v>0.75125725799999998</v>
      </c>
      <c r="N4989">
        <v>-0.26746331699999998</v>
      </c>
      <c r="O4989">
        <v>-0.81812308700000003</v>
      </c>
      <c r="P4989">
        <v>0.613592315</v>
      </c>
      <c r="Q4989">
        <v>-0.30679615799999999</v>
      </c>
      <c r="R4989">
        <v>-3.8939512000000003E-2</v>
      </c>
      <c r="S4989">
        <v>3.7562863000000002E-2</v>
      </c>
      <c r="T4989">
        <v>-1.3373166000000001E-2</v>
      </c>
      <c r="U4989">
        <v>-4.0906154E-2</v>
      </c>
      <c r="V4989">
        <v>3.0679616E-2</v>
      </c>
      <c r="W4989">
        <v>-1.5339808E-2</v>
      </c>
      <c r="X4989">
        <v>4.4168667000000002E-2</v>
      </c>
      <c r="Y4989">
        <v>-8.4565609999999996E-3</v>
      </c>
      <c r="Z4989">
        <v>2.5876869E-2</v>
      </c>
      <c r="AA4989">
        <v>4.1330064E-2</v>
      </c>
      <c r="AB4989">
        <v>-6.8176920000000002E-3</v>
      </c>
      <c r="AC4989">
        <v>4.4853239000000003E-2</v>
      </c>
    </row>
    <row r="4990" spans="1:29" x14ac:dyDescent="0.3">
      <c r="A4990">
        <v>49.88</v>
      </c>
      <c r="B4990">
        <v>28.2</v>
      </c>
      <c r="C4990">
        <v>0</v>
      </c>
      <c r="D4990">
        <v>0</v>
      </c>
      <c r="E4990">
        <v>0</v>
      </c>
      <c r="F4990">
        <v>-12.84615385</v>
      </c>
      <c r="G4990">
        <v>12.28846154</v>
      </c>
      <c r="H4990">
        <v>-4.826923077</v>
      </c>
      <c r="I4990">
        <v>-12</v>
      </c>
      <c r="J4990">
        <v>12</v>
      </c>
      <c r="K4990">
        <v>-5</v>
      </c>
      <c r="L4990">
        <v>-0.65685844000000004</v>
      </c>
      <c r="M4990">
        <v>0.62834213000000005</v>
      </c>
      <c r="N4990">
        <v>-0.24681357500000001</v>
      </c>
      <c r="O4990">
        <v>-0.613592315</v>
      </c>
      <c r="P4990">
        <v>0.613592315</v>
      </c>
      <c r="Q4990">
        <v>-0.25566346499999998</v>
      </c>
      <c r="R4990">
        <v>-3.2842921999999997E-2</v>
      </c>
      <c r="S4990">
        <v>3.1417107E-2</v>
      </c>
      <c r="T4990">
        <v>-1.2340679E-2</v>
      </c>
      <c r="U4990">
        <v>-3.0679616E-2</v>
      </c>
      <c r="V4990">
        <v>3.0679616E-2</v>
      </c>
      <c r="W4990">
        <v>-1.2783173E-2</v>
      </c>
      <c r="X4990">
        <v>3.7100544999999999E-2</v>
      </c>
      <c r="Y4990">
        <v>-7.7518470000000001E-3</v>
      </c>
      <c r="Z4990">
        <v>2.4151743999999999E-2</v>
      </c>
      <c r="AA4990">
        <v>3.5425769000000003E-2</v>
      </c>
      <c r="AB4990">
        <v>-8.5221150000000002E-3</v>
      </c>
      <c r="AC4990">
        <v>2.2426620000000001E-2</v>
      </c>
    </row>
    <row r="4991" spans="1:29" x14ac:dyDescent="0.3">
      <c r="A4991">
        <v>49.89</v>
      </c>
      <c r="B4991">
        <v>28.2</v>
      </c>
      <c r="C4991">
        <v>0</v>
      </c>
      <c r="D4991">
        <v>0</v>
      </c>
      <c r="E4991">
        <v>0</v>
      </c>
      <c r="F4991">
        <v>-10.76923077</v>
      </c>
      <c r="G4991">
        <v>10.23076923</v>
      </c>
      <c r="H4991">
        <v>-4.403846154</v>
      </c>
      <c r="I4991">
        <v>-9</v>
      </c>
      <c r="J4991">
        <v>9</v>
      </c>
      <c r="K4991">
        <v>-4</v>
      </c>
      <c r="L4991">
        <v>-0.55065976999999999</v>
      </c>
      <c r="M4991">
        <v>0.52312678199999996</v>
      </c>
      <c r="N4991">
        <v>-0.225180513</v>
      </c>
      <c r="O4991">
        <v>-0.46019423599999998</v>
      </c>
      <c r="P4991">
        <v>0.46019423599999998</v>
      </c>
      <c r="Q4991">
        <v>-0.204530772</v>
      </c>
      <c r="R4991">
        <v>-2.7532989000000001E-2</v>
      </c>
      <c r="S4991">
        <v>2.6156339000000001E-2</v>
      </c>
      <c r="T4991">
        <v>-1.1259026E-2</v>
      </c>
      <c r="U4991">
        <v>-2.3009712000000002E-2</v>
      </c>
      <c r="V4991">
        <v>2.3009712000000002E-2</v>
      </c>
      <c r="W4991">
        <v>-1.0226539E-2</v>
      </c>
      <c r="X4991">
        <v>3.0997548E-2</v>
      </c>
      <c r="Y4991">
        <v>-7.047134E-3</v>
      </c>
      <c r="Z4991">
        <v>2.2167850999999999E-2</v>
      </c>
      <c r="AA4991">
        <v>2.6569327E-2</v>
      </c>
      <c r="AB4991">
        <v>-6.8176920000000002E-3</v>
      </c>
      <c r="AC4991">
        <v>1.7941295999999999E-2</v>
      </c>
    </row>
    <row r="4992" spans="1:29" x14ac:dyDescent="0.3">
      <c r="A4992">
        <v>49.9</v>
      </c>
      <c r="B4992">
        <v>28.2</v>
      </c>
      <c r="C4992">
        <v>0</v>
      </c>
      <c r="D4992">
        <v>0</v>
      </c>
      <c r="E4992">
        <v>0</v>
      </c>
      <c r="F4992">
        <v>-8.8974358969999994</v>
      </c>
      <c r="G4992">
        <v>8.423076923</v>
      </c>
      <c r="H4992">
        <v>-3.980769231</v>
      </c>
      <c r="I4992">
        <v>-8</v>
      </c>
      <c r="J4992">
        <v>8</v>
      </c>
      <c r="K4992">
        <v>-4</v>
      </c>
      <c r="L4992">
        <v>-0.45494985799999998</v>
      </c>
      <c r="M4992">
        <v>0.43069460599999998</v>
      </c>
      <c r="N4992">
        <v>-0.20354745099999999</v>
      </c>
      <c r="O4992">
        <v>-0.40906154300000003</v>
      </c>
      <c r="P4992">
        <v>0.40906154300000003</v>
      </c>
      <c r="Q4992">
        <v>-0.204530772</v>
      </c>
      <c r="R4992">
        <v>-2.2747493000000001E-2</v>
      </c>
      <c r="S4992">
        <v>2.1534729999999998E-2</v>
      </c>
      <c r="T4992">
        <v>-1.0177373E-2</v>
      </c>
      <c r="U4992">
        <v>-2.0453077E-2</v>
      </c>
      <c r="V4992">
        <v>2.0453077E-2</v>
      </c>
      <c r="W4992">
        <v>-1.0226539E-2</v>
      </c>
      <c r="X4992">
        <v>2.5566353E-2</v>
      </c>
      <c r="Y4992">
        <v>-6.3806610000000001E-3</v>
      </c>
      <c r="Z4992">
        <v>1.9982692999999999E-2</v>
      </c>
      <c r="AA4992">
        <v>2.3617178999999999E-2</v>
      </c>
      <c r="AB4992">
        <v>-6.8176920000000002E-3</v>
      </c>
      <c r="AC4992">
        <v>1.7941295999999999E-2</v>
      </c>
    </row>
    <row r="4993" spans="1:29" x14ac:dyDescent="0.3">
      <c r="A4993">
        <v>49.91</v>
      </c>
      <c r="B4993">
        <v>28.2</v>
      </c>
      <c r="C4993">
        <v>0</v>
      </c>
      <c r="D4993">
        <v>0</v>
      </c>
      <c r="E4993">
        <v>0</v>
      </c>
      <c r="F4993">
        <v>-7.3333333329999997</v>
      </c>
      <c r="G4993">
        <v>6.826923077</v>
      </c>
      <c r="H4993">
        <v>-3.5</v>
      </c>
      <c r="I4993">
        <v>-5</v>
      </c>
      <c r="J4993">
        <v>6</v>
      </c>
      <c r="K4993">
        <v>-3</v>
      </c>
      <c r="L4993">
        <v>-0.37497308099999999</v>
      </c>
      <c r="M4993">
        <v>0.34907896100000002</v>
      </c>
      <c r="N4993">
        <v>-0.17896442500000001</v>
      </c>
      <c r="O4993">
        <v>-0.25566346499999998</v>
      </c>
      <c r="P4993">
        <v>0.30679615799999999</v>
      </c>
      <c r="Q4993">
        <v>-0.15339807899999999</v>
      </c>
      <c r="R4993">
        <v>-1.8748654E-2</v>
      </c>
      <c r="S4993">
        <v>1.7453948E-2</v>
      </c>
      <c r="T4993">
        <v>-8.9482209999999993E-3</v>
      </c>
      <c r="U4993">
        <v>-1.2783173E-2</v>
      </c>
      <c r="V4993">
        <v>1.5339808E-2</v>
      </c>
      <c r="W4993">
        <v>-7.669904E-3</v>
      </c>
      <c r="X4993">
        <v>2.0901581999999998E-2</v>
      </c>
      <c r="Y4993">
        <v>-5.5339120000000002E-3</v>
      </c>
      <c r="Z4993">
        <v>1.7970047999999999E-2</v>
      </c>
      <c r="AA4993">
        <v>1.6236811E-2</v>
      </c>
      <c r="AB4993">
        <v>-5.9654809999999999E-3</v>
      </c>
      <c r="AC4993">
        <v>8.9706479999999995E-3</v>
      </c>
    </row>
    <row r="4994" spans="1:29" x14ac:dyDescent="0.3">
      <c r="A4994">
        <v>49.92</v>
      </c>
      <c r="B4994">
        <v>28.2</v>
      </c>
      <c r="C4994">
        <v>0</v>
      </c>
      <c r="D4994">
        <v>0</v>
      </c>
      <c r="E4994">
        <v>0</v>
      </c>
      <c r="F4994">
        <v>-5.8717948719999997</v>
      </c>
      <c r="G4994">
        <v>5.403846154</v>
      </c>
      <c r="H4994">
        <v>-2.980769231</v>
      </c>
      <c r="I4994">
        <v>-4</v>
      </c>
      <c r="J4994">
        <v>3</v>
      </c>
      <c r="K4994">
        <v>-4</v>
      </c>
      <c r="L4994">
        <v>-0.30024068399999998</v>
      </c>
      <c r="M4994">
        <v>0.27631320599999998</v>
      </c>
      <c r="N4994">
        <v>-0.15241475800000001</v>
      </c>
      <c r="O4994">
        <v>-0.204530772</v>
      </c>
      <c r="P4994">
        <v>0.15339807899999999</v>
      </c>
      <c r="Q4994">
        <v>-0.204530772</v>
      </c>
      <c r="R4994">
        <v>-1.5012034E-2</v>
      </c>
      <c r="S4994">
        <v>1.381566E-2</v>
      </c>
      <c r="T4994">
        <v>-7.6207380000000002E-3</v>
      </c>
      <c r="U4994">
        <v>-1.0226539E-2</v>
      </c>
      <c r="V4994">
        <v>7.669904E-3</v>
      </c>
      <c r="W4994">
        <v>-1.0226539E-2</v>
      </c>
      <c r="X4994">
        <v>1.6643676999999999E-2</v>
      </c>
      <c r="Y4994">
        <v>-4.6817009999999999E-3</v>
      </c>
      <c r="Z4994">
        <v>1.5468617E-2</v>
      </c>
      <c r="AA4994">
        <v>1.0332516E-2</v>
      </c>
      <c r="AB4994">
        <v>-5.9654809999999999E-3</v>
      </c>
      <c r="AC4994">
        <v>2.2426620000000001E-2</v>
      </c>
    </row>
    <row r="4995" spans="1:29" x14ac:dyDescent="0.3">
      <c r="A4995">
        <v>49.93</v>
      </c>
      <c r="B4995">
        <v>28.2</v>
      </c>
      <c r="C4995">
        <v>0</v>
      </c>
      <c r="D4995">
        <v>0</v>
      </c>
      <c r="E4995">
        <v>0</v>
      </c>
      <c r="F4995">
        <v>-4.5641025639999997</v>
      </c>
      <c r="G4995">
        <v>4.192307692</v>
      </c>
      <c r="H4995">
        <v>-2.519230769</v>
      </c>
      <c r="I4995">
        <v>-3</v>
      </c>
      <c r="J4995">
        <v>2</v>
      </c>
      <c r="K4995">
        <v>-3</v>
      </c>
      <c r="L4995">
        <v>-0.23337485499999999</v>
      </c>
      <c r="M4995">
        <v>0.21436398200000001</v>
      </c>
      <c r="N4995">
        <v>-0.12881505300000001</v>
      </c>
      <c r="O4995">
        <v>-0.15339807899999999</v>
      </c>
      <c r="P4995">
        <v>0.102265386</v>
      </c>
      <c r="Q4995">
        <v>-0.15339807899999999</v>
      </c>
      <c r="R4995">
        <v>-1.1668743000000001E-2</v>
      </c>
      <c r="S4995">
        <v>1.0718198999999999E-2</v>
      </c>
      <c r="T4995">
        <v>-6.4407529999999996E-3</v>
      </c>
      <c r="U4995">
        <v>-7.669904E-3</v>
      </c>
      <c r="V4995">
        <v>5.1132690000000001E-3</v>
      </c>
      <c r="W4995">
        <v>-7.669904E-3</v>
      </c>
      <c r="X4995">
        <v>1.2925107E-2</v>
      </c>
      <c r="Y4995">
        <v>-3.9769870000000004E-3</v>
      </c>
      <c r="Z4995">
        <v>1.2967187E-2</v>
      </c>
      <c r="AA4995">
        <v>7.3803690000000003E-3</v>
      </c>
      <c r="AB4995">
        <v>-4.2610579999999999E-3</v>
      </c>
      <c r="AC4995">
        <v>1.7941295999999999E-2</v>
      </c>
    </row>
    <row r="4996" spans="1:29" x14ac:dyDescent="0.3">
      <c r="A4996">
        <v>49.94</v>
      </c>
      <c r="B4996">
        <v>28.2</v>
      </c>
      <c r="C4996">
        <v>0</v>
      </c>
      <c r="D4996">
        <v>0</v>
      </c>
      <c r="E4996">
        <v>0</v>
      </c>
      <c r="F4996">
        <v>-3.4102564100000001</v>
      </c>
      <c r="G4996">
        <v>3.173076923</v>
      </c>
      <c r="H4996">
        <v>-2.096153846</v>
      </c>
      <c r="I4996">
        <v>-2</v>
      </c>
      <c r="J4996">
        <v>2</v>
      </c>
      <c r="K4996">
        <v>-2</v>
      </c>
      <c r="L4996">
        <v>-0.17437559399999999</v>
      </c>
      <c r="M4996">
        <v>0.16224796799999999</v>
      </c>
      <c r="N4996">
        <v>-0.107181991</v>
      </c>
      <c r="O4996">
        <v>-0.102265386</v>
      </c>
      <c r="P4996">
        <v>0.102265386</v>
      </c>
      <c r="Q4996">
        <v>-0.102265386</v>
      </c>
      <c r="R4996">
        <v>-8.7187800000000006E-3</v>
      </c>
      <c r="S4996">
        <v>8.1123979999999998E-3</v>
      </c>
      <c r="T4996">
        <v>-5.3591000000000003E-3</v>
      </c>
      <c r="U4996">
        <v>-5.1132690000000001E-3</v>
      </c>
      <c r="V4996">
        <v>5.1132690000000001E-3</v>
      </c>
      <c r="W4996">
        <v>-5.1132690000000001E-3</v>
      </c>
      <c r="X4996">
        <v>9.7174849999999997E-3</v>
      </c>
      <c r="Y4996">
        <v>-3.3706059999999999E-3</v>
      </c>
      <c r="Z4996">
        <v>1.0465756E-2</v>
      </c>
      <c r="AA4996">
        <v>5.9042950000000004E-3</v>
      </c>
      <c r="AB4996">
        <v>-3.4088460000000001E-3</v>
      </c>
      <c r="AC4996">
        <v>8.9706479999999995E-3</v>
      </c>
    </row>
    <row r="4997" spans="1:29" x14ac:dyDescent="0.3">
      <c r="A4997">
        <v>49.95</v>
      </c>
      <c r="B4997">
        <v>28.2</v>
      </c>
      <c r="C4997">
        <v>0</v>
      </c>
      <c r="D4997">
        <v>0</v>
      </c>
      <c r="E4997">
        <v>0</v>
      </c>
      <c r="F4997">
        <v>-2.461538462</v>
      </c>
      <c r="G4997">
        <v>2.288461538</v>
      </c>
      <c r="H4997">
        <v>-1.711538462</v>
      </c>
      <c r="I4997">
        <v>0</v>
      </c>
      <c r="J4997">
        <v>0</v>
      </c>
      <c r="K4997">
        <v>-1</v>
      </c>
      <c r="L4997">
        <v>-0.12586509000000001</v>
      </c>
      <c r="M4997">
        <v>0.117015201</v>
      </c>
      <c r="N4997">
        <v>-8.7515571E-2</v>
      </c>
      <c r="O4997">
        <v>0</v>
      </c>
      <c r="P4997">
        <v>0</v>
      </c>
      <c r="Q4997">
        <v>-5.1132693E-2</v>
      </c>
      <c r="R4997">
        <v>-6.2932550000000002E-3</v>
      </c>
      <c r="S4997">
        <v>5.85076E-3</v>
      </c>
      <c r="T4997">
        <v>-4.3757789999999998E-3</v>
      </c>
      <c r="U4997">
        <v>0</v>
      </c>
      <c r="V4997">
        <v>0</v>
      </c>
      <c r="W4997">
        <v>-2.5566349999999998E-3</v>
      </c>
      <c r="X4997">
        <v>7.0113500000000004E-3</v>
      </c>
      <c r="Y4997">
        <v>-2.7696880000000002E-3</v>
      </c>
      <c r="Z4997">
        <v>8.4531109999999993E-3</v>
      </c>
      <c r="AA4997">
        <v>0</v>
      </c>
      <c r="AB4997">
        <v>-1.704423E-3</v>
      </c>
      <c r="AC4997">
        <v>4.4853239999999997E-3</v>
      </c>
    </row>
    <row r="4998" spans="1:29" x14ac:dyDescent="0.3">
      <c r="A4998">
        <v>49.96</v>
      </c>
      <c r="B4998">
        <v>28.2</v>
      </c>
      <c r="C4998">
        <v>0</v>
      </c>
      <c r="D4998">
        <v>0</v>
      </c>
      <c r="E4998">
        <v>0</v>
      </c>
      <c r="F4998">
        <v>-1.7179487179999999</v>
      </c>
      <c r="G4998">
        <v>1.538461538</v>
      </c>
      <c r="H4998">
        <v>-1.384615385</v>
      </c>
      <c r="I4998">
        <v>0</v>
      </c>
      <c r="J4998">
        <v>0</v>
      </c>
      <c r="K4998">
        <v>-1</v>
      </c>
      <c r="L4998">
        <v>-8.7843344000000004E-2</v>
      </c>
      <c r="M4998">
        <v>7.8665681000000001E-2</v>
      </c>
      <c r="N4998">
        <v>-7.0799112999999997E-2</v>
      </c>
      <c r="O4998">
        <v>0</v>
      </c>
      <c r="P4998">
        <v>0</v>
      </c>
      <c r="Q4998">
        <v>-5.1132693E-2</v>
      </c>
      <c r="R4998">
        <v>-4.3921669999999998E-3</v>
      </c>
      <c r="S4998">
        <v>3.9332840000000004E-3</v>
      </c>
      <c r="T4998">
        <v>-3.5399559999999999E-3</v>
      </c>
      <c r="U4998">
        <v>0</v>
      </c>
      <c r="V4998">
        <v>0</v>
      </c>
      <c r="W4998">
        <v>-2.5566349999999998E-3</v>
      </c>
      <c r="X4998">
        <v>4.8067020000000004E-3</v>
      </c>
      <c r="Y4998">
        <v>-2.2070089999999998E-3</v>
      </c>
      <c r="Z4998">
        <v>7.0155069999999998E-3</v>
      </c>
      <c r="AA4998">
        <v>0</v>
      </c>
      <c r="AB4998">
        <v>-1.704423E-3</v>
      </c>
      <c r="AC4998">
        <v>4.4853239999999997E-3</v>
      </c>
    </row>
    <row r="4999" spans="1:29" x14ac:dyDescent="0.3">
      <c r="A4999">
        <v>49.97</v>
      </c>
      <c r="B4999">
        <v>28.2</v>
      </c>
      <c r="C4999">
        <v>0</v>
      </c>
      <c r="D4999">
        <v>0</v>
      </c>
      <c r="E4999">
        <v>0</v>
      </c>
      <c r="F4999">
        <v>-1.153846154</v>
      </c>
      <c r="G4999">
        <v>0.90384615400000001</v>
      </c>
      <c r="H4999">
        <v>-1.096153846</v>
      </c>
      <c r="I4999">
        <v>0</v>
      </c>
      <c r="J4999">
        <v>0</v>
      </c>
      <c r="K4999">
        <v>0</v>
      </c>
      <c r="L4999">
        <v>-5.8999260999999997E-2</v>
      </c>
      <c r="M4999">
        <v>4.6216088000000002E-2</v>
      </c>
      <c r="N4999">
        <v>-5.6049297999999997E-2</v>
      </c>
      <c r="O4999">
        <v>0</v>
      </c>
      <c r="P4999">
        <v>0</v>
      </c>
      <c r="Q4999">
        <v>0</v>
      </c>
      <c r="R4999">
        <v>-2.9499629999999999E-3</v>
      </c>
      <c r="S4999">
        <v>2.3108040000000001E-3</v>
      </c>
      <c r="T4999">
        <v>-2.8024650000000001E-3</v>
      </c>
      <c r="U4999">
        <v>0</v>
      </c>
      <c r="V4999">
        <v>0</v>
      </c>
      <c r="W4999">
        <v>0</v>
      </c>
      <c r="X4999">
        <v>3.037306E-3</v>
      </c>
      <c r="Y4999">
        <v>-1.655257E-3</v>
      </c>
      <c r="Z4999">
        <v>6.0379359999999998E-3</v>
      </c>
      <c r="AA4999">
        <v>0</v>
      </c>
      <c r="AB4999">
        <v>0</v>
      </c>
      <c r="AC4999">
        <v>0</v>
      </c>
    </row>
    <row r="5000" spans="1:29" x14ac:dyDescent="0.3">
      <c r="A5000">
        <v>49.98</v>
      </c>
      <c r="B5000">
        <v>28.2</v>
      </c>
      <c r="C5000">
        <v>0</v>
      </c>
      <c r="D5000">
        <v>0</v>
      </c>
      <c r="E5000">
        <v>0</v>
      </c>
      <c r="F5000">
        <v>-0.71794871800000004</v>
      </c>
      <c r="G5000">
        <v>0.44230769199999997</v>
      </c>
      <c r="H5000">
        <v>-0.82692307700000001</v>
      </c>
      <c r="I5000">
        <v>0</v>
      </c>
      <c r="J5000">
        <v>0</v>
      </c>
      <c r="K5000">
        <v>0</v>
      </c>
      <c r="L5000">
        <v>-3.6710650999999997E-2</v>
      </c>
      <c r="M5000">
        <v>2.2616383E-2</v>
      </c>
      <c r="N5000">
        <v>-4.2282804E-2</v>
      </c>
      <c r="O5000">
        <v>0</v>
      </c>
      <c r="P5000">
        <v>0</v>
      </c>
      <c r="Q5000">
        <v>0</v>
      </c>
      <c r="R5000">
        <v>-1.8355330000000001E-3</v>
      </c>
      <c r="S5000">
        <v>1.1308189999999999E-3</v>
      </c>
      <c r="T5000">
        <v>-2.11414E-3</v>
      </c>
      <c r="U5000">
        <v>0</v>
      </c>
      <c r="V5000">
        <v>0</v>
      </c>
      <c r="W5000">
        <v>0</v>
      </c>
      <c r="X5000">
        <v>1.712624E-3</v>
      </c>
      <c r="Y5000">
        <v>-1.1745219999999999E-3</v>
      </c>
      <c r="Z5000">
        <v>4.9453570000000001E-3</v>
      </c>
      <c r="AA5000">
        <v>0</v>
      </c>
      <c r="AB5000">
        <v>0</v>
      </c>
      <c r="AC5000">
        <v>0</v>
      </c>
    </row>
    <row r="5001" spans="1:29" x14ac:dyDescent="0.3">
      <c r="A5001">
        <v>49.99</v>
      </c>
      <c r="B5001">
        <v>28.2</v>
      </c>
      <c r="C5001">
        <v>0</v>
      </c>
      <c r="D5001">
        <v>0</v>
      </c>
      <c r="E5001">
        <v>0</v>
      </c>
      <c r="F5001">
        <v>-0.41025641000000002</v>
      </c>
      <c r="G5001">
        <v>0.17307692299999999</v>
      </c>
      <c r="H5001">
        <v>-0.55769230800000003</v>
      </c>
      <c r="I5001">
        <v>0</v>
      </c>
      <c r="J5001">
        <v>0</v>
      </c>
      <c r="K5001">
        <v>0</v>
      </c>
      <c r="L5001">
        <v>-2.0977514999999999E-2</v>
      </c>
      <c r="M5001">
        <v>8.8498889999999997E-3</v>
      </c>
      <c r="N5001">
        <v>-2.851631E-2</v>
      </c>
      <c r="O5001">
        <v>0</v>
      </c>
      <c r="P5001">
        <v>0</v>
      </c>
      <c r="Q5001">
        <v>0</v>
      </c>
      <c r="R5001">
        <v>-1.048876E-3</v>
      </c>
      <c r="S5001">
        <v>4.4249399999999998E-4</v>
      </c>
      <c r="T5001">
        <v>-1.425815E-3</v>
      </c>
      <c r="U5001">
        <v>0</v>
      </c>
      <c r="V5001">
        <v>0</v>
      </c>
      <c r="W5001">
        <v>0</v>
      </c>
      <c r="X5001">
        <v>8.6104300000000003E-4</v>
      </c>
      <c r="Y5001">
        <v>-7.4841700000000003E-4</v>
      </c>
      <c r="Z5001">
        <v>3.5652570000000001E-3</v>
      </c>
      <c r="AA5001">
        <v>0</v>
      </c>
      <c r="AB5001">
        <v>0</v>
      </c>
      <c r="AC5001">
        <v>0</v>
      </c>
    </row>
    <row r="5002" spans="1:29" x14ac:dyDescent="0.3">
      <c r="A5002">
        <v>50</v>
      </c>
      <c r="B5002">
        <v>28.2</v>
      </c>
      <c r="C5002">
        <v>0</v>
      </c>
      <c r="D5002">
        <v>0</v>
      </c>
      <c r="E5002">
        <v>0</v>
      </c>
      <c r="F5002">
        <v>-0.179487179</v>
      </c>
      <c r="G5002">
        <v>0</v>
      </c>
      <c r="H5002">
        <v>-0.32692307700000001</v>
      </c>
      <c r="I5002">
        <v>0</v>
      </c>
      <c r="J5002">
        <v>-1</v>
      </c>
      <c r="K5002">
        <v>0</v>
      </c>
      <c r="L5002">
        <v>-9.1776630000000008E-3</v>
      </c>
      <c r="M5002">
        <v>0</v>
      </c>
      <c r="N5002">
        <v>-1.6716457000000001E-2</v>
      </c>
      <c r="O5002">
        <v>0</v>
      </c>
      <c r="P5002">
        <v>-5.1132693E-2</v>
      </c>
      <c r="Q5002">
        <v>0</v>
      </c>
      <c r="R5002">
        <v>-4.5888299999999999E-4</v>
      </c>
      <c r="S5002">
        <v>0</v>
      </c>
      <c r="T5002">
        <v>-8.3582299999999997E-4</v>
      </c>
      <c r="U5002">
        <v>0</v>
      </c>
      <c r="V5002">
        <v>-2.5566349999999998E-3</v>
      </c>
      <c r="W5002">
        <v>0</v>
      </c>
      <c r="X5002">
        <v>2.6493600000000001E-4</v>
      </c>
      <c r="Y5002">
        <v>-4.04254E-4</v>
      </c>
      <c r="Z5002">
        <v>2.2714139999999998E-3</v>
      </c>
      <c r="AA5002">
        <v>-1.476074E-3</v>
      </c>
      <c r="AB5002">
        <v>8.5221199999999998E-4</v>
      </c>
      <c r="AC5002">
        <v>4.4853239999999997E-3</v>
      </c>
    </row>
    <row r="5003" spans="1:29" x14ac:dyDescent="0.3">
      <c r="A5003">
        <v>50.01</v>
      </c>
      <c r="B5003">
        <v>28.2</v>
      </c>
      <c r="C5003">
        <v>0</v>
      </c>
      <c r="D5003">
        <v>0</v>
      </c>
      <c r="E5003">
        <v>0</v>
      </c>
      <c r="F5003">
        <v>-5.1282051000000002E-2</v>
      </c>
      <c r="G5003">
        <v>-0.115384615</v>
      </c>
      <c r="H5003">
        <v>-0.17307692299999999</v>
      </c>
      <c r="I5003">
        <v>0</v>
      </c>
      <c r="J5003">
        <v>0</v>
      </c>
      <c r="K5003">
        <v>0</v>
      </c>
      <c r="L5003">
        <v>-2.622189E-3</v>
      </c>
      <c r="M5003">
        <v>-5.8999259999999998E-3</v>
      </c>
      <c r="N5003">
        <v>-8.8498889999999997E-3</v>
      </c>
      <c r="O5003">
        <v>0</v>
      </c>
      <c r="P5003">
        <v>0</v>
      </c>
      <c r="Q5003">
        <v>0</v>
      </c>
      <c r="R5003">
        <v>-1.3110899999999999E-4</v>
      </c>
      <c r="S5003">
        <v>-2.9499600000000001E-4</v>
      </c>
      <c r="T5003">
        <v>-4.4249399999999998E-4</v>
      </c>
      <c r="U5003">
        <v>0</v>
      </c>
      <c r="V5003">
        <v>0</v>
      </c>
      <c r="W5003">
        <v>0</v>
      </c>
      <c r="X5003" s="1">
        <v>-9.4599999999999996E-5</v>
      </c>
      <c r="Y5003">
        <v>-1.5296099999999999E-4</v>
      </c>
      <c r="Z5003">
        <v>1.5238599999999999E-3</v>
      </c>
      <c r="AA5003">
        <v>0</v>
      </c>
      <c r="AB5003">
        <v>0</v>
      </c>
      <c r="AC5003">
        <v>0</v>
      </c>
    </row>
    <row r="5004" spans="1:29" x14ac:dyDescent="0.3">
      <c r="A5004">
        <v>50.02</v>
      </c>
      <c r="B5004">
        <v>28.2</v>
      </c>
      <c r="C5004">
        <v>0</v>
      </c>
      <c r="D5004">
        <v>0</v>
      </c>
      <c r="E5004">
        <v>0</v>
      </c>
      <c r="F5004">
        <v>0</v>
      </c>
      <c r="G5004">
        <v>-0.15384615400000001</v>
      </c>
      <c r="H5004">
        <v>-7.6923077000000006E-2</v>
      </c>
      <c r="I5004">
        <v>0</v>
      </c>
      <c r="J5004">
        <v>0</v>
      </c>
      <c r="K5004">
        <v>0</v>
      </c>
      <c r="L5004">
        <v>0</v>
      </c>
      <c r="M5004">
        <v>-7.8665680000000009E-3</v>
      </c>
      <c r="N5004">
        <v>-3.9332840000000004E-3</v>
      </c>
      <c r="O5004">
        <v>0</v>
      </c>
      <c r="P5004">
        <v>0</v>
      </c>
      <c r="Q5004">
        <v>0</v>
      </c>
      <c r="R5004">
        <v>0</v>
      </c>
      <c r="S5004">
        <v>-3.9332800000000003E-4</v>
      </c>
      <c r="T5004">
        <v>-1.9666400000000001E-4</v>
      </c>
      <c r="U5004">
        <v>0</v>
      </c>
      <c r="V5004">
        <v>0</v>
      </c>
      <c r="W5004">
        <v>0</v>
      </c>
      <c r="X5004">
        <v>-2.2708799999999999E-4</v>
      </c>
      <c r="Y5004">
        <v>0</v>
      </c>
      <c r="Z5004">
        <v>1.0350750000000001E-3</v>
      </c>
      <c r="AA5004">
        <v>0</v>
      </c>
      <c r="AB5004">
        <v>0</v>
      </c>
      <c r="AC5004">
        <v>0</v>
      </c>
    </row>
    <row r="5005" spans="1:29" x14ac:dyDescent="0.3">
      <c r="A5005">
        <v>50.03</v>
      </c>
      <c r="B5005">
        <v>28.2</v>
      </c>
      <c r="C5005">
        <v>0</v>
      </c>
      <c r="D5005">
        <v>0</v>
      </c>
      <c r="E5005">
        <v>0</v>
      </c>
      <c r="F5005">
        <v>0</v>
      </c>
      <c r="G5005">
        <v>-0.15384615400000001</v>
      </c>
      <c r="H5005">
        <v>-1.9230769000000002E-2</v>
      </c>
      <c r="I5005">
        <v>0</v>
      </c>
      <c r="J5005">
        <v>-1</v>
      </c>
      <c r="K5005">
        <v>0</v>
      </c>
      <c r="L5005">
        <v>0</v>
      </c>
      <c r="M5005">
        <v>-7.8665680000000009E-3</v>
      </c>
      <c r="N5005">
        <v>-9.8332100000000011E-4</v>
      </c>
      <c r="O5005">
        <v>0</v>
      </c>
      <c r="P5005">
        <v>-5.1132693E-2</v>
      </c>
      <c r="Q5005">
        <v>0</v>
      </c>
      <c r="R5005">
        <v>0</v>
      </c>
      <c r="S5005">
        <v>-3.9332800000000003E-4</v>
      </c>
      <c r="T5005" s="1">
        <v>-4.9200000000000003E-5</v>
      </c>
      <c r="U5005">
        <v>0</v>
      </c>
      <c r="V5005">
        <v>-2.5566349999999998E-3</v>
      </c>
      <c r="W5005">
        <v>0</v>
      </c>
      <c r="X5005">
        <v>-2.2708799999999999E-4</v>
      </c>
      <c r="Y5005" s="1">
        <v>9.8300000000000004E-5</v>
      </c>
      <c r="Z5005">
        <v>7.7630600000000004E-4</v>
      </c>
      <c r="AA5005">
        <v>-1.476074E-3</v>
      </c>
      <c r="AB5005">
        <v>8.5221199999999998E-4</v>
      </c>
      <c r="AC5005">
        <v>4.4853239999999997E-3</v>
      </c>
    </row>
    <row r="5006" spans="1:29" x14ac:dyDescent="0.3">
      <c r="A5006">
        <v>50.04</v>
      </c>
      <c r="B5006">
        <v>28.2</v>
      </c>
      <c r="C5006">
        <v>0</v>
      </c>
      <c r="D5006">
        <v>0</v>
      </c>
      <c r="E5006">
        <v>0</v>
      </c>
      <c r="F5006">
        <v>0</v>
      </c>
      <c r="G5006">
        <v>-0.15384615400000001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-7.8665680000000009E-3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-3.9332800000000003E-4</v>
      </c>
      <c r="T5006">
        <v>0</v>
      </c>
      <c r="U5006">
        <v>0</v>
      </c>
      <c r="V5006">
        <v>0</v>
      </c>
      <c r="W5006">
        <v>0</v>
      </c>
      <c r="X5006">
        <v>-2.2708799999999999E-4</v>
      </c>
      <c r="Y5006">
        <v>1.3110899999999999E-4</v>
      </c>
      <c r="Z5006">
        <v>6.9004999999999999E-4</v>
      </c>
      <c r="AA5006">
        <v>0</v>
      </c>
      <c r="AB5006">
        <v>0</v>
      </c>
      <c r="AC5006">
        <v>0</v>
      </c>
    </row>
    <row r="5007" spans="1:29" x14ac:dyDescent="0.3">
      <c r="A5007">
        <v>50.05</v>
      </c>
      <c r="B5007">
        <v>28.2</v>
      </c>
      <c r="C5007">
        <v>0</v>
      </c>
      <c r="D5007">
        <v>0</v>
      </c>
      <c r="E5007">
        <v>0</v>
      </c>
      <c r="F5007">
        <v>0</v>
      </c>
      <c r="G5007">
        <v>-0.15384615400000001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-7.8665680000000009E-3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-3.9332800000000003E-4</v>
      </c>
      <c r="T5007">
        <v>0</v>
      </c>
      <c r="U5007">
        <v>0</v>
      </c>
      <c r="V5007">
        <v>0</v>
      </c>
      <c r="W5007">
        <v>0</v>
      </c>
      <c r="X5007">
        <v>-2.2708799999999999E-4</v>
      </c>
      <c r="Y5007">
        <v>1.3110899999999999E-4</v>
      </c>
      <c r="Z5007">
        <v>6.9004999999999999E-4</v>
      </c>
      <c r="AA5007">
        <v>0</v>
      </c>
      <c r="AB5007">
        <v>0</v>
      </c>
      <c r="AC5007">
        <v>0</v>
      </c>
    </row>
    <row r="5008" spans="1:29" x14ac:dyDescent="0.3">
      <c r="A5008">
        <v>50.06</v>
      </c>
      <c r="B5008">
        <v>28.2</v>
      </c>
      <c r="C5008">
        <v>0</v>
      </c>
      <c r="D5008">
        <v>0</v>
      </c>
      <c r="E5008">
        <v>0</v>
      </c>
      <c r="F5008">
        <v>0</v>
      </c>
      <c r="G5008">
        <v>-0.134615385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-6.8832470000000003E-3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-3.4416200000000002E-4</v>
      </c>
      <c r="T5008">
        <v>0</v>
      </c>
      <c r="U5008">
        <v>0</v>
      </c>
      <c r="V5008">
        <v>0</v>
      </c>
      <c r="W5008">
        <v>0</v>
      </c>
      <c r="X5008">
        <v>-1.9870200000000001E-4</v>
      </c>
      <c r="Y5008">
        <v>1.14721E-4</v>
      </c>
      <c r="Z5008">
        <v>6.0379400000000005E-4</v>
      </c>
      <c r="AA5008">
        <v>0</v>
      </c>
      <c r="AB5008">
        <v>0</v>
      </c>
      <c r="AC5008">
        <v>0</v>
      </c>
    </row>
    <row r="5009" spans="1:29" x14ac:dyDescent="0.3">
      <c r="A5009">
        <v>50.07</v>
      </c>
      <c r="B5009">
        <v>28.2</v>
      </c>
      <c r="C5009">
        <v>0</v>
      </c>
      <c r="D5009">
        <v>0</v>
      </c>
      <c r="E5009">
        <v>0</v>
      </c>
      <c r="F5009">
        <v>0</v>
      </c>
      <c r="G5009">
        <v>-9.6153846000000001E-2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-4.9166050000000001E-3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-2.4583E-4</v>
      </c>
      <c r="T5009">
        <v>0</v>
      </c>
      <c r="U5009">
        <v>0</v>
      </c>
      <c r="V5009">
        <v>0</v>
      </c>
      <c r="W5009">
        <v>0</v>
      </c>
      <c r="X5009">
        <v>-1.4192999999999999E-4</v>
      </c>
      <c r="Y5009" s="1">
        <v>8.1899999999999999E-5</v>
      </c>
      <c r="Z5009">
        <v>4.3128099999999999E-4</v>
      </c>
      <c r="AA5009">
        <v>0</v>
      </c>
      <c r="AB5009">
        <v>0</v>
      </c>
      <c r="AC5009">
        <v>0</v>
      </c>
    </row>
    <row r="5010" spans="1:29" x14ac:dyDescent="0.3">
      <c r="A5010">
        <v>50.08</v>
      </c>
      <c r="B5010">
        <v>28.2</v>
      </c>
      <c r="C5010">
        <v>0</v>
      </c>
      <c r="D5010">
        <v>0</v>
      </c>
      <c r="E5010">
        <v>0</v>
      </c>
      <c r="F5010">
        <v>0</v>
      </c>
      <c r="G5010">
        <v>-7.6923077000000006E-2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-3.9332840000000004E-3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-1.9666400000000001E-4</v>
      </c>
      <c r="T5010">
        <v>0</v>
      </c>
      <c r="U5010">
        <v>0</v>
      </c>
      <c r="V5010">
        <v>0</v>
      </c>
      <c r="W5010">
        <v>0</v>
      </c>
      <c r="X5010">
        <v>-1.13544E-4</v>
      </c>
      <c r="Y5010" s="1">
        <v>6.5599999999999995E-5</v>
      </c>
      <c r="Z5010">
        <v>3.45025E-4</v>
      </c>
      <c r="AA5010">
        <v>0</v>
      </c>
      <c r="AB5010">
        <v>0</v>
      </c>
      <c r="AC5010">
        <v>0</v>
      </c>
    </row>
    <row r="5011" spans="1:29" x14ac:dyDescent="0.3">
      <c r="A5011">
        <v>50.09</v>
      </c>
      <c r="B5011">
        <v>28.2</v>
      </c>
      <c r="C5011">
        <v>0</v>
      </c>
      <c r="D5011">
        <v>0</v>
      </c>
      <c r="E5011">
        <v>0</v>
      </c>
      <c r="F5011">
        <v>0</v>
      </c>
      <c r="G5011">
        <v>-5.7692307999999998E-2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-2.9499629999999999E-3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-1.47498E-4</v>
      </c>
      <c r="T5011">
        <v>0</v>
      </c>
      <c r="U5011">
        <v>0</v>
      </c>
      <c r="V5011">
        <v>0</v>
      </c>
      <c r="W5011">
        <v>0</v>
      </c>
      <c r="X5011" s="1">
        <v>-8.5199999999999997E-5</v>
      </c>
      <c r="Y5011" s="1">
        <v>4.9200000000000003E-5</v>
      </c>
      <c r="Z5011">
        <v>2.58769E-4</v>
      </c>
      <c r="AA5011">
        <v>0</v>
      </c>
      <c r="AB5011">
        <v>0</v>
      </c>
      <c r="AC5011">
        <v>0</v>
      </c>
    </row>
    <row r="5012" spans="1:29" x14ac:dyDescent="0.3">
      <c r="A5012">
        <v>50.1</v>
      </c>
      <c r="B5012">
        <v>28.2</v>
      </c>
      <c r="C5012">
        <v>0</v>
      </c>
      <c r="D5012">
        <v>0</v>
      </c>
      <c r="E5012">
        <v>0</v>
      </c>
      <c r="F5012">
        <v>0</v>
      </c>
      <c r="G5012">
        <v>-1.9230769000000002E-2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-9.8332100000000011E-4</v>
      </c>
      <c r="N5012">
        <v>0</v>
      </c>
      <c r="O5012">
        <v>0</v>
      </c>
      <c r="P5012">
        <v>0</v>
      </c>
      <c r="Q5012">
        <v>0</v>
      </c>
      <c r="R5012">
        <v>0</v>
      </c>
      <c r="S5012" s="1">
        <v>-4.9200000000000003E-5</v>
      </c>
      <c r="T5012">
        <v>0</v>
      </c>
      <c r="U5012">
        <v>0</v>
      </c>
      <c r="V5012">
        <v>0</v>
      </c>
      <c r="W5012">
        <v>0</v>
      </c>
      <c r="X5012" s="1">
        <v>-2.8399999999999999E-5</v>
      </c>
      <c r="Y5012" s="1">
        <v>1.6399999999999999E-5</v>
      </c>
      <c r="Z5012" s="1">
        <v>8.6299999999999997E-5</v>
      </c>
      <c r="AA5012">
        <v>0</v>
      </c>
      <c r="AB5012">
        <v>0</v>
      </c>
      <c r="AC5012">
        <v>0</v>
      </c>
    </row>
    <row r="5013" spans="1:29" x14ac:dyDescent="0.3">
      <c r="A5013">
        <v>50.11</v>
      </c>
      <c r="B5013">
        <v>28.2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3">
      <c r="A5014">
        <v>50.12</v>
      </c>
      <c r="B5014">
        <v>28.2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</row>
    <row r="5015" spans="1:29" x14ac:dyDescent="0.3">
      <c r="A5015">
        <v>50.13</v>
      </c>
      <c r="B5015">
        <v>28.2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 x14ac:dyDescent="0.3">
      <c r="A5016">
        <v>50.14</v>
      </c>
      <c r="B5016">
        <v>28.2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3">
      <c r="A5017">
        <v>50.15</v>
      </c>
      <c r="B5017">
        <v>28.2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 x14ac:dyDescent="0.3">
      <c r="A5018">
        <v>50.16</v>
      </c>
      <c r="B5018">
        <v>28.2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3">
      <c r="A5019">
        <v>50.17</v>
      </c>
      <c r="B5019">
        <v>28.2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 x14ac:dyDescent="0.3">
      <c r="A5020">
        <v>50.18</v>
      </c>
      <c r="B5020">
        <v>28.2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</row>
    <row r="5021" spans="1:29" x14ac:dyDescent="0.3">
      <c r="A5021">
        <v>50.19</v>
      </c>
      <c r="B5021">
        <v>28.2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</row>
    <row r="5022" spans="1:29" x14ac:dyDescent="0.3">
      <c r="A5022">
        <v>50.2</v>
      </c>
      <c r="B5022">
        <v>28.2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 spans="1:29" x14ac:dyDescent="0.3">
      <c r="A5023">
        <v>50.21</v>
      </c>
      <c r="B5023">
        <v>28.2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</row>
    <row r="5024" spans="1:29" x14ac:dyDescent="0.3">
      <c r="A5024">
        <v>50.22</v>
      </c>
      <c r="B5024">
        <v>28.2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 spans="1:29" x14ac:dyDescent="0.3">
      <c r="A5025">
        <v>50.23</v>
      </c>
      <c r="B5025">
        <v>28.2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</row>
    <row r="5026" spans="1:29" x14ac:dyDescent="0.3">
      <c r="A5026">
        <v>50.24</v>
      </c>
      <c r="B5026">
        <v>28.2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 x14ac:dyDescent="0.3">
      <c r="A5027">
        <v>50.25</v>
      </c>
      <c r="B5027">
        <v>28.2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</row>
    <row r="5028" spans="1:29" x14ac:dyDescent="0.3">
      <c r="A5028">
        <v>50.26</v>
      </c>
      <c r="B5028">
        <v>28.2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 x14ac:dyDescent="0.3">
      <c r="A5029">
        <v>50.27</v>
      </c>
      <c r="B5029">
        <v>28.2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 x14ac:dyDescent="0.3">
      <c r="A5030">
        <v>50.28</v>
      </c>
      <c r="B5030">
        <v>28.2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3">
      <c r="A5031">
        <v>50.29</v>
      </c>
      <c r="B5031">
        <v>28.2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 x14ac:dyDescent="0.3">
      <c r="A5032">
        <v>50.3</v>
      </c>
      <c r="B5032">
        <v>28.2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3">
      <c r="A5033">
        <v>50.31</v>
      </c>
      <c r="B5033">
        <v>28.2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 x14ac:dyDescent="0.3">
      <c r="A5034">
        <v>50.32</v>
      </c>
      <c r="B5034">
        <v>28.2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 spans="1:29" x14ac:dyDescent="0.3">
      <c r="A5035">
        <v>50.33</v>
      </c>
      <c r="B5035">
        <v>28.2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 x14ac:dyDescent="0.3">
      <c r="A5036">
        <v>50.34</v>
      </c>
      <c r="B5036">
        <v>28.2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 x14ac:dyDescent="0.3">
      <c r="A5037">
        <v>50.35</v>
      </c>
      <c r="B5037">
        <v>28.2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3">
      <c r="A5038">
        <v>50.36</v>
      </c>
      <c r="B5038">
        <v>28.2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3">
      <c r="A5039">
        <v>50.37</v>
      </c>
      <c r="B5039">
        <v>28.2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3">
      <c r="A5040">
        <v>50.38</v>
      </c>
      <c r="B5040">
        <v>28.2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3">
      <c r="A5041">
        <v>50.39</v>
      </c>
      <c r="B5041">
        <v>28.2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 spans="1:29" x14ac:dyDescent="0.3">
      <c r="A5042">
        <v>50.4</v>
      </c>
      <c r="B5042">
        <v>28.2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29" x14ac:dyDescent="0.3">
      <c r="A5043">
        <v>50.41</v>
      </c>
      <c r="B5043">
        <v>28.2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</row>
    <row r="5044" spans="1:29" x14ac:dyDescent="0.3">
      <c r="A5044">
        <v>50.42</v>
      </c>
      <c r="B5044">
        <v>28.2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 x14ac:dyDescent="0.3">
      <c r="A5045">
        <v>50.43</v>
      </c>
      <c r="B5045">
        <v>28.2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 x14ac:dyDescent="0.3">
      <c r="A5046">
        <v>50.44</v>
      </c>
      <c r="B5046">
        <v>28.2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 x14ac:dyDescent="0.3">
      <c r="A5047">
        <v>50.45</v>
      </c>
      <c r="B5047">
        <v>28.2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 x14ac:dyDescent="0.3">
      <c r="A5048">
        <v>50.46</v>
      </c>
      <c r="B5048">
        <v>28.2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</row>
    <row r="5049" spans="1:29" x14ac:dyDescent="0.3">
      <c r="A5049">
        <v>50.47</v>
      </c>
      <c r="B5049">
        <v>28.2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</row>
    <row r="5050" spans="1:29" x14ac:dyDescent="0.3">
      <c r="A5050">
        <v>50.48</v>
      </c>
      <c r="B5050">
        <v>28.2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29" x14ac:dyDescent="0.3">
      <c r="A5051">
        <v>50.49</v>
      </c>
      <c r="B5051">
        <v>28.2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</row>
    <row r="5052" spans="1:29" x14ac:dyDescent="0.3">
      <c r="A5052">
        <v>50.5</v>
      </c>
      <c r="B5052">
        <v>28.2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</row>
    <row r="5053" spans="1:29" x14ac:dyDescent="0.3">
      <c r="A5053">
        <v>50.51</v>
      </c>
      <c r="B5053">
        <v>28.2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</row>
    <row r="5054" spans="1:29" x14ac:dyDescent="0.3">
      <c r="A5054">
        <v>50.52</v>
      </c>
      <c r="B5054">
        <v>28.2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 spans="1:29" x14ac:dyDescent="0.3">
      <c r="A5055">
        <v>50.53</v>
      </c>
      <c r="B5055">
        <v>28.2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29" x14ac:dyDescent="0.3">
      <c r="A5056">
        <v>50.54</v>
      </c>
      <c r="B5056">
        <v>28.2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 x14ac:dyDescent="0.3">
      <c r="A5057">
        <v>50.55</v>
      </c>
      <c r="B5057">
        <v>28.2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 x14ac:dyDescent="0.3">
      <c r="A5058">
        <v>50.56</v>
      </c>
      <c r="B5058">
        <v>28.2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 spans="1:29" x14ac:dyDescent="0.3">
      <c r="A5059">
        <v>50.57</v>
      </c>
      <c r="B5059">
        <v>28.2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 x14ac:dyDescent="0.3">
      <c r="A5060">
        <v>50.58</v>
      </c>
      <c r="B5060">
        <v>28.2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 x14ac:dyDescent="0.3">
      <c r="A5061">
        <v>50.59</v>
      </c>
      <c r="B5061">
        <v>28.2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 x14ac:dyDescent="0.3">
      <c r="A5062">
        <v>50.6</v>
      </c>
      <c r="B5062">
        <v>28.2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 spans="1:29" x14ac:dyDescent="0.3">
      <c r="A5063">
        <v>50.61</v>
      </c>
      <c r="B5063">
        <v>28.2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 x14ac:dyDescent="0.3">
      <c r="A5064">
        <v>50.62</v>
      </c>
      <c r="B5064">
        <v>28.2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</row>
    <row r="5065" spans="1:29" x14ac:dyDescent="0.3">
      <c r="A5065">
        <v>50.63</v>
      </c>
      <c r="B5065">
        <v>28.2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</row>
    <row r="5066" spans="1:29" x14ac:dyDescent="0.3">
      <c r="A5066">
        <v>50.64</v>
      </c>
      <c r="B5066">
        <v>28.2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 x14ac:dyDescent="0.3">
      <c r="A5067">
        <v>50.65</v>
      </c>
      <c r="B5067">
        <v>28.2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 x14ac:dyDescent="0.3">
      <c r="A5068">
        <v>50.66</v>
      </c>
      <c r="B5068">
        <v>28.2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 spans="1:29" x14ac:dyDescent="0.3">
      <c r="A5069">
        <v>50.67</v>
      </c>
      <c r="B5069">
        <v>28.2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 x14ac:dyDescent="0.3">
      <c r="A5070">
        <v>50.68</v>
      </c>
      <c r="B5070">
        <v>28.2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 x14ac:dyDescent="0.3">
      <c r="A5071">
        <v>50.69</v>
      </c>
      <c r="B5071">
        <v>28.2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 x14ac:dyDescent="0.3">
      <c r="A5072">
        <v>50.7</v>
      </c>
      <c r="B5072">
        <v>28.2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 x14ac:dyDescent="0.3">
      <c r="A5073">
        <v>50.71</v>
      </c>
      <c r="B5073">
        <v>28.2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 x14ac:dyDescent="0.3">
      <c r="A5074">
        <v>50.72</v>
      </c>
      <c r="B5074">
        <v>28.2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 x14ac:dyDescent="0.3">
      <c r="A5075">
        <v>50.73</v>
      </c>
      <c r="B5075">
        <v>28.2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 x14ac:dyDescent="0.3">
      <c r="A5076">
        <v>50.74</v>
      </c>
      <c r="B5076">
        <v>28.2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 x14ac:dyDescent="0.3">
      <c r="A5077">
        <v>50.75</v>
      </c>
      <c r="B5077">
        <v>28.2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 x14ac:dyDescent="0.3">
      <c r="A5078">
        <v>50.76</v>
      </c>
      <c r="B5078">
        <v>28.2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 x14ac:dyDescent="0.3">
      <c r="A5079">
        <v>50.77</v>
      </c>
      <c r="B5079">
        <v>28.2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 x14ac:dyDescent="0.3">
      <c r="A5080">
        <v>50.78</v>
      </c>
      <c r="B5080">
        <v>28.2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 x14ac:dyDescent="0.3">
      <c r="A5081">
        <v>50.79</v>
      </c>
      <c r="B5081">
        <v>28.2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3">
      <c r="A5082">
        <v>50.8</v>
      </c>
      <c r="B5082">
        <v>28.2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 x14ac:dyDescent="0.3">
      <c r="A5083">
        <v>50.81</v>
      </c>
      <c r="B5083">
        <v>28.2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 spans="1:29" x14ac:dyDescent="0.3">
      <c r="A5084">
        <v>50.82</v>
      </c>
      <c r="B5084">
        <v>28.2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 spans="1:29" x14ac:dyDescent="0.3">
      <c r="A5085">
        <v>50.83</v>
      </c>
      <c r="B5085">
        <v>28.2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 x14ac:dyDescent="0.3">
      <c r="A5086">
        <v>50.84</v>
      </c>
      <c r="B5086">
        <v>28.2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 x14ac:dyDescent="0.3">
      <c r="A5087">
        <v>50.85</v>
      </c>
      <c r="B5087">
        <v>28.2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 x14ac:dyDescent="0.3">
      <c r="A5088">
        <v>50.86</v>
      </c>
      <c r="B5088">
        <v>28.2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 x14ac:dyDescent="0.3">
      <c r="A5089">
        <v>50.87</v>
      </c>
      <c r="B5089">
        <v>28.2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 x14ac:dyDescent="0.3">
      <c r="A5090">
        <v>50.88</v>
      </c>
      <c r="B5090">
        <v>28.2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3">
      <c r="A5091">
        <v>50.89</v>
      </c>
      <c r="B5091">
        <v>28.2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29" x14ac:dyDescent="0.3">
      <c r="A5092">
        <v>50.9</v>
      </c>
      <c r="B5092">
        <v>28.2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 x14ac:dyDescent="0.3">
      <c r="A5093">
        <v>50.91</v>
      </c>
      <c r="B5093">
        <v>28.2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 x14ac:dyDescent="0.3">
      <c r="A5094">
        <v>50.92</v>
      </c>
      <c r="B5094">
        <v>28.2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 x14ac:dyDescent="0.3">
      <c r="A5095">
        <v>50.93</v>
      </c>
      <c r="B5095">
        <v>28.2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 x14ac:dyDescent="0.3">
      <c r="A5096">
        <v>50.94</v>
      </c>
      <c r="B5096">
        <v>28.2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 spans="1:29" x14ac:dyDescent="0.3">
      <c r="A5097">
        <v>50.95</v>
      </c>
      <c r="B5097">
        <v>28.2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 x14ac:dyDescent="0.3">
      <c r="A5098">
        <v>50.96</v>
      </c>
      <c r="B5098">
        <v>28.2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3">
      <c r="A5099">
        <v>50.97</v>
      </c>
      <c r="B5099">
        <v>28.2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3">
      <c r="A5100">
        <v>50.98</v>
      </c>
      <c r="B5100">
        <v>28.2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 x14ac:dyDescent="0.3">
      <c r="A5101">
        <v>50.99</v>
      </c>
      <c r="B5101">
        <v>28.2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3">
      <c r="A5102">
        <v>51</v>
      </c>
      <c r="B5102">
        <v>28.2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 x14ac:dyDescent="0.3">
      <c r="A5103">
        <v>51.01</v>
      </c>
      <c r="B5103">
        <v>28.2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29" x14ac:dyDescent="0.3">
      <c r="A5104">
        <v>51.02</v>
      </c>
      <c r="B5104">
        <v>28.2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 x14ac:dyDescent="0.3">
      <c r="A5105">
        <v>51.03</v>
      </c>
      <c r="B5105">
        <v>28.2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 x14ac:dyDescent="0.3">
      <c r="A5106">
        <v>51.04</v>
      </c>
      <c r="B5106">
        <v>28.2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</row>
    <row r="5107" spans="1:29" x14ac:dyDescent="0.3">
      <c r="A5107">
        <v>51.05</v>
      </c>
      <c r="B5107">
        <v>28.2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 x14ac:dyDescent="0.3">
      <c r="A5108">
        <v>51.06</v>
      </c>
      <c r="B5108">
        <v>28.2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 spans="1:29" x14ac:dyDescent="0.3">
      <c r="A5109">
        <v>51.07</v>
      </c>
      <c r="B5109">
        <v>28.2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</row>
    <row r="5110" spans="1:29" x14ac:dyDescent="0.3">
      <c r="A5110">
        <v>51.08</v>
      </c>
      <c r="B5110">
        <v>28.2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</row>
    <row r="5111" spans="1:29" x14ac:dyDescent="0.3">
      <c r="A5111">
        <v>51.09</v>
      </c>
      <c r="B5111">
        <v>28.2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 x14ac:dyDescent="0.3">
      <c r="A5112">
        <v>51.1</v>
      </c>
      <c r="B5112">
        <v>28.2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3">
      <c r="A5113">
        <v>51.11</v>
      </c>
      <c r="B5113">
        <v>28.2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29" x14ac:dyDescent="0.3">
      <c r="A5114">
        <v>51.12</v>
      </c>
      <c r="B5114">
        <v>28.2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 x14ac:dyDescent="0.3">
      <c r="A5115">
        <v>51.13</v>
      </c>
      <c r="B5115">
        <v>28.2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 x14ac:dyDescent="0.3">
      <c r="A5116">
        <v>51.14</v>
      </c>
      <c r="B5116">
        <v>28.2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 x14ac:dyDescent="0.3">
      <c r="A5117">
        <v>51.15</v>
      </c>
      <c r="B5117">
        <v>28.2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 x14ac:dyDescent="0.3">
      <c r="A5118">
        <v>51.16</v>
      </c>
      <c r="B5118">
        <v>28.2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 spans="1:29" x14ac:dyDescent="0.3">
      <c r="A5119">
        <v>51.17</v>
      </c>
      <c r="B5119">
        <v>28.2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 spans="1:29" x14ac:dyDescent="0.3">
      <c r="A5120">
        <v>51.18</v>
      </c>
      <c r="B5120">
        <v>28.2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 x14ac:dyDescent="0.3">
      <c r="A5121">
        <v>51.19</v>
      </c>
      <c r="B5121">
        <v>28.2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 x14ac:dyDescent="0.3">
      <c r="A5122">
        <v>51.2</v>
      </c>
      <c r="B5122">
        <v>28.2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 x14ac:dyDescent="0.3">
      <c r="A5123">
        <v>51.21</v>
      </c>
      <c r="B5123">
        <v>28.2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 x14ac:dyDescent="0.3">
      <c r="A5124">
        <v>51.22</v>
      </c>
      <c r="B5124">
        <v>28.2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 x14ac:dyDescent="0.3">
      <c r="A5125">
        <v>51.23</v>
      </c>
      <c r="B5125">
        <v>28.2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 x14ac:dyDescent="0.3">
      <c r="A5126">
        <v>51.24</v>
      </c>
      <c r="B5126">
        <v>28.2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 spans="1:29" x14ac:dyDescent="0.3">
      <c r="A5127">
        <v>51.25</v>
      </c>
      <c r="B5127">
        <v>28.2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 x14ac:dyDescent="0.3">
      <c r="A5128">
        <v>51.26</v>
      </c>
      <c r="B5128">
        <v>28.2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 x14ac:dyDescent="0.3">
      <c r="A5129">
        <v>51.27</v>
      </c>
      <c r="B5129">
        <v>28.2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 x14ac:dyDescent="0.3">
      <c r="A5130">
        <v>51.28</v>
      </c>
      <c r="B5130">
        <v>28.2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 x14ac:dyDescent="0.3">
      <c r="A5131">
        <v>51.29</v>
      </c>
      <c r="B5131">
        <v>28.2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 spans="1:29" x14ac:dyDescent="0.3">
      <c r="A5132">
        <v>51.3</v>
      </c>
      <c r="B5132">
        <v>28.2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 spans="1:29" x14ac:dyDescent="0.3">
      <c r="A5133">
        <v>51.31</v>
      </c>
      <c r="B5133">
        <v>28.2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 spans="1:29" x14ac:dyDescent="0.3">
      <c r="A5134">
        <v>51.32</v>
      </c>
      <c r="B5134">
        <v>28.2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 x14ac:dyDescent="0.3">
      <c r="A5135">
        <v>51.33</v>
      </c>
      <c r="B5135">
        <v>28.2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</row>
    <row r="5136" spans="1:29" x14ac:dyDescent="0.3">
      <c r="A5136">
        <v>51.34</v>
      </c>
      <c r="B5136">
        <v>28.2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 x14ac:dyDescent="0.3">
      <c r="A5137">
        <v>51.35</v>
      </c>
      <c r="B5137">
        <v>28.2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 x14ac:dyDescent="0.3">
      <c r="A5138">
        <v>51.36</v>
      </c>
      <c r="B5138">
        <v>28.2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 x14ac:dyDescent="0.3">
      <c r="A5139">
        <v>51.37</v>
      </c>
      <c r="B5139">
        <v>28.2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</row>
    <row r="5140" spans="1:29" x14ac:dyDescent="0.3">
      <c r="A5140">
        <v>51.38</v>
      </c>
      <c r="B5140">
        <v>28.2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 x14ac:dyDescent="0.3">
      <c r="A5141">
        <v>51.39</v>
      </c>
      <c r="B5141">
        <v>28.2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 spans="1:29" x14ac:dyDescent="0.3">
      <c r="A5142">
        <v>51.4</v>
      </c>
      <c r="B5142">
        <v>28.2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 x14ac:dyDescent="0.3">
      <c r="A5143">
        <v>51.41</v>
      </c>
      <c r="B5143">
        <v>28.2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 x14ac:dyDescent="0.3">
      <c r="A5144">
        <v>51.42</v>
      </c>
      <c r="B5144">
        <v>28.2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 x14ac:dyDescent="0.3">
      <c r="A5145">
        <v>51.43</v>
      </c>
      <c r="B5145">
        <v>28.2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</row>
    <row r="5146" spans="1:29" x14ac:dyDescent="0.3">
      <c r="A5146">
        <v>51.44</v>
      </c>
      <c r="B5146">
        <v>28.2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 x14ac:dyDescent="0.3">
      <c r="A5147">
        <v>51.45</v>
      </c>
      <c r="B5147">
        <v>28.2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</row>
    <row r="5148" spans="1:29" x14ac:dyDescent="0.3">
      <c r="A5148">
        <v>51.46</v>
      </c>
      <c r="B5148">
        <v>28.2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 spans="1:29" x14ac:dyDescent="0.3">
      <c r="A5149">
        <v>51.47</v>
      </c>
      <c r="B5149">
        <v>28.2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 x14ac:dyDescent="0.3">
      <c r="A5150">
        <v>51.48</v>
      </c>
      <c r="B5150">
        <v>28.2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 x14ac:dyDescent="0.3">
      <c r="A5151">
        <v>51.49</v>
      </c>
      <c r="B5151">
        <v>28.2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</row>
    <row r="5152" spans="1:29" x14ac:dyDescent="0.3">
      <c r="A5152">
        <v>51.5</v>
      </c>
      <c r="B5152">
        <v>28.2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</row>
    <row r="5153" spans="1:29" x14ac:dyDescent="0.3">
      <c r="A5153">
        <v>51.51</v>
      </c>
      <c r="B5153">
        <v>28.2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 x14ac:dyDescent="0.3">
      <c r="A5154">
        <v>51.52</v>
      </c>
      <c r="B5154">
        <v>28.2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</row>
    <row r="5155" spans="1:29" x14ac:dyDescent="0.3">
      <c r="A5155">
        <v>51.53</v>
      </c>
      <c r="B5155">
        <v>28.2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 x14ac:dyDescent="0.3">
      <c r="A5156">
        <v>51.54</v>
      </c>
      <c r="B5156">
        <v>28.2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 x14ac:dyDescent="0.3">
      <c r="A5157">
        <v>51.55</v>
      </c>
      <c r="B5157">
        <v>28.2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 x14ac:dyDescent="0.3">
      <c r="A5158">
        <v>51.56</v>
      </c>
      <c r="B5158">
        <v>28.2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 x14ac:dyDescent="0.3">
      <c r="A5159">
        <v>51.57</v>
      </c>
      <c r="B5159">
        <v>28.2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3">
      <c r="A5160">
        <v>51.58</v>
      </c>
      <c r="B5160">
        <v>28.2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</row>
    <row r="5161" spans="1:29" x14ac:dyDescent="0.3">
      <c r="A5161">
        <v>51.59</v>
      </c>
      <c r="B5161">
        <v>28.2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</row>
    <row r="5162" spans="1:29" x14ac:dyDescent="0.3">
      <c r="A5162">
        <v>51.6</v>
      </c>
      <c r="B5162">
        <v>28.2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 spans="1:29" x14ac:dyDescent="0.3">
      <c r="A5163">
        <v>51.61</v>
      </c>
      <c r="B5163">
        <v>28.2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</row>
    <row r="5164" spans="1:29" x14ac:dyDescent="0.3">
      <c r="A5164">
        <v>51.62</v>
      </c>
      <c r="B5164">
        <v>28.2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 x14ac:dyDescent="0.3">
      <c r="A5165">
        <v>51.63</v>
      </c>
      <c r="B5165">
        <v>28.2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29" x14ac:dyDescent="0.3">
      <c r="A5166">
        <v>51.64</v>
      </c>
      <c r="B5166">
        <v>28.2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</row>
    <row r="5167" spans="1:29" x14ac:dyDescent="0.3">
      <c r="A5167">
        <v>51.65</v>
      </c>
      <c r="B5167">
        <v>28.2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 x14ac:dyDescent="0.3">
      <c r="A5168">
        <v>51.66</v>
      </c>
      <c r="B5168">
        <v>28.2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 x14ac:dyDescent="0.3">
      <c r="A5169">
        <v>51.67</v>
      </c>
      <c r="B5169">
        <v>28.2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 x14ac:dyDescent="0.3">
      <c r="A5170">
        <v>51.68</v>
      </c>
      <c r="B5170">
        <v>28.2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 x14ac:dyDescent="0.3">
      <c r="A5171">
        <v>51.69</v>
      </c>
      <c r="B5171">
        <v>28.2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29" x14ac:dyDescent="0.3">
      <c r="A5172">
        <v>51.7</v>
      </c>
      <c r="B5172">
        <v>28.2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 x14ac:dyDescent="0.3">
      <c r="A5173">
        <v>51.71</v>
      </c>
      <c r="B5173">
        <v>28.2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3">
      <c r="A5174">
        <v>51.72</v>
      </c>
      <c r="B5174">
        <v>28.2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 x14ac:dyDescent="0.3">
      <c r="A5175">
        <v>51.73</v>
      </c>
      <c r="B5175">
        <v>28.2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 x14ac:dyDescent="0.3">
      <c r="A5176">
        <v>51.74</v>
      </c>
      <c r="B5176">
        <v>28.2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 x14ac:dyDescent="0.3">
      <c r="A5177">
        <v>51.75</v>
      </c>
      <c r="B5177">
        <v>28.2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</row>
    <row r="5178" spans="1:29" x14ac:dyDescent="0.3">
      <c r="A5178">
        <v>51.76</v>
      </c>
      <c r="B5178">
        <v>28.2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 spans="1:29" x14ac:dyDescent="0.3">
      <c r="A5179">
        <v>51.77</v>
      </c>
      <c r="B5179">
        <v>28.2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3">
      <c r="A5180">
        <v>51.78</v>
      </c>
      <c r="B5180">
        <v>28.2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 spans="1:29" x14ac:dyDescent="0.3">
      <c r="A5181">
        <v>51.79</v>
      </c>
      <c r="B5181">
        <v>28.2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 x14ac:dyDescent="0.3">
      <c r="A5182">
        <v>51.8</v>
      </c>
      <c r="B5182">
        <v>28.2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29" x14ac:dyDescent="0.3">
      <c r="A5183">
        <v>51.81</v>
      </c>
      <c r="B5183">
        <v>28.2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 spans="1:29" x14ac:dyDescent="0.3">
      <c r="A5184">
        <v>51.82</v>
      </c>
      <c r="B5184">
        <v>28.2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29" x14ac:dyDescent="0.3">
      <c r="A5185">
        <v>51.83</v>
      </c>
      <c r="B5185">
        <v>28.2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 spans="1:29" x14ac:dyDescent="0.3">
      <c r="A5186">
        <v>51.84</v>
      </c>
      <c r="B5186">
        <v>28.2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 x14ac:dyDescent="0.3">
      <c r="A5187">
        <v>51.85</v>
      </c>
      <c r="B5187">
        <v>28.2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 x14ac:dyDescent="0.3">
      <c r="A5188">
        <v>51.86</v>
      </c>
      <c r="B5188">
        <v>28.2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 x14ac:dyDescent="0.3">
      <c r="A5189">
        <v>51.87</v>
      </c>
      <c r="B5189">
        <v>28.2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 spans="1:29" x14ac:dyDescent="0.3">
      <c r="A5190">
        <v>51.88</v>
      </c>
      <c r="B5190">
        <v>28.2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 x14ac:dyDescent="0.3">
      <c r="A5191">
        <v>51.89</v>
      </c>
      <c r="B5191">
        <v>28.2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</row>
    <row r="5192" spans="1:29" x14ac:dyDescent="0.3">
      <c r="A5192">
        <v>51.9</v>
      </c>
      <c r="B5192">
        <v>28.2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 spans="1:29" x14ac:dyDescent="0.3">
      <c r="A5193">
        <v>51.91</v>
      </c>
      <c r="B5193">
        <v>28.2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 x14ac:dyDescent="0.3">
      <c r="A5194">
        <v>51.92</v>
      </c>
      <c r="B5194">
        <v>28.2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 x14ac:dyDescent="0.3">
      <c r="A5195">
        <v>51.93</v>
      </c>
      <c r="B5195">
        <v>28.2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 x14ac:dyDescent="0.3">
      <c r="A5196">
        <v>51.94</v>
      </c>
      <c r="B5196">
        <v>28.2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3">
      <c r="A5197">
        <v>51.95</v>
      </c>
      <c r="B5197">
        <v>28.2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3">
      <c r="A5198">
        <v>51.96</v>
      </c>
      <c r="B5198">
        <v>28.2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</row>
    <row r="5199" spans="1:29" x14ac:dyDescent="0.3">
      <c r="A5199">
        <v>51.97</v>
      </c>
      <c r="B5199">
        <v>28.2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 x14ac:dyDescent="0.3">
      <c r="A5200">
        <v>51.98</v>
      </c>
      <c r="B5200">
        <v>28.2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3">
      <c r="A5201">
        <v>51.99</v>
      </c>
      <c r="B5201">
        <v>28.2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29" x14ac:dyDescent="0.3">
      <c r="A5202">
        <v>52</v>
      </c>
      <c r="B5202">
        <v>28.2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29" x14ac:dyDescent="0.3">
      <c r="A5203">
        <v>52.01</v>
      </c>
      <c r="B5203">
        <v>28.2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 x14ac:dyDescent="0.3">
      <c r="A5204">
        <v>52.02</v>
      </c>
      <c r="B5204">
        <v>28.2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 x14ac:dyDescent="0.3">
      <c r="A5205">
        <v>52.03</v>
      </c>
      <c r="B5205">
        <v>28.2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 x14ac:dyDescent="0.3">
      <c r="A5206">
        <v>52.04</v>
      </c>
      <c r="B5206">
        <v>28.2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 x14ac:dyDescent="0.3">
      <c r="A5207">
        <v>52.05</v>
      </c>
      <c r="B5207">
        <v>28.2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 x14ac:dyDescent="0.3">
      <c r="A5208">
        <v>52.06</v>
      </c>
      <c r="B5208">
        <v>28.2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 x14ac:dyDescent="0.3">
      <c r="A5209">
        <v>52.07</v>
      </c>
      <c r="B5209">
        <v>28.2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 x14ac:dyDescent="0.3">
      <c r="A5210">
        <v>52.08</v>
      </c>
      <c r="B5210">
        <v>28.2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 x14ac:dyDescent="0.3">
      <c r="A5211">
        <v>52.09</v>
      </c>
      <c r="B5211">
        <v>28.2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 x14ac:dyDescent="0.3">
      <c r="A5212">
        <v>52.1</v>
      </c>
      <c r="B5212">
        <v>28.2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 x14ac:dyDescent="0.3">
      <c r="A5213">
        <v>52.11</v>
      </c>
      <c r="B5213">
        <v>28.2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 x14ac:dyDescent="0.3">
      <c r="A5214">
        <v>52.12</v>
      </c>
      <c r="B5214">
        <v>28.2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 x14ac:dyDescent="0.3">
      <c r="A5215">
        <v>52.13</v>
      </c>
      <c r="B5215">
        <v>28.2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 x14ac:dyDescent="0.3">
      <c r="A5216">
        <v>52.14</v>
      </c>
      <c r="B5216">
        <v>28.2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3">
      <c r="A5217">
        <v>52.15</v>
      </c>
      <c r="B5217">
        <v>28.2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 x14ac:dyDescent="0.3">
      <c r="A5218">
        <v>52.16</v>
      </c>
      <c r="B5218">
        <v>28.2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3">
      <c r="A5219">
        <v>52.17</v>
      </c>
      <c r="B5219">
        <v>28.2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 x14ac:dyDescent="0.3">
      <c r="A5220">
        <v>52.18</v>
      </c>
      <c r="B5220">
        <v>28.2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 x14ac:dyDescent="0.3">
      <c r="A5221">
        <v>52.19</v>
      </c>
      <c r="B5221">
        <v>28.2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 x14ac:dyDescent="0.3">
      <c r="A5222">
        <v>52.2</v>
      </c>
      <c r="B5222">
        <v>28.2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 x14ac:dyDescent="0.3">
      <c r="A5223">
        <v>52.21</v>
      </c>
      <c r="B5223">
        <v>28.2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 x14ac:dyDescent="0.3">
      <c r="A5224">
        <v>52.22</v>
      </c>
      <c r="B5224">
        <v>28.2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 x14ac:dyDescent="0.3">
      <c r="A5225">
        <v>52.23</v>
      </c>
      <c r="B5225">
        <v>28.2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 x14ac:dyDescent="0.3">
      <c r="A5226">
        <v>52.24</v>
      </c>
      <c r="B5226">
        <v>28.2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 x14ac:dyDescent="0.3">
      <c r="A5227">
        <v>52.25</v>
      </c>
      <c r="B5227">
        <v>28.2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3">
      <c r="A5228">
        <v>52.26</v>
      </c>
      <c r="B5228">
        <v>28.2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3">
      <c r="A5229">
        <v>52.27</v>
      </c>
      <c r="B5229">
        <v>28.2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 x14ac:dyDescent="0.3">
      <c r="A5230">
        <v>52.28</v>
      </c>
      <c r="B5230">
        <v>28.2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 x14ac:dyDescent="0.3">
      <c r="A5231">
        <v>52.29</v>
      </c>
      <c r="B5231">
        <v>28.2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 x14ac:dyDescent="0.3">
      <c r="A5232">
        <v>52.3</v>
      </c>
      <c r="B5232">
        <v>28.2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3">
      <c r="A5233">
        <v>52.31</v>
      </c>
      <c r="B5233">
        <v>28.2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3">
      <c r="A5234">
        <v>52.32</v>
      </c>
      <c r="B5234">
        <v>28.2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3">
      <c r="A5235">
        <v>52.33</v>
      </c>
      <c r="B5235">
        <v>28.2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 x14ac:dyDescent="0.3">
      <c r="A5236">
        <v>52.34</v>
      </c>
      <c r="B5236">
        <v>28.2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3">
      <c r="A5237">
        <v>52.35</v>
      </c>
      <c r="B5237">
        <v>28.2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3">
      <c r="A5238">
        <v>52.36</v>
      </c>
      <c r="B5238">
        <v>28.2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3">
      <c r="A5239">
        <v>52.37</v>
      </c>
      <c r="B5239">
        <v>28.2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</row>
    <row r="5240" spans="1:29" x14ac:dyDescent="0.3">
      <c r="A5240">
        <v>52.38</v>
      </c>
      <c r="B5240">
        <v>28.2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 x14ac:dyDescent="0.3">
      <c r="A5241">
        <v>52.39</v>
      </c>
      <c r="B5241">
        <v>28.2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3">
      <c r="A5242">
        <v>52.4</v>
      </c>
      <c r="B5242">
        <v>28.2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 x14ac:dyDescent="0.3">
      <c r="A5243">
        <v>52.41</v>
      </c>
      <c r="B5243">
        <v>28.2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 x14ac:dyDescent="0.3">
      <c r="A5244">
        <v>52.42</v>
      </c>
      <c r="B5244">
        <v>28.2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 x14ac:dyDescent="0.3">
      <c r="A5245">
        <v>52.43</v>
      </c>
      <c r="B5245">
        <v>28.2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29" x14ac:dyDescent="0.3">
      <c r="A5246">
        <v>52.44</v>
      </c>
      <c r="B5246">
        <v>28.2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</row>
    <row r="5247" spans="1:29" x14ac:dyDescent="0.3">
      <c r="A5247">
        <v>52.45</v>
      </c>
      <c r="B5247">
        <v>28.2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 x14ac:dyDescent="0.3">
      <c r="A5248">
        <v>52.46</v>
      </c>
      <c r="B5248">
        <v>28.2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 x14ac:dyDescent="0.3">
      <c r="A5249">
        <v>52.47</v>
      </c>
      <c r="B5249">
        <v>28.2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 x14ac:dyDescent="0.3">
      <c r="A5250">
        <v>52.48</v>
      </c>
      <c r="B5250">
        <v>28.2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 x14ac:dyDescent="0.3">
      <c r="A5251">
        <v>52.49</v>
      </c>
      <c r="B5251">
        <v>28.2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3">
      <c r="A5252">
        <v>52.5</v>
      </c>
      <c r="B5252">
        <v>28.2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 x14ac:dyDescent="0.3">
      <c r="A5253">
        <v>52.51</v>
      </c>
      <c r="B5253">
        <v>28.2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 x14ac:dyDescent="0.3">
      <c r="A5254">
        <v>52.52</v>
      </c>
      <c r="B5254">
        <v>28.2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 x14ac:dyDescent="0.3">
      <c r="A5255">
        <v>52.53</v>
      </c>
      <c r="B5255">
        <v>28.2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 x14ac:dyDescent="0.3">
      <c r="A5256">
        <v>52.54</v>
      </c>
      <c r="B5256">
        <v>28.2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 x14ac:dyDescent="0.3">
      <c r="A5257">
        <v>52.55</v>
      </c>
      <c r="B5257">
        <v>28.2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 x14ac:dyDescent="0.3">
      <c r="A5258">
        <v>52.56</v>
      </c>
      <c r="B5258">
        <v>28.2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 x14ac:dyDescent="0.3">
      <c r="A5259">
        <v>52.57</v>
      </c>
      <c r="B5259">
        <v>28.2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 x14ac:dyDescent="0.3">
      <c r="A5260">
        <v>52.58</v>
      </c>
      <c r="B5260">
        <v>28.2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 spans="1:29" x14ac:dyDescent="0.3">
      <c r="A5261">
        <v>52.59</v>
      </c>
      <c r="B5261">
        <v>28.2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 x14ac:dyDescent="0.3">
      <c r="A5262">
        <v>52.6</v>
      </c>
      <c r="B5262">
        <v>28.2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3">
      <c r="A5263">
        <v>52.61</v>
      </c>
      <c r="B5263">
        <v>28.2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 x14ac:dyDescent="0.3">
      <c r="A5264">
        <v>52.62</v>
      </c>
      <c r="B5264">
        <v>28.2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3">
      <c r="A5265">
        <v>52.63</v>
      </c>
      <c r="B5265">
        <v>28.2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3">
      <c r="A5266">
        <v>52.64</v>
      </c>
      <c r="B5266">
        <v>28.2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 x14ac:dyDescent="0.3">
      <c r="A5267">
        <v>52.65</v>
      </c>
      <c r="B5267">
        <v>28.2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 x14ac:dyDescent="0.3">
      <c r="A5268">
        <v>52.66</v>
      </c>
      <c r="B5268">
        <v>28.2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 x14ac:dyDescent="0.3">
      <c r="A5269">
        <v>52.67</v>
      </c>
      <c r="B5269">
        <v>28.2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 x14ac:dyDescent="0.3">
      <c r="A5270">
        <v>52.68</v>
      </c>
      <c r="B5270">
        <v>28.2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 x14ac:dyDescent="0.3">
      <c r="A5271">
        <v>52.69</v>
      </c>
      <c r="B5271">
        <v>28.2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 x14ac:dyDescent="0.3">
      <c r="A5272">
        <v>52.7</v>
      </c>
      <c r="B5272">
        <v>28.2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 x14ac:dyDescent="0.3">
      <c r="A5273">
        <v>52.71</v>
      </c>
      <c r="B5273">
        <v>28.2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 x14ac:dyDescent="0.3">
      <c r="A5274">
        <v>52.72</v>
      </c>
      <c r="B5274">
        <v>28.2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 x14ac:dyDescent="0.3">
      <c r="A5275">
        <v>52.73</v>
      </c>
      <c r="B5275">
        <v>28.2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 x14ac:dyDescent="0.3">
      <c r="A5276">
        <v>52.74</v>
      </c>
      <c r="B5276">
        <v>28.2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 x14ac:dyDescent="0.3">
      <c r="A5277">
        <v>52.75</v>
      </c>
      <c r="B5277">
        <v>28.2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 x14ac:dyDescent="0.3">
      <c r="A5278">
        <v>52.76</v>
      </c>
      <c r="B5278">
        <v>28.2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3">
      <c r="A5279">
        <v>52.77</v>
      </c>
      <c r="B5279">
        <v>28.2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 x14ac:dyDescent="0.3">
      <c r="A5280">
        <v>52.78</v>
      </c>
      <c r="B5280">
        <v>28.2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 x14ac:dyDescent="0.3">
      <c r="A5281">
        <v>52.79</v>
      </c>
      <c r="B5281">
        <v>28.2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 x14ac:dyDescent="0.3">
      <c r="A5282">
        <v>52.8</v>
      </c>
      <c r="B5282">
        <v>28.2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29" x14ac:dyDescent="0.3">
      <c r="A5283">
        <v>52.81</v>
      </c>
      <c r="B5283">
        <v>28.2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 x14ac:dyDescent="0.3">
      <c r="A5284">
        <v>52.82</v>
      </c>
      <c r="B5284">
        <v>28.2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 spans="1:29" x14ac:dyDescent="0.3">
      <c r="A5285">
        <v>52.83</v>
      </c>
      <c r="B5285">
        <v>28.2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 x14ac:dyDescent="0.3">
      <c r="A5286">
        <v>52.84</v>
      </c>
      <c r="B5286">
        <v>28.2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 x14ac:dyDescent="0.3">
      <c r="A5287">
        <v>52.85</v>
      </c>
      <c r="B5287">
        <v>28.2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 x14ac:dyDescent="0.3">
      <c r="A5288">
        <v>52.86</v>
      </c>
      <c r="B5288">
        <v>28.2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 x14ac:dyDescent="0.3">
      <c r="A5289">
        <v>52.87</v>
      </c>
      <c r="B5289">
        <v>28.2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</row>
    <row r="5290" spans="1:29" x14ac:dyDescent="0.3">
      <c r="A5290">
        <v>52.88</v>
      </c>
      <c r="B5290">
        <v>28.2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 x14ac:dyDescent="0.3">
      <c r="A5291">
        <v>52.89</v>
      </c>
      <c r="B5291">
        <v>28.2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</row>
    <row r="5292" spans="1:29" x14ac:dyDescent="0.3">
      <c r="A5292">
        <v>52.9</v>
      </c>
      <c r="B5292">
        <v>28.2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</row>
    <row r="5293" spans="1:29" x14ac:dyDescent="0.3">
      <c r="A5293">
        <v>52.91</v>
      </c>
      <c r="B5293">
        <v>28.2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 x14ac:dyDescent="0.3">
      <c r="A5294">
        <v>52.92</v>
      </c>
      <c r="B5294">
        <v>28.2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 x14ac:dyDescent="0.3">
      <c r="A5295">
        <v>52.93</v>
      </c>
      <c r="B5295">
        <v>28.2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</row>
    <row r="5296" spans="1:29" x14ac:dyDescent="0.3">
      <c r="A5296">
        <v>52.94</v>
      </c>
      <c r="B5296">
        <v>28.2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 x14ac:dyDescent="0.3">
      <c r="A5297">
        <v>52.95</v>
      </c>
      <c r="B5297">
        <v>28.2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 x14ac:dyDescent="0.3">
      <c r="A5298">
        <v>52.96</v>
      </c>
      <c r="B5298">
        <v>28.2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</row>
    <row r="5299" spans="1:29" x14ac:dyDescent="0.3">
      <c r="A5299">
        <v>52.97</v>
      </c>
      <c r="B5299">
        <v>28.2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29" x14ac:dyDescent="0.3">
      <c r="A5300">
        <v>52.98</v>
      </c>
      <c r="B5300">
        <v>28.2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3">
      <c r="A5301">
        <v>52.99</v>
      </c>
      <c r="B5301">
        <v>28.2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 spans="1:29" x14ac:dyDescent="0.3">
      <c r="A5302">
        <v>53</v>
      </c>
      <c r="B5302">
        <v>28.2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 spans="1:29" x14ac:dyDescent="0.3">
      <c r="A5303">
        <v>53.01</v>
      </c>
      <c r="B5303">
        <v>28.2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</row>
    <row r="5304" spans="1:29" x14ac:dyDescent="0.3">
      <c r="A5304">
        <v>53.02</v>
      </c>
      <c r="B5304">
        <v>28.2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</row>
    <row r="5305" spans="1:29" x14ac:dyDescent="0.3">
      <c r="A5305">
        <v>53.03</v>
      </c>
      <c r="B5305">
        <v>28.2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</row>
    <row r="5306" spans="1:29" x14ac:dyDescent="0.3">
      <c r="A5306">
        <v>53.04</v>
      </c>
      <c r="B5306">
        <v>28.2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</row>
    <row r="5307" spans="1:29" x14ac:dyDescent="0.3">
      <c r="A5307">
        <v>53.05</v>
      </c>
      <c r="B5307">
        <v>28.2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</row>
    <row r="5308" spans="1:29" x14ac:dyDescent="0.3">
      <c r="A5308">
        <v>53.06</v>
      </c>
      <c r="B5308">
        <v>28.2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</row>
    <row r="5309" spans="1:29" x14ac:dyDescent="0.3">
      <c r="A5309">
        <v>53.07</v>
      </c>
      <c r="B5309">
        <v>28.2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3">
      <c r="A5310">
        <v>53.08</v>
      </c>
      <c r="B5310">
        <v>28.2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</row>
    <row r="5311" spans="1:29" x14ac:dyDescent="0.3">
      <c r="A5311">
        <v>53.09</v>
      </c>
      <c r="B5311">
        <v>28.2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</row>
    <row r="5312" spans="1:29" x14ac:dyDescent="0.3">
      <c r="A5312">
        <v>53.1</v>
      </c>
      <c r="B5312">
        <v>28.2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</row>
    <row r="5313" spans="1:29" x14ac:dyDescent="0.3">
      <c r="A5313">
        <v>53.11</v>
      </c>
      <c r="B5313">
        <v>28.2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 x14ac:dyDescent="0.3">
      <c r="A5314">
        <v>53.12</v>
      </c>
      <c r="B5314">
        <v>28.2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</row>
    <row r="5315" spans="1:29" x14ac:dyDescent="0.3">
      <c r="A5315">
        <v>53.13</v>
      </c>
      <c r="B5315">
        <v>28.2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</row>
    <row r="5316" spans="1:29" x14ac:dyDescent="0.3">
      <c r="A5316">
        <v>53.14</v>
      </c>
      <c r="B5316">
        <v>28.2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</row>
    <row r="5317" spans="1:29" x14ac:dyDescent="0.3">
      <c r="A5317">
        <v>53.15</v>
      </c>
      <c r="B5317">
        <v>28.2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</row>
    <row r="5318" spans="1:29" x14ac:dyDescent="0.3">
      <c r="A5318">
        <v>53.16</v>
      </c>
      <c r="B5318">
        <v>28.2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</row>
    <row r="5319" spans="1:29" x14ac:dyDescent="0.3">
      <c r="A5319">
        <v>53.17</v>
      </c>
      <c r="B5319">
        <v>28.2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29" x14ac:dyDescent="0.3">
      <c r="A5320">
        <v>53.18</v>
      </c>
      <c r="B5320">
        <v>28.2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</row>
    <row r="5321" spans="1:29" x14ac:dyDescent="0.3">
      <c r="A5321">
        <v>53.19</v>
      </c>
      <c r="B5321">
        <v>28.2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 x14ac:dyDescent="0.3">
      <c r="A5322">
        <v>53.2</v>
      </c>
      <c r="B5322">
        <v>28.2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 x14ac:dyDescent="0.3">
      <c r="A5323">
        <v>53.21</v>
      </c>
      <c r="B5323">
        <v>28.2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</row>
    <row r="5324" spans="1:29" x14ac:dyDescent="0.3">
      <c r="A5324">
        <v>53.22</v>
      </c>
      <c r="B5324">
        <v>28.2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</row>
    <row r="5325" spans="1:29" x14ac:dyDescent="0.3">
      <c r="A5325">
        <v>53.23</v>
      </c>
      <c r="B5325">
        <v>28.2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 x14ac:dyDescent="0.3">
      <c r="A5326">
        <v>53.24</v>
      </c>
      <c r="B5326">
        <v>28.2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 x14ac:dyDescent="0.3">
      <c r="A5327">
        <v>53.25</v>
      </c>
      <c r="B5327">
        <v>28.2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</row>
    <row r="5328" spans="1:29" x14ac:dyDescent="0.3">
      <c r="A5328">
        <v>53.26</v>
      </c>
      <c r="B5328">
        <v>28.2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 x14ac:dyDescent="0.3">
      <c r="A5329">
        <v>53.27</v>
      </c>
      <c r="B5329">
        <v>28.2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</row>
    <row r="5330" spans="1:29" x14ac:dyDescent="0.3">
      <c r="A5330">
        <v>53.28</v>
      </c>
      <c r="B5330">
        <v>28.2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 x14ac:dyDescent="0.3">
      <c r="A5331">
        <v>53.29</v>
      </c>
      <c r="B5331">
        <v>28.2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</row>
    <row r="5332" spans="1:29" x14ac:dyDescent="0.3">
      <c r="A5332">
        <v>53.3</v>
      </c>
      <c r="B5332">
        <v>28.2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</row>
    <row r="5333" spans="1:29" x14ac:dyDescent="0.3">
      <c r="A5333">
        <v>53.31</v>
      </c>
      <c r="B5333">
        <v>28.2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3">
      <c r="A5334">
        <v>53.32</v>
      </c>
      <c r="B5334">
        <v>28.2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29" x14ac:dyDescent="0.3">
      <c r="A5335">
        <v>53.33</v>
      </c>
      <c r="B5335">
        <v>28.2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 x14ac:dyDescent="0.3">
      <c r="A5336">
        <v>53.34</v>
      </c>
      <c r="B5336">
        <v>28.2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</row>
    <row r="5337" spans="1:29" x14ac:dyDescent="0.3">
      <c r="A5337">
        <v>53.35</v>
      </c>
      <c r="B5337">
        <v>28.2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</row>
    <row r="5338" spans="1:29" x14ac:dyDescent="0.3">
      <c r="A5338">
        <v>53.36</v>
      </c>
      <c r="B5338">
        <v>28.2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</row>
    <row r="5339" spans="1:29" x14ac:dyDescent="0.3">
      <c r="A5339">
        <v>53.37</v>
      </c>
      <c r="B5339">
        <v>28.2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</row>
    <row r="5340" spans="1:29" x14ac:dyDescent="0.3">
      <c r="A5340">
        <v>53.38</v>
      </c>
      <c r="B5340">
        <v>28.2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 x14ac:dyDescent="0.3">
      <c r="A5341">
        <v>53.39</v>
      </c>
      <c r="B5341">
        <v>28.2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 x14ac:dyDescent="0.3">
      <c r="A5342">
        <v>53.4</v>
      </c>
      <c r="B5342">
        <v>28.2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 x14ac:dyDescent="0.3">
      <c r="A5343">
        <v>53.41</v>
      </c>
      <c r="B5343">
        <v>28.2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 spans="1:29" x14ac:dyDescent="0.3">
      <c r="A5344">
        <v>53.42</v>
      </c>
      <c r="B5344">
        <v>28.2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</row>
    <row r="5345" spans="1:29" x14ac:dyDescent="0.3">
      <c r="A5345">
        <v>53.43</v>
      </c>
      <c r="B5345">
        <v>28.2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</row>
    <row r="5346" spans="1:29" x14ac:dyDescent="0.3">
      <c r="A5346">
        <v>53.44</v>
      </c>
      <c r="B5346">
        <v>28.2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 x14ac:dyDescent="0.3">
      <c r="A5347">
        <v>53.45</v>
      </c>
      <c r="B5347">
        <v>28.2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</row>
    <row r="5348" spans="1:29" x14ac:dyDescent="0.3">
      <c r="A5348">
        <v>53.46</v>
      </c>
      <c r="B5348">
        <v>28.2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 x14ac:dyDescent="0.3">
      <c r="A5349">
        <v>53.47</v>
      </c>
      <c r="B5349">
        <v>28.2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</row>
    <row r="5350" spans="1:29" x14ac:dyDescent="0.3">
      <c r="A5350">
        <v>53.48</v>
      </c>
      <c r="B5350">
        <v>28.2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 x14ac:dyDescent="0.3">
      <c r="A5351">
        <v>53.49</v>
      </c>
      <c r="B5351">
        <v>28.2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 spans="1:29" x14ac:dyDescent="0.3">
      <c r="A5352">
        <v>53.5</v>
      </c>
      <c r="B5352">
        <v>28.2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</row>
    <row r="5353" spans="1:29" x14ac:dyDescent="0.3">
      <c r="A5353">
        <v>53.51</v>
      </c>
      <c r="B5353">
        <v>28.2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</row>
    <row r="5354" spans="1:29" x14ac:dyDescent="0.3">
      <c r="A5354">
        <v>53.52</v>
      </c>
      <c r="B5354">
        <v>28.2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</row>
    <row r="5355" spans="1:29" x14ac:dyDescent="0.3">
      <c r="A5355">
        <v>53.53</v>
      </c>
      <c r="B5355">
        <v>28.2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 x14ac:dyDescent="0.3">
      <c r="A5356">
        <v>53.54</v>
      </c>
      <c r="B5356">
        <v>28.2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3">
      <c r="A5357">
        <v>53.55</v>
      </c>
      <c r="B5357">
        <v>28.2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 x14ac:dyDescent="0.3">
      <c r="A5358">
        <v>53.56</v>
      </c>
      <c r="B5358">
        <v>28.2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3">
      <c r="A5359">
        <v>53.57</v>
      </c>
      <c r="B5359">
        <v>28.2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3">
      <c r="A5360">
        <v>53.58</v>
      </c>
      <c r="B5360">
        <v>28.2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</row>
    <row r="5361" spans="1:29" x14ac:dyDescent="0.3">
      <c r="A5361">
        <v>53.59</v>
      </c>
      <c r="B5361">
        <v>28.2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 x14ac:dyDescent="0.3">
      <c r="A5362">
        <v>53.6</v>
      </c>
      <c r="B5362">
        <v>28.2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</row>
    <row r="5363" spans="1:29" x14ac:dyDescent="0.3">
      <c r="A5363">
        <v>53.61</v>
      </c>
      <c r="B5363">
        <v>28.2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</row>
    <row r="5364" spans="1:29" x14ac:dyDescent="0.3">
      <c r="A5364">
        <v>53.62</v>
      </c>
      <c r="B5364">
        <v>28.2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</row>
    <row r="5365" spans="1:29" x14ac:dyDescent="0.3">
      <c r="A5365">
        <v>53.63</v>
      </c>
      <c r="B5365">
        <v>28.2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</row>
    <row r="5366" spans="1:29" x14ac:dyDescent="0.3">
      <c r="A5366">
        <v>53.64</v>
      </c>
      <c r="B5366">
        <v>28.2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</row>
    <row r="5367" spans="1:29" x14ac:dyDescent="0.3">
      <c r="A5367">
        <v>53.65</v>
      </c>
      <c r="B5367">
        <v>28.2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 x14ac:dyDescent="0.3">
      <c r="A5368">
        <v>53.66</v>
      </c>
      <c r="B5368">
        <v>28.2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</row>
    <row r="5369" spans="1:29" x14ac:dyDescent="0.3">
      <c r="A5369">
        <v>53.67</v>
      </c>
      <c r="B5369">
        <v>28.2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29" x14ac:dyDescent="0.3">
      <c r="A5370">
        <v>53.68</v>
      </c>
      <c r="B5370">
        <v>28.2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</row>
    <row r="5371" spans="1:29" x14ac:dyDescent="0.3">
      <c r="A5371">
        <v>53.69</v>
      </c>
      <c r="B5371">
        <v>28.2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</row>
    <row r="5372" spans="1:29" x14ac:dyDescent="0.3">
      <c r="A5372">
        <v>53.7</v>
      </c>
      <c r="B5372">
        <v>28.2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</row>
    <row r="5373" spans="1:29" x14ac:dyDescent="0.3">
      <c r="A5373">
        <v>53.71</v>
      </c>
      <c r="B5373">
        <v>28.2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</row>
    <row r="5374" spans="1:29" x14ac:dyDescent="0.3">
      <c r="A5374">
        <v>53.72</v>
      </c>
      <c r="B5374">
        <v>28.2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29" x14ac:dyDescent="0.3">
      <c r="A5375">
        <v>53.73</v>
      </c>
      <c r="B5375">
        <v>28.2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29" x14ac:dyDescent="0.3">
      <c r="A5376">
        <v>53.74</v>
      </c>
      <c r="B5376">
        <v>28.2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 x14ac:dyDescent="0.3">
      <c r="A5377">
        <v>53.75</v>
      </c>
      <c r="B5377">
        <v>28.2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</row>
    <row r="5378" spans="1:29" x14ac:dyDescent="0.3">
      <c r="A5378">
        <v>53.76</v>
      </c>
      <c r="B5378">
        <v>28.2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</row>
    <row r="5379" spans="1:29" x14ac:dyDescent="0.3">
      <c r="A5379">
        <v>53.77</v>
      </c>
      <c r="B5379">
        <v>28.2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</row>
    <row r="5380" spans="1:29" x14ac:dyDescent="0.3">
      <c r="A5380">
        <v>53.78</v>
      </c>
      <c r="B5380">
        <v>28.2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 x14ac:dyDescent="0.3">
      <c r="A5381">
        <v>53.79</v>
      </c>
      <c r="B5381">
        <v>28.2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29" x14ac:dyDescent="0.3">
      <c r="A5382">
        <v>53.8</v>
      </c>
      <c r="B5382">
        <v>28.2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 spans="1:29" x14ac:dyDescent="0.3">
      <c r="A5383">
        <v>53.81</v>
      </c>
      <c r="B5383">
        <v>28.2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3">
      <c r="A5384">
        <v>53.82</v>
      </c>
      <c r="B5384">
        <v>28.2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29" x14ac:dyDescent="0.3">
      <c r="A5385">
        <v>53.83</v>
      </c>
      <c r="B5385">
        <v>28.2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</row>
    <row r="5386" spans="1:29" x14ac:dyDescent="0.3">
      <c r="A5386">
        <v>53.84</v>
      </c>
      <c r="B5386">
        <v>28.2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29" x14ac:dyDescent="0.3">
      <c r="A5387">
        <v>53.85</v>
      </c>
      <c r="B5387">
        <v>28.2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</row>
    <row r="5388" spans="1:29" x14ac:dyDescent="0.3">
      <c r="A5388">
        <v>53.86</v>
      </c>
      <c r="B5388">
        <v>28.2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29" x14ac:dyDescent="0.3">
      <c r="A5389">
        <v>53.87</v>
      </c>
      <c r="B5389">
        <v>28.2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 spans="1:29" x14ac:dyDescent="0.3">
      <c r="A5390">
        <v>53.88</v>
      </c>
      <c r="B5390">
        <v>28.2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</row>
    <row r="5391" spans="1:29" x14ac:dyDescent="0.3">
      <c r="A5391">
        <v>53.89</v>
      </c>
      <c r="B5391">
        <v>28.2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</row>
    <row r="5392" spans="1:29" x14ac:dyDescent="0.3">
      <c r="A5392">
        <v>53.9</v>
      </c>
      <c r="B5392">
        <v>28.2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</row>
    <row r="5393" spans="1:29" x14ac:dyDescent="0.3">
      <c r="A5393">
        <v>53.91</v>
      </c>
      <c r="B5393">
        <v>28.2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 x14ac:dyDescent="0.3">
      <c r="A5394">
        <v>53.92</v>
      </c>
      <c r="B5394">
        <v>28.2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</row>
    <row r="5395" spans="1:29" x14ac:dyDescent="0.3">
      <c r="A5395">
        <v>53.93</v>
      </c>
      <c r="B5395">
        <v>28.2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</row>
    <row r="5396" spans="1:29" x14ac:dyDescent="0.3">
      <c r="A5396">
        <v>53.94</v>
      </c>
      <c r="B5396">
        <v>28.2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</row>
    <row r="5397" spans="1:29" x14ac:dyDescent="0.3">
      <c r="A5397">
        <v>53.95</v>
      </c>
      <c r="B5397">
        <v>28.2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</row>
    <row r="5398" spans="1:29" x14ac:dyDescent="0.3">
      <c r="A5398">
        <v>53.96</v>
      </c>
      <c r="B5398">
        <v>28.2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3">
      <c r="A5399">
        <v>53.97</v>
      </c>
      <c r="B5399">
        <v>28.2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3">
      <c r="A5400">
        <v>53.98</v>
      </c>
      <c r="B5400">
        <v>28.2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 spans="1:29" x14ac:dyDescent="0.3">
      <c r="A5401">
        <v>53.99</v>
      </c>
      <c r="B5401">
        <v>28.2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 x14ac:dyDescent="0.3">
      <c r="A5402">
        <v>54</v>
      </c>
      <c r="B5402">
        <v>28.2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3">
      <c r="A5403">
        <v>54.01</v>
      </c>
      <c r="B5403">
        <v>28.2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 x14ac:dyDescent="0.3">
      <c r="A5404">
        <v>54.02</v>
      </c>
      <c r="B5404">
        <v>28.2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 spans="1:29" x14ac:dyDescent="0.3">
      <c r="A5405">
        <v>54.03</v>
      </c>
      <c r="B5405">
        <v>28.2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 x14ac:dyDescent="0.3">
      <c r="A5406">
        <v>54.04</v>
      </c>
      <c r="B5406">
        <v>28.2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 spans="1:29" x14ac:dyDescent="0.3">
      <c r="A5407">
        <v>54.05</v>
      </c>
      <c r="B5407">
        <v>28.2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 spans="1:29" x14ac:dyDescent="0.3">
      <c r="A5408">
        <v>54.06</v>
      </c>
      <c r="B5408">
        <v>28.2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 x14ac:dyDescent="0.3">
      <c r="A5409">
        <v>54.07</v>
      </c>
      <c r="B5409">
        <v>28.2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 x14ac:dyDescent="0.3">
      <c r="A5410">
        <v>54.08</v>
      </c>
      <c r="B5410">
        <v>28.2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 spans="1:29" x14ac:dyDescent="0.3">
      <c r="A5411">
        <v>54.09</v>
      </c>
      <c r="B5411">
        <v>28.2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 x14ac:dyDescent="0.3">
      <c r="A5412">
        <v>54.1</v>
      </c>
      <c r="B5412">
        <v>28.2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</row>
    <row r="5413" spans="1:29" x14ac:dyDescent="0.3">
      <c r="A5413">
        <v>54.11</v>
      </c>
      <c r="B5413">
        <v>28.2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</row>
    <row r="5414" spans="1:29" x14ac:dyDescent="0.3">
      <c r="A5414">
        <v>54.12</v>
      </c>
      <c r="B5414">
        <v>28.2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</row>
    <row r="5415" spans="1:29" x14ac:dyDescent="0.3">
      <c r="A5415">
        <v>54.13</v>
      </c>
      <c r="B5415">
        <v>28.2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</row>
    <row r="5416" spans="1:29" x14ac:dyDescent="0.3">
      <c r="A5416">
        <v>54.14</v>
      </c>
      <c r="B5416">
        <v>28.2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</row>
    <row r="5417" spans="1:29" x14ac:dyDescent="0.3">
      <c r="A5417">
        <v>54.15</v>
      </c>
      <c r="B5417">
        <v>28.2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</row>
    <row r="5418" spans="1:29" x14ac:dyDescent="0.3">
      <c r="A5418">
        <v>54.16</v>
      </c>
      <c r="B5418">
        <v>28.2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</row>
    <row r="5419" spans="1:29" x14ac:dyDescent="0.3">
      <c r="A5419">
        <v>54.17</v>
      </c>
      <c r="B5419">
        <v>28.2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</row>
    <row r="5420" spans="1:29" x14ac:dyDescent="0.3">
      <c r="A5420">
        <v>54.18</v>
      </c>
      <c r="B5420">
        <v>28.2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</row>
    <row r="5421" spans="1:29" x14ac:dyDescent="0.3">
      <c r="A5421">
        <v>54.19</v>
      </c>
      <c r="B5421">
        <v>28.2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</row>
    <row r="5422" spans="1:29" x14ac:dyDescent="0.3">
      <c r="A5422">
        <v>54.2</v>
      </c>
      <c r="B5422">
        <v>28.2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3">
      <c r="A5423">
        <v>54.21</v>
      </c>
      <c r="B5423">
        <v>28.2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3">
      <c r="A5424">
        <v>54.22</v>
      </c>
      <c r="B5424">
        <v>28.2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3">
      <c r="A5425">
        <v>54.23</v>
      </c>
      <c r="B5425">
        <v>28.2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 spans="1:29" x14ac:dyDescent="0.3">
      <c r="A5426">
        <v>54.24</v>
      </c>
      <c r="B5426">
        <v>28.2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</row>
    <row r="5427" spans="1:29" x14ac:dyDescent="0.3">
      <c r="A5427">
        <v>54.25</v>
      </c>
      <c r="B5427">
        <v>28.2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</row>
    <row r="5428" spans="1:29" x14ac:dyDescent="0.3">
      <c r="A5428">
        <v>54.26</v>
      </c>
      <c r="B5428">
        <v>28.2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29" x14ac:dyDescent="0.3">
      <c r="A5429">
        <v>54.27</v>
      </c>
      <c r="B5429">
        <v>28.2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</row>
    <row r="5430" spans="1:29" x14ac:dyDescent="0.3">
      <c r="A5430">
        <v>54.28</v>
      </c>
      <c r="B5430">
        <v>28.2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</row>
    <row r="5431" spans="1:29" x14ac:dyDescent="0.3">
      <c r="A5431">
        <v>54.29</v>
      </c>
      <c r="B5431">
        <v>28.2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</row>
    <row r="5432" spans="1:29" x14ac:dyDescent="0.3">
      <c r="A5432">
        <v>54.3</v>
      </c>
      <c r="B5432">
        <v>28.2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</row>
    <row r="5433" spans="1:29" x14ac:dyDescent="0.3">
      <c r="A5433">
        <v>54.31</v>
      </c>
      <c r="B5433">
        <v>28.2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</row>
    <row r="5434" spans="1:29" x14ac:dyDescent="0.3">
      <c r="A5434">
        <v>54.32</v>
      </c>
      <c r="B5434">
        <v>28.2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</row>
    <row r="5435" spans="1:29" x14ac:dyDescent="0.3">
      <c r="A5435">
        <v>54.33</v>
      </c>
      <c r="B5435">
        <v>28.2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3">
      <c r="A5436">
        <v>54.34</v>
      </c>
      <c r="B5436">
        <v>28.2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3">
      <c r="A5437">
        <v>54.35</v>
      </c>
      <c r="B5437">
        <v>28.2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 x14ac:dyDescent="0.3">
      <c r="A5438">
        <v>54.36</v>
      </c>
      <c r="B5438">
        <v>28.2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3">
      <c r="A5439">
        <v>54.37</v>
      </c>
      <c r="B5439">
        <v>28.2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 x14ac:dyDescent="0.3">
      <c r="A5440">
        <v>54.38</v>
      </c>
      <c r="B5440">
        <v>28.2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 x14ac:dyDescent="0.3">
      <c r="A5441">
        <v>54.39</v>
      </c>
      <c r="B5441">
        <v>28.2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</row>
    <row r="5442" spans="1:29" x14ac:dyDescent="0.3">
      <c r="A5442">
        <v>54.4</v>
      </c>
      <c r="B5442">
        <v>28.2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 x14ac:dyDescent="0.3">
      <c r="A5443">
        <v>54.41</v>
      </c>
      <c r="B5443">
        <v>28.2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3">
      <c r="A5444">
        <v>54.42</v>
      </c>
      <c r="B5444">
        <v>28.2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3">
      <c r="A5445">
        <v>54.43</v>
      </c>
      <c r="B5445">
        <v>28.2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 x14ac:dyDescent="0.3">
      <c r="A5446">
        <v>54.44</v>
      </c>
      <c r="B5446">
        <v>28.2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 x14ac:dyDescent="0.3">
      <c r="A5447">
        <v>54.45</v>
      </c>
      <c r="B5447">
        <v>28.2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3">
      <c r="A5448">
        <v>54.46</v>
      </c>
      <c r="B5448">
        <v>28.2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 spans="1:29" x14ac:dyDescent="0.3">
      <c r="A5449">
        <v>54.47</v>
      </c>
      <c r="B5449">
        <v>28.2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</row>
    <row r="5450" spans="1:29" x14ac:dyDescent="0.3">
      <c r="A5450">
        <v>54.48</v>
      </c>
      <c r="B5450">
        <v>28.2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3">
      <c r="A5451">
        <v>54.49</v>
      </c>
      <c r="B5451">
        <v>28.2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29" x14ac:dyDescent="0.3">
      <c r="A5452">
        <v>54.5</v>
      </c>
      <c r="B5452">
        <v>28.2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</row>
    <row r="5453" spans="1:29" x14ac:dyDescent="0.3">
      <c r="A5453">
        <v>54.51</v>
      </c>
      <c r="B5453">
        <v>28.2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3">
      <c r="A5454">
        <v>54.52</v>
      </c>
      <c r="B5454">
        <v>28.2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3">
      <c r="A5455">
        <v>54.53</v>
      </c>
      <c r="B5455">
        <v>28.2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3">
      <c r="A5456">
        <v>54.54</v>
      </c>
      <c r="B5456">
        <v>28.2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 x14ac:dyDescent="0.3">
      <c r="A5457">
        <v>54.55</v>
      </c>
      <c r="B5457">
        <v>28.2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 spans="1:29" x14ac:dyDescent="0.3">
      <c r="A5458">
        <v>54.56</v>
      </c>
      <c r="B5458">
        <v>28.2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</row>
    <row r="5459" spans="1:29" x14ac:dyDescent="0.3">
      <c r="A5459">
        <v>54.57</v>
      </c>
      <c r="B5459">
        <v>28.2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3">
      <c r="A5460">
        <v>54.58</v>
      </c>
      <c r="B5460">
        <v>28.2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3">
      <c r="A5461">
        <v>54.59</v>
      </c>
      <c r="B5461">
        <v>28.2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</row>
    <row r="5462" spans="1:29" x14ac:dyDescent="0.3">
      <c r="A5462">
        <v>54.6</v>
      </c>
      <c r="B5462">
        <v>28.2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3">
      <c r="A5463">
        <v>54.61</v>
      </c>
      <c r="B5463">
        <v>28.2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</row>
    <row r="5464" spans="1:29" x14ac:dyDescent="0.3">
      <c r="A5464">
        <v>54.62</v>
      </c>
      <c r="B5464">
        <v>28.2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 x14ac:dyDescent="0.3">
      <c r="A5465">
        <v>54.63</v>
      </c>
      <c r="B5465">
        <v>28.2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3">
      <c r="A5466">
        <v>54.64</v>
      </c>
      <c r="B5466">
        <v>28.2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3">
      <c r="A5467">
        <v>54.65</v>
      </c>
      <c r="B5467">
        <v>28.2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3">
      <c r="A5468">
        <v>54.66</v>
      </c>
      <c r="B5468">
        <v>28.2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</row>
    <row r="5469" spans="1:29" x14ac:dyDescent="0.3">
      <c r="A5469">
        <v>54.67</v>
      </c>
      <c r="B5469">
        <v>28.2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3">
      <c r="A5470">
        <v>54.68</v>
      </c>
      <c r="B5470">
        <v>28.2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3">
      <c r="A5471">
        <v>54.69</v>
      </c>
      <c r="B5471">
        <v>28.2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3">
      <c r="A5472">
        <v>54.7</v>
      </c>
      <c r="B5472">
        <v>28.2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3">
      <c r="A5473">
        <v>54.71</v>
      </c>
      <c r="B5473">
        <v>28.2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3">
      <c r="A5474">
        <v>54.72</v>
      </c>
      <c r="B5474">
        <v>28.2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3">
      <c r="A5475">
        <v>54.73</v>
      </c>
      <c r="B5475">
        <v>28.2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3">
      <c r="A5476">
        <v>54.74</v>
      </c>
      <c r="B5476">
        <v>28.2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 x14ac:dyDescent="0.3">
      <c r="A5477">
        <v>54.75</v>
      </c>
      <c r="B5477">
        <v>28.2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 spans="1:29" x14ac:dyDescent="0.3">
      <c r="A5478">
        <v>54.76</v>
      </c>
      <c r="B5478">
        <v>28.2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3">
      <c r="A5479">
        <v>54.77</v>
      </c>
      <c r="B5479">
        <v>28.2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 x14ac:dyDescent="0.3">
      <c r="A5480">
        <v>54.78</v>
      </c>
      <c r="B5480">
        <v>28.2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 x14ac:dyDescent="0.3">
      <c r="A5481">
        <v>54.79</v>
      </c>
      <c r="B5481">
        <v>28.2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</row>
    <row r="5482" spans="1:29" x14ac:dyDescent="0.3">
      <c r="A5482">
        <v>54.8</v>
      </c>
      <c r="B5482">
        <v>28.2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 x14ac:dyDescent="0.3">
      <c r="A5483">
        <v>54.81</v>
      </c>
      <c r="B5483">
        <v>28.2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</row>
    <row r="5484" spans="1:29" x14ac:dyDescent="0.3">
      <c r="A5484">
        <v>54.82</v>
      </c>
      <c r="B5484">
        <v>28.2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3">
      <c r="A5485">
        <v>54.83</v>
      </c>
      <c r="B5485">
        <v>28.2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3">
      <c r="A5486">
        <v>54.84</v>
      </c>
      <c r="B5486">
        <v>28.2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3">
      <c r="A5487">
        <v>54.85</v>
      </c>
      <c r="B5487">
        <v>28.2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3">
      <c r="A5488">
        <v>54.86</v>
      </c>
      <c r="B5488">
        <v>28.2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</row>
    <row r="5489" spans="1:29" x14ac:dyDescent="0.3">
      <c r="A5489">
        <v>54.87</v>
      </c>
      <c r="B5489">
        <v>28.2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3">
      <c r="A5490">
        <v>54.88</v>
      </c>
      <c r="B5490">
        <v>28.2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3">
      <c r="A5491">
        <v>54.89</v>
      </c>
      <c r="B5491">
        <v>28.2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3">
      <c r="A5492">
        <v>54.9</v>
      </c>
      <c r="B5492">
        <v>28.2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3">
      <c r="A5493">
        <v>54.91</v>
      </c>
      <c r="B5493">
        <v>28.2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3">
      <c r="A5494">
        <v>54.92</v>
      </c>
      <c r="B5494">
        <v>28.2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 x14ac:dyDescent="0.3">
      <c r="A5495">
        <v>54.93</v>
      </c>
      <c r="B5495">
        <v>28.2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 x14ac:dyDescent="0.3">
      <c r="A5496">
        <v>54.94</v>
      </c>
      <c r="B5496">
        <v>28.2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 x14ac:dyDescent="0.3">
      <c r="A5497">
        <v>54.95</v>
      </c>
      <c r="B5497">
        <v>28.2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 x14ac:dyDescent="0.3">
      <c r="A5498">
        <v>54.96</v>
      </c>
      <c r="B5498">
        <v>28.2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 x14ac:dyDescent="0.3">
      <c r="A5499">
        <v>54.97</v>
      </c>
      <c r="B5499">
        <v>28.2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 x14ac:dyDescent="0.3">
      <c r="A5500">
        <v>54.98</v>
      </c>
      <c r="B5500">
        <v>28.2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 x14ac:dyDescent="0.3">
      <c r="A5501">
        <v>54.99</v>
      </c>
      <c r="B5501">
        <v>28.2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3">
      <c r="A5502">
        <v>55</v>
      </c>
      <c r="B5502">
        <v>28.2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</row>
    <row r="5503" spans="1:29" x14ac:dyDescent="0.3">
      <c r="A5503">
        <v>55.01</v>
      </c>
      <c r="B5503">
        <v>28.2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</row>
    <row r="5504" spans="1:29" x14ac:dyDescent="0.3">
      <c r="A5504">
        <v>55.02</v>
      </c>
      <c r="B5504">
        <v>28.2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3">
      <c r="A5505">
        <v>55.03</v>
      </c>
      <c r="B5505">
        <v>28.2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3">
      <c r="A5506">
        <v>55.04</v>
      </c>
      <c r="B5506">
        <v>28.2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</row>
    <row r="5507" spans="1:29" x14ac:dyDescent="0.3">
      <c r="A5507">
        <v>55.05</v>
      </c>
      <c r="B5507">
        <v>28.2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 x14ac:dyDescent="0.3">
      <c r="A5508">
        <v>55.06</v>
      </c>
      <c r="B5508">
        <v>28.2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</row>
    <row r="5509" spans="1:29" x14ac:dyDescent="0.3">
      <c r="A5509">
        <v>55.07</v>
      </c>
      <c r="B5509">
        <v>28.2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3">
      <c r="A5510">
        <v>55.08</v>
      </c>
      <c r="B5510">
        <v>28.2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3">
      <c r="A5511">
        <v>55.09</v>
      </c>
      <c r="B5511">
        <v>28.2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 x14ac:dyDescent="0.3">
      <c r="A5512">
        <v>55.1</v>
      </c>
      <c r="B5512">
        <v>28.2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3">
      <c r="A5513">
        <v>55.11</v>
      </c>
      <c r="B5513">
        <v>28.2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</row>
    <row r="5514" spans="1:29" x14ac:dyDescent="0.3">
      <c r="A5514">
        <v>55.12</v>
      </c>
      <c r="B5514">
        <v>28.2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3">
      <c r="A5515">
        <v>55.13</v>
      </c>
      <c r="B5515">
        <v>28.2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3">
      <c r="A5516">
        <v>55.14</v>
      </c>
      <c r="B5516">
        <v>28.2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3">
      <c r="A5517">
        <v>55.15</v>
      </c>
      <c r="B5517">
        <v>28.2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 x14ac:dyDescent="0.3">
      <c r="A5518">
        <v>55.16</v>
      </c>
      <c r="B5518">
        <v>28.2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 x14ac:dyDescent="0.3">
      <c r="A5519">
        <v>55.17</v>
      </c>
      <c r="B5519">
        <v>28.2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 x14ac:dyDescent="0.3">
      <c r="A5520">
        <v>55.18</v>
      </c>
      <c r="B5520">
        <v>28.2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 x14ac:dyDescent="0.3">
      <c r="A5521">
        <v>55.19</v>
      </c>
      <c r="B5521">
        <v>28.2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29" x14ac:dyDescent="0.3">
      <c r="A5522">
        <v>55.2</v>
      </c>
      <c r="B5522">
        <v>28.2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</row>
    <row r="5523" spans="1:29" x14ac:dyDescent="0.3">
      <c r="A5523">
        <v>55.21</v>
      </c>
      <c r="B5523">
        <v>28.2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3">
      <c r="A5524">
        <v>55.22</v>
      </c>
      <c r="B5524">
        <v>28.2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3">
      <c r="A5525">
        <v>55.23</v>
      </c>
      <c r="B5525">
        <v>28.2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3">
      <c r="A5526">
        <v>55.24</v>
      </c>
      <c r="B5526">
        <v>28.2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3">
      <c r="A5527">
        <v>55.25</v>
      </c>
      <c r="B5527">
        <v>28.2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3">
      <c r="A5528">
        <v>55.26</v>
      </c>
      <c r="B5528">
        <v>28.2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3">
      <c r="A5529">
        <v>55.27</v>
      </c>
      <c r="B5529">
        <v>28.2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3">
      <c r="A5530">
        <v>55.28</v>
      </c>
      <c r="B5530">
        <v>28.2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3">
      <c r="A5531">
        <v>55.29</v>
      </c>
      <c r="B5531">
        <v>28.2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3">
      <c r="A5532">
        <v>55.3</v>
      </c>
      <c r="B5532">
        <v>28.2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3">
      <c r="A5533">
        <v>55.31</v>
      </c>
      <c r="B5533">
        <v>28.2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3">
      <c r="A5534">
        <v>55.32</v>
      </c>
      <c r="B5534">
        <v>28.2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3">
      <c r="A5535">
        <v>55.33</v>
      </c>
      <c r="B5535">
        <v>28.2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3">
      <c r="A5536">
        <v>55.34</v>
      </c>
      <c r="B5536">
        <v>28.2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29" x14ac:dyDescent="0.3">
      <c r="A5537">
        <v>55.35</v>
      </c>
      <c r="B5537">
        <v>28.2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 x14ac:dyDescent="0.3">
      <c r="A5538">
        <v>55.36</v>
      </c>
      <c r="B5538">
        <v>28.2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 x14ac:dyDescent="0.3">
      <c r="A5539">
        <v>55.37</v>
      </c>
      <c r="B5539">
        <v>28.2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 x14ac:dyDescent="0.3">
      <c r="A5540">
        <v>55.38</v>
      </c>
      <c r="B5540">
        <v>28.2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 x14ac:dyDescent="0.3">
      <c r="A5541">
        <v>55.39</v>
      </c>
      <c r="B5541">
        <v>28.2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 x14ac:dyDescent="0.3">
      <c r="A5542">
        <v>55.4</v>
      </c>
      <c r="B5542">
        <v>28.2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</row>
    <row r="5543" spans="1:29" x14ac:dyDescent="0.3">
      <c r="A5543">
        <v>55.41</v>
      </c>
      <c r="B5543">
        <v>28.2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29" x14ac:dyDescent="0.3">
      <c r="A5544">
        <v>55.42</v>
      </c>
      <c r="B5544">
        <v>28.2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 x14ac:dyDescent="0.3">
      <c r="A5545">
        <v>55.43</v>
      </c>
      <c r="B5545">
        <v>28.2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 x14ac:dyDescent="0.3">
      <c r="A5546">
        <v>55.44</v>
      </c>
      <c r="B5546">
        <v>28.2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 x14ac:dyDescent="0.3">
      <c r="A5547">
        <v>55.45</v>
      </c>
      <c r="B5547">
        <v>28.2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 spans="1:29" x14ac:dyDescent="0.3">
      <c r="A5548">
        <v>55.46</v>
      </c>
      <c r="B5548">
        <v>28.2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</row>
    <row r="5549" spans="1:29" x14ac:dyDescent="0.3">
      <c r="A5549">
        <v>55.47</v>
      </c>
      <c r="B5549">
        <v>28.2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3">
      <c r="A5550">
        <v>55.48</v>
      </c>
      <c r="B5550">
        <v>28.2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3">
      <c r="A5551">
        <v>55.49</v>
      </c>
      <c r="B5551">
        <v>28.2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 x14ac:dyDescent="0.3">
      <c r="A5552">
        <v>55.5</v>
      </c>
      <c r="B5552">
        <v>28.2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 x14ac:dyDescent="0.3">
      <c r="A5553">
        <v>55.51</v>
      </c>
      <c r="B5553">
        <v>28.2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29" x14ac:dyDescent="0.3">
      <c r="A5554">
        <v>55.52</v>
      </c>
      <c r="B5554">
        <v>28.2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3">
      <c r="A5555">
        <v>55.53</v>
      </c>
      <c r="B5555">
        <v>28.2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 x14ac:dyDescent="0.3">
      <c r="A5556">
        <v>55.54</v>
      </c>
      <c r="B5556">
        <v>28.2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3">
      <c r="A5557">
        <v>55.55</v>
      </c>
      <c r="B5557">
        <v>28.2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</row>
    <row r="5558" spans="1:29" x14ac:dyDescent="0.3">
      <c r="A5558">
        <v>55.56</v>
      </c>
      <c r="B5558">
        <v>28.2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</row>
    <row r="5559" spans="1:29" x14ac:dyDescent="0.3">
      <c r="A5559">
        <v>55.57</v>
      </c>
      <c r="B5559">
        <v>28.2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 x14ac:dyDescent="0.3">
      <c r="A5560">
        <v>55.58</v>
      </c>
      <c r="B5560">
        <v>28.2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 x14ac:dyDescent="0.3">
      <c r="A5561">
        <v>55.59</v>
      </c>
      <c r="B5561">
        <v>28.2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 x14ac:dyDescent="0.3">
      <c r="A5562">
        <v>55.6</v>
      </c>
      <c r="B5562">
        <v>28.2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</row>
    <row r="5563" spans="1:29" x14ac:dyDescent="0.3">
      <c r="A5563">
        <v>55.61</v>
      </c>
      <c r="B5563">
        <v>28.2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 x14ac:dyDescent="0.3">
      <c r="A5564">
        <v>55.62</v>
      </c>
      <c r="B5564">
        <v>28.2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3">
      <c r="A5565">
        <v>55.63</v>
      </c>
      <c r="B5565">
        <v>28.2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3">
      <c r="A5566">
        <v>55.64</v>
      </c>
      <c r="B5566">
        <v>28.2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3">
      <c r="A5567">
        <v>55.65</v>
      </c>
      <c r="B5567">
        <v>28.2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 x14ac:dyDescent="0.3">
      <c r="A5568">
        <v>55.66</v>
      </c>
      <c r="B5568">
        <v>28.2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</row>
    <row r="5569" spans="1:29" x14ac:dyDescent="0.3">
      <c r="A5569">
        <v>55.67</v>
      </c>
      <c r="B5569">
        <v>28.2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3">
      <c r="A5570">
        <v>55.68</v>
      </c>
      <c r="B5570">
        <v>28.2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 x14ac:dyDescent="0.3">
      <c r="A5571">
        <v>55.69</v>
      </c>
      <c r="B5571">
        <v>28.2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3">
      <c r="A5572">
        <v>55.7</v>
      </c>
      <c r="B5572">
        <v>28.2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3">
      <c r="A5573">
        <v>55.71</v>
      </c>
      <c r="B5573">
        <v>28.2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3">
      <c r="A5574">
        <v>55.72</v>
      </c>
      <c r="B5574">
        <v>28.2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 x14ac:dyDescent="0.3">
      <c r="A5575">
        <v>55.73</v>
      </c>
      <c r="B5575">
        <v>28.2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3">
      <c r="A5576">
        <v>55.74</v>
      </c>
      <c r="B5576">
        <v>28.2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29" x14ac:dyDescent="0.3">
      <c r="A5577">
        <v>55.75</v>
      </c>
      <c r="B5577">
        <v>28.2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 x14ac:dyDescent="0.3">
      <c r="A5578">
        <v>55.76</v>
      </c>
      <c r="B5578">
        <v>28.2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29" x14ac:dyDescent="0.3">
      <c r="A5579">
        <v>55.77</v>
      </c>
      <c r="B5579">
        <v>28.2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3">
      <c r="A5580">
        <v>55.78</v>
      </c>
      <c r="B5580">
        <v>28.2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 x14ac:dyDescent="0.3">
      <c r="A5581">
        <v>55.79</v>
      </c>
      <c r="B5581">
        <v>28.2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 x14ac:dyDescent="0.3">
      <c r="A5582">
        <v>55.8</v>
      </c>
      <c r="B5582">
        <v>28.2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29" x14ac:dyDescent="0.3">
      <c r="A5583">
        <v>55.81</v>
      </c>
      <c r="B5583">
        <v>28.2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</row>
    <row r="5584" spans="1:29" x14ac:dyDescent="0.3">
      <c r="A5584">
        <v>55.82</v>
      </c>
      <c r="B5584">
        <v>28.2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3">
      <c r="A5585">
        <v>55.83</v>
      </c>
      <c r="B5585">
        <v>28.2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 x14ac:dyDescent="0.3">
      <c r="A5586">
        <v>55.84</v>
      </c>
      <c r="B5586">
        <v>28.2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3">
      <c r="A5587">
        <v>55.85</v>
      </c>
      <c r="B5587">
        <v>28.2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 x14ac:dyDescent="0.3">
      <c r="A5588">
        <v>55.86</v>
      </c>
      <c r="B5588">
        <v>28.2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 x14ac:dyDescent="0.3">
      <c r="A5589">
        <v>55.87</v>
      </c>
      <c r="B5589">
        <v>28.2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 x14ac:dyDescent="0.3">
      <c r="A5590">
        <v>55.88</v>
      </c>
      <c r="B5590">
        <v>28.2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</row>
    <row r="5591" spans="1:29" x14ac:dyDescent="0.3">
      <c r="A5591">
        <v>55.89</v>
      </c>
      <c r="B5591">
        <v>28.2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 x14ac:dyDescent="0.3">
      <c r="A5592">
        <v>55.9</v>
      </c>
      <c r="B5592">
        <v>28.2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 x14ac:dyDescent="0.3">
      <c r="A5593">
        <v>55.91</v>
      </c>
      <c r="B5593">
        <v>28.2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 x14ac:dyDescent="0.3">
      <c r="A5594">
        <v>55.92</v>
      </c>
      <c r="B5594">
        <v>28.2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 x14ac:dyDescent="0.3">
      <c r="A5595">
        <v>55.93</v>
      </c>
      <c r="B5595">
        <v>28.2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29" x14ac:dyDescent="0.3">
      <c r="A5596">
        <v>55.94</v>
      </c>
      <c r="B5596">
        <v>28.2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 x14ac:dyDescent="0.3">
      <c r="A5597">
        <v>55.95</v>
      </c>
      <c r="B5597">
        <v>28.2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 x14ac:dyDescent="0.3">
      <c r="A5598">
        <v>55.96</v>
      </c>
      <c r="B5598">
        <v>28.2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 x14ac:dyDescent="0.3">
      <c r="A5599">
        <v>55.97</v>
      </c>
      <c r="B5599">
        <v>28.2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</row>
    <row r="5600" spans="1:29" x14ac:dyDescent="0.3">
      <c r="A5600">
        <v>55.98</v>
      </c>
      <c r="B5600">
        <v>28.2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</row>
    <row r="5601" spans="1:29" x14ac:dyDescent="0.3">
      <c r="A5601">
        <v>55.99</v>
      </c>
      <c r="B5601">
        <v>28.2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</row>
    <row r="5602" spans="1:29" x14ac:dyDescent="0.3">
      <c r="A5602">
        <v>56</v>
      </c>
      <c r="B5602">
        <v>28.2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3">
      <c r="A5603">
        <v>56.01</v>
      </c>
      <c r="B5603">
        <v>28.2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 x14ac:dyDescent="0.3">
      <c r="A5604">
        <v>56.02</v>
      </c>
      <c r="B5604">
        <v>28.2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3">
      <c r="A5605">
        <v>56.03</v>
      </c>
      <c r="B5605">
        <v>28.2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 x14ac:dyDescent="0.3">
      <c r="A5606">
        <v>56.04</v>
      </c>
      <c r="B5606">
        <v>28.2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 x14ac:dyDescent="0.3">
      <c r="A5607">
        <v>56.05</v>
      </c>
      <c r="B5607">
        <v>28.2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x14ac:dyDescent="0.3">
      <c r="A5608">
        <v>56.06</v>
      </c>
      <c r="B5608">
        <v>28.2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x14ac:dyDescent="0.3">
      <c r="A5609">
        <v>56.07</v>
      </c>
      <c r="B5609">
        <v>28.2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 x14ac:dyDescent="0.3">
      <c r="A5610">
        <v>56.08</v>
      </c>
      <c r="B5610">
        <v>28.2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 x14ac:dyDescent="0.3">
      <c r="A5611">
        <v>56.09</v>
      </c>
      <c r="B5611">
        <v>28.2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</row>
    <row r="5612" spans="1:29" x14ac:dyDescent="0.3">
      <c r="A5612">
        <v>56.1</v>
      </c>
      <c r="B5612">
        <v>28.2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 x14ac:dyDescent="0.3">
      <c r="A5613">
        <v>56.11</v>
      </c>
      <c r="B5613">
        <v>28.2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</row>
    <row r="5614" spans="1:29" x14ac:dyDescent="0.3">
      <c r="A5614">
        <v>56.12</v>
      </c>
      <c r="B5614">
        <v>28.2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 x14ac:dyDescent="0.3">
      <c r="A5615">
        <v>56.13</v>
      </c>
      <c r="B5615">
        <v>28.2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x14ac:dyDescent="0.3">
      <c r="A5616">
        <v>56.14</v>
      </c>
      <c r="B5616">
        <v>28.2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 x14ac:dyDescent="0.3">
      <c r="A5617">
        <v>56.15</v>
      </c>
      <c r="B5617">
        <v>28.2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 x14ac:dyDescent="0.3">
      <c r="A5618">
        <v>56.16</v>
      </c>
      <c r="B5618">
        <v>28.2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 x14ac:dyDescent="0.3">
      <c r="A5619">
        <v>56.17</v>
      </c>
      <c r="B5619">
        <v>28.2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29" x14ac:dyDescent="0.3">
      <c r="A5620">
        <v>56.18</v>
      </c>
      <c r="B5620">
        <v>28.2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3">
      <c r="A5621">
        <v>56.19</v>
      </c>
      <c r="B5621">
        <v>28.2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3">
      <c r="A5622">
        <v>56.2</v>
      </c>
      <c r="B5622">
        <v>28.2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3">
      <c r="A5623">
        <v>56.21</v>
      </c>
      <c r="B5623">
        <v>28.2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</row>
    <row r="5624" spans="1:29" x14ac:dyDescent="0.3">
      <c r="A5624">
        <v>56.22</v>
      </c>
      <c r="B5624">
        <v>28.2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3">
      <c r="A5625">
        <v>56.23</v>
      </c>
      <c r="B5625">
        <v>28.2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3">
      <c r="A5626">
        <v>56.24</v>
      </c>
      <c r="B5626">
        <v>28.2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 spans="1:29" x14ac:dyDescent="0.3">
      <c r="A5627">
        <v>56.25</v>
      </c>
      <c r="B5627">
        <v>28.2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3">
      <c r="A5628">
        <v>56.26</v>
      </c>
      <c r="B5628">
        <v>28.2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</row>
    <row r="5629" spans="1:29" x14ac:dyDescent="0.3">
      <c r="A5629">
        <v>56.27</v>
      </c>
      <c r="B5629">
        <v>28.2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 x14ac:dyDescent="0.3">
      <c r="A5630">
        <v>56.28</v>
      </c>
      <c r="B5630">
        <v>28.2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</row>
    <row r="5631" spans="1:29" x14ac:dyDescent="0.3">
      <c r="A5631">
        <v>56.29</v>
      </c>
      <c r="B5631">
        <v>28.2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29" x14ac:dyDescent="0.3">
      <c r="A5632">
        <v>56.3</v>
      </c>
      <c r="B5632">
        <v>28.2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</row>
    <row r="5633" spans="1:29" x14ac:dyDescent="0.3">
      <c r="A5633">
        <v>56.31</v>
      </c>
      <c r="B5633">
        <v>28.2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 spans="1:29" x14ac:dyDescent="0.3">
      <c r="A5634">
        <v>56.32</v>
      </c>
      <c r="B5634">
        <v>28.2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 spans="1:29" x14ac:dyDescent="0.3">
      <c r="A5635">
        <v>56.33</v>
      </c>
      <c r="B5635">
        <v>28.2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x14ac:dyDescent="0.3">
      <c r="A5636">
        <v>56.34</v>
      </c>
      <c r="B5636">
        <v>28.2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</row>
    <row r="5637" spans="1:29" x14ac:dyDescent="0.3">
      <c r="A5637">
        <v>56.35</v>
      </c>
      <c r="B5637">
        <v>28.2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3">
      <c r="A5638">
        <v>56.36</v>
      </c>
      <c r="B5638">
        <v>28.2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</row>
    <row r="5639" spans="1:29" x14ac:dyDescent="0.3">
      <c r="A5639">
        <v>56.37</v>
      </c>
      <c r="B5639">
        <v>28.2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3">
      <c r="A5640">
        <v>56.38</v>
      </c>
      <c r="B5640">
        <v>28.2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3">
      <c r="A5641">
        <v>56.39</v>
      </c>
      <c r="B5641">
        <v>28.2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</row>
    <row r="5642" spans="1:29" x14ac:dyDescent="0.3">
      <c r="A5642">
        <v>56.4</v>
      </c>
      <c r="B5642">
        <v>28.2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 spans="1:29" x14ac:dyDescent="0.3">
      <c r="A5643">
        <v>56.41</v>
      </c>
      <c r="B5643">
        <v>28.2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x14ac:dyDescent="0.3">
      <c r="A5644">
        <v>56.42</v>
      </c>
      <c r="B5644">
        <v>28.2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 x14ac:dyDescent="0.3">
      <c r="A5645">
        <v>56.43</v>
      </c>
      <c r="B5645">
        <v>28.2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x14ac:dyDescent="0.3">
      <c r="A5646">
        <v>56.44</v>
      </c>
      <c r="B5646">
        <v>28.2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3">
      <c r="A5647">
        <v>56.45</v>
      </c>
      <c r="B5647">
        <v>28.2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3">
      <c r="A5648">
        <v>56.46</v>
      </c>
      <c r="B5648">
        <v>28.2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3">
      <c r="A5649">
        <v>56.47</v>
      </c>
      <c r="B5649">
        <v>28.2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 spans="1:29" x14ac:dyDescent="0.3">
      <c r="A5650">
        <v>56.48</v>
      </c>
      <c r="B5650">
        <v>28.2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 x14ac:dyDescent="0.3">
      <c r="A5651">
        <v>56.49</v>
      </c>
      <c r="B5651">
        <v>28.2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</row>
    <row r="5652" spans="1:29" x14ac:dyDescent="0.3">
      <c r="A5652">
        <v>56.5</v>
      </c>
      <c r="B5652">
        <v>28.2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3">
      <c r="A5653">
        <v>56.51</v>
      </c>
      <c r="B5653">
        <v>28.2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3">
      <c r="A5654">
        <v>56.52</v>
      </c>
      <c r="B5654">
        <v>28.2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3">
      <c r="A5655">
        <v>56.53</v>
      </c>
      <c r="B5655">
        <v>28.2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 x14ac:dyDescent="0.3">
      <c r="A5656">
        <v>56.54</v>
      </c>
      <c r="B5656">
        <v>28.2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 x14ac:dyDescent="0.3">
      <c r="A5657">
        <v>56.55</v>
      </c>
      <c r="B5657">
        <v>28.2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3">
      <c r="A5658">
        <v>56.56</v>
      </c>
      <c r="B5658">
        <v>28.2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</row>
    <row r="5659" spans="1:29" x14ac:dyDescent="0.3">
      <c r="A5659">
        <v>56.57</v>
      </c>
      <c r="B5659">
        <v>28.2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3">
      <c r="A5660">
        <v>56.58</v>
      </c>
      <c r="B5660">
        <v>28.2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3">
      <c r="A5661">
        <v>56.59</v>
      </c>
      <c r="B5661">
        <v>28.2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 x14ac:dyDescent="0.3">
      <c r="A5662">
        <v>56.6</v>
      </c>
      <c r="B5662">
        <v>28.2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 x14ac:dyDescent="0.3">
      <c r="A5663">
        <v>56.61</v>
      </c>
      <c r="B5663">
        <v>28.2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</row>
    <row r="5664" spans="1:29" x14ac:dyDescent="0.3">
      <c r="A5664">
        <v>56.62</v>
      </c>
      <c r="B5664">
        <v>28.2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3">
      <c r="A5665">
        <v>56.63</v>
      </c>
      <c r="B5665">
        <v>28.2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 x14ac:dyDescent="0.3">
      <c r="A5666">
        <v>56.64</v>
      </c>
      <c r="B5666">
        <v>28.2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 x14ac:dyDescent="0.3">
      <c r="A5667">
        <v>56.65</v>
      </c>
      <c r="B5667">
        <v>28.2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</row>
    <row r="5668" spans="1:29" x14ac:dyDescent="0.3">
      <c r="A5668">
        <v>56.66</v>
      </c>
      <c r="B5668">
        <v>28.2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x14ac:dyDescent="0.3">
      <c r="A5669">
        <v>56.67</v>
      </c>
      <c r="B5669">
        <v>28.2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</row>
    <row r="5670" spans="1:29" x14ac:dyDescent="0.3">
      <c r="A5670">
        <v>56.68</v>
      </c>
      <c r="B5670">
        <v>28.2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x14ac:dyDescent="0.3">
      <c r="A5671">
        <v>56.69</v>
      </c>
      <c r="B5671">
        <v>28.2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 spans="1:29" x14ac:dyDescent="0.3">
      <c r="A5672">
        <v>56.7</v>
      </c>
      <c r="B5672">
        <v>28.2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 x14ac:dyDescent="0.3">
      <c r="A5673">
        <v>56.71</v>
      </c>
      <c r="B5673">
        <v>28.2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x14ac:dyDescent="0.3">
      <c r="A5674">
        <v>56.72</v>
      </c>
      <c r="B5674">
        <v>28.2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3">
      <c r="A5675">
        <v>56.73</v>
      </c>
      <c r="B5675">
        <v>28.2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 x14ac:dyDescent="0.3">
      <c r="A5676">
        <v>56.74</v>
      </c>
      <c r="B5676">
        <v>28.2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 x14ac:dyDescent="0.3">
      <c r="A5677">
        <v>56.75</v>
      </c>
      <c r="B5677">
        <v>28.2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x14ac:dyDescent="0.3">
      <c r="A5678">
        <v>56.76</v>
      </c>
      <c r="B5678">
        <v>28.2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3">
      <c r="A5679">
        <v>56.77</v>
      </c>
      <c r="B5679">
        <v>28.2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</row>
    <row r="5680" spans="1:29" x14ac:dyDescent="0.3">
      <c r="A5680">
        <v>56.78</v>
      </c>
      <c r="B5680">
        <v>28.2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</row>
    <row r="5681" spans="1:29" x14ac:dyDescent="0.3">
      <c r="A5681">
        <v>56.79</v>
      </c>
      <c r="B5681">
        <v>28.2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 x14ac:dyDescent="0.3">
      <c r="A5682">
        <v>56.8</v>
      </c>
      <c r="B5682">
        <v>28.2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3">
      <c r="A5683">
        <v>56.81</v>
      </c>
      <c r="B5683">
        <v>28.2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 x14ac:dyDescent="0.3">
      <c r="A5684">
        <v>56.82</v>
      </c>
      <c r="B5684">
        <v>28.2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 x14ac:dyDescent="0.3">
      <c r="A5685">
        <v>56.83</v>
      </c>
      <c r="B5685">
        <v>28.2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3">
      <c r="A5686">
        <v>56.84</v>
      </c>
      <c r="B5686">
        <v>28.2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29" x14ac:dyDescent="0.3">
      <c r="A5687">
        <v>56.85</v>
      </c>
      <c r="B5687">
        <v>28.2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29" x14ac:dyDescent="0.3">
      <c r="A5688">
        <v>56.86</v>
      </c>
      <c r="B5688">
        <v>28.2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29" x14ac:dyDescent="0.3">
      <c r="A5689">
        <v>56.87</v>
      </c>
      <c r="B5689">
        <v>28.2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</row>
    <row r="5690" spans="1:29" x14ac:dyDescent="0.3">
      <c r="A5690">
        <v>56.88</v>
      </c>
      <c r="B5690">
        <v>28.2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 x14ac:dyDescent="0.3">
      <c r="A5691">
        <v>56.89</v>
      </c>
      <c r="B5691">
        <v>28.2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</row>
    <row r="5692" spans="1:29" x14ac:dyDescent="0.3">
      <c r="A5692">
        <v>56.9</v>
      </c>
      <c r="B5692">
        <v>28.2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 x14ac:dyDescent="0.3">
      <c r="A5693">
        <v>56.91</v>
      </c>
      <c r="B5693">
        <v>28.2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 x14ac:dyDescent="0.3">
      <c r="A5694">
        <v>56.92</v>
      </c>
      <c r="B5694">
        <v>28.2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</row>
    <row r="5695" spans="1:29" x14ac:dyDescent="0.3">
      <c r="A5695">
        <v>56.93</v>
      </c>
      <c r="B5695">
        <v>28.2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 x14ac:dyDescent="0.3">
      <c r="A5696">
        <v>56.94</v>
      </c>
      <c r="B5696">
        <v>28.2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</row>
    <row r="5697" spans="1:29" x14ac:dyDescent="0.3">
      <c r="A5697">
        <v>56.95</v>
      </c>
      <c r="B5697">
        <v>28.2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29" x14ac:dyDescent="0.3">
      <c r="A5698">
        <v>56.96</v>
      </c>
      <c r="B5698">
        <v>28.2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 x14ac:dyDescent="0.3">
      <c r="A5699">
        <v>56.97</v>
      </c>
      <c r="B5699">
        <v>28.2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 x14ac:dyDescent="0.3">
      <c r="A5700">
        <v>56.98</v>
      </c>
      <c r="B5700">
        <v>28.2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 x14ac:dyDescent="0.3">
      <c r="A5701">
        <v>56.99</v>
      </c>
      <c r="B5701">
        <v>28.2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 x14ac:dyDescent="0.3">
      <c r="A5702">
        <v>57</v>
      </c>
      <c r="B5702">
        <v>28.2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3">
      <c r="A5703">
        <v>57.01</v>
      </c>
      <c r="B5703">
        <v>28.2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 x14ac:dyDescent="0.3">
      <c r="A5704">
        <v>57.02</v>
      </c>
      <c r="B5704">
        <v>28.2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 spans="1:29" x14ac:dyDescent="0.3">
      <c r="A5705">
        <v>57.03</v>
      </c>
      <c r="B5705">
        <v>28.2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29" x14ac:dyDescent="0.3">
      <c r="A5706">
        <v>57.04</v>
      </c>
      <c r="B5706">
        <v>28.2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 x14ac:dyDescent="0.3">
      <c r="A5707">
        <v>57.05</v>
      </c>
      <c r="B5707">
        <v>28.2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 x14ac:dyDescent="0.3">
      <c r="A5708">
        <v>57.06</v>
      </c>
      <c r="B5708">
        <v>28.2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 x14ac:dyDescent="0.3">
      <c r="A5709">
        <v>57.07</v>
      </c>
      <c r="B5709">
        <v>28.2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 x14ac:dyDescent="0.3">
      <c r="A5710">
        <v>57.08</v>
      </c>
      <c r="B5710">
        <v>28.2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</row>
    <row r="5711" spans="1:29" x14ac:dyDescent="0.3">
      <c r="A5711">
        <v>57.09</v>
      </c>
      <c r="B5711">
        <v>28.2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3">
      <c r="A5712">
        <v>57.1</v>
      </c>
      <c r="B5712">
        <v>28.2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</row>
    <row r="5713" spans="1:29" x14ac:dyDescent="0.3">
      <c r="A5713">
        <v>57.11</v>
      </c>
      <c r="B5713">
        <v>28.2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 x14ac:dyDescent="0.3">
      <c r="A5714">
        <v>57.12</v>
      </c>
      <c r="B5714">
        <v>28.2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3">
      <c r="A5715">
        <v>57.13</v>
      </c>
      <c r="B5715">
        <v>28.2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 x14ac:dyDescent="0.3">
      <c r="A5716">
        <v>57.14</v>
      </c>
      <c r="B5716">
        <v>28.2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 x14ac:dyDescent="0.3">
      <c r="A5717">
        <v>57.15</v>
      </c>
      <c r="B5717">
        <v>28.2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 x14ac:dyDescent="0.3">
      <c r="A5718">
        <v>57.16</v>
      </c>
      <c r="B5718">
        <v>28.2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 x14ac:dyDescent="0.3">
      <c r="A5719">
        <v>57.17</v>
      </c>
      <c r="B5719">
        <v>28.2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3">
      <c r="A5720">
        <v>57.18</v>
      </c>
      <c r="B5720">
        <v>28.2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 x14ac:dyDescent="0.3">
      <c r="A5721">
        <v>57.19</v>
      </c>
      <c r="B5721">
        <v>28.2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 x14ac:dyDescent="0.3">
      <c r="A5722">
        <v>57.2</v>
      </c>
      <c r="B5722">
        <v>28.2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3">
      <c r="A5723">
        <v>57.21</v>
      </c>
      <c r="B5723">
        <v>28.2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 x14ac:dyDescent="0.3">
      <c r="A5724">
        <v>57.22</v>
      </c>
      <c r="B5724">
        <v>28.2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</row>
    <row r="5725" spans="1:29" x14ac:dyDescent="0.3">
      <c r="A5725">
        <v>57.23</v>
      </c>
      <c r="B5725">
        <v>28.2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</row>
    <row r="5726" spans="1:29" x14ac:dyDescent="0.3">
      <c r="A5726">
        <v>57.24</v>
      </c>
      <c r="B5726">
        <v>28.2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</row>
    <row r="5727" spans="1:29" x14ac:dyDescent="0.3">
      <c r="A5727">
        <v>57.25</v>
      </c>
      <c r="B5727">
        <v>28.2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 x14ac:dyDescent="0.3">
      <c r="A5728">
        <v>57.26</v>
      </c>
      <c r="B5728">
        <v>28.2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 spans="1:29" x14ac:dyDescent="0.3">
      <c r="A5729">
        <v>57.27</v>
      </c>
      <c r="B5729">
        <v>28.2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 spans="1:29" x14ac:dyDescent="0.3">
      <c r="A5730">
        <v>57.28</v>
      </c>
      <c r="B5730">
        <v>28.2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 x14ac:dyDescent="0.3">
      <c r="A5731">
        <v>57.29</v>
      </c>
      <c r="B5731">
        <v>28.2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 x14ac:dyDescent="0.3">
      <c r="A5732">
        <v>57.3</v>
      </c>
      <c r="B5732">
        <v>28.2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 x14ac:dyDescent="0.3">
      <c r="A5733">
        <v>57.31</v>
      </c>
      <c r="B5733">
        <v>28.2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</row>
    <row r="5734" spans="1:29" x14ac:dyDescent="0.3">
      <c r="A5734">
        <v>57.32</v>
      </c>
      <c r="B5734">
        <v>28.2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 x14ac:dyDescent="0.3">
      <c r="A5735">
        <v>57.33</v>
      </c>
      <c r="B5735">
        <v>28.2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 x14ac:dyDescent="0.3">
      <c r="A5736">
        <v>57.34</v>
      </c>
      <c r="B5736">
        <v>28.2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 x14ac:dyDescent="0.3">
      <c r="A5737">
        <v>57.35</v>
      </c>
      <c r="B5737">
        <v>28.2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 x14ac:dyDescent="0.3">
      <c r="A5738">
        <v>57.36</v>
      </c>
      <c r="B5738">
        <v>28.2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 x14ac:dyDescent="0.3">
      <c r="A5739">
        <v>57.37</v>
      </c>
      <c r="B5739">
        <v>28.2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 x14ac:dyDescent="0.3">
      <c r="A5740">
        <v>57.38</v>
      </c>
      <c r="B5740">
        <v>28.2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3">
      <c r="A5741">
        <v>57.39</v>
      </c>
      <c r="B5741">
        <v>28.2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3">
      <c r="A5742">
        <v>57.4</v>
      </c>
      <c r="B5742">
        <v>28.2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 x14ac:dyDescent="0.3">
      <c r="A5743">
        <v>57.41</v>
      </c>
      <c r="B5743">
        <v>28.2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 x14ac:dyDescent="0.3">
      <c r="A5744">
        <v>57.42</v>
      </c>
      <c r="B5744">
        <v>28.2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 x14ac:dyDescent="0.3">
      <c r="A5745">
        <v>57.43</v>
      </c>
      <c r="B5745">
        <v>28.2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3">
      <c r="A5746">
        <v>57.44</v>
      </c>
      <c r="B5746">
        <v>28.2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 x14ac:dyDescent="0.3">
      <c r="A5747">
        <v>57.45</v>
      </c>
      <c r="B5747">
        <v>28.2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 x14ac:dyDescent="0.3">
      <c r="A5748">
        <v>57.46</v>
      </c>
      <c r="B5748">
        <v>28.2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</row>
    <row r="5749" spans="1:29" x14ac:dyDescent="0.3">
      <c r="A5749">
        <v>57.47</v>
      </c>
      <c r="B5749">
        <v>28.2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 x14ac:dyDescent="0.3">
      <c r="A5750">
        <v>57.48</v>
      </c>
      <c r="B5750">
        <v>28.2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 spans="1:29" x14ac:dyDescent="0.3">
      <c r="A5751">
        <v>57.49</v>
      </c>
      <c r="B5751">
        <v>28.2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 x14ac:dyDescent="0.3">
      <c r="A5752">
        <v>57.5</v>
      </c>
      <c r="B5752">
        <v>28.2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</row>
    <row r="5753" spans="1:29" x14ac:dyDescent="0.3">
      <c r="A5753">
        <v>57.51</v>
      </c>
      <c r="B5753">
        <v>28.2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</row>
    <row r="5754" spans="1:29" x14ac:dyDescent="0.3">
      <c r="A5754">
        <v>57.52</v>
      </c>
      <c r="B5754">
        <v>28.2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</row>
    <row r="5755" spans="1:29" x14ac:dyDescent="0.3">
      <c r="A5755">
        <v>57.53</v>
      </c>
      <c r="B5755">
        <v>28.2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29" x14ac:dyDescent="0.3">
      <c r="A5756">
        <v>57.54</v>
      </c>
      <c r="B5756">
        <v>28.2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 x14ac:dyDescent="0.3">
      <c r="A5757">
        <v>57.55</v>
      </c>
      <c r="B5757">
        <v>28.2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3">
      <c r="A5758">
        <v>57.56</v>
      </c>
      <c r="B5758">
        <v>28.2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 x14ac:dyDescent="0.3">
      <c r="A5759">
        <v>57.57</v>
      </c>
      <c r="B5759">
        <v>28.2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3">
      <c r="A5760">
        <v>57.58</v>
      </c>
      <c r="B5760">
        <v>28.2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3">
      <c r="A5761">
        <v>57.59</v>
      </c>
      <c r="B5761">
        <v>28.2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3">
      <c r="A5762">
        <v>57.6</v>
      </c>
      <c r="B5762">
        <v>28.2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3">
      <c r="A5763">
        <v>57.61</v>
      </c>
      <c r="B5763">
        <v>28.2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3">
      <c r="A5764">
        <v>57.62</v>
      </c>
      <c r="B5764">
        <v>28.2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3">
      <c r="A5765">
        <v>57.63</v>
      </c>
      <c r="B5765">
        <v>28.2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3">
      <c r="A5766">
        <v>57.64</v>
      </c>
      <c r="B5766">
        <v>28.2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</row>
    <row r="5767" spans="1:29" x14ac:dyDescent="0.3">
      <c r="A5767">
        <v>57.65</v>
      </c>
      <c r="B5767">
        <v>28.2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29" x14ac:dyDescent="0.3">
      <c r="A5768">
        <v>57.66</v>
      </c>
      <c r="B5768">
        <v>28.2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 x14ac:dyDescent="0.3">
      <c r="A5769">
        <v>57.67</v>
      </c>
      <c r="B5769">
        <v>28.2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 x14ac:dyDescent="0.3">
      <c r="A5770">
        <v>57.68</v>
      </c>
      <c r="B5770">
        <v>28.2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3">
      <c r="A5771">
        <v>57.69</v>
      </c>
      <c r="B5771">
        <v>28.2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 x14ac:dyDescent="0.3">
      <c r="A5772">
        <v>57.7</v>
      </c>
      <c r="B5772">
        <v>28.2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 x14ac:dyDescent="0.3">
      <c r="A5773">
        <v>57.71</v>
      </c>
      <c r="B5773">
        <v>28.2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 x14ac:dyDescent="0.3">
      <c r="A5774">
        <v>57.72</v>
      </c>
      <c r="B5774">
        <v>28.2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3">
      <c r="A5775">
        <v>57.73</v>
      </c>
      <c r="B5775">
        <v>28.2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</row>
    <row r="5776" spans="1:29" x14ac:dyDescent="0.3">
      <c r="A5776">
        <v>57.74</v>
      </c>
      <c r="B5776">
        <v>28.2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</row>
    <row r="5777" spans="1:29" x14ac:dyDescent="0.3">
      <c r="A5777">
        <v>57.75</v>
      </c>
      <c r="B5777">
        <v>28.2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</row>
    <row r="5778" spans="1:29" x14ac:dyDescent="0.3">
      <c r="A5778">
        <v>57.76</v>
      </c>
      <c r="B5778">
        <v>28.2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</row>
    <row r="5779" spans="1:29" x14ac:dyDescent="0.3">
      <c r="A5779">
        <v>57.77</v>
      </c>
      <c r="B5779">
        <v>28.2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3">
      <c r="A5780">
        <v>57.78</v>
      </c>
      <c r="B5780">
        <v>28.2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</row>
    <row r="5781" spans="1:29" x14ac:dyDescent="0.3">
      <c r="A5781">
        <v>57.79</v>
      </c>
      <c r="B5781">
        <v>28.2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</row>
    <row r="5782" spans="1:29" x14ac:dyDescent="0.3">
      <c r="A5782">
        <v>57.8</v>
      </c>
      <c r="B5782">
        <v>28.2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3">
      <c r="A5783">
        <v>57.81</v>
      </c>
      <c r="B5783">
        <v>28.2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</row>
    <row r="5784" spans="1:29" x14ac:dyDescent="0.3">
      <c r="A5784">
        <v>57.82</v>
      </c>
      <c r="B5784">
        <v>28.2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</row>
    <row r="5785" spans="1:29" x14ac:dyDescent="0.3">
      <c r="A5785">
        <v>57.83</v>
      </c>
      <c r="B5785">
        <v>28.2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3">
      <c r="A5786">
        <v>57.84</v>
      </c>
      <c r="B5786">
        <v>28.2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3">
      <c r="A5787">
        <v>57.85</v>
      </c>
      <c r="B5787">
        <v>28.2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 x14ac:dyDescent="0.3">
      <c r="A5788">
        <v>57.86</v>
      </c>
      <c r="B5788">
        <v>28.2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</row>
    <row r="5789" spans="1:29" x14ac:dyDescent="0.3">
      <c r="A5789">
        <v>57.87</v>
      </c>
      <c r="B5789">
        <v>28.2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</row>
    <row r="5790" spans="1:29" x14ac:dyDescent="0.3">
      <c r="A5790">
        <v>57.88</v>
      </c>
      <c r="B5790">
        <v>28.2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</row>
    <row r="5791" spans="1:29" x14ac:dyDescent="0.3">
      <c r="A5791">
        <v>57.89</v>
      </c>
      <c r="B5791">
        <v>28.2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</row>
    <row r="5792" spans="1:29" x14ac:dyDescent="0.3">
      <c r="A5792">
        <v>57.9</v>
      </c>
      <c r="B5792">
        <v>28.2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</row>
    <row r="5793" spans="1:29" x14ac:dyDescent="0.3">
      <c r="A5793">
        <v>57.91</v>
      </c>
      <c r="B5793">
        <v>28.2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</row>
    <row r="5794" spans="1:29" x14ac:dyDescent="0.3">
      <c r="A5794">
        <v>57.92</v>
      </c>
      <c r="B5794">
        <v>28.2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</row>
    <row r="5795" spans="1:29" x14ac:dyDescent="0.3">
      <c r="A5795">
        <v>57.93</v>
      </c>
      <c r="B5795">
        <v>28.2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</row>
    <row r="5796" spans="1:29" x14ac:dyDescent="0.3">
      <c r="A5796">
        <v>57.94</v>
      </c>
      <c r="B5796">
        <v>28.2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</row>
    <row r="5797" spans="1:29" x14ac:dyDescent="0.3">
      <c r="A5797">
        <v>57.95</v>
      </c>
      <c r="B5797">
        <v>28.2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 x14ac:dyDescent="0.3">
      <c r="A5798">
        <v>57.96</v>
      </c>
      <c r="B5798">
        <v>28.2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 spans="1:29" x14ac:dyDescent="0.3">
      <c r="A5799">
        <v>57.97</v>
      </c>
      <c r="B5799">
        <v>28.2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 x14ac:dyDescent="0.3">
      <c r="A5800">
        <v>57.98</v>
      </c>
      <c r="B5800">
        <v>28.2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</row>
    <row r="5801" spans="1:29" x14ac:dyDescent="0.3">
      <c r="A5801">
        <v>57.99</v>
      </c>
      <c r="B5801">
        <v>28.2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3">
      <c r="A5802">
        <v>58</v>
      </c>
      <c r="B5802">
        <v>28.2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3">
      <c r="A5803">
        <v>58.01</v>
      </c>
      <c r="B5803">
        <v>28.2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3">
      <c r="A5804">
        <v>58.02</v>
      </c>
      <c r="B5804">
        <v>28.2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3">
      <c r="A5805">
        <v>58.03</v>
      </c>
      <c r="B5805">
        <v>28.2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3">
      <c r="A5806">
        <v>58.04</v>
      </c>
      <c r="B5806">
        <v>28.2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3">
      <c r="A5807">
        <v>58.05</v>
      </c>
      <c r="B5807">
        <v>28.2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3">
      <c r="A5808">
        <v>58.06</v>
      </c>
      <c r="B5808">
        <v>28.2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3">
      <c r="A5809">
        <v>58.07</v>
      </c>
      <c r="B5809">
        <v>28.2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3">
      <c r="A5810">
        <v>58.08</v>
      </c>
      <c r="B5810">
        <v>28.2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3">
      <c r="A5811">
        <v>58.09</v>
      </c>
      <c r="B5811">
        <v>28.2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3">
      <c r="A5812">
        <v>58.1</v>
      </c>
      <c r="B5812">
        <v>28.2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3">
      <c r="A5813">
        <v>58.11</v>
      </c>
      <c r="B5813">
        <v>28.2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3">
      <c r="A5814">
        <v>58.12</v>
      </c>
      <c r="B5814">
        <v>28.2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3">
      <c r="A5815">
        <v>58.13</v>
      </c>
      <c r="B5815">
        <v>28.2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3">
      <c r="A5816">
        <v>58.14</v>
      </c>
      <c r="B5816">
        <v>28.2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3">
      <c r="A5817">
        <v>58.15</v>
      </c>
      <c r="B5817">
        <v>28.2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3">
      <c r="A5818">
        <v>58.16</v>
      </c>
      <c r="B5818">
        <v>28.2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3">
      <c r="A5819">
        <v>58.17</v>
      </c>
      <c r="B5819">
        <v>28.2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3">
      <c r="A5820">
        <v>58.18</v>
      </c>
      <c r="B5820">
        <v>28.2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3">
      <c r="A5821">
        <v>58.19</v>
      </c>
      <c r="B5821">
        <v>28.2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3">
      <c r="A5822">
        <v>58.2</v>
      </c>
      <c r="B5822">
        <v>28.2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3">
      <c r="A5823">
        <v>58.21</v>
      </c>
      <c r="B5823">
        <v>28.2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3">
      <c r="A5824">
        <v>58.22</v>
      </c>
      <c r="B5824">
        <v>28.2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3">
      <c r="A5825">
        <v>58.23</v>
      </c>
      <c r="B5825">
        <v>28.2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3">
      <c r="A5826">
        <v>58.24</v>
      </c>
      <c r="B5826">
        <v>28.2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3">
      <c r="A5827">
        <v>58.25</v>
      </c>
      <c r="B5827">
        <v>28.2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3">
      <c r="A5828">
        <v>58.26</v>
      </c>
      <c r="B5828">
        <v>28.2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3">
      <c r="A5829">
        <v>58.27</v>
      </c>
      <c r="B5829">
        <v>28.2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3">
      <c r="A5830">
        <v>58.28</v>
      </c>
      <c r="B5830">
        <v>28.2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3">
      <c r="A5831">
        <v>58.29</v>
      </c>
      <c r="B5831">
        <v>28.2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3">
      <c r="A5832">
        <v>58.3</v>
      </c>
      <c r="B5832">
        <v>28.2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3">
      <c r="A5833">
        <v>58.31</v>
      </c>
      <c r="B5833">
        <v>28.2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3">
      <c r="A5834">
        <v>58.32</v>
      </c>
      <c r="B5834">
        <v>28.2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3">
      <c r="A5835">
        <v>58.33</v>
      </c>
      <c r="B5835">
        <v>28.2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3">
      <c r="A5836">
        <v>58.34</v>
      </c>
      <c r="B5836">
        <v>28.2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3">
      <c r="A5837">
        <v>58.35</v>
      </c>
      <c r="B5837">
        <v>28.2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3">
      <c r="A5838">
        <v>58.36</v>
      </c>
      <c r="B5838">
        <v>28.2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3">
      <c r="A5839">
        <v>58.37</v>
      </c>
      <c r="B5839">
        <v>28.2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3">
      <c r="A5840">
        <v>58.38</v>
      </c>
      <c r="B5840">
        <v>28.2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 x14ac:dyDescent="0.3">
      <c r="A5841">
        <v>58.39</v>
      </c>
      <c r="B5841">
        <v>28.2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3">
      <c r="A5842">
        <v>58.4</v>
      </c>
      <c r="B5842">
        <v>28.2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 spans="1:29" x14ac:dyDescent="0.3">
      <c r="A5843">
        <v>58.41</v>
      </c>
      <c r="B5843">
        <v>28.2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</row>
    <row r="5844" spans="1:29" x14ac:dyDescent="0.3">
      <c r="A5844">
        <v>58.42</v>
      </c>
      <c r="B5844">
        <v>28.2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3">
      <c r="A5845">
        <v>58.43</v>
      </c>
      <c r="B5845">
        <v>28.2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</row>
    <row r="5846" spans="1:29" x14ac:dyDescent="0.3">
      <c r="A5846">
        <v>58.44</v>
      </c>
      <c r="B5846">
        <v>28.2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 x14ac:dyDescent="0.3">
      <c r="A5847">
        <v>58.45</v>
      </c>
      <c r="B5847">
        <v>28.2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</row>
    <row r="5848" spans="1:29" x14ac:dyDescent="0.3">
      <c r="A5848">
        <v>58.46</v>
      </c>
      <c r="B5848">
        <v>28.2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 spans="1:29" x14ac:dyDescent="0.3">
      <c r="A5849">
        <v>58.47</v>
      </c>
      <c r="B5849">
        <v>28.2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</row>
    <row r="5850" spans="1:29" x14ac:dyDescent="0.3">
      <c r="A5850">
        <v>58.48</v>
      </c>
      <c r="B5850">
        <v>28.2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</row>
    <row r="5851" spans="1:29" x14ac:dyDescent="0.3">
      <c r="A5851">
        <v>58.49</v>
      </c>
      <c r="B5851">
        <v>28.2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 x14ac:dyDescent="0.3">
      <c r="A5852">
        <v>58.5</v>
      </c>
      <c r="B5852">
        <v>28.2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3">
      <c r="A5853">
        <v>58.51</v>
      </c>
      <c r="B5853">
        <v>28.2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</row>
    <row r="5854" spans="1:29" x14ac:dyDescent="0.3">
      <c r="A5854">
        <v>58.52</v>
      </c>
      <c r="B5854">
        <v>28.2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</row>
    <row r="5855" spans="1:29" x14ac:dyDescent="0.3">
      <c r="A5855">
        <v>58.53</v>
      </c>
      <c r="B5855">
        <v>28.2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 x14ac:dyDescent="0.3">
      <c r="A5856">
        <v>58.54</v>
      </c>
      <c r="B5856">
        <v>28.2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</row>
    <row r="5857" spans="1:29" x14ac:dyDescent="0.3">
      <c r="A5857">
        <v>58.55</v>
      </c>
      <c r="B5857">
        <v>28.2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3">
      <c r="A5858">
        <v>58.56</v>
      </c>
      <c r="B5858">
        <v>28.2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3">
      <c r="A5859">
        <v>58.57</v>
      </c>
      <c r="B5859">
        <v>28.2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3">
      <c r="A5860">
        <v>58.58</v>
      </c>
      <c r="B5860">
        <v>28.2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3">
      <c r="A5861">
        <v>58.59</v>
      </c>
      <c r="B5861">
        <v>28.2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</row>
    <row r="5862" spans="1:29" x14ac:dyDescent="0.3">
      <c r="A5862">
        <v>58.6</v>
      </c>
      <c r="B5862">
        <v>28.2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</row>
    <row r="5863" spans="1:29" x14ac:dyDescent="0.3">
      <c r="A5863">
        <v>58.61</v>
      </c>
      <c r="B5863">
        <v>28.2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3">
      <c r="A5864">
        <v>58.62</v>
      </c>
      <c r="B5864">
        <v>28.2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 x14ac:dyDescent="0.3">
      <c r="A5865">
        <v>58.63</v>
      </c>
      <c r="B5865">
        <v>28.2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 x14ac:dyDescent="0.3">
      <c r="A5866">
        <v>58.64</v>
      </c>
      <c r="B5866">
        <v>28.2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 x14ac:dyDescent="0.3">
      <c r="A5867">
        <v>58.65</v>
      </c>
      <c r="B5867">
        <v>28.2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3">
      <c r="A5868">
        <v>58.66</v>
      </c>
      <c r="B5868">
        <v>28.2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</row>
    <row r="5869" spans="1:29" x14ac:dyDescent="0.3">
      <c r="A5869">
        <v>58.67</v>
      </c>
      <c r="B5869">
        <v>28.2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</row>
    <row r="5870" spans="1:29" x14ac:dyDescent="0.3">
      <c r="A5870">
        <v>58.68</v>
      </c>
      <c r="B5870">
        <v>28.2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 spans="1:29" x14ac:dyDescent="0.3">
      <c r="A5871">
        <v>58.69</v>
      </c>
      <c r="B5871">
        <v>28.2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</row>
    <row r="5872" spans="1:29" x14ac:dyDescent="0.3">
      <c r="A5872">
        <v>58.7</v>
      </c>
      <c r="B5872">
        <v>28.2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 spans="1:29" x14ac:dyDescent="0.3">
      <c r="A5873">
        <v>58.71</v>
      </c>
      <c r="B5873">
        <v>28.2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</row>
    <row r="5874" spans="1:29" x14ac:dyDescent="0.3">
      <c r="A5874">
        <v>58.72</v>
      </c>
      <c r="B5874">
        <v>28.2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</row>
    <row r="5875" spans="1:29" x14ac:dyDescent="0.3">
      <c r="A5875">
        <v>58.73</v>
      </c>
      <c r="B5875">
        <v>28.2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 spans="1:29" x14ac:dyDescent="0.3">
      <c r="A5876">
        <v>58.74</v>
      </c>
      <c r="B5876">
        <v>28.2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3">
      <c r="A5877">
        <v>58.75</v>
      </c>
      <c r="B5877">
        <v>28.2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3">
      <c r="A5878">
        <v>58.76</v>
      </c>
      <c r="B5878">
        <v>28.2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3">
      <c r="A5879">
        <v>58.77</v>
      </c>
      <c r="B5879">
        <v>28.2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3">
      <c r="A5880">
        <v>58.78</v>
      </c>
      <c r="B5880">
        <v>28.2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</row>
    <row r="5881" spans="1:29" x14ac:dyDescent="0.3">
      <c r="A5881">
        <v>58.79</v>
      </c>
      <c r="B5881">
        <v>28.2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3">
      <c r="A5882">
        <v>58.8</v>
      </c>
      <c r="B5882">
        <v>28.2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</row>
    <row r="5883" spans="1:29" x14ac:dyDescent="0.3">
      <c r="A5883">
        <v>58.81</v>
      </c>
      <c r="B5883">
        <v>28.2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3">
      <c r="A5884">
        <v>58.82</v>
      </c>
      <c r="B5884">
        <v>28.2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3">
      <c r="A5885">
        <v>58.83</v>
      </c>
      <c r="B5885">
        <v>28.2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</row>
    <row r="5886" spans="1:29" x14ac:dyDescent="0.3">
      <c r="A5886">
        <v>58.84</v>
      </c>
      <c r="B5886">
        <v>28.2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</row>
    <row r="5887" spans="1:29" x14ac:dyDescent="0.3">
      <c r="A5887">
        <v>58.85</v>
      </c>
      <c r="B5887">
        <v>28.2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</row>
    <row r="5888" spans="1:29" x14ac:dyDescent="0.3">
      <c r="A5888">
        <v>58.86</v>
      </c>
      <c r="B5888">
        <v>28.2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 x14ac:dyDescent="0.3">
      <c r="A5889">
        <v>58.87</v>
      </c>
      <c r="B5889">
        <v>28.2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 x14ac:dyDescent="0.3">
      <c r="A5890">
        <v>58.88</v>
      </c>
      <c r="B5890">
        <v>28.2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</row>
    <row r="5891" spans="1:29" x14ac:dyDescent="0.3">
      <c r="A5891">
        <v>58.89</v>
      </c>
      <c r="B5891">
        <v>28.2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3">
      <c r="A5892">
        <v>58.9</v>
      </c>
      <c r="B5892">
        <v>28.2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 spans="1:29" x14ac:dyDescent="0.3">
      <c r="A5893">
        <v>58.91</v>
      </c>
      <c r="B5893">
        <v>28.2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</row>
    <row r="5894" spans="1:29" x14ac:dyDescent="0.3">
      <c r="A5894">
        <v>58.92</v>
      </c>
      <c r="B5894">
        <v>28.2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</row>
    <row r="5895" spans="1:29" x14ac:dyDescent="0.3">
      <c r="A5895">
        <v>58.93</v>
      </c>
      <c r="B5895">
        <v>28.2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</row>
    <row r="5896" spans="1:29" x14ac:dyDescent="0.3">
      <c r="A5896">
        <v>58.94</v>
      </c>
      <c r="B5896">
        <v>28.2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 x14ac:dyDescent="0.3">
      <c r="A5897">
        <v>58.95</v>
      </c>
      <c r="B5897">
        <v>28.2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3">
      <c r="A5898">
        <v>58.96</v>
      </c>
      <c r="B5898">
        <v>28.2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 x14ac:dyDescent="0.3">
      <c r="A5899">
        <v>58.97</v>
      </c>
      <c r="B5899">
        <v>28.2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 spans="1:29" x14ac:dyDescent="0.3">
      <c r="A5900">
        <v>58.98</v>
      </c>
      <c r="B5900">
        <v>28.2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</row>
    <row r="5901" spans="1:29" x14ac:dyDescent="0.3">
      <c r="A5901">
        <v>58.99</v>
      </c>
      <c r="B5901">
        <v>28.2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</row>
    <row r="5902" spans="1:29" x14ac:dyDescent="0.3">
      <c r="A5902">
        <v>59</v>
      </c>
      <c r="B5902">
        <v>28.2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 x14ac:dyDescent="0.3">
      <c r="A5903">
        <v>59.01</v>
      </c>
      <c r="B5903">
        <v>28.2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 spans="1:29" x14ac:dyDescent="0.3">
      <c r="A5904">
        <v>59.02</v>
      </c>
      <c r="B5904">
        <v>28.2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</row>
    <row r="5905" spans="1:29" x14ac:dyDescent="0.3">
      <c r="A5905">
        <v>59.03</v>
      </c>
      <c r="B5905">
        <v>28.2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</row>
    <row r="5906" spans="1:29" x14ac:dyDescent="0.3">
      <c r="A5906">
        <v>59.04</v>
      </c>
      <c r="B5906">
        <v>28.2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29" x14ac:dyDescent="0.3">
      <c r="A5907">
        <v>59.05</v>
      </c>
      <c r="B5907">
        <v>28.2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 x14ac:dyDescent="0.3">
      <c r="A5908">
        <v>59.06</v>
      </c>
      <c r="B5908">
        <v>28.2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 x14ac:dyDescent="0.3">
      <c r="A5909">
        <v>59.07</v>
      </c>
      <c r="B5909">
        <v>28.2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 x14ac:dyDescent="0.3">
      <c r="A5910">
        <v>59.08</v>
      </c>
      <c r="B5910">
        <v>28.2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</row>
    <row r="5911" spans="1:29" x14ac:dyDescent="0.3">
      <c r="A5911">
        <v>59.09</v>
      </c>
      <c r="B5911">
        <v>28.2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 spans="1:29" x14ac:dyDescent="0.3">
      <c r="A5912">
        <v>59.1</v>
      </c>
      <c r="B5912">
        <v>28.2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</row>
    <row r="5913" spans="1:29" x14ac:dyDescent="0.3">
      <c r="A5913">
        <v>59.11</v>
      </c>
      <c r="B5913">
        <v>28.2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</row>
    <row r="5914" spans="1:29" x14ac:dyDescent="0.3">
      <c r="A5914">
        <v>59.12</v>
      </c>
      <c r="B5914">
        <v>28.2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</row>
    <row r="5915" spans="1:29" x14ac:dyDescent="0.3">
      <c r="A5915">
        <v>59.13</v>
      </c>
      <c r="B5915">
        <v>28.2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</row>
    <row r="5916" spans="1:29" x14ac:dyDescent="0.3">
      <c r="A5916">
        <v>59.14</v>
      </c>
      <c r="B5916">
        <v>28.2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</row>
    <row r="5917" spans="1:29" x14ac:dyDescent="0.3">
      <c r="A5917">
        <v>59.15</v>
      </c>
      <c r="B5917">
        <v>28.2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</row>
    <row r="5918" spans="1:29" x14ac:dyDescent="0.3">
      <c r="A5918">
        <v>59.16</v>
      </c>
      <c r="B5918">
        <v>28.2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 x14ac:dyDescent="0.3">
      <c r="A5919">
        <v>59.17</v>
      </c>
      <c r="B5919">
        <v>28.2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3">
      <c r="A5920">
        <v>59.18</v>
      </c>
      <c r="B5920">
        <v>28.2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 x14ac:dyDescent="0.3">
      <c r="A5921">
        <v>59.19</v>
      </c>
      <c r="B5921">
        <v>28.2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</row>
    <row r="5922" spans="1:29" x14ac:dyDescent="0.3">
      <c r="A5922">
        <v>59.2</v>
      </c>
      <c r="B5922">
        <v>28.2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</row>
    <row r="5923" spans="1:29" x14ac:dyDescent="0.3">
      <c r="A5923">
        <v>59.21</v>
      </c>
      <c r="B5923">
        <v>28.2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</row>
    <row r="5924" spans="1:29" x14ac:dyDescent="0.3">
      <c r="A5924">
        <v>59.22</v>
      </c>
      <c r="B5924">
        <v>28.2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 spans="1:29" x14ac:dyDescent="0.3">
      <c r="A5925">
        <v>59.23</v>
      </c>
      <c r="B5925">
        <v>28.2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 spans="1:29" x14ac:dyDescent="0.3">
      <c r="A5926">
        <v>59.24</v>
      </c>
      <c r="B5926">
        <v>28.2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 spans="1:29" x14ac:dyDescent="0.3">
      <c r="A5927">
        <v>59.25</v>
      </c>
      <c r="B5927">
        <v>28.2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 x14ac:dyDescent="0.3">
      <c r="A5928">
        <v>59.26</v>
      </c>
      <c r="B5928">
        <v>28.2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</row>
    <row r="5929" spans="1:29" x14ac:dyDescent="0.3">
      <c r="A5929">
        <v>59.27</v>
      </c>
      <c r="B5929">
        <v>28.2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29" x14ac:dyDescent="0.3">
      <c r="A5930">
        <v>59.28</v>
      </c>
      <c r="B5930">
        <v>28.2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 x14ac:dyDescent="0.3">
      <c r="A5931">
        <v>59.29</v>
      </c>
      <c r="B5931">
        <v>28.2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</row>
    <row r="5932" spans="1:29" x14ac:dyDescent="0.3">
      <c r="A5932">
        <v>59.3</v>
      </c>
      <c r="B5932">
        <v>28.2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</row>
    <row r="5933" spans="1:29" x14ac:dyDescent="0.3">
      <c r="A5933">
        <v>59.31</v>
      </c>
      <c r="B5933">
        <v>28.2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 spans="1:29" x14ac:dyDescent="0.3">
      <c r="A5934">
        <v>59.32</v>
      </c>
      <c r="B5934">
        <v>28.2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</row>
    <row r="5935" spans="1:29" x14ac:dyDescent="0.3">
      <c r="A5935">
        <v>59.33</v>
      </c>
      <c r="B5935">
        <v>28.2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3">
      <c r="A5936">
        <v>59.34</v>
      </c>
      <c r="B5936">
        <v>28.2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3">
      <c r="A5937">
        <v>59.35</v>
      </c>
      <c r="B5937">
        <v>28.2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3">
      <c r="A5938">
        <v>59.36</v>
      </c>
      <c r="B5938">
        <v>28.2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 x14ac:dyDescent="0.3">
      <c r="A5939">
        <v>59.37</v>
      </c>
      <c r="B5939">
        <v>28.2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3">
      <c r="A5940">
        <v>59.38</v>
      </c>
      <c r="B5940">
        <v>28.2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</row>
    <row r="5941" spans="1:29" x14ac:dyDescent="0.3">
      <c r="A5941">
        <v>59.39</v>
      </c>
      <c r="B5941">
        <v>28.2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</row>
    <row r="5942" spans="1:29" x14ac:dyDescent="0.3">
      <c r="A5942">
        <v>59.4</v>
      </c>
      <c r="B5942">
        <v>28.2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</row>
    <row r="5943" spans="1:29" x14ac:dyDescent="0.3">
      <c r="A5943">
        <v>59.41</v>
      </c>
      <c r="B5943">
        <v>28.2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</row>
    <row r="5944" spans="1:29" x14ac:dyDescent="0.3">
      <c r="A5944">
        <v>59.42</v>
      </c>
      <c r="B5944">
        <v>28.2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</row>
    <row r="5945" spans="1:29" x14ac:dyDescent="0.3">
      <c r="A5945">
        <v>59.43</v>
      </c>
      <c r="B5945">
        <v>28.2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29" x14ac:dyDescent="0.3">
      <c r="A5946">
        <v>59.44</v>
      </c>
      <c r="B5946">
        <v>28.2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 x14ac:dyDescent="0.3">
      <c r="A5947">
        <v>59.45</v>
      </c>
      <c r="B5947">
        <v>28.2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</row>
    <row r="5948" spans="1:29" x14ac:dyDescent="0.3">
      <c r="A5948">
        <v>59.46</v>
      </c>
      <c r="B5948">
        <v>28.2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 spans="1:29" x14ac:dyDescent="0.3">
      <c r="A5949">
        <v>59.47</v>
      </c>
      <c r="B5949">
        <v>28.2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</row>
    <row r="5950" spans="1:29" x14ac:dyDescent="0.3">
      <c r="A5950">
        <v>59.48</v>
      </c>
      <c r="B5950">
        <v>28.2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 spans="1:29" x14ac:dyDescent="0.3">
      <c r="A5951">
        <v>59.49</v>
      </c>
      <c r="B5951">
        <v>28.2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</row>
    <row r="5952" spans="1:29" x14ac:dyDescent="0.3">
      <c r="A5952">
        <v>59.5</v>
      </c>
      <c r="B5952">
        <v>28.2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3">
      <c r="A5953">
        <v>59.51</v>
      </c>
      <c r="B5953">
        <v>28.2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</row>
    <row r="5954" spans="1:29" x14ac:dyDescent="0.3">
      <c r="A5954">
        <v>59.52</v>
      </c>
      <c r="B5954">
        <v>28.2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</row>
    <row r="5955" spans="1:29" x14ac:dyDescent="0.3">
      <c r="A5955">
        <v>59.53</v>
      </c>
      <c r="B5955">
        <v>28.2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 x14ac:dyDescent="0.3">
      <c r="A5956">
        <v>59.54</v>
      </c>
      <c r="B5956">
        <v>28.2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 x14ac:dyDescent="0.3">
      <c r="A5957">
        <v>59.55</v>
      </c>
      <c r="B5957">
        <v>28.2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 x14ac:dyDescent="0.3">
      <c r="A5958">
        <v>59.56</v>
      </c>
      <c r="B5958">
        <v>28.2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29" x14ac:dyDescent="0.3">
      <c r="A5959">
        <v>59.57</v>
      </c>
      <c r="B5959">
        <v>28.2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29" x14ac:dyDescent="0.3">
      <c r="A5960">
        <v>59.58</v>
      </c>
      <c r="B5960">
        <v>28.2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29" x14ac:dyDescent="0.3">
      <c r="A5961">
        <v>59.59</v>
      </c>
      <c r="B5961">
        <v>28.2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 x14ac:dyDescent="0.3">
      <c r="A5962">
        <v>59.6</v>
      </c>
      <c r="B5962">
        <v>28.2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3">
      <c r="A5963">
        <v>59.61</v>
      </c>
      <c r="B5963">
        <v>28.2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29" x14ac:dyDescent="0.3">
      <c r="A5964">
        <v>59.62</v>
      </c>
      <c r="B5964">
        <v>28.2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3">
      <c r="A5965">
        <v>59.63</v>
      </c>
      <c r="B5965">
        <v>28.2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 x14ac:dyDescent="0.3">
      <c r="A5966">
        <v>59.64</v>
      </c>
      <c r="B5966">
        <v>28.2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 x14ac:dyDescent="0.3">
      <c r="A5967">
        <v>59.65</v>
      </c>
      <c r="B5967">
        <v>28.2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 x14ac:dyDescent="0.3">
      <c r="A5968">
        <v>59.66</v>
      </c>
      <c r="B5968">
        <v>28.2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 x14ac:dyDescent="0.3">
      <c r="A5969">
        <v>59.67</v>
      </c>
      <c r="B5969">
        <v>28.2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 x14ac:dyDescent="0.3">
      <c r="A5970">
        <v>59.68</v>
      </c>
      <c r="B5970">
        <v>28.2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 x14ac:dyDescent="0.3">
      <c r="A5971">
        <v>59.69</v>
      </c>
      <c r="B5971">
        <v>28.2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 x14ac:dyDescent="0.3">
      <c r="A5972">
        <v>59.7</v>
      </c>
      <c r="B5972">
        <v>28.2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 x14ac:dyDescent="0.3">
      <c r="A5973">
        <v>59.71</v>
      </c>
      <c r="B5973">
        <v>28.2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 x14ac:dyDescent="0.3">
      <c r="A5974">
        <v>59.72</v>
      </c>
      <c r="B5974">
        <v>28.2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 x14ac:dyDescent="0.3">
      <c r="A5975">
        <v>59.73</v>
      </c>
      <c r="B5975">
        <v>28.2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29" x14ac:dyDescent="0.3">
      <c r="A5976">
        <v>59.74</v>
      </c>
      <c r="B5976">
        <v>28.2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 x14ac:dyDescent="0.3">
      <c r="A5977">
        <v>59.75</v>
      </c>
      <c r="B5977">
        <v>28.2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 x14ac:dyDescent="0.3">
      <c r="A5978">
        <v>59.76</v>
      </c>
      <c r="B5978">
        <v>28.2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 x14ac:dyDescent="0.3">
      <c r="A5979">
        <v>59.77</v>
      </c>
      <c r="B5979">
        <v>28.2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</row>
    <row r="5980" spans="1:29" x14ac:dyDescent="0.3">
      <c r="A5980">
        <v>59.78</v>
      </c>
      <c r="B5980">
        <v>28.2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 spans="1:29" x14ac:dyDescent="0.3">
      <c r="A5981">
        <v>59.79</v>
      </c>
      <c r="B5981">
        <v>28.2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</row>
    <row r="5982" spans="1:29" x14ac:dyDescent="0.3">
      <c r="A5982">
        <v>59.8</v>
      </c>
      <c r="B5982">
        <v>28.2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3">
      <c r="A5983">
        <v>59.81</v>
      </c>
      <c r="B5983">
        <v>28.2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3">
      <c r="A5984">
        <v>59.82</v>
      </c>
      <c r="B5984">
        <v>28.2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 x14ac:dyDescent="0.3">
      <c r="A5985">
        <v>59.83</v>
      </c>
      <c r="B5985">
        <v>28.2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 x14ac:dyDescent="0.3">
      <c r="A5986">
        <v>59.84</v>
      </c>
      <c r="B5986">
        <v>28.2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 x14ac:dyDescent="0.3">
      <c r="A5987">
        <v>59.85</v>
      </c>
      <c r="B5987">
        <v>28.2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 x14ac:dyDescent="0.3">
      <c r="A5988">
        <v>59.86</v>
      </c>
      <c r="B5988">
        <v>28.2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 x14ac:dyDescent="0.3">
      <c r="A5989">
        <v>59.87</v>
      </c>
      <c r="B5989">
        <v>28.2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29" x14ac:dyDescent="0.3">
      <c r="A5990">
        <v>59.88</v>
      </c>
      <c r="B5990">
        <v>28.2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3">
      <c r="A5991">
        <v>59.89</v>
      </c>
      <c r="B5991">
        <v>28.2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 x14ac:dyDescent="0.3">
      <c r="A5992">
        <v>59.9</v>
      </c>
      <c r="B5992">
        <v>28.2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</row>
    <row r="5993" spans="1:29" x14ac:dyDescent="0.3">
      <c r="A5993">
        <v>59.91</v>
      </c>
      <c r="B5993">
        <v>28.2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3">
      <c r="A5994">
        <v>59.92</v>
      </c>
      <c r="B5994">
        <v>28.2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3">
      <c r="A5995">
        <v>59.93</v>
      </c>
      <c r="B5995">
        <v>28.2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</row>
    <row r="5996" spans="1:29" x14ac:dyDescent="0.3">
      <c r="A5996">
        <v>59.94</v>
      </c>
      <c r="B5996">
        <v>28.2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3">
      <c r="A5997">
        <v>59.95</v>
      </c>
      <c r="B5997">
        <v>28.2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3">
      <c r="A5998">
        <v>59.96</v>
      </c>
      <c r="B5998">
        <v>28.2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3">
      <c r="A5999">
        <v>59.97</v>
      </c>
      <c r="B5999">
        <v>28.2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 x14ac:dyDescent="0.3">
      <c r="A6000">
        <v>59.98</v>
      </c>
      <c r="B6000">
        <v>28.2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3">
      <c r="A6001">
        <v>59.99</v>
      </c>
      <c r="B6001">
        <v>28.2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3">
      <c r="A6002">
        <v>60</v>
      </c>
      <c r="B6002">
        <v>28.2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 x14ac:dyDescent="0.3">
      <c r="A6003">
        <v>60.01</v>
      </c>
      <c r="B6003">
        <v>28.2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3">
      <c r="A6004">
        <v>60.02</v>
      </c>
      <c r="B6004">
        <v>28.2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3">
      <c r="A6005">
        <v>60.03</v>
      </c>
      <c r="B6005">
        <v>28.2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 x14ac:dyDescent="0.3">
      <c r="A6006">
        <v>60.04</v>
      </c>
      <c r="B6006">
        <v>28.2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29" x14ac:dyDescent="0.3">
      <c r="A6007">
        <v>60.05</v>
      </c>
      <c r="B6007">
        <v>28.2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 x14ac:dyDescent="0.3">
      <c r="A6008">
        <v>60.06</v>
      </c>
      <c r="B6008">
        <v>28.2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 x14ac:dyDescent="0.3">
      <c r="A6009">
        <v>60.07</v>
      </c>
      <c r="B6009">
        <v>28.2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 x14ac:dyDescent="0.3">
      <c r="A6010">
        <v>60.08</v>
      </c>
      <c r="B6010">
        <v>28.2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 x14ac:dyDescent="0.3">
      <c r="A6011">
        <v>60.09</v>
      </c>
      <c r="B6011">
        <v>28.2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 x14ac:dyDescent="0.3">
      <c r="A6012">
        <v>60.1</v>
      </c>
      <c r="B6012">
        <v>28.2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29" x14ac:dyDescent="0.3">
      <c r="A6013">
        <v>60.11</v>
      </c>
      <c r="B6013">
        <v>28.2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 spans="1:29" x14ac:dyDescent="0.3">
      <c r="A6014">
        <v>60.12</v>
      </c>
      <c r="B6014">
        <v>28.2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</row>
    <row r="6015" spans="1:29" x14ac:dyDescent="0.3">
      <c r="A6015">
        <v>60.13</v>
      </c>
      <c r="B6015">
        <v>28.2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 x14ac:dyDescent="0.3">
      <c r="A6016">
        <v>60.14</v>
      </c>
      <c r="B6016">
        <v>28.2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 x14ac:dyDescent="0.3">
      <c r="A6017">
        <v>60.15</v>
      </c>
      <c r="B6017">
        <v>28.2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</row>
    <row r="6018" spans="1:29" x14ac:dyDescent="0.3">
      <c r="A6018">
        <v>60.16</v>
      </c>
      <c r="B6018">
        <v>28.2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</row>
    <row r="6019" spans="1:29" x14ac:dyDescent="0.3">
      <c r="A6019">
        <v>60.17</v>
      </c>
      <c r="B6019">
        <v>28.2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</row>
    <row r="6020" spans="1:29" x14ac:dyDescent="0.3">
      <c r="A6020">
        <v>60.18</v>
      </c>
      <c r="B6020">
        <v>28.2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</row>
    <row r="6021" spans="1:29" x14ac:dyDescent="0.3">
      <c r="A6021">
        <v>60.19</v>
      </c>
      <c r="B6021">
        <v>28.2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 spans="1:29" x14ac:dyDescent="0.3">
      <c r="A6022">
        <v>60.2</v>
      </c>
      <c r="B6022">
        <v>28.2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 x14ac:dyDescent="0.3">
      <c r="A6023">
        <v>60.21</v>
      </c>
      <c r="B6023">
        <v>28.2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 x14ac:dyDescent="0.3">
      <c r="A6024">
        <v>60.22</v>
      </c>
      <c r="B6024">
        <v>28.2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 x14ac:dyDescent="0.3">
      <c r="A6025">
        <v>60.23</v>
      </c>
      <c r="B6025">
        <v>28.2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</row>
    <row r="6026" spans="1:29" x14ac:dyDescent="0.3">
      <c r="A6026">
        <v>60.24</v>
      </c>
      <c r="B6026">
        <v>28.2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29" x14ac:dyDescent="0.3">
      <c r="A6027">
        <v>60.25</v>
      </c>
      <c r="B6027">
        <v>28.2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 x14ac:dyDescent="0.3">
      <c r="A6028">
        <v>60.26</v>
      </c>
      <c r="B6028">
        <v>28.2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 x14ac:dyDescent="0.3">
      <c r="A6029">
        <v>60.27</v>
      </c>
      <c r="B6029">
        <v>28.2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 x14ac:dyDescent="0.3">
      <c r="A6030">
        <v>60.28</v>
      </c>
      <c r="B6030">
        <v>28.2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 x14ac:dyDescent="0.3">
      <c r="A6031">
        <v>60.29</v>
      </c>
      <c r="B6031">
        <v>28.2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 x14ac:dyDescent="0.3">
      <c r="A6032">
        <v>60.3</v>
      </c>
      <c r="B6032">
        <v>28.2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 x14ac:dyDescent="0.3">
      <c r="A6033">
        <v>60.31</v>
      </c>
      <c r="B6033">
        <v>28.2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 x14ac:dyDescent="0.3">
      <c r="A6034">
        <v>60.32</v>
      </c>
      <c r="B6034">
        <v>28.2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</row>
    <row r="6035" spans="1:29" x14ac:dyDescent="0.3">
      <c r="A6035">
        <v>60.33</v>
      </c>
      <c r="B6035">
        <v>28.2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 spans="1:29" x14ac:dyDescent="0.3">
      <c r="A6036">
        <v>60.34</v>
      </c>
      <c r="B6036">
        <v>28.2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 x14ac:dyDescent="0.3">
      <c r="A6037">
        <v>60.35</v>
      </c>
      <c r="B6037">
        <v>28.2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 spans="1:29" x14ac:dyDescent="0.3">
      <c r="A6038">
        <v>60.36</v>
      </c>
      <c r="B6038">
        <v>28.2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29" x14ac:dyDescent="0.3">
      <c r="A6039">
        <v>60.37</v>
      </c>
      <c r="B6039">
        <v>28.2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29" x14ac:dyDescent="0.3">
      <c r="A6040">
        <v>60.38</v>
      </c>
      <c r="B6040">
        <v>28.2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29" x14ac:dyDescent="0.3">
      <c r="A6041">
        <v>60.39</v>
      </c>
      <c r="B6041">
        <v>28.2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</row>
    <row r="6042" spans="1:29" x14ac:dyDescent="0.3">
      <c r="A6042">
        <v>60.4</v>
      </c>
      <c r="B6042">
        <v>28.2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</row>
    <row r="6043" spans="1:29" x14ac:dyDescent="0.3">
      <c r="A6043">
        <v>60.41</v>
      </c>
      <c r="B6043">
        <v>28.2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29" x14ac:dyDescent="0.3">
      <c r="A6044">
        <v>60.42</v>
      </c>
      <c r="B6044">
        <v>28.2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 x14ac:dyDescent="0.3">
      <c r="A6045">
        <v>60.43</v>
      </c>
      <c r="B6045">
        <v>28.2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29" x14ac:dyDescent="0.3">
      <c r="A6046">
        <v>60.44</v>
      </c>
      <c r="B6046">
        <v>28.2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</row>
    <row r="6047" spans="1:29" x14ac:dyDescent="0.3">
      <c r="A6047">
        <v>60.45</v>
      </c>
      <c r="B6047">
        <v>28.2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 x14ac:dyDescent="0.3">
      <c r="A6048">
        <v>60.46</v>
      </c>
      <c r="B6048">
        <v>28.2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29" x14ac:dyDescent="0.3">
      <c r="A6049">
        <v>60.47</v>
      </c>
      <c r="B6049">
        <v>28.2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 x14ac:dyDescent="0.3">
      <c r="A6050">
        <v>60.48</v>
      </c>
      <c r="B6050">
        <v>28.2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 x14ac:dyDescent="0.3">
      <c r="A6051">
        <v>60.49</v>
      </c>
      <c r="B6051">
        <v>28.2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 spans="1:29" x14ac:dyDescent="0.3">
      <c r="A6052">
        <v>60.5</v>
      </c>
      <c r="B6052">
        <v>28.2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 x14ac:dyDescent="0.3">
      <c r="A6053">
        <v>60.51</v>
      </c>
      <c r="B6053">
        <v>28.2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 x14ac:dyDescent="0.3">
      <c r="A6054">
        <v>60.52</v>
      </c>
      <c r="B6054">
        <v>28.2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29" x14ac:dyDescent="0.3">
      <c r="A6055">
        <v>60.53</v>
      </c>
      <c r="B6055">
        <v>28.2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3">
      <c r="A6056">
        <v>60.54</v>
      </c>
      <c r="B6056">
        <v>28.2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3">
      <c r="A6057">
        <v>60.55</v>
      </c>
      <c r="B6057">
        <v>28.2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 x14ac:dyDescent="0.3">
      <c r="A6058">
        <v>60.56</v>
      </c>
      <c r="B6058">
        <v>28.2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3">
      <c r="A6059">
        <v>60.57</v>
      </c>
      <c r="B6059">
        <v>28.2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3">
      <c r="A6060">
        <v>60.58</v>
      </c>
      <c r="B6060">
        <v>28.2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3">
      <c r="A6061">
        <v>60.59</v>
      </c>
      <c r="B6061">
        <v>28.2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3">
      <c r="A6062">
        <v>60.6</v>
      </c>
      <c r="B6062">
        <v>28.2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3">
      <c r="A6063">
        <v>60.61</v>
      </c>
      <c r="B6063">
        <v>28.2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 x14ac:dyDescent="0.3">
      <c r="A6064">
        <v>60.62</v>
      </c>
      <c r="B6064">
        <v>28.2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3">
      <c r="A6065">
        <v>60.63</v>
      </c>
      <c r="B6065">
        <v>28.2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</row>
    <row r="6066" spans="1:29" x14ac:dyDescent="0.3">
      <c r="A6066">
        <v>60.64</v>
      </c>
      <c r="B6066">
        <v>28.2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 x14ac:dyDescent="0.3">
      <c r="A6067">
        <v>60.65</v>
      </c>
      <c r="B6067">
        <v>28.2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</row>
    <row r="6068" spans="1:29" x14ac:dyDescent="0.3">
      <c r="A6068">
        <v>60.66</v>
      </c>
      <c r="B6068">
        <v>28.2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 x14ac:dyDescent="0.3">
      <c r="A6069">
        <v>60.67</v>
      </c>
      <c r="B6069">
        <v>28.2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 x14ac:dyDescent="0.3">
      <c r="A6070">
        <v>60.68</v>
      </c>
      <c r="B6070">
        <v>28.2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 x14ac:dyDescent="0.3">
      <c r="A6071">
        <v>60.69</v>
      </c>
      <c r="B6071">
        <v>28.2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 spans="1:29" x14ac:dyDescent="0.3">
      <c r="A6072">
        <v>60.7</v>
      </c>
      <c r="B6072">
        <v>28.2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 spans="1:29" x14ac:dyDescent="0.3">
      <c r="A6073">
        <v>60.71</v>
      </c>
      <c r="B6073">
        <v>28.2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</row>
    <row r="6074" spans="1:29" x14ac:dyDescent="0.3">
      <c r="A6074">
        <v>60.72</v>
      </c>
      <c r="B6074">
        <v>28.2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</row>
    <row r="6075" spans="1:29" x14ac:dyDescent="0.3">
      <c r="A6075">
        <v>60.73</v>
      </c>
      <c r="B6075">
        <v>28.2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 x14ac:dyDescent="0.3">
      <c r="A6076">
        <v>60.74</v>
      </c>
      <c r="B6076">
        <v>28.2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 spans="1:29" x14ac:dyDescent="0.3">
      <c r="A6077">
        <v>60.75</v>
      </c>
      <c r="B6077">
        <v>28.2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</row>
    <row r="6078" spans="1:29" x14ac:dyDescent="0.3">
      <c r="A6078">
        <v>60.76</v>
      </c>
      <c r="B6078">
        <v>28.2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 x14ac:dyDescent="0.3">
      <c r="A6079">
        <v>60.77</v>
      </c>
      <c r="B6079">
        <v>28.2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 x14ac:dyDescent="0.3">
      <c r="A6080">
        <v>60.78</v>
      </c>
      <c r="B6080">
        <v>28.2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29" x14ac:dyDescent="0.3">
      <c r="A6081">
        <v>60.79</v>
      </c>
      <c r="B6081">
        <v>28.2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 spans="1:29" x14ac:dyDescent="0.3">
      <c r="A6082">
        <v>60.8</v>
      </c>
      <c r="B6082">
        <v>28.2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 x14ac:dyDescent="0.3">
      <c r="A6083">
        <v>60.81</v>
      </c>
      <c r="B6083">
        <v>28.2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</row>
    <row r="6084" spans="1:29" x14ac:dyDescent="0.3">
      <c r="A6084">
        <v>60.82</v>
      </c>
      <c r="B6084">
        <v>28.2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</row>
    <row r="6085" spans="1:29" x14ac:dyDescent="0.3">
      <c r="A6085">
        <v>60.83</v>
      </c>
      <c r="B6085">
        <v>28.2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 x14ac:dyDescent="0.3">
      <c r="A6086">
        <v>60.84</v>
      </c>
      <c r="B6086">
        <v>28.2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 spans="1:29" x14ac:dyDescent="0.3">
      <c r="A6087">
        <v>60.85</v>
      </c>
      <c r="B6087">
        <v>28.2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29" x14ac:dyDescent="0.3">
      <c r="A6088">
        <v>60.86</v>
      </c>
      <c r="B6088">
        <v>28.2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29" x14ac:dyDescent="0.3">
      <c r="A6089">
        <v>60.87</v>
      </c>
      <c r="B6089">
        <v>28.2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</row>
    <row r="6090" spans="1:29" x14ac:dyDescent="0.3">
      <c r="A6090">
        <v>60.88</v>
      </c>
      <c r="B6090">
        <v>28.2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</row>
    <row r="6091" spans="1:29" x14ac:dyDescent="0.3">
      <c r="A6091">
        <v>60.89</v>
      </c>
      <c r="B6091">
        <v>28.2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29" x14ac:dyDescent="0.3">
      <c r="A6092">
        <v>60.9</v>
      </c>
      <c r="B6092">
        <v>28.2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 x14ac:dyDescent="0.3">
      <c r="A6093">
        <v>60.91</v>
      </c>
      <c r="B6093">
        <v>28.2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 x14ac:dyDescent="0.3">
      <c r="A6094">
        <v>60.92</v>
      </c>
      <c r="B6094">
        <v>28.2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 x14ac:dyDescent="0.3">
      <c r="A6095">
        <v>60.93</v>
      </c>
      <c r="B6095">
        <v>28.2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</row>
    <row r="6096" spans="1:29" x14ac:dyDescent="0.3">
      <c r="A6096">
        <v>60.94</v>
      </c>
      <c r="B6096">
        <v>28.2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</row>
    <row r="6097" spans="1:29" x14ac:dyDescent="0.3">
      <c r="A6097">
        <v>60.95</v>
      </c>
      <c r="B6097">
        <v>28.2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</row>
    <row r="6098" spans="1:29" x14ac:dyDescent="0.3">
      <c r="A6098">
        <v>60.96</v>
      </c>
      <c r="B6098">
        <v>28.2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</row>
    <row r="6099" spans="1:29" x14ac:dyDescent="0.3">
      <c r="A6099">
        <v>60.97</v>
      </c>
      <c r="B6099">
        <v>28.2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29" x14ac:dyDescent="0.3">
      <c r="A6100">
        <v>60.98</v>
      </c>
      <c r="B6100">
        <v>28.2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3">
      <c r="A6101">
        <v>60.99</v>
      </c>
      <c r="B6101">
        <v>28.2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</row>
    <row r="6102" spans="1:29" x14ac:dyDescent="0.3">
      <c r="A6102">
        <v>61</v>
      </c>
      <c r="B6102">
        <v>28.2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</row>
    <row r="6103" spans="1:29" x14ac:dyDescent="0.3">
      <c r="A6103">
        <v>61.01</v>
      </c>
      <c r="B6103">
        <v>28.2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</row>
    <row r="6104" spans="1:29" x14ac:dyDescent="0.3">
      <c r="A6104">
        <v>61.02</v>
      </c>
      <c r="B6104">
        <v>28.2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</row>
    <row r="6105" spans="1:29" x14ac:dyDescent="0.3">
      <c r="A6105">
        <v>61.03</v>
      </c>
      <c r="B6105">
        <v>28.2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</row>
    <row r="6106" spans="1:29" x14ac:dyDescent="0.3">
      <c r="A6106">
        <v>61.04</v>
      </c>
      <c r="B6106">
        <v>28.2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</row>
    <row r="6107" spans="1:29" x14ac:dyDescent="0.3">
      <c r="A6107">
        <v>61.05</v>
      </c>
      <c r="B6107">
        <v>28.2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</row>
    <row r="6108" spans="1:29" x14ac:dyDescent="0.3">
      <c r="A6108">
        <v>61.06</v>
      </c>
      <c r="B6108">
        <v>28.2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</row>
    <row r="6109" spans="1:29" x14ac:dyDescent="0.3">
      <c r="A6109">
        <v>61.07</v>
      </c>
      <c r="B6109">
        <v>28.2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</row>
    <row r="6110" spans="1:29" x14ac:dyDescent="0.3">
      <c r="A6110">
        <v>61.08</v>
      </c>
      <c r="B6110">
        <v>28.2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</row>
    <row r="6111" spans="1:29" x14ac:dyDescent="0.3">
      <c r="A6111">
        <v>61.09</v>
      </c>
      <c r="B6111">
        <v>28.2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</row>
    <row r="6112" spans="1:29" x14ac:dyDescent="0.3">
      <c r="A6112">
        <v>61.1</v>
      </c>
      <c r="B6112">
        <v>28.2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</row>
    <row r="6113" spans="1:29" x14ac:dyDescent="0.3">
      <c r="A6113">
        <v>61.11</v>
      </c>
      <c r="B6113">
        <v>28.2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</row>
    <row r="6114" spans="1:29" x14ac:dyDescent="0.3">
      <c r="A6114">
        <v>61.12</v>
      </c>
      <c r="B6114">
        <v>28.2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3">
      <c r="A6115">
        <v>61.13</v>
      </c>
      <c r="B6115">
        <v>28.2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</row>
    <row r="6116" spans="1:29" x14ac:dyDescent="0.3">
      <c r="A6116">
        <v>61.14</v>
      </c>
      <c r="B6116">
        <v>28.2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</row>
    <row r="6117" spans="1:29" x14ac:dyDescent="0.3">
      <c r="A6117">
        <v>61.15</v>
      </c>
      <c r="B6117">
        <v>28.2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</row>
    <row r="6118" spans="1:29" x14ac:dyDescent="0.3">
      <c r="A6118">
        <v>61.16</v>
      </c>
      <c r="B6118">
        <v>28.2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</row>
    <row r="6119" spans="1:29" x14ac:dyDescent="0.3">
      <c r="A6119">
        <v>61.17</v>
      </c>
      <c r="B6119">
        <v>28.2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</row>
    <row r="6120" spans="1:29" x14ac:dyDescent="0.3">
      <c r="A6120">
        <v>61.18</v>
      </c>
      <c r="B6120">
        <v>28.2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</row>
    <row r="6121" spans="1:29" x14ac:dyDescent="0.3">
      <c r="A6121">
        <v>61.19</v>
      </c>
      <c r="B6121">
        <v>28.2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</row>
    <row r="6122" spans="1:29" x14ac:dyDescent="0.3">
      <c r="A6122">
        <v>61.2</v>
      </c>
      <c r="B6122">
        <v>28.2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</row>
    <row r="6123" spans="1:29" x14ac:dyDescent="0.3">
      <c r="A6123">
        <v>61.21</v>
      </c>
      <c r="B6123">
        <v>28.2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</row>
    <row r="6124" spans="1:29" x14ac:dyDescent="0.3">
      <c r="A6124">
        <v>61.22</v>
      </c>
      <c r="B6124">
        <v>28.2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 spans="1:29" x14ac:dyDescent="0.3">
      <c r="A6125">
        <v>61.23</v>
      </c>
      <c r="B6125">
        <v>28.2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</row>
    <row r="6126" spans="1:29" x14ac:dyDescent="0.3">
      <c r="A6126">
        <v>61.24</v>
      </c>
      <c r="B6126">
        <v>28.2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</row>
    <row r="6127" spans="1:29" x14ac:dyDescent="0.3">
      <c r="A6127">
        <v>61.25</v>
      </c>
      <c r="B6127">
        <v>28.2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</row>
    <row r="6128" spans="1:29" x14ac:dyDescent="0.3">
      <c r="A6128">
        <v>61.26</v>
      </c>
      <c r="B6128">
        <v>28.2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</row>
    <row r="6129" spans="1:29" x14ac:dyDescent="0.3">
      <c r="A6129">
        <v>61.27</v>
      </c>
      <c r="B6129">
        <v>28.2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</row>
    <row r="6130" spans="1:29" x14ac:dyDescent="0.3">
      <c r="A6130">
        <v>61.28</v>
      </c>
      <c r="B6130">
        <v>28.2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</row>
    <row r="6131" spans="1:29" x14ac:dyDescent="0.3">
      <c r="A6131">
        <v>61.29</v>
      </c>
      <c r="B6131">
        <v>28.2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</row>
    <row r="6132" spans="1:29" x14ac:dyDescent="0.3">
      <c r="A6132">
        <v>61.3</v>
      </c>
      <c r="B6132">
        <v>28.2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</row>
    <row r="6133" spans="1:29" x14ac:dyDescent="0.3">
      <c r="A6133">
        <v>61.31</v>
      </c>
      <c r="B6133">
        <v>28.2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</row>
    <row r="6134" spans="1:29" x14ac:dyDescent="0.3">
      <c r="A6134">
        <v>61.32</v>
      </c>
      <c r="B6134">
        <v>28.2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</row>
    <row r="6135" spans="1:29" x14ac:dyDescent="0.3">
      <c r="A6135">
        <v>61.33</v>
      </c>
      <c r="B6135">
        <v>28.2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</row>
    <row r="6136" spans="1:29" x14ac:dyDescent="0.3">
      <c r="A6136">
        <v>61.34</v>
      </c>
      <c r="B6136">
        <v>28.2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</row>
    <row r="6137" spans="1:29" x14ac:dyDescent="0.3">
      <c r="A6137">
        <v>61.35</v>
      </c>
      <c r="B6137">
        <v>28.2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</row>
    <row r="6138" spans="1:29" x14ac:dyDescent="0.3">
      <c r="A6138">
        <v>61.36</v>
      </c>
      <c r="B6138">
        <v>28.2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</row>
    <row r="6139" spans="1:29" x14ac:dyDescent="0.3">
      <c r="A6139">
        <v>61.37</v>
      </c>
      <c r="B6139">
        <v>28.2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</row>
    <row r="6140" spans="1:29" x14ac:dyDescent="0.3">
      <c r="A6140">
        <v>61.38</v>
      </c>
      <c r="B6140">
        <v>28.2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</row>
    <row r="6141" spans="1:29" x14ac:dyDescent="0.3">
      <c r="A6141">
        <v>61.39</v>
      </c>
      <c r="B6141">
        <v>28.2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</row>
    <row r="6142" spans="1:29" x14ac:dyDescent="0.3">
      <c r="A6142">
        <v>61.4</v>
      </c>
      <c r="B6142">
        <v>28.2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</row>
    <row r="6143" spans="1:29" x14ac:dyDescent="0.3">
      <c r="A6143">
        <v>61.41</v>
      </c>
      <c r="B6143">
        <v>28.2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 spans="1:29" x14ac:dyDescent="0.3">
      <c r="A6144">
        <v>61.42</v>
      </c>
      <c r="B6144">
        <v>28.2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</row>
    <row r="6145" spans="1:29" x14ac:dyDescent="0.3">
      <c r="A6145">
        <v>61.43</v>
      </c>
      <c r="B6145">
        <v>28.2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</row>
    <row r="6146" spans="1:29" x14ac:dyDescent="0.3">
      <c r="A6146">
        <v>61.44</v>
      </c>
      <c r="B6146">
        <v>28.2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</row>
    <row r="6147" spans="1:29" x14ac:dyDescent="0.3">
      <c r="A6147">
        <v>61.45</v>
      </c>
      <c r="B6147">
        <v>28.2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</row>
    <row r="6148" spans="1:29" x14ac:dyDescent="0.3">
      <c r="A6148">
        <v>61.46</v>
      </c>
      <c r="B6148">
        <v>28.2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</row>
    <row r="6149" spans="1:29" x14ac:dyDescent="0.3">
      <c r="A6149">
        <v>61.47</v>
      </c>
      <c r="B6149">
        <v>28.2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</row>
    <row r="6150" spans="1:29" x14ac:dyDescent="0.3">
      <c r="A6150">
        <v>61.48</v>
      </c>
      <c r="B6150">
        <v>28.2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</row>
    <row r="6151" spans="1:29" x14ac:dyDescent="0.3">
      <c r="A6151">
        <v>61.49</v>
      </c>
      <c r="B6151">
        <v>28.2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</row>
    <row r="6152" spans="1:29" x14ac:dyDescent="0.3">
      <c r="A6152">
        <v>61.5</v>
      </c>
      <c r="B6152">
        <v>28.2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</row>
    <row r="6153" spans="1:29" x14ac:dyDescent="0.3">
      <c r="A6153">
        <v>61.51</v>
      </c>
      <c r="B6153">
        <v>28.2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</row>
    <row r="6154" spans="1:29" x14ac:dyDescent="0.3">
      <c r="A6154">
        <v>61.52</v>
      </c>
      <c r="B6154">
        <v>28.2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</row>
    <row r="6155" spans="1:29" x14ac:dyDescent="0.3">
      <c r="A6155">
        <v>61.53</v>
      </c>
      <c r="B6155">
        <v>28.2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</row>
    <row r="6156" spans="1:29" x14ac:dyDescent="0.3">
      <c r="A6156">
        <v>61.54</v>
      </c>
      <c r="B6156">
        <v>28.2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</row>
    <row r="6157" spans="1:29" x14ac:dyDescent="0.3">
      <c r="A6157">
        <v>61.55</v>
      </c>
      <c r="B6157">
        <v>28.2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</row>
    <row r="6158" spans="1:29" x14ac:dyDescent="0.3">
      <c r="A6158">
        <v>61.56</v>
      </c>
      <c r="B6158">
        <v>28.2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3">
      <c r="A6159">
        <v>61.57</v>
      </c>
      <c r="B6159">
        <v>28.2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3">
      <c r="A6160">
        <v>61.58</v>
      </c>
      <c r="B6160">
        <v>28.2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</row>
    <row r="6161" spans="1:29" x14ac:dyDescent="0.3">
      <c r="A6161">
        <v>61.59</v>
      </c>
      <c r="B6161">
        <v>28.2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</row>
    <row r="6162" spans="1:29" x14ac:dyDescent="0.3">
      <c r="A6162">
        <v>61.6</v>
      </c>
      <c r="B6162">
        <v>28.2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 x14ac:dyDescent="0.3">
      <c r="A6163">
        <v>61.61</v>
      </c>
      <c r="B6163">
        <v>28.2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 x14ac:dyDescent="0.3">
      <c r="A6164">
        <v>61.62</v>
      </c>
      <c r="B6164">
        <v>28.2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</row>
    <row r="6165" spans="1:29" x14ac:dyDescent="0.3">
      <c r="A6165">
        <v>61.63</v>
      </c>
      <c r="B6165">
        <v>28.2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29" x14ac:dyDescent="0.3">
      <c r="A6166">
        <v>61.64</v>
      </c>
      <c r="B6166">
        <v>28.2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</row>
    <row r="6167" spans="1:29" x14ac:dyDescent="0.3">
      <c r="A6167">
        <v>61.65</v>
      </c>
      <c r="B6167">
        <v>28.2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 spans="1:29" x14ac:dyDescent="0.3">
      <c r="A6168">
        <v>61.66</v>
      </c>
      <c r="B6168">
        <v>28.2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 x14ac:dyDescent="0.3">
      <c r="A6169">
        <v>61.67</v>
      </c>
      <c r="B6169">
        <v>28.2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</row>
    <row r="6170" spans="1:29" x14ac:dyDescent="0.3">
      <c r="A6170">
        <v>61.68</v>
      </c>
      <c r="B6170">
        <v>28.2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</row>
    <row r="6171" spans="1:29" x14ac:dyDescent="0.3">
      <c r="A6171">
        <v>61.69</v>
      </c>
      <c r="B6171">
        <v>28.2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</row>
    <row r="6172" spans="1:29" x14ac:dyDescent="0.3">
      <c r="A6172">
        <v>61.7</v>
      </c>
      <c r="B6172">
        <v>28.2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</row>
    <row r="6173" spans="1:29" x14ac:dyDescent="0.3">
      <c r="A6173">
        <v>61.71</v>
      </c>
      <c r="B6173">
        <v>28.2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</row>
    <row r="6174" spans="1:29" x14ac:dyDescent="0.3">
      <c r="A6174">
        <v>61.72</v>
      </c>
      <c r="B6174">
        <v>28.2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</row>
    <row r="6175" spans="1:29" x14ac:dyDescent="0.3">
      <c r="A6175">
        <v>61.73</v>
      </c>
      <c r="B6175">
        <v>28.2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 spans="1:29" x14ac:dyDescent="0.3">
      <c r="A6176">
        <v>61.74</v>
      </c>
      <c r="B6176">
        <v>28.2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</row>
    <row r="6177" spans="1:29" x14ac:dyDescent="0.3">
      <c r="A6177">
        <v>61.75</v>
      </c>
      <c r="B6177">
        <v>28.2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 spans="1:29" x14ac:dyDescent="0.3">
      <c r="A6178">
        <v>61.76</v>
      </c>
      <c r="B6178">
        <v>28.2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</row>
    <row r="6179" spans="1:29" x14ac:dyDescent="0.3">
      <c r="A6179">
        <v>61.77</v>
      </c>
      <c r="B6179">
        <v>28.2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3">
      <c r="A6180">
        <v>61.78</v>
      </c>
      <c r="B6180">
        <v>28.2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</row>
    <row r="6181" spans="1:29" x14ac:dyDescent="0.3">
      <c r="A6181">
        <v>61.79</v>
      </c>
      <c r="B6181">
        <v>28.2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3">
      <c r="A6182">
        <v>61.8</v>
      </c>
      <c r="B6182">
        <v>28.2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</row>
    <row r="6183" spans="1:29" x14ac:dyDescent="0.3">
      <c r="A6183">
        <v>61.81</v>
      </c>
      <c r="B6183">
        <v>28.2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 x14ac:dyDescent="0.3">
      <c r="A6184">
        <v>61.82</v>
      </c>
      <c r="B6184">
        <v>28.2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</row>
    <row r="6185" spans="1:29" x14ac:dyDescent="0.3">
      <c r="A6185">
        <v>61.83</v>
      </c>
      <c r="B6185">
        <v>28.2</v>
      </c>
      <c r="C6185">
        <v>0</v>
      </c>
      <c r="D6185">
        <v>0</v>
      </c>
      <c r="E6185">
        <v>0</v>
      </c>
      <c r="F6185">
        <v>0.84615384599999999</v>
      </c>
      <c r="G6185">
        <v>-1.153846154</v>
      </c>
      <c r="H6185">
        <v>0</v>
      </c>
      <c r="I6185">
        <v>0</v>
      </c>
      <c r="J6185">
        <v>0</v>
      </c>
      <c r="K6185">
        <v>0</v>
      </c>
      <c r="L6185">
        <v>4.3266125000000002E-2</v>
      </c>
      <c r="M6185">
        <v>-5.8999260999999997E-2</v>
      </c>
      <c r="N6185">
        <v>0</v>
      </c>
      <c r="O6185">
        <v>0</v>
      </c>
      <c r="P6185">
        <v>0</v>
      </c>
      <c r="Q6185">
        <v>0</v>
      </c>
      <c r="R6185">
        <v>2.1633059999999998E-3</v>
      </c>
      <c r="S6185">
        <v>-2.9499629999999999E-3</v>
      </c>
      <c r="T6185">
        <v>0</v>
      </c>
      <c r="U6185">
        <v>0</v>
      </c>
      <c r="V6185">
        <v>0</v>
      </c>
      <c r="W6185">
        <v>0</v>
      </c>
      <c r="X6185">
        <v>-2.952147E-3</v>
      </c>
      <c r="Y6185">
        <v>2.62219E-4</v>
      </c>
      <c r="Z6185">
        <v>1.3801E-3</v>
      </c>
      <c r="AA6185">
        <v>0</v>
      </c>
      <c r="AB6185">
        <v>0</v>
      </c>
      <c r="AC6185">
        <v>0</v>
      </c>
    </row>
    <row r="6186" spans="1:29" x14ac:dyDescent="0.3">
      <c r="A6186">
        <v>61.84</v>
      </c>
      <c r="B6186">
        <v>28.2</v>
      </c>
      <c r="C6186">
        <v>0</v>
      </c>
      <c r="D6186">
        <v>0</v>
      </c>
      <c r="E6186">
        <v>0</v>
      </c>
      <c r="F6186">
        <v>1.692307692</v>
      </c>
      <c r="G6186">
        <v>-2.076923077</v>
      </c>
      <c r="H6186">
        <v>0</v>
      </c>
      <c r="I6186">
        <v>0</v>
      </c>
      <c r="J6186">
        <v>0</v>
      </c>
      <c r="K6186">
        <v>0</v>
      </c>
      <c r="L6186">
        <v>8.6532250000000005E-2</v>
      </c>
      <c r="M6186">
        <v>-0.10619867</v>
      </c>
      <c r="N6186">
        <v>0</v>
      </c>
      <c r="O6186">
        <v>0</v>
      </c>
      <c r="P6186">
        <v>0</v>
      </c>
      <c r="Q6186">
        <v>0</v>
      </c>
      <c r="R6186">
        <v>4.3266119999999996E-3</v>
      </c>
      <c r="S6186">
        <v>-5.3099330000000002E-3</v>
      </c>
      <c r="T6186">
        <v>0</v>
      </c>
      <c r="U6186">
        <v>0</v>
      </c>
      <c r="V6186">
        <v>0</v>
      </c>
      <c r="W6186">
        <v>0</v>
      </c>
      <c r="X6186">
        <v>-5.5636619999999996E-3</v>
      </c>
      <c r="Y6186">
        <v>3.2777400000000002E-4</v>
      </c>
      <c r="Z6186">
        <v>1.7251250000000001E-3</v>
      </c>
      <c r="AA6186">
        <v>0</v>
      </c>
      <c r="AB6186">
        <v>0</v>
      </c>
      <c r="AC6186">
        <v>0</v>
      </c>
    </row>
    <row r="6187" spans="1:29" x14ac:dyDescent="0.3">
      <c r="A6187">
        <v>61.85</v>
      </c>
      <c r="B6187">
        <v>28.2</v>
      </c>
      <c r="C6187">
        <v>0</v>
      </c>
      <c r="D6187">
        <v>0</v>
      </c>
      <c r="E6187">
        <v>0</v>
      </c>
      <c r="F6187">
        <v>2.461538462</v>
      </c>
      <c r="G6187">
        <v>-2.846153846</v>
      </c>
      <c r="H6187">
        <v>0</v>
      </c>
      <c r="I6187">
        <v>0</v>
      </c>
      <c r="J6187">
        <v>0</v>
      </c>
      <c r="K6187">
        <v>0</v>
      </c>
      <c r="L6187">
        <v>0.12586509000000001</v>
      </c>
      <c r="M6187">
        <v>-0.145531511</v>
      </c>
      <c r="N6187">
        <v>0</v>
      </c>
      <c r="O6187">
        <v>0</v>
      </c>
      <c r="P6187">
        <v>0</v>
      </c>
      <c r="Q6187">
        <v>0</v>
      </c>
      <c r="R6187">
        <v>6.2932550000000002E-3</v>
      </c>
      <c r="S6187">
        <v>-7.2765759999999999E-3</v>
      </c>
      <c r="T6187">
        <v>0</v>
      </c>
      <c r="U6187">
        <v>0</v>
      </c>
      <c r="V6187">
        <v>0</v>
      </c>
      <c r="W6187">
        <v>0</v>
      </c>
      <c r="X6187">
        <v>-7.8345450000000001E-3</v>
      </c>
      <c r="Y6187">
        <v>3.2777400000000002E-4</v>
      </c>
      <c r="Z6187">
        <v>1.7251250000000001E-3</v>
      </c>
      <c r="AA6187">
        <v>0</v>
      </c>
      <c r="AB6187">
        <v>0</v>
      </c>
      <c r="AC6187">
        <v>0</v>
      </c>
    </row>
    <row r="6188" spans="1:29" x14ac:dyDescent="0.3">
      <c r="A6188">
        <v>61.86</v>
      </c>
      <c r="B6188">
        <v>28.2</v>
      </c>
      <c r="C6188">
        <v>100</v>
      </c>
      <c r="D6188">
        <v>-100</v>
      </c>
      <c r="E6188">
        <v>0</v>
      </c>
      <c r="F6188">
        <v>3.307692308</v>
      </c>
      <c r="G6188">
        <v>-3.923076923</v>
      </c>
      <c r="H6188">
        <v>0</v>
      </c>
      <c r="I6188">
        <v>0</v>
      </c>
      <c r="J6188">
        <v>0</v>
      </c>
      <c r="K6188">
        <v>0</v>
      </c>
      <c r="L6188">
        <v>0.169131215</v>
      </c>
      <c r="M6188">
        <v>-0.20059748799999999</v>
      </c>
      <c r="N6188">
        <v>0</v>
      </c>
      <c r="O6188">
        <v>0</v>
      </c>
      <c r="P6188">
        <v>0</v>
      </c>
      <c r="Q6188">
        <v>0</v>
      </c>
      <c r="R6188">
        <v>8.4565609999999996E-3</v>
      </c>
      <c r="S6188">
        <v>-1.0029873999999999E-2</v>
      </c>
      <c r="T6188">
        <v>0</v>
      </c>
      <c r="U6188">
        <v>0</v>
      </c>
      <c r="V6188">
        <v>0</v>
      </c>
      <c r="W6188">
        <v>0</v>
      </c>
      <c r="X6188">
        <v>-1.0673148E-2</v>
      </c>
      <c r="Y6188">
        <v>5.2443800000000001E-4</v>
      </c>
      <c r="Z6188">
        <v>2.7601990000000001E-3</v>
      </c>
      <c r="AA6188">
        <v>0</v>
      </c>
      <c r="AB6188">
        <v>0</v>
      </c>
      <c r="AC6188">
        <v>0</v>
      </c>
    </row>
    <row r="6189" spans="1:29" x14ac:dyDescent="0.3">
      <c r="A6189">
        <v>61.87</v>
      </c>
      <c r="B6189">
        <v>28.2</v>
      </c>
      <c r="C6189">
        <v>100</v>
      </c>
      <c r="D6189">
        <v>-100</v>
      </c>
      <c r="E6189">
        <v>0</v>
      </c>
      <c r="F6189">
        <v>4.307692308</v>
      </c>
      <c r="G6189">
        <v>-4.769230769</v>
      </c>
      <c r="H6189">
        <v>0</v>
      </c>
      <c r="I6189">
        <v>0</v>
      </c>
      <c r="J6189">
        <v>0</v>
      </c>
      <c r="K6189">
        <v>0</v>
      </c>
      <c r="L6189">
        <v>0.22026390800000001</v>
      </c>
      <c r="M6189">
        <v>-0.24386361200000001</v>
      </c>
      <c r="N6189">
        <v>0</v>
      </c>
      <c r="O6189">
        <v>0</v>
      </c>
      <c r="P6189">
        <v>0</v>
      </c>
      <c r="Q6189">
        <v>0</v>
      </c>
      <c r="R6189">
        <v>1.1013195E-2</v>
      </c>
      <c r="S6189">
        <v>-1.2193181000000001E-2</v>
      </c>
      <c r="T6189">
        <v>0</v>
      </c>
      <c r="U6189">
        <v>0</v>
      </c>
      <c r="V6189">
        <v>0</v>
      </c>
      <c r="W6189">
        <v>0</v>
      </c>
      <c r="X6189">
        <v>-1.3398207000000001E-2</v>
      </c>
      <c r="Y6189">
        <v>3.9332800000000003E-4</v>
      </c>
      <c r="Z6189">
        <v>2.0701500000000002E-3</v>
      </c>
      <c r="AA6189">
        <v>0</v>
      </c>
      <c r="AB6189">
        <v>0</v>
      </c>
      <c r="AC6189">
        <v>0</v>
      </c>
    </row>
    <row r="6190" spans="1:29" x14ac:dyDescent="0.3">
      <c r="A6190">
        <v>61.88</v>
      </c>
      <c r="B6190">
        <v>28.2</v>
      </c>
      <c r="C6190">
        <v>100</v>
      </c>
      <c r="D6190">
        <v>-100</v>
      </c>
      <c r="E6190">
        <v>0</v>
      </c>
      <c r="F6190">
        <v>5.384615385</v>
      </c>
      <c r="G6190">
        <v>-6.076923077</v>
      </c>
      <c r="H6190">
        <v>0</v>
      </c>
      <c r="I6190">
        <v>0</v>
      </c>
      <c r="J6190">
        <v>0</v>
      </c>
      <c r="K6190">
        <v>0</v>
      </c>
      <c r="L6190">
        <v>0.275329885</v>
      </c>
      <c r="M6190">
        <v>-0.31072944200000002</v>
      </c>
      <c r="N6190">
        <v>0</v>
      </c>
      <c r="O6190">
        <v>0</v>
      </c>
      <c r="P6190">
        <v>0</v>
      </c>
      <c r="Q6190">
        <v>0</v>
      </c>
      <c r="R6190">
        <v>1.3766494000000001E-2</v>
      </c>
      <c r="S6190">
        <v>-1.5536472000000001E-2</v>
      </c>
      <c r="T6190">
        <v>0</v>
      </c>
      <c r="U6190">
        <v>0</v>
      </c>
      <c r="V6190">
        <v>0</v>
      </c>
      <c r="W6190">
        <v>0</v>
      </c>
      <c r="X6190">
        <v>-1.6918076000000001E-2</v>
      </c>
      <c r="Y6190">
        <v>5.8999300000000003E-4</v>
      </c>
      <c r="Z6190">
        <v>3.1052240000000002E-3</v>
      </c>
      <c r="AA6190">
        <v>0</v>
      </c>
      <c r="AB6190">
        <v>0</v>
      </c>
      <c r="AC6190">
        <v>0</v>
      </c>
    </row>
    <row r="6191" spans="1:29" x14ac:dyDescent="0.3">
      <c r="A6191">
        <v>61.89</v>
      </c>
      <c r="B6191">
        <v>28.2</v>
      </c>
      <c r="C6191">
        <v>100</v>
      </c>
      <c r="D6191">
        <v>-100</v>
      </c>
      <c r="E6191">
        <v>0</v>
      </c>
      <c r="F6191">
        <v>6.769230769</v>
      </c>
      <c r="G6191">
        <v>-7.692307692</v>
      </c>
      <c r="H6191">
        <v>0</v>
      </c>
      <c r="I6191">
        <v>11</v>
      </c>
      <c r="J6191">
        <v>-15</v>
      </c>
      <c r="K6191">
        <v>0</v>
      </c>
      <c r="L6191">
        <v>0.34612899800000002</v>
      </c>
      <c r="M6191">
        <v>-0.39332840699999999</v>
      </c>
      <c r="N6191">
        <v>0</v>
      </c>
      <c r="O6191">
        <v>0.56245962199999999</v>
      </c>
      <c r="P6191">
        <v>-0.76699039400000002</v>
      </c>
      <c r="Q6191">
        <v>0</v>
      </c>
      <c r="R6191">
        <v>1.7306450000000001E-2</v>
      </c>
      <c r="S6191">
        <v>-1.966642E-2</v>
      </c>
      <c r="T6191">
        <v>0</v>
      </c>
      <c r="U6191">
        <v>2.8122980999999998E-2</v>
      </c>
      <c r="V6191">
        <v>-3.8349519999999998E-2</v>
      </c>
      <c r="W6191">
        <v>0</v>
      </c>
      <c r="X6191">
        <v>-2.1346297E-2</v>
      </c>
      <c r="Y6191">
        <v>7.8665699999999996E-4</v>
      </c>
      <c r="Z6191">
        <v>4.1402990000000001E-3</v>
      </c>
      <c r="AA6191">
        <v>-3.8377915999999998E-2</v>
      </c>
      <c r="AB6191">
        <v>3.4088460000000001E-3</v>
      </c>
      <c r="AC6191">
        <v>1.7941295999999999E-2</v>
      </c>
    </row>
    <row r="6192" spans="1:29" x14ac:dyDescent="0.3">
      <c r="A6192">
        <v>61.9</v>
      </c>
      <c r="B6192">
        <v>28.2</v>
      </c>
      <c r="C6192">
        <v>100</v>
      </c>
      <c r="D6192">
        <v>-100</v>
      </c>
      <c r="E6192">
        <v>0</v>
      </c>
      <c r="F6192">
        <v>8.384615385</v>
      </c>
      <c r="G6192">
        <v>-9.538461538</v>
      </c>
      <c r="H6192">
        <v>0</v>
      </c>
      <c r="I6192">
        <v>11</v>
      </c>
      <c r="J6192">
        <v>-12</v>
      </c>
      <c r="K6192">
        <v>0</v>
      </c>
      <c r="L6192">
        <v>0.42872796400000002</v>
      </c>
      <c r="M6192">
        <v>-0.48772722499999999</v>
      </c>
      <c r="N6192">
        <v>0</v>
      </c>
      <c r="O6192">
        <v>0.56245962199999999</v>
      </c>
      <c r="P6192">
        <v>-0.613592315</v>
      </c>
      <c r="Q6192">
        <v>0</v>
      </c>
      <c r="R6192">
        <v>2.1436397999999999E-2</v>
      </c>
      <c r="S6192">
        <v>-2.4386360999999999E-2</v>
      </c>
      <c r="T6192">
        <v>0</v>
      </c>
      <c r="U6192">
        <v>2.8122980999999998E-2</v>
      </c>
      <c r="V6192">
        <v>-3.0679616E-2</v>
      </c>
      <c r="W6192">
        <v>0</v>
      </c>
      <c r="X6192">
        <v>-2.6455782000000001E-2</v>
      </c>
      <c r="Y6192">
        <v>9.8332100000000011E-4</v>
      </c>
      <c r="Z6192">
        <v>5.1753739999999999E-3</v>
      </c>
      <c r="AA6192">
        <v>-3.3949695000000002E-2</v>
      </c>
      <c r="AB6192">
        <v>8.5221199999999998E-4</v>
      </c>
      <c r="AC6192">
        <v>4.4853239999999997E-3</v>
      </c>
    </row>
    <row r="6193" spans="1:29" x14ac:dyDescent="0.3">
      <c r="A6193">
        <v>61.91</v>
      </c>
      <c r="B6193">
        <v>28.2</v>
      </c>
      <c r="C6193">
        <v>100</v>
      </c>
      <c r="D6193">
        <v>-100</v>
      </c>
      <c r="E6193">
        <v>0</v>
      </c>
      <c r="F6193">
        <v>10.07692308</v>
      </c>
      <c r="G6193">
        <v>-11.76923077</v>
      </c>
      <c r="H6193">
        <v>0</v>
      </c>
      <c r="I6193">
        <v>10</v>
      </c>
      <c r="J6193">
        <v>-10</v>
      </c>
      <c r="K6193">
        <v>0</v>
      </c>
      <c r="L6193">
        <v>0.51526021300000002</v>
      </c>
      <c r="M6193">
        <v>-0.601792463</v>
      </c>
      <c r="N6193">
        <v>0</v>
      </c>
      <c r="O6193">
        <v>0.51132692899999999</v>
      </c>
      <c r="P6193">
        <v>-0.51132692899999999</v>
      </c>
      <c r="Q6193">
        <v>0</v>
      </c>
      <c r="R6193">
        <v>2.5763010999999999E-2</v>
      </c>
      <c r="S6193">
        <v>-3.0089622999999999E-2</v>
      </c>
      <c r="T6193">
        <v>0</v>
      </c>
      <c r="U6193">
        <v>2.5566346E-2</v>
      </c>
      <c r="V6193">
        <v>-2.5566346E-2</v>
      </c>
      <c r="W6193">
        <v>0</v>
      </c>
      <c r="X6193">
        <v>-3.2246533000000001E-2</v>
      </c>
      <c r="Y6193">
        <v>1.4422040000000001E-3</v>
      </c>
      <c r="Z6193">
        <v>7.5905479999999999E-3</v>
      </c>
      <c r="AA6193">
        <v>-2.9521473999999999E-2</v>
      </c>
      <c r="AB6193">
        <v>0</v>
      </c>
      <c r="AC6193">
        <v>0</v>
      </c>
    </row>
    <row r="6194" spans="1:29" x14ac:dyDescent="0.3">
      <c r="A6194">
        <v>61.92</v>
      </c>
      <c r="B6194">
        <v>28.2</v>
      </c>
      <c r="C6194">
        <v>100</v>
      </c>
      <c r="D6194">
        <v>-100</v>
      </c>
      <c r="E6194">
        <v>0</v>
      </c>
      <c r="F6194">
        <v>11.69230769</v>
      </c>
      <c r="G6194">
        <v>-13.46153846</v>
      </c>
      <c r="H6194">
        <v>7.6923077000000006E-2</v>
      </c>
      <c r="I6194">
        <v>11</v>
      </c>
      <c r="J6194">
        <v>-14</v>
      </c>
      <c r="K6194">
        <v>0</v>
      </c>
      <c r="L6194">
        <v>0.59785917899999996</v>
      </c>
      <c r="M6194">
        <v>-0.68832471299999998</v>
      </c>
      <c r="N6194">
        <v>3.9332840000000004E-3</v>
      </c>
      <c r="O6194">
        <v>0.56245962199999999</v>
      </c>
      <c r="P6194">
        <v>-0.71585770100000001</v>
      </c>
      <c r="Q6194">
        <v>0</v>
      </c>
      <c r="R6194">
        <v>2.9892959E-2</v>
      </c>
      <c r="S6194">
        <v>-3.4416236000000003E-2</v>
      </c>
      <c r="T6194">
        <v>1.9666400000000001E-4</v>
      </c>
      <c r="U6194">
        <v>2.8122980999999998E-2</v>
      </c>
      <c r="V6194">
        <v>-3.5792885000000003E-2</v>
      </c>
      <c r="W6194">
        <v>0</v>
      </c>
      <c r="X6194">
        <v>-3.7128930999999997E-2</v>
      </c>
      <c r="Y6194">
        <v>1.6388679999999999E-3</v>
      </c>
      <c r="Z6194">
        <v>7.5905479999999999E-3</v>
      </c>
      <c r="AA6194">
        <v>-3.6901842999999997E-2</v>
      </c>
      <c r="AB6194">
        <v>2.5566349999999998E-3</v>
      </c>
      <c r="AC6194">
        <v>1.3455972E-2</v>
      </c>
    </row>
    <row r="6195" spans="1:29" x14ac:dyDescent="0.3">
      <c r="A6195">
        <v>61.93</v>
      </c>
      <c r="B6195">
        <v>28.2</v>
      </c>
      <c r="C6195">
        <v>100</v>
      </c>
      <c r="D6195">
        <v>-100</v>
      </c>
      <c r="E6195">
        <v>0</v>
      </c>
      <c r="F6195">
        <v>13.53846154</v>
      </c>
      <c r="G6195">
        <v>-15.69230769</v>
      </c>
      <c r="H6195">
        <v>7.6923077000000006E-2</v>
      </c>
      <c r="I6195">
        <v>13</v>
      </c>
      <c r="J6195">
        <v>-11</v>
      </c>
      <c r="K6195">
        <v>0</v>
      </c>
      <c r="L6195">
        <v>0.69225799700000001</v>
      </c>
      <c r="M6195">
        <v>-0.80238995099999999</v>
      </c>
      <c r="N6195">
        <v>3.9332840000000004E-3</v>
      </c>
      <c r="O6195">
        <v>0.66472500800000001</v>
      </c>
      <c r="P6195">
        <v>-0.56245962199999999</v>
      </c>
      <c r="Q6195">
        <v>0</v>
      </c>
      <c r="R6195">
        <v>3.4612900000000002E-2</v>
      </c>
      <c r="S6195">
        <v>-4.0119498000000003E-2</v>
      </c>
      <c r="T6195">
        <v>1.9666400000000001E-4</v>
      </c>
      <c r="U6195">
        <v>3.3236250000000002E-2</v>
      </c>
      <c r="V6195">
        <v>-2.8122980999999998E-2</v>
      </c>
      <c r="W6195">
        <v>0</v>
      </c>
      <c r="X6195">
        <v>-4.3146770000000001E-2</v>
      </c>
      <c r="Y6195">
        <v>1.9666420000000002E-3</v>
      </c>
      <c r="Z6195">
        <v>9.315673E-3</v>
      </c>
      <c r="AA6195">
        <v>-3.5425769000000003E-2</v>
      </c>
      <c r="AB6195">
        <v>-1.704423E-3</v>
      </c>
      <c r="AC6195">
        <v>-8.9706479999999995E-3</v>
      </c>
    </row>
    <row r="6196" spans="1:29" x14ac:dyDescent="0.3">
      <c r="A6196">
        <v>61.94</v>
      </c>
      <c r="B6196">
        <v>28.2</v>
      </c>
      <c r="C6196">
        <v>100</v>
      </c>
      <c r="D6196">
        <v>-100</v>
      </c>
      <c r="E6196">
        <v>0</v>
      </c>
      <c r="F6196">
        <v>15.23076923</v>
      </c>
      <c r="G6196">
        <v>-18.23076923</v>
      </c>
      <c r="H6196">
        <v>0.15384615400000001</v>
      </c>
      <c r="I6196">
        <v>14</v>
      </c>
      <c r="J6196">
        <v>-17</v>
      </c>
      <c r="K6196">
        <v>0</v>
      </c>
      <c r="L6196">
        <v>0.77879024600000002</v>
      </c>
      <c r="M6196">
        <v>-0.93218832500000004</v>
      </c>
      <c r="N6196">
        <v>7.8665680000000009E-3</v>
      </c>
      <c r="O6196">
        <v>0.71585770100000001</v>
      </c>
      <c r="P6196">
        <v>-0.86925578000000003</v>
      </c>
      <c r="Q6196">
        <v>0</v>
      </c>
      <c r="R6196">
        <v>3.8939512000000003E-2</v>
      </c>
      <c r="S6196">
        <v>-4.6609416000000001E-2</v>
      </c>
      <c r="T6196">
        <v>3.9332800000000003E-4</v>
      </c>
      <c r="U6196">
        <v>3.5792885000000003E-2</v>
      </c>
      <c r="V6196">
        <v>-4.3462789000000002E-2</v>
      </c>
      <c r="W6196">
        <v>0</v>
      </c>
      <c r="X6196">
        <v>-4.9391696999999998E-2</v>
      </c>
      <c r="Y6196">
        <v>2.818854E-3</v>
      </c>
      <c r="Z6196">
        <v>1.2765922000000001E-2</v>
      </c>
      <c r="AA6196">
        <v>-4.5758285000000003E-2</v>
      </c>
      <c r="AB6196">
        <v>2.5566349999999998E-3</v>
      </c>
      <c r="AC6196">
        <v>1.3455972E-2</v>
      </c>
    </row>
    <row r="6197" spans="1:29" x14ac:dyDescent="0.3">
      <c r="A6197">
        <v>61.95</v>
      </c>
      <c r="B6197">
        <v>28.2</v>
      </c>
      <c r="C6197">
        <v>100</v>
      </c>
      <c r="D6197">
        <v>-100</v>
      </c>
      <c r="E6197">
        <v>0</v>
      </c>
      <c r="F6197">
        <v>17.30769231</v>
      </c>
      <c r="G6197">
        <v>-21</v>
      </c>
      <c r="H6197">
        <v>0.30769230800000003</v>
      </c>
      <c r="I6197">
        <v>18</v>
      </c>
      <c r="J6197">
        <v>-21</v>
      </c>
      <c r="K6197">
        <v>0</v>
      </c>
      <c r="L6197">
        <v>0.88498891599999996</v>
      </c>
      <c r="M6197">
        <v>-1.0737865520000001</v>
      </c>
      <c r="N6197">
        <v>1.5733136000000002E-2</v>
      </c>
      <c r="O6197">
        <v>0.92038847300000004</v>
      </c>
      <c r="P6197">
        <v>-1.0737865520000001</v>
      </c>
      <c r="Q6197">
        <v>0</v>
      </c>
      <c r="R6197">
        <v>4.4249445999999998E-2</v>
      </c>
      <c r="S6197">
        <v>-5.3689328000000001E-2</v>
      </c>
      <c r="T6197">
        <v>7.8665699999999996E-4</v>
      </c>
      <c r="U6197">
        <v>4.6019424000000003E-2</v>
      </c>
      <c r="V6197">
        <v>-5.3689328000000001E-2</v>
      </c>
      <c r="W6197">
        <v>0</v>
      </c>
      <c r="X6197">
        <v>-5.6544977000000003E-2</v>
      </c>
      <c r="Y6197">
        <v>3.6710649999999998E-3</v>
      </c>
      <c r="Z6197">
        <v>1.5181096E-2</v>
      </c>
      <c r="AA6197">
        <v>-5.7566873999999997E-2</v>
      </c>
      <c r="AB6197">
        <v>2.5566349999999998E-3</v>
      </c>
      <c r="AC6197">
        <v>1.3455972E-2</v>
      </c>
    </row>
    <row r="6198" spans="1:29" x14ac:dyDescent="0.3">
      <c r="A6198">
        <v>61.96</v>
      </c>
      <c r="B6198">
        <v>28.2</v>
      </c>
      <c r="C6198">
        <v>100</v>
      </c>
      <c r="D6198">
        <v>-100</v>
      </c>
      <c r="E6198">
        <v>0</v>
      </c>
      <c r="F6198">
        <v>18.76923077</v>
      </c>
      <c r="G6198">
        <v>-22.69230769</v>
      </c>
      <c r="H6198">
        <v>0.46153846199999998</v>
      </c>
      <c r="I6198">
        <v>21</v>
      </c>
      <c r="J6198">
        <v>-24</v>
      </c>
      <c r="K6198">
        <v>0</v>
      </c>
      <c r="L6198">
        <v>0.95972131299999996</v>
      </c>
      <c r="M6198">
        <v>-1.1603188010000001</v>
      </c>
      <c r="N6198">
        <v>2.3599703999999999E-2</v>
      </c>
      <c r="O6198">
        <v>1.0737865520000001</v>
      </c>
      <c r="P6198">
        <v>-1.22718463</v>
      </c>
      <c r="Q6198">
        <v>0</v>
      </c>
      <c r="R6198">
        <v>4.7986066000000001E-2</v>
      </c>
      <c r="S6198">
        <v>-5.8015940000000002E-2</v>
      </c>
      <c r="T6198">
        <v>1.1799849999999999E-3</v>
      </c>
      <c r="U6198">
        <v>5.3689328000000001E-2</v>
      </c>
      <c r="V6198">
        <v>-6.1359232E-2</v>
      </c>
      <c r="W6198">
        <v>0</v>
      </c>
      <c r="X6198">
        <v>-6.1200286999999999E-2</v>
      </c>
      <c r="Y6198">
        <v>4.1299479999999996E-3</v>
      </c>
      <c r="Z6198">
        <v>1.5526121E-2</v>
      </c>
      <c r="AA6198">
        <v>-6.6423316999999996E-2</v>
      </c>
      <c r="AB6198">
        <v>2.5566349999999998E-3</v>
      </c>
      <c r="AC6198">
        <v>1.3455972E-2</v>
      </c>
    </row>
    <row r="6199" spans="1:29" x14ac:dyDescent="0.3">
      <c r="A6199">
        <v>61.97</v>
      </c>
      <c r="B6199">
        <v>28.2</v>
      </c>
      <c r="C6199">
        <v>100</v>
      </c>
      <c r="D6199">
        <v>-100</v>
      </c>
      <c r="E6199">
        <v>0</v>
      </c>
      <c r="F6199">
        <v>20.38461538</v>
      </c>
      <c r="G6199">
        <v>-24.84615385</v>
      </c>
      <c r="H6199">
        <v>0.69230769199999997</v>
      </c>
      <c r="I6199">
        <v>22</v>
      </c>
      <c r="J6199">
        <v>-29</v>
      </c>
      <c r="K6199">
        <v>0</v>
      </c>
      <c r="L6199">
        <v>1.0423202789999999</v>
      </c>
      <c r="M6199">
        <v>-1.2704507549999999</v>
      </c>
      <c r="N6199">
        <v>3.5399556999999998E-2</v>
      </c>
      <c r="O6199">
        <v>1.124919244</v>
      </c>
      <c r="P6199">
        <v>-1.482848095</v>
      </c>
      <c r="Q6199">
        <v>0</v>
      </c>
      <c r="R6199">
        <v>5.2116014000000002E-2</v>
      </c>
      <c r="S6199">
        <v>-6.3522538000000003E-2</v>
      </c>
      <c r="T6199">
        <v>1.769978E-3</v>
      </c>
      <c r="U6199">
        <v>5.6245961999999997E-2</v>
      </c>
      <c r="V6199">
        <v>-7.4142404999999995E-2</v>
      </c>
      <c r="W6199">
        <v>0</v>
      </c>
      <c r="X6199">
        <v>-6.6763949000000003E-2</v>
      </c>
      <c r="Y6199">
        <v>4.9821600000000002E-3</v>
      </c>
      <c r="Z6199">
        <v>1.6906220999999999E-2</v>
      </c>
      <c r="AA6199">
        <v>-7.5279759000000002E-2</v>
      </c>
      <c r="AB6199">
        <v>5.9654809999999999E-3</v>
      </c>
      <c r="AC6199">
        <v>3.1397267999999999E-2</v>
      </c>
    </row>
    <row r="6200" spans="1:29" x14ac:dyDescent="0.3">
      <c r="A6200">
        <v>61.98</v>
      </c>
      <c r="B6200">
        <v>28.2</v>
      </c>
      <c r="C6200">
        <v>100</v>
      </c>
      <c r="D6200">
        <v>-100</v>
      </c>
      <c r="E6200">
        <v>0</v>
      </c>
      <c r="F6200">
        <v>22.07692308</v>
      </c>
      <c r="G6200">
        <v>-27.15384615</v>
      </c>
      <c r="H6200">
        <v>0.84615384599999999</v>
      </c>
      <c r="I6200">
        <v>21</v>
      </c>
      <c r="J6200">
        <v>-22</v>
      </c>
      <c r="K6200">
        <v>1</v>
      </c>
      <c r="L6200">
        <v>1.128852529</v>
      </c>
      <c r="M6200">
        <v>-1.3884492770000001</v>
      </c>
      <c r="N6200">
        <v>4.3266125000000002E-2</v>
      </c>
      <c r="O6200">
        <v>1.0737865520000001</v>
      </c>
      <c r="P6200">
        <v>-1.124919244</v>
      </c>
      <c r="Q6200">
        <v>5.1132693E-2</v>
      </c>
      <c r="R6200">
        <v>5.6442626000000003E-2</v>
      </c>
      <c r="S6200">
        <v>-6.9422464000000003E-2</v>
      </c>
      <c r="T6200">
        <v>2.1633059999999998E-3</v>
      </c>
      <c r="U6200">
        <v>5.3689328000000001E-2</v>
      </c>
      <c r="V6200">
        <v>-5.6245961999999997E-2</v>
      </c>
      <c r="W6200">
        <v>2.5566349999999998E-3</v>
      </c>
      <c r="X6200">
        <v>-7.2668244000000007E-2</v>
      </c>
      <c r="Y6200">
        <v>5.7688169999999999E-3</v>
      </c>
      <c r="Z6200">
        <v>1.8976370999999999E-2</v>
      </c>
      <c r="AA6200">
        <v>-6.3471168999999994E-2</v>
      </c>
      <c r="AB6200">
        <v>2.5566349999999998E-3</v>
      </c>
      <c r="AC6200" s="1">
        <v>-1.21E-17</v>
      </c>
    </row>
    <row r="6201" spans="1:29" x14ac:dyDescent="0.3">
      <c r="A6201">
        <v>61.99</v>
      </c>
      <c r="B6201">
        <v>28.2</v>
      </c>
      <c r="C6201">
        <v>100</v>
      </c>
      <c r="D6201">
        <v>-100</v>
      </c>
      <c r="E6201">
        <v>0</v>
      </c>
      <c r="F6201">
        <v>23.69230769</v>
      </c>
      <c r="G6201">
        <v>-29.15384615</v>
      </c>
      <c r="H6201">
        <v>1.307692308</v>
      </c>
      <c r="I6201">
        <v>24</v>
      </c>
      <c r="J6201">
        <v>-29</v>
      </c>
      <c r="K6201">
        <v>0</v>
      </c>
      <c r="L6201">
        <v>1.2114514940000001</v>
      </c>
      <c r="M6201">
        <v>-1.4907146630000001</v>
      </c>
      <c r="N6201">
        <v>6.6865829000000002E-2</v>
      </c>
      <c r="O6201">
        <v>1.22718463</v>
      </c>
      <c r="P6201">
        <v>-1.482848095</v>
      </c>
      <c r="Q6201">
        <v>0</v>
      </c>
      <c r="R6201">
        <v>6.0572574999999997E-2</v>
      </c>
      <c r="S6201">
        <v>-7.4535733000000007E-2</v>
      </c>
      <c r="T6201">
        <v>3.343291E-3</v>
      </c>
      <c r="U6201">
        <v>6.1359232E-2</v>
      </c>
      <c r="V6201">
        <v>-7.4142404999999995E-2</v>
      </c>
      <c r="W6201">
        <v>0</v>
      </c>
      <c r="X6201">
        <v>-7.8004818000000004E-2</v>
      </c>
      <c r="Y6201">
        <v>6.8832470000000003E-3</v>
      </c>
      <c r="Z6201">
        <v>1.8631346E-2</v>
      </c>
      <c r="AA6201">
        <v>-7.8231906000000004E-2</v>
      </c>
      <c r="AB6201">
        <v>4.2610579999999999E-3</v>
      </c>
      <c r="AC6201">
        <v>2.2426620000000001E-2</v>
      </c>
    </row>
    <row r="6202" spans="1:29" x14ac:dyDescent="0.3">
      <c r="A6202">
        <v>62</v>
      </c>
      <c r="B6202">
        <v>28.2</v>
      </c>
      <c r="C6202">
        <v>100</v>
      </c>
      <c r="D6202">
        <v>-100</v>
      </c>
      <c r="E6202">
        <v>0</v>
      </c>
      <c r="F6202">
        <v>25.15384615</v>
      </c>
      <c r="G6202">
        <v>-31.61538462</v>
      </c>
      <c r="H6202">
        <v>1.692307692</v>
      </c>
      <c r="I6202">
        <v>22</v>
      </c>
      <c r="J6202">
        <v>-33</v>
      </c>
      <c r="K6202">
        <v>1</v>
      </c>
      <c r="L6202">
        <v>1.2861838910000001</v>
      </c>
      <c r="M6202">
        <v>-1.6165797529999999</v>
      </c>
      <c r="N6202">
        <v>8.6532250000000005E-2</v>
      </c>
      <c r="O6202">
        <v>1.124919244</v>
      </c>
      <c r="P6202">
        <v>-1.6873788670000001</v>
      </c>
      <c r="Q6202">
        <v>5.1132693E-2</v>
      </c>
      <c r="R6202">
        <v>6.4309195E-2</v>
      </c>
      <c r="S6202">
        <v>-8.0828988000000004E-2</v>
      </c>
      <c r="T6202">
        <v>4.3266119999999996E-3</v>
      </c>
      <c r="U6202">
        <v>5.6245961999999997E-2</v>
      </c>
      <c r="V6202">
        <v>-8.4368943000000002E-2</v>
      </c>
      <c r="W6202">
        <v>2.5566349999999998E-3</v>
      </c>
      <c r="X6202">
        <v>-8.3795569E-2</v>
      </c>
      <c r="Y6202">
        <v>8.3910059999999995E-3</v>
      </c>
      <c r="Z6202">
        <v>2.1391545000000001E-2</v>
      </c>
      <c r="AA6202">
        <v>-8.1184054000000005E-2</v>
      </c>
      <c r="AB6202">
        <v>1.107875E-2</v>
      </c>
      <c r="AC6202">
        <v>4.4853239000000003E-2</v>
      </c>
    </row>
    <row r="6203" spans="1:29" x14ac:dyDescent="0.3">
      <c r="A6203">
        <v>62.01</v>
      </c>
      <c r="B6203">
        <v>28.2</v>
      </c>
      <c r="C6203">
        <v>100</v>
      </c>
      <c r="D6203">
        <v>-100</v>
      </c>
      <c r="E6203">
        <v>0</v>
      </c>
      <c r="F6203">
        <v>26.53846154</v>
      </c>
      <c r="G6203">
        <v>-33.61538462</v>
      </c>
      <c r="H6203">
        <v>1.923076923</v>
      </c>
      <c r="I6203">
        <v>27</v>
      </c>
      <c r="J6203">
        <v>-36</v>
      </c>
      <c r="K6203">
        <v>2</v>
      </c>
      <c r="L6203">
        <v>1.356983005</v>
      </c>
      <c r="M6203">
        <v>-1.7188451389999999</v>
      </c>
      <c r="N6203">
        <v>9.8332102000000005E-2</v>
      </c>
      <c r="O6203">
        <v>1.380582709</v>
      </c>
      <c r="P6203">
        <v>-1.840776945</v>
      </c>
      <c r="Q6203">
        <v>0.102265386</v>
      </c>
      <c r="R6203">
        <v>6.7849149999999997E-2</v>
      </c>
      <c r="S6203">
        <v>-8.5942256999999994E-2</v>
      </c>
      <c r="T6203">
        <v>4.9166050000000001E-3</v>
      </c>
      <c r="U6203">
        <v>6.9029135000000005E-2</v>
      </c>
      <c r="V6203">
        <v>-9.2038846999999993E-2</v>
      </c>
      <c r="W6203">
        <v>5.1132690000000001E-3</v>
      </c>
      <c r="X6203">
        <v>-8.8791510000000004E-2</v>
      </c>
      <c r="Y6203">
        <v>9.3087719999999999E-3</v>
      </c>
      <c r="Z6203">
        <v>2.3116669999999999E-2</v>
      </c>
      <c r="AA6203">
        <v>-9.2992643E-2</v>
      </c>
      <c r="AB6203">
        <v>1.107875E-2</v>
      </c>
      <c r="AC6203">
        <v>3.1397267999999999E-2</v>
      </c>
    </row>
    <row r="6204" spans="1:29" x14ac:dyDescent="0.3">
      <c r="A6204">
        <v>62.02</v>
      </c>
      <c r="B6204">
        <v>28.2</v>
      </c>
      <c r="C6204">
        <v>100</v>
      </c>
      <c r="D6204">
        <v>-100</v>
      </c>
      <c r="E6204">
        <v>0</v>
      </c>
      <c r="F6204">
        <v>27.61538462</v>
      </c>
      <c r="G6204">
        <v>-34.92307692</v>
      </c>
      <c r="H6204">
        <v>2.307692308</v>
      </c>
      <c r="I6204">
        <v>30</v>
      </c>
      <c r="J6204">
        <v>-37</v>
      </c>
      <c r="K6204">
        <v>2</v>
      </c>
      <c r="L6204">
        <v>1.412048982</v>
      </c>
      <c r="M6204">
        <v>-1.7857109680000001</v>
      </c>
      <c r="N6204">
        <v>0.11799852199999999</v>
      </c>
      <c r="O6204">
        <v>1.533980788</v>
      </c>
      <c r="P6204">
        <v>-1.891909638</v>
      </c>
      <c r="Q6204">
        <v>0.102265386</v>
      </c>
      <c r="R6204">
        <v>7.0602448999999998E-2</v>
      </c>
      <c r="S6204">
        <v>-8.9285548000000006E-2</v>
      </c>
      <c r="T6204">
        <v>5.8999259999999998E-3</v>
      </c>
      <c r="U6204">
        <v>7.6699038999999997E-2</v>
      </c>
      <c r="V6204">
        <v>-9.4595481999999995E-2</v>
      </c>
      <c r="W6204">
        <v>5.1132690000000001E-3</v>
      </c>
      <c r="X6204">
        <v>-9.2311377999999999E-2</v>
      </c>
      <c r="Y6204">
        <v>1.0160984E-2</v>
      </c>
      <c r="Z6204">
        <v>2.2426620000000001E-2</v>
      </c>
      <c r="AA6204">
        <v>-9.8896938000000004E-2</v>
      </c>
      <c r="AB6204">
        <v>9.374327E-3</v>
      </c>
      <c r="AC6204">
        <v>2.2426620000000001E-2</v>
      </c>
    </row>
    <row r="6205" spans="1:29" x14ac:dyDescent="0.3">
      <c r="A6205">
        <v>62.03</v>
      </c>
      <c r="B6205">
        <v>28.2</v>
      </c>
      <c r="C6205">
        <v>100</v>
      </c>
      <c r="D6205">
        <v>-100</v>
      </c>
      <c r="E6205">
        <v>0</v>
      </c>
      <c r="F6205">
        <v>28.46153846</v>
      </c>
      <c r="G6205">
        <v>-36.69230769</v>
      </c>
      <c r="H6205">
        <v>2.615384615</v>
      </c>
      <c r="I6205">
        <v>32</v>
      </c>
      <c r="J6205">
        <v>-40</v>
      </c>
      <c r="K6205">
        <v>3</v>
      </c>
      <c r="L6205">
        <v>1.455315106</v>
      </c>
      <c r="M6205">
        <v>-1.8761765020000001</v>
      </c>
      <c r="N6205">
        <v>0.133731658</v>
      </c>
      <c r="O6205">
        <v>1.6362461740000001</v>
      </c>
      <c r="P6205">
        <v>-2.045307717</v>
      </c>
      <c r="Q6205">
        <v>0.15339807899999999</v>
      </c>
      <c r="R6205">
        <v>7.2765755000000001E-2</v>
      </c>
      <c r="S6205">
        <v>-9.3808824999999998E-2</v>
      </c>
      <c r="T6205">
        <v>6.6865830000000003E-3</v>
      </c>
      <c r="U6205">
        <v>8.1812309E-2</v>
      </c>
      <c r="V6205">
        <v>-0.102265386</v>
      </c>
      <c r="W6205">
        <v>7.669904E-3</v>
      </c>
      <c r="X6205">
        <v>-9.6171879000000002E-2</v>
      </c>
      <c r="Y6205">
        <v>1.1472079E-2</v>
      </c>
      <c r="Z6205">
        <v>2.5186818999999999E-2</v>
      </c>
      <c r="AA6205">
        <v>-0.106277306</v>
      </c>
      <c r="AB6205">
        <v>1.1930962E-2</v>
      </c>
      <c r="AC6205">
        <v>2.2426620000000001E-2</v>
      </c>
    </row>
    <row r="6206" spans="1:29" x14ac:dyDescent="0.3">
      <c r="A6206">
        <v>62.04</v>
      </c>
      <c r="B6206">
        <v>28.2</v>
      </c>
      <c r="C6206">
        <v>100</v>
      </c>
      <c r="D6206">
        <v>-100</v>
      </c>
      <c r="E6206">
        <v>0</v>
      </c>
      <c r="F6206">
        <v>29.23076923</v>
      </c>
      <c r="G6206">
        <v>-38</v>
      </c>
      <c r="H6206">
        <v>3</v>
      </c>
      <c r="I6206">
        <v>59</v>
      </c>
      <c r="J6206">
        <v>-73</v>
      </c>
      <c r="K6206">
        <v>2</v>
      </c>
      <c r="L6206">
        <v>1.494647947</v>
      </c>
      <c r="M6206">
        <v>-1.943042331</v>
      </c>
      <c r="N6206">
        <v>0.15339807899999999</v>
      </c>
      <c r="O6206">
        <v>3.0168288830000001</v>
      </c>
      <c r="P6206">
        <v>-3.7326865840000001</v>
      </c>
      <c r="Q6206">
        <v>0.102265386</v>
      </c>
      <c r="R6206">
        <v>7.4732397000000006E-2</v>
      </c>
      <c r="S6206">
        <v>-9.7152116999999996E-2</v>
      </c>
      <c r="T6206">
        <v>7.669904E-3</v>
      </c>
      <c r="U6206">
        <v>0.15084144399999999</v>
      </c>
      <c r="V6206">
        <v>-0.18663432899999999</v>
      </c>
      <c r="W6206">
        <v>5.1132690000000001E-3</v>
      </c>
      <c r="X6206">
        <v>-9.9237569999999997E-2</v>
      </c>
      <c r="Y6206">
        <v>1.2586508999999999E-2</v>
      </c>
      <c r="Z6206">
        <v>2.5876869E-2</v>
      </c>
      <c r="AA6206">
        <v>-0.19484172899999999</v>
      </c>
      <c r="AB6206">
        <v>1.5339808E-2</v>
      </c>
      <c r="AC6206">
        <v>5.3823887000000001E-2</v>
      </c>
    </row>
    <row r="6207" spans="1:29" x14ac:dyDescent="0.3">
      <c r="A6207">
        <v>62.05</v>
      </c>
      <c r="B6207">
        <v>28.2</v>
      </c>
      <c r="C6207">
        <v>100</v>
      </c>
      <c r="D6207">
        <v>-100</v>
      </c>
      <c r="E6207">
        <v>0</v>
      </c>
      <c r="F6207">
        <v>30.07692308</v>
      </c>
      <c r="G6207">
        <v>-40.15384615</v>
      </c>
      <c r="H6207">
        <v>3.384615385</v>
      </c>
      <c r="I6207">
        <v>34</v>
      </c>
      <c r="J6207">
        <v>-43</v>
      </c>
      <c r="K6207">
        <v>6</v>
      </c>
      <c r="L6207">
        <v>1.537914072</v>
      </c>
      <c r="M6207">
        <v>-2.0531742849999999</v>
      </c>
      <c r="N6207">
        <v>0.17306449900000001</v>
      </c>
      <c r="O6207">
        <v>1.7385115600000001</v>
      </c>
      <c r="P6207">
        <v>-2.198705796</v>
      </c>
      <c r="Q6207">
        <v>0.30679615799999999</v>
      </c>
      <c r="R6207">
        <v>7.6895703999999995E-2</v>
      </c>
      <c r="S6207">
        <v>-0.102658714</v>
      </c>
      <c r="T6207">
        <v>8.6532250000000005E-3</v>
      </c>
      <c r="U6207">
        <v>8.6925578000000003E-2</v>
      </c>
      <c r="V6207">
        <v>-0.10993529</v>
      </c>
      <c r="W6207">
        <v>1.5339808E-2</v>
      </c>
      <c r="X6207">
        <v>-0.10366579099999999</v>
      </c>
      <c r="Y6207">
        <v>1.4356486999999999E-2</v>
      </c>
      <c r="Z6207">
        <v>3.0017168E-2</v>
      </c>
      <c r="AA6207">
        <v>-0.113657675</v>
      </c>
      <c r="AB6207">
        <v>1.7896443000000001E-2</v>
      </c>
      <c r="AC6207">
        <v>1.3455972E-2</v>
      </c>
    </row>
    <row r="6208" spans="1:29" x14ac:dyDescent="0.3">
      <c r="A6208">
        <v>62.06</v>
      </c>
      <c r="B6208">
        <v>28.2</v>
      </c>
      <c r="C6208">
        <v>100</v>
      </c>
      <c r="D6208">
        <v>-100</v>
      </c>
      <c r="E6208">
        <v>0</v>
      </c>
      <c r="F6208">
        <v>30.69230769</v>
      </c>
      <c r="G6208">
        <v>-41.76923077</v>
      </c>
      <c r="H6208">
        <v>3.769230769</v>
      </c>
      <c r="I6208">
        <v>36</v>
      </c>
      <c r="J6208">
        <v>-43</v>
      </c>
      <c r="K6208">
        <v>5</v>
      </c>
      <c r="L6208">
        <v>1.5693803449999999</v>
      </c>
      <c r="M6208">
        <v>-2.1357732509999998</v>
      </c>
      <c r="N6208">
        <v>0.19273092</v>
      </c>
      <c r="O6208">
        <v>1.840776945</v>
      </c>
      <c r="P6208">
        <v>-2.198705796</v>
      </c>
      <c r="Q6208">
        <v>0.25566346499999998</v>
      </c>
      <c r="R6208">
        <v>7.8469017000000002E-2</v>
      </c>
      <c r="S6208">
        <v>-0.10678866300000001</v>
      </c>
      <c r="T6208">
        <v>9.6365459999999993E-3</v>
      </c>
      <c r="U6208">
        <v>9.2038846999999993E-2</v>
      </c>
      <c r="V6208">
        <v>-0.10993529</v>
      </c>
      <c r="W6208">
        <v>1.2783173E-2</v>
      </c>
      <c r="X6208">
        <v>-0.106958571</v>
      </c>
      <c r="Y6208">
        <v>1.5864245999999999E-2</v>
      </c>
      <c r="Z6208">
        <v>3.2777367000000002E-2</v>
      </c>
      <c r="AA6208">
        <v>-0.116609822</v>
      </c>
      <c r="AB6208">
        <v>1.4487596E-2</v>
      </c>
      <c r="AC6208">
        <v>8.9706479999999995E-3</v>
      </c>
    </row>
    <row r="6209" spans="1:29" x14ac:dyDescent="0.3">
      <c r="A6209">
        <v>62.07</v>
      </c>
      <c r="B6209">
        <v>28.2</v>
      </c>
      <c r="C6209">
        <v>100</v>
      </c>
      <c r="D6209">
        <v>-100</v>
      </c>
      <c r="E6209">
        <v>0</v>
      </c>
      <c r="F6209">
        <v>31.46153846</v>
      </c>
      <c r="G6209">
        <v>-43.23076923</v>
      </c>
      <c r="H6209">
        <v>4.153846154</v>
      </c>
      <c r="I6209">
        <v>37</v>
      </c>
      <c r="J6209">
        <v>-43</v>
      </c>
      <c r="K6209">
        <v>3</v>
      </c>
      <c r="L6209">
        <v>1.608713185</v>
      </c>
      <c r="M6209">
        <v>-2.2105056479999998</v>
      </c>
      <c r="N6209">
        <v>0.21239733999999999</v>
      </c>
      <c r="O6209">
        <v>1.891909638</v>
      </c>
      <c r="P6209">
        <v>-2.198705796</v>
      </c>
      <c r="Q6209">
        <v>0.15339807899999999</v>
      </c>
      <c r="R6209">
        <v>8.0435659000000007E-2</v>
      </c>
      <c r="S6209">
        <v>-0.110525282</v>
      </c>
      <c r="T6209">
        <v>1.0619867E-2</v>
      </c>
      <c r="U6209">
        <v>9.4595481999999995E-2</v>
      </c>
      <c r="V6209">
        <v>-0.10993529</v>
      </c>
      <c r="W6209">
        <v>7.669904E-3</v>
      </c>
      <c r="X6209">
        <v>-0.110251351</v>
      </c>
      <c r="Y6209">
        <v>1.7109785999999998E-2</v>
      </c>
      <c r="Z6209">
        <v>3.4157466999999997E-2</v>
      </c>
      <c r="AA6209">
        <v>-0.118085896</v>
      </c>
      <c r="AB6209">
        <v>1.0226539E-2</v>
      </c>
      <c r="AC6209">
        <v>1.3455972E-2</v>
      </c>
    </row>
    <row r="6210" spans="1:29" x14ac:dyDescent="0.3">
      <c r="A6210">
        <v>62.08</v>
      </c>
      <c r="B6210">
        <v>28.2</v>
      </c>
      <c r="C6210">
        <v>100</v>
      </c>
      <c r="D6210">
        <v>-100</v>
      </c>
      <c r="E6210">
        <v>0</v>
      </c>
      <c r="F6210">
        <v>31.84615385</v>
      </c>
      <c r="G6210">
        <v>-43.84615385</v>
      </c>
      <c r="H6210">
        <v>4.461538462</v>
      </c>
      <c r="I6210">
        <v>38</v>
      </c>
      <c r="J6210">
        <v>-38</v>
      </c>
      <c r="K6210">
        <v>5</v>
      </c>
      <c r="L6210">
        <v>1.628379606</v>
      </c>
      <c r="M6210">
        <v>-2.2419719210000002</v>
      </c>
      <c r="N6210">
        <v>0.228130476</v>
      </c>
      <c r="O6210">
        <v>1.943042331</v>
      </c>
      <c r="P6210">
        <v>-1.943042331</v>
      </c>
      <c r="Q6210">
        <v>0.25566346499999998</v>
      </c>
      <c r="R6210">
        <v>8.1418980000000002E-2</v>
      </c>
      <c r="S6210">
        <v>-0.11209859599999999</v>
      </c>
      <c r="T6210">
        <v>1.1406523999999999E-2</v>
      </c>
      <c r="U6210">
        <v>9.7152116999999996E-2</v>
      </c>
      <c r="V6210">
        <v>-9.7152116999999996E-2</v>
      </c>
      <c r="W6210">
        <v>1.2783173E-2</v>
      </c>
      <c r="X6210">
        <v>-0.11172742500000001</v>
      </c>
      <c r="Y6210">
        <v>1.7830888E-2</v>
      </c>
      <c r="Z6210">
        <v>3.3812441999999998E-2</v>
      </c>
      <c r="AA6210">
        <v>-0.11218160100000001</v>
      </c>
      <c r="AB6210">
        <v>8.5221150000000002E-3</v>
      </c>
      <c r="AC6210">
        <v>-2.2426620000000001E-2</v>
      </c>
    </row>
    <row r="6211" spans="1:29" x14ac:dyDescent="0.3">
      <c r="A6211">
        <v>62.09</v>
      </c>
      <c r="B6211">
        <v>28.2</v>
      </c>
      <c r="C6211">
        <v>100</v>
      </c>
      <c r="D6211">
        <v>-100</v>
      </c>
      <c r="E6211">
        <v>0</v>
      </c>
      <c r="F6211">
        <v>32</v>
      </c>
      <c r="G6211">
        <v>-45.23076923</v>
      </c>
      <c r="H6211">
        <v>4.846153846</v>
      </c>
      <c r="I6211">
        <v>32</v>
      </c>
      <c r="J6211">
        <v>-47</v>
      </c>
      <c r="K6211">
        <v>4</v>
      </c>
      <c r="L6211">
        <v>1.6362461740000001</v>
      </c>
      <c r="M6211">
        <v>-2.3127710339999998</v>
      </c>
      <c r="N6211">
        <v>0.24779689699999999</v>
      </c>
      <c r="O6211">
        <v>1.6362461740000001</v>
      </c>
      <c r="P6211">
        <v>-2.4032365680000001</v>
      </c>
      <c r="Q6211">
        <v>0.204530772</v>
      </c>
      <c r="R6211">
        <v>8.1812309E-2</v>
      </c>
      <c r="S6211">
        <v>-0.11563855200000001</v>
      </c>
      <c r="T6211">
        <v>1.2389845E-2</v>
      </c>
      <c r="U6211">
        <v>8.1812309E-2</v>
      </c>
      <c r="V6211">
        <v>-0.120161828</v>
      </c>
      <c r="W6211">
        <v>1.0226539E-2</v>
      </c>
      <c r="X6211">
        <v>-0.11399830699999999</v>
      </c>
      <c r="Y6211">
        <v>1.9535311E-2</v>
      </c>
      <c r="Z6211">
        <v>3.7607715999999999E-2</v>
      </c>
      <c r="AA6211">
        <v>-0.116609822</v>
      </c>
      <c r="AB6211">
        <v>1.9600866000000002E-2</v>
      </c>
      <c r="AC6211">
        <v>4.9338563000000002E-2</v>
      </c>
    </row>
    <row r="6212" spans="1:29" x14ac:dyDescent="0.3">
      <c r="A6212">
        <v>62.1</v>
      </c>
      <c r="B6212">
        <v>28.2</v>
      </c>
      <c r="C6212">
        <v>100</v>
      </c>
      <c r="D6212">
        <v>-100</v>
      </c>
      <c r="E6212">
        <v>0</v>
      </c>
      <c r="F6212">
        <v>32</v>
      </c>
      <c r="G6212">
        <v>-46.53846154</v>
      </c>
      <c r="H6212">
        <v>5.153846154</v>
      </c>
      <c r="I6212">
        <v>39</v>
      </c>
      <c r="J6212">
        <v>-46</v>
      </c>
      <c r="K6212">
        <v>5</v>
      </c>
      <c r="L6212">
        <v>1.6362461740000001</v>
      </c>
      <c r="M6212">
        <v>-2.379636863</v>
      </c>
      <c r="N6212">
        <v>0.263530033</v>
      </c>
      <c r="O6212">
        <v>1.994175024</v>
      </c>
      <c r="P6212">
        <v>-2.3521038750000001</v>
      </c>
      <c r="Q6212">
        <v>0.25566346499999998</v>
      </c>
      <c r="R6212">
        <v>8.1812309E-2</v>
      </c>
      <c r="S6212">
        <v>-0.118981843</v>
      </c>
      <c r="T6212">
        <v>1.3176502E-2</v>
      </c>
      <c r="U6212">
        <v>9.9708750999999998E-2</v>
      </c>
      <c r="V6212">
        <v>-0.117605194</v>
      </c>
      <c r="W6212">
        <v>1.2783173E-2</v>
      </c>
      <c r="X6212">
        <v>-0.115928558</v>
      </c>
      <c r="Y6212">
        <v>2.1174179000000001E-2</v>
      </c>
      <c r="Z6212">
        <v>4.2093039999999998E-2</v>
      </c>
      <c r="AA6212">
        <v>-0.12546626499999999</v>
      </c>
      <c r="AB6212">
        <v>1.4487596E-2</v>
      </c>
      <c r="AC6212">
        <v>8.9706479999999995E-3</v>
      </c>
    </row>
    <row r="6213" spans="1:29" x14ac:dyDescent="0.3">
      <c r="A6213">
        <v>62.11</v>
      </c>
      <c r="B6213">
        <v>28.2</v>
      </c>
      <c r="C6213">
        <v>100</v>
      </c>
      <c r="D6213">
        <v>-100</v>
      </c>
      <c r="E6213">
        <v>0</v>
      </c>
      <c r="F6213">
        <v>32</v>
      </c>
      <c r="G6213">
        <v>-47.92307692</v>
      </c>
      <c r="H6213">
        <v>5.538461538</v>
      </c>
      <c r="I6213">
        <v>42</v>
      </c>
      <c r="J6213">
        <v>-50</v>
      </c>
      <c r="K6213">
        <v>6</v>
      </c>
      <c r="L6213">
        <v>1.6362461740000001</v>
      </c>
      <c r="M6213">
        <v>-2.4504359770000002</v>
      </c>
      <c r="N6213">
        <v>0.28319645300000001</v>
      </c>
      <c r="O6213">
        <v>2.147573103</v>
      </c>
      <c r="P6213">
        <v>-2.556634646</v>
      </c>
      <c r="Q6213">
        <v>0.30679615799999999</v>
      </c>
      <c r="R6213">
        <v>8.1812309E-2</v>
      </c>
      <c r="S6213">
        <v>-0.122521799</v>
      </c>
      <c r="T6213">
        <v>1.4159823E-2</v>
      </c>
      <c r="U6213">
        <v>0.107378655</v>
      </c>
      <c r="V6213">
        <v>-0.127831732</v>
      </c>
      <c r="W6213">
        <v>1.5339808E-2</v>
      </c>
      <c r="X6213">
        <v>-0.117972352</v>
      </c>
      <c r="Y6213">
        <v>2.3009712000000002E-2</v>
      </c>
      <c r="Z6213">
        <v>4.6578363999999997E-2</v>
      </c>
      <c r="AA6213">
        <v>-0.13579878100000001</v>
      </c>
      <c r="AB6213">
        <v>1.7044231E-2</v>
      </c>
      <c r="AC6213">
        <v>8.9706479999999995E-3</v>
      </c>
    </row>
    <row r="6214" spans="1:29" x14ac:dyDescent="0.3">
      <c r="A6214">
        <v>62.12</v>
      </c>
      <c r="B6214">
        <v>28.2</v>
      </c>
      <c r="C6214">
        <v>100</v>
      </c>
      <c r="D6214">
        <v>-100</v>
      </c>
      <c r="E6214">
        <v>0</v>
      </c>
      <c r="F6214">
        <v>32</v>
      </c>
      <c r="G6214">
        <v>-49.07692308</v>
      </c>
      <c r="H6214">
        <v>5.538461538</v>
      </c>
      <c r="I6214">
        <v>43</v>
      </c>
      <c r="J6214">
        <v>-50</v>
      </c>
      <c r="K6214">
        <v>5</v>
      </c>
      <c r="L6214">
        <v>1.6362461740000001</v>
      </c>
      <c r="M6214">
        <v>-2.509435238</v>
      </c>
      <c r="N6214">
        <v>0.28319645300000001</v>
      </c>
      <c r="O6214">
        <v>2.198705796</v>
      </c>
      <c r="P6214">
        <v>-2.556634646</v>
      </c>
      <c r="Q6214">
        <v>0.25566346499999998</v>
      </c>
      <c r="R6214">
        <v>8.1812309E-2</v>
      </c>
      <c r="S6214">
        <v>-0.12547176199999999</v>
      </c>
      <c r="T6214">
        <v>1.4159823E-2</v>
      </c>
      <c r="U6214">
        <v>0.10993529</v>
      </c>
      <c r="V6214">
        <v>-0.127831732</v>
      </c>
      <c r="W6214">
        <v>1.2783173E-2</v>
      </c>
      <c r="X6214">
        <v>-0.119675514</v>
      </c>
      <c r="Y6214">
        <v>2.3993033E-2</v>
      </c>
      <c r="Z6214">
        <v>5.1753738000000001E-2</v>
      </c>
      <c r="AA6214">
        <v>-0.137274854</v>
      </c>
      <c r="AB6214">
        <v>1.4487596E-2</v>
      </c>
      <c r="AC6214">
        <v>8.9706479999999995E-3</v>
      </c>
    </row>
    <row r="6215" spans="1:29" x14ac:dyDescent="0.3">
      <c r="A6215">
        <v>62.13</v>
      </c>
      <c r="B6215">
        <v>28.2</v>
      </c>
      <c r="C6215">
        <v>100</v>
      </c>
      <c r="D6215">
        <v>-100</v>
      </c>
      <c r="E6215">
        <v>0</v>
      </c>
      <c r="F6215">
        <v>32</v>
      </c>
      <c r="G6215">
        <v>-49.15384615</v>
      </c>
      <c r="H6215">
        <v>5.846153846</v>
      </c>
      <c r="I6215">
        <v>44</v>
      </c>
      <c r="J6215">
        <v>-52</v>
      </c>
      <c r="K6215">
        <v>6</v>
      </c>
      <c r="L6215">
        <v>1.6362461740000001</v>
      </c>
      <c r="M6215">
        <v>-2.5133685219999999</v>
      </c>
      <c r="N6215">
        <v>0.298929589</v>
      </c>
      <c r="O6215">
        <v>2.2498384890000001</v>
      </c>
      <c r="P6215">
        <v>-2.658900032</v>
      </c>
      <c r="Q6215">
        <v>0.30679615799999999</v>
      </c>
      <c r="R6215">
        <v>8.1812309E-2</v>
      </c>
      <c r="S6215">
        <v>-0.125668426</v>
      </c>
      <c r="T6215">
        <v>1.4946479E-2</v>
      </c>
      <c r="U6215">
        <v>0.11249192399999999</v>
      </c>
      <c r="V6215">
        <v>-0.13294500200000001</v>
      </c>
      <c r="W6215">
        <v>1.5339808E-2</v>
      </c>
      <c r="X6215">
        <v>-0.119789058</v>
      </c>
      <c r="Y6215">
        <v>2.4583025000000001E-2</v>
      </c>
      <c r="Z6215">
        <v>5.0718662999999997E-2</v>
      </c>
      <c r="AA6215">
        <v>-0.14170307500000001</v>
      </c>
      <c r="AB6215">
        <v>1.7044231E-2</v>
      </c>
      <c r="AC6215">
        <v>8.9706479999999995E-3</v>
      </c>
    </row>
    <row r="6216" spans="1:29" x14ac:dyDescent="0.3">
      <c r="A6216">
        <v>62.14</v>
      </c>
      <c r="B6216">
        <v>28.2</v>
      </c>
      <c r="C6216">
        <v>100</v>
      </c>
      <c r="D6216">
        <v>-100</v>
      </c>
      <c r="E6216">
        <v>0</v>
      </c>
      <c r="F6216">
        <v>32</v>
      </c>
      <c r="G6216">
        <v>-50.15384615</v>
      </c>
      <c r="H6216">
        <v>6.384615385</v>
      </c>
      <c r="I6216">
        <v>47</v>
      </c>
      <c r="J6216">
        <v>-44</v>
      </c>
      <c r="K6216">
        <v>6</v>
      </c>
      <c r="L6216">
        <v>1.6362461740000001</v>
      </c>
      <c r="M6216">
        <v>-2.5645012149999999</v>
      </c>
      <c r="N6216">
        <v>0.326462578</v>
      </c>
      <c r="O6216">
        <v>2.4032365680000001</v>
      </c>
      <c r="P6216">
        <v>-2.2498384890000001</v>
      </c>
      <c r="Q6216">
        <v>0.30679615799999999</v>
      </c>
      <c r="R6216">
        <v>8.1812309E-2</v>
      </c>
      <c r="S6216">
        <v>-0.128225061</v>
      </c>
      <c r="T6216">
        <v>1.6323128999999999E-2</v>
      </c>
      <c r="U6216">
        <v>0.120161828</v>
      </c>
      <c r="V6216">
        <v>-0.11249192399999999</v>
      </c>
      <c r="W6216">
        <v>1.5339808E-2</v>
      </c>
      <c r="X6216">
        <v>-0.121265132</v>
      </c>
      <c r="Y6216">
        <v>2.6353003E-2</v>
      </c>
      <c r="Z6216">
        <v>5.2788812999999997E-2</v>
      </c>
      <c r="AA6216">
        <v>-0.13432270700000001</v>
      </c>
      <c r="AB6216">
        <v>7.669904E-3</v>
      </c>
      <c r="AC6216">
        <v>-4.0367914999999997E-2</v>
      </c>
    </row>
    <row r="6217" spans="1:29" x14ac:dyDescent="0.3">
      <c r="A6217">
        <v>62.15</v>
      </c>
      <c r="B6217">
        <v>28.2</v>
      </c>
      <c r="C6217">
        <v>100</v>
      </c>
      <c r="D6217">
        <v>-100</v>
      </c>
      <c r="E6217">
        <v>0</v>
      </c>
      <c r="F6217">
        <v>32</v>
      </c>
      <c r="G6217">
        <v>-51.53846154</v>
      </c>
      <c r="H6217">
        <v>6.769230769</v>
      </c>
      <c r="I6217">
        <v>35</v>
      </c>
      <c r="J6217">
        <v>-55</v>
      </c>
      <c r="K6217">
        <v>7</v>
      </c>
      <c r="L6217">
        <v>1.6362461740000001</v>
      </c>
      <c r="M6217">
        <v>-2.635300328</v>
      </c>
      <c r="N6217">
        <v>0.34612899800000002</v>
      </c>
      <c r="O6217">
        <v>1.7896442530000001</v>
      </c>
      <c r="P6217">
        <v>-2.812298111</v>
      </c>
      <c r="Q6217">
        <v>0.35792885099999999</v>
      </c>
      <c r="R6217">
        <v>8.1812309E-2</v>
      </c>
      <c r="S6217">
        <v>-0.13176501600000001</v>
      </c>
      <c r="T6217">
        <v>1.7306450000000001E-2</v>
      </c>
      <c r="U6217">
        <v>8.9482213000000005E-2</v>
      </c>
      <c r="V6217">
        <v>-0.14061490600000001</v>
      </c>
      <c r="W6217">
        <v>1.7896443000000001E-2</v>
      </c>
      <c r="X6217">
        <v>-0.123308926</v>
      </c>
      <c r="Y6217">
        <v>2.8188536E-2</v>
      </c>
      <c r="Z6217">
        <v>5.7274136000000003E-2</v>
      </c>
      <c r="AA6217">
        <v>-0.13284663299999999</v>
      </c>
      <c r="AB6217">
        <v>2.8975193E-2</v>
      </c>
      <c r="AC6217">
        <v>5.8309211E-2</v>
      </c>
    </row>
    <row r="6218" spans="1:29" x14ac:dyDescent="0.3">
      <c r="A6218">
        <v>62.16</v>
      </c>
      <c r="B6218">
        <v>28.2</v>
      </c>
      <c r="C6218">
        <v>100</v>
      </c>
      <c r="D6218">
        <v>-100</v>
      </c>
      <c r="E6218">
        <v>0</v>
      </c>
      <c r="F6218">
        <v>32</v>
      </c>
      <c r="G6218">
        <v>-52.23076923</v>
      </c>
      <c r="H6218">
        <v>7.846153846</v>
      </c>
      <c r="I6218">
        <v>46</v>
      </c>
      <c r="J6218">
        <v>-57</v>
      </c>
      <c r="K6218">
        <v>7</v>
      </c>
      <c r="L6218">
        <v>1.6362461740000001</v>
      </c>
      <c r="M6218">
        <v>-2.6706998849999999</v>
      </c>
      <c r="N6218">
        <v>0.40119497500000001</v>
      </c>
      <c r="O6218">
        <v>2.3521038750000001</v>
      </c>
      <c r="P6218">
        <v>-2.9145634970000001</v>
      </c>
      <c r="Q6218">
        <v>0.35792885099999999</v>
      </c>
      <c r="R6218">
        <v>8.1812309E-2</v>
      </c>
      <c r="S6218">
        <v>-0.13353499399999999</v>
      </c>
      <c r="T6218">
        <v>2.0059749000000002E-2</v>
      </c>
      <c r="U6218">
        <v>0.117605194</v>
      </c>
      <c r="V6218">
        <v>-0.14572817499999999</v>
      </c>
      <c r="W6218">
        <v>1.7896443000000001E-2</v>
      </c>
      <c r="X6218">
        <v>-0.12433082299999999</v>
      </c>
      <c r="Y6218">
        <v>3.0614061000000001E-2</v>
      </c>
      <c r="Z6218">
        <v>5.5549012000000002E-2</v>
      </c>
      <c r="AA6218">
        <v>-0.152035591</v>
      </c>
      <c r="AB6218">
        <v>2.1305289000000002E-2</v>
      </c>
      <c r="AC6218">
        <v>1.7941295999999999E-2</v>
      </c>
    </row>
    <row r="6219" spans="1:29" x14ac:dyDescent="0.3">
      <c r="A6219">
        <v>62.17</v>
      </c>
      <c r="B6219">
        <v>28.2</v>
      </c>
      <c r="C6219">
        <v>100</v>
      </c>
      <c r="D6219">
        <v>-100</v>
      </c>
      <c r="E6219">
        <v>0</v>
      </c>
      <c r="F6219">
        <v>32</v>
      </c>
      <c r="G6219">
        <v>-53</v>
      </c>
      <c r="H6219">
        <v>8.307692308</v>
      </c>
      <c r="I6219">
        <v>50</v>
      </c>
      <c r="J6219">
        <v>-58</v>
      </c>
      <c r="K6219">
        <v>7</v>
      </c>
      <c r="L6219">
        <v>1.6362461740000001</v>
      </c>
      <c r="M6219">
        <v>-2.710032725</v>
      </c>
      <c r="N6219">
        <v>0.42479467999999998</v>
      </c>
      <c r="O6219">
        <v>2.556634646</v>
      </c>
      <c r="P6219">
        <v>-2.9656961900000001</v>
      </c>
      <c r="Q6219">
        <v>0.35792885099999999</v>
      </c>
      <c r="R6219">
        <v>8.1812309E-2</v>
      </c>
      <c r="S6219">
        <v>-0.13550163600000001</v>
      </c>
      <c r="T6219">
        <v>2.1239734E-2</v>
      </c>
      <c r="U6219">
        <v>0.127831732</v>
      </c>
      <c r="V6219">
        <v>-0.14828480899999999</v>
      </c>
      <c r="W6219">
        <v>1.7896443000000001E-2</v>
      </c>
      <c r="X6219">
        <v>-0.12546626499999999</v>
      </c>
      <c r="Y6219">
        <v>3.2056265E-2</v>
      </c>
      <c r="Z6219">
        <v>5.6929111999999997E-2</v>
      </c>
      <c r="AA6219">
        <v>-0.15941596</v>
      </c>
      <c r="AB6219">
        <v>1.8748654E-2</v>
      </c>
      <c r="AC6219">
        <v>4.4853239999999997E-3</v>
      </c>
    </row>
    <row r="6220" spans="1:29" x14ac:dyDescent="0.3">
      <c r="A6220">
        <v>62.18</v>
      </c>
      <c r="B6220">
        <v>28.2</v>
      </c>
      <c r="C6220">
        <v>100</v>
      </c>
      <c r="D6220">
        <v>-100</v>
      </c>
      <c r="E6220">
        <v>0</v>
      </c>
      <c r="F6220">
        <v>32</v>
      </c>
      <c r="G6220">
        <v>-53.46153846</v>
      </c>
      <c r="H6220">
        <v>8.615384615</v>
      </c>
      <c r="I6220">
        <v>49</v>
      </c>
      <c r="J6220">
        <v>-55</v>
      </c>
      <c r="K6220">
        <v>6</v>
      </c>
      <c r="L6220">
        <v>1.6362461740000001</v>
      </c>
      <c r="M6220">
        <v>-2.7336324300000001</v>
      </c>
      <c r="N6220">
        <v>0.44052781600000002</v>
      </c>
      <c r="O6220">
        <v>2.5055019540000001</v>
      </c>
      <c r="P6220">
        <v>-2.812298111</v>
      </c>
      <c r="Q6220">
        <v>0.30679615799999999</v>
      </c>
      <c r="R6220">
        <v>8.1812309E-2</v>
      </c>
      <c r="S6220">
        <v>-0.136681621</v>
      </c>
      <c r="T6220">
        <v>2.2026390999999999E-2</v>
      </c>
      <c r="U6220">
        <v>0.125275098</v>
      </c>
      <c r="V6220">
        <v>-0.14061490600000001</v>
      </c>
      <c r="W6220">
        <v>1.5339808E-2</v>
      </c>
      <c r="X6220">
        <v>-0.12614752900000001</v>
      </c>
      <c r="Y6220">
        <v>3.2974031000000001E-2</v>
      </c>
      <c r="Z6220">
        <v>5.7619161000000002E-2</v>
      </c>
      <c r="AA6220">
        <v>-0.15351166499999999</v>
      </c>
      <c r="AB6220">
        <v>1.5339808E-2</v>
      </c>
      <c r="AC6220" s="1">
        <v>1.04E-17</v>
      </c>
    </row>
    <row r="6221" spans="1:29" x14ac:dyDescent="0.3">
      <c r="A6221">
        <v>62.19</v>
      </c>
      <c r="B6221">
        <v>28.2</v>
      </c>
      <c r="C6221">
        <v>100</v>
      </c>
      <c r="D6221">
        <v>-100</v>
      </c>
      <c r="E6221">
        <v>0</v>
      </c>
      <c r="F6221">
        <v>32</v>
      </c>
      <c r="G6221">
        <v>-54</v>
      </c>
      <c r="H6221">
        <v>8.846153846</v>
      </c>
      <c r="I6221">
        <v>51</v>
      </c>
      <c r="J6221">
        <v>-44</v>
      </c>
      <c r="K6221">
        <v>9</v>
      </c>
      <c r="L6221">
        <v>1.6362461740000001</v>
      </c>
      <c r="M6221">
        <v>-2.761165418</v>
      </c>
      <c r="N6221">
        <v>0.45232766800000002</v>
      </c>
      <c r="O6221">
        <v>2.607767339</v>
      </c>
      <c r="P6221">
        <v>-2.2498384890000001</v>
      </c>
      <c r="Q6221">
        <v>0.46019423599999998</v>
      </c>
      <c r="R6221">
        <v>8.1812309E-2</v>
      </c>
      <c r="S6221">
        <v>-0.13805827100000001</v>
      </c>
      <c r="T6221">
        <v>2.2616383E-2</v>
      </c>
      <c r="U6221">
        <v>0.13038836700000001</v>
      </c>
      <c r="V6221">
        <v>-0.11249192399999999</v>
      </c>
      <c r="W6221">
        <v>2.3009712000000002E-2</v>
      </c>
      <c r="X6221">
        <v>-0.12694233799999999</v>
      </c>
      <c r="Y6221">
        <v>3.3826242999999999E-2</v>
      </c>
      <c r="Z6221">
        <v>5.8999260999999997E-2</v>
      </c>
      <c r="AA6221">
        <v>-0.14022700199999999</v>
      </c>
      <c r="AB6221">
        <v>9.374327E-3</v>
      </c>
      <c r="AC6221">
        <v>-7.1765182999999996E-2</v>
      </c>
    </row>
    <row r="6222" spans="1:29" x14ac:dyDescent="0.3">
      <c r="A6222">
        <v>62.2</v>
      </c>
      <c r="B6222">
        <v>28.2</v>
      </c>
      <c r="C6222">
        <v>100</v>
      </c>
      <c r="D6222">
        <v>-100</v>
      </c>
      <c r="E6222">
        <v>0</v>
      </c>
      <c r="F6222">
        <v>32</v>
      </c>
      <c r="G6222">
        <v>-54.30769231</v>
      </c>
      <c r="H6222">
        <v>9</v>
      </c>
      <c r="I6222">
        <v>42</v>
      </c>
      <c r="J6222">
        <v>-56</v>
      </c>
      <c r="K6222">
        <v>10</v>
      </c>
      <c r="L6222">
        <v>1.6362461740000001</v>
      </c>
      <c r="M6222">
        <v>-2.7768985540000002</v>
      </c>
      <c r="N6222">
        <v>0.46019423599999998</v>
      </c>
      <c r="O6222">
        <v>2.147573103</v>
      </c>
      <c r="P6222">
        <v>-2.8634308040000001</v>
      </c>
      <c r="Q6222">
        <v>0.51132692899999999</v>
      </c>
      <c r="R6222">
        <v>8.1812309E-2</v>
      </c>
      <c r="S6222">
        <v>-0.13884492800000001</v>
      </c>
      <c r="T6222">
        <v>2.3009712000000002E-2</v>
      </c>
      <c r="U6222">
        <v>0.107378655</v>
      </c>
      <c r="V6222">
        <v>-0.14317154000000001</v>
      </c>
      <c r="W6222">
        <v>2.5566346E-2</v>
      </c>
      <c r="X6222">
        <v>-0.12739651499999999</v>
      </c>
      <c r="Y6222">
        <v>3.4350681000000001E-2</v>
      </c>
      <c r="Z6222">
        <v>5.9689311000000002E-2</v>
      </c>
      <c r="AA6222">
        <v>-0.144655223</v>
      </c>
      <c r="AB6222">
        <v>2.8975193E-2</v>
      </c>
      <c r="AC6222">
        <v>1.7941295999999999E-2</v>
      </c>
    </row>
    <row r="6223" spans="1:29" x14ac:dyDescent="0.3">
      <c r="A6223">
        <v>62.21</v>
      </c>
      <c r="B6223">
        <v>28.2</v>
      </c>
      <c r="C6223">
        <v>100</v>
      </c>
      <c r="D6223">
        <v>-100</v>
      </c>
      <c r="E6223">
        <v>0</v>
      </c>
      <c r="F6223">
        <v>34.07692308</v>
      </c>
      <c r="G6223">
        <v>-55.23076923</v>
      </c>
      <c r="H6223">
        <v>9</v>
      </c>
      <c r="I6223">
        <v>113</v>
      </c>
      <c r="J6223">
        <v>-109</v>
      </c>
      <c r="K6223">
        <v>10</v>
      </c>
      <c r="L6223">
        <v>1.742444844</v>
      </c>
      <c r="M6223">
        <v>-2.8240979629999998</v>
      </c>
      <c r="N6223">
        <v>0.46019423599999998</v>
      </c>
      <c r="O6223">
        <v>5.7779943009999997</v>
      </c>
      <c r="P6223">
        <v>-5.5734635289999996</v>
      </c>
      <c r="Q6223">
        <v>0.51132692899999999</v>
      </c>
      <c r="R6223">
        <v>8.7122242000000003E-2</v>
      </c>
      <c r="S6223">
        <v>-0.141204898</v>
      </c>
      <c r="T6223">
        <v>2.3009712000000002E-2</v>
      </c>
      <c r="U6223">
        <v>0.288899715</v>
      </c>
      <c r="V6223">
        <v>-0.27867317600000002</v>
      </c>
      <c r="W6223">
        <v>2.5566346E-2</v>
      </c>
      <c r="X6223">
        <v>-0.131824736</v>
      </c>
      <c r="Y6223">
        <v>3.3367359999999999E-2</v>
      </c>
      <c r="Z6223">
        <v>5.4513936999999998E-2</v>
      </c>
      <c r="AA6223">
        <v>-0.32768836200000001</v>
      </c>
      <c r="AB6223">
        <v>1.3635385E-2</v>
      </c>
      <c r="AC6223">
        <v>-6.2794534999999999E-2</v>
      </c>
    </row>
    <row r="6224" spans="1:29" x14ac:dyDescent="0.3">
      <c r="A6224">
        <v>62.22</v>
      </c>
      <c r="B6224">
        <v>28.2</v>
      </c>
      <c r="C6224">
        <v>100</v>
      </c>
      <c r="D6224">
        <v>-100</v>
      </c>
      <c r="E6224">
        <v>0</v>
      </c>
      <c r="F6224">
        <v>36.07692308</v>
      </c>
      <c r="G6224">
        <v>-55.53846154</v>
      </c>
      <c r="H6224">
        <v>9.076923077</v>
      </c>
      <c r="I6224">
        <v>57</v>
      </c>
      <c r="J6224">
        <v>-57</v>
      </c>
      <c r="K6224">
        <v>18</v>
      </c>
      <c r="L6224">
        <v>1.84471023</v>
      </c>
      <c r="M6224">
        <v>-2.8398311000000001</v>
      </c>
      <c r="N6224">
        <v>0.46412752000000002</v>
      </c>
      <c r="O6224">
        <v>2.9145634970000001</v>
      </c>
      <c r="P6224">
        <v>-2.9145634970000001</v>
      </c>
      <c r="Q6224">
        <v>0.92038847300000004</v>
      </c>
      <c r="R6224">
        <v>9.2235511000000006E-2</v>
      </c>
      <c r="S6224">
        <v>-0.14199155499999999</v>
      </c>
      <c r="T6224">
        <v>2.3206376000000001E-2</v>
      </c>
      <c r="U6224">
        <v>0.14572817499999999</v>
      </c>
      <c r="V6224">
        <v>-0.14572817499999999</v>
      </c>
      <c r="W6224">
        <v>4.6019424000000003E-2</v>
      </c>
      <c r="X6224">
        <v>-0.13523105999999999</v>
      </c>
      <c r="Y6224">
        <v>3.2056265E-2</v>
      </c>
      <c r="Z6224">
        <v>4.6578363999999997E-2</v>
      </c>
      <c r="AA6224">
        <v>-0.16827240199999999</v>
      </c>
      <c r="AB6224">
        <v>3.0679616E-2</v>
      </c>
      <c r="AC6224">
        <v>-8.0735830999999994E-2</v>
      </c>
    </row>
    <row r="6225" spans="1:29" x14ac:dyDescent="0.3">
      <c r="A6225">
        <v>62.23</v>
      </c>
      <c r="B6225">
        <v>28.2</v>
      </c>
      <c r="C6225">
        <v>100</v>
      </c>
      <c r="D6225">
        <v>-100</v>
      </c>
      <c r="E6225">
        <v>0</v>
      </c>
      <c r="F6225">
        <v>38.07692308</v>
      </c>
      <c r="G6225">
        <v>-55.07692308</v>
      </c>
      <c r="H6225">
        <v>9.230769231</v>
      </c>
      <c r="I6225">
        <v>58</v>
      </c>
      <c r="J6225">
        <v>-44</v>
      </c>
      <c r="K6225">
        <v>11</v>
      </c>
      <c r="L6225">
        <v>1.9469756149999999</v>
      </c>
      <c r="M6225">
        <v>-2.816231395</v>
      </c>
      <c r="N6225">
        <v>0.47199408900000001</v>
      </c>
      <c r="O6225">
        <v>2.9656961900000001</v>
      </c>
      <c r="P6225">
        <v>-2.2498384890000001</v>
      </c>
      <c r="Q6225">
        <v>0.56245962199999999</v>
      </c>
      <c r="R6225">
        <v>9.7348780999999995E-2</v>
      </c>
      <c r="S6225">
        <v>-0.14081157</v>
      </c>
      <c r="T6225">
        <v>2.3599703999999999E-2</v>
      </c>
      <c r="U6225">
        <v>0.14828480899999999</v>
      </c>
      <c r="V6225">
        <v>-0.11249192399999999</v>
      </c>
      <c r="W6225">
        <v>2.8122980999999998E-2</v>
      </c>
      <c r="X6225">
        <v>-0.13750194199999999</v>
      </c>
      <c r="Y6225">
        <v>3.0220733E-2</v>
      </c>
      <c r="Z6225">
        <v>3.4847517000000001E-2</v>
      </c>
      <c r="AA6225">
        <v>-0.150559518</v>
      </c>
      <c r="AB6225">
        <v>6.8176920000000002E-3</v>
      </c>
      <c r="AC6225">
        <v>-0.112133099</v>
      </c>
    </row>
    <row r="6226" spans="1:29" x14ac:dyDescent="0.3">
      <c r="A6226">
        <v>62.24</v>
      </c>
      <c r="B6226">
        <v>28.2</v>
      </c>
      <c r="C6226">
        <v>100</v>
      </c>
      <c r="D6226">
        <v>-100</v>
      </c>
      <c r="E6226">
        <v>0</v>
      </c>
      <c r="F6226">
        <v>39.23076923</v>
      </c>
      <c r="G6226">
        <v>-55.38461538</v>
      </c>
      <c r="H6226">
        <v>9.384615385</v>
      </c>
      <c r="I6226">
        <v>59</v>
      </c>
      <c r="J6226">
        <v>-57</v>
      </c>
      <c r="K6226">
        <v>10</v>
      </c>
      <c r="L6226">
        <v>2.0059748759999998</v>
      </c>
      <c r="M6226">
        <v>-2.8319645310000001</v>
      </c>
      <c r="N6226">
        <v>0.47986065700000002</v>
      </c>
      <c r="O6226">
        <v>3.0168288830000001</v>
      </c>
      <c r="P6226">
        <v>-2.9145634970000001</v>
      </c>
      <c r="Q6226">
        <v>0.51132692899999999</v>
      </c>
      <c r="R6226">
        <v>0.100298744</v>
      </c>
      <c r="S6226">
        <v>-0.14159822699999999</v>
      </c>
      <c r="T6226">
        <v>2.3993033E-2</v>
      </c>
      <c r="U6226">
        <v>0.15084144399999999</v>
      </c>
      <c r="V6226">
        <v>-0.14572817499999999</v>
      </c>
      <c r="W6226">
        <v>2.5566346E-2</v>
      </c>
      <c r="X6226">
        <v>-0.139659281</v>
      </c>
      <c r="Y6226">
        <v>2.9761849E-2</v>
      </c>
      <c r="Z6226">
        <v>3.0362192999999999E-2</v>
      </c>
      <c r="AA6226">
        <v>-0.171224549</v>
      </c>
      <c r="AB6226">
        <v>1.5339808E-2</v>
      </c>
      <c r="AC6226">
        <v>-5.3823887000000001E-2</v>
      </c>
    </row>
    <row r="6227" spans="1:29" x14ac:dyDescent="0.3">
      <c r="A6227">
        <v>62.25</v>
      </c>
      <c r="B6227">
        <v>28.2</v>
      </c>
      <c r="C6227">
        <v>100</v>
      </c>
      <c r="D6227">
        <v>-100</v>
      </c>
      <c r="E6227">
        <v>0</v>
      </c>
      <c r="F6227">
        <v>41.15384615</v>
      </c>
      <c r="G6227">
        <v>-56</v>
      </c>
      <c r="H6227">
        <v>9.461538462</v>
      </c>
      <c r="I6227">
        <v>49</v>
      </c>
      <c r="J6227">
        <v>-57</v>
      </c>
      <c r="K6227">
        <v>8</v>
      </c>
      <c r="L6227">
        <v>2.1043069779999999</v>
      </c>
      <c r="M6227">
        <v>-2.8634308040000001</v>
      </c>
      <c r="N6227">
        <v>0.48379394100000001</v>
      </c>
      <c r="O6227">
        <v>2.5055019540000001</v>
      </c>
      <c r="P6227">
        <v>-2.9145634970000001</v>
      </c>
      <c r="Q6227">
        <v>0.40906154300000003</v>
      </c>
      <c r="R6227">
        <v>0.105215349</v>
      </c>
      <c r="S6227">
        <v>-0.14317154000000001</v>
      </c>
      <c r="T6227">
        <v>2.4189697E-2</v>
      </c>
      <c r="U6227">
        <v>0.125275098</v>
      </c>
      <c r="V6227">
        <v>-0.14572817499999999</v>
      </c>
      <c r="W6227">
        <v>2.0453077E-2</v>
      </c>
      <c r="X6227">
        <v>-0.14340623699999999</v>
      </c>
      <c r="Y6227">
        <v>2.8778528000000001E-2</v>
      </c>
      <c r="Z6227">
        <v>2.4151743999999999E-2</v>
      </c>
      <c r="AA6227">
        <v>-0.15646381200000001</v>
      </c>
      <c r="AB6227">
        <v>2.0453077E-2</v>
      </c>
      <c r="AC6227" s="1">
        <v>6.9400000000000004E-17</v>
      </c>
    </row>
    <row r="6228" spans="1:29" x14ac:dyDescent="0.3">
      <c r="A6228">
        <v>62.26</v>
      </c>
      <c r="B6228">
        <v>28.2</v>
      </c>
      <c r="C6228">
        <v>100</v>
      </c>
      <c r="D6228">
        <v>-100</v>
      </c>
      <c r="E6228">
        <v>0</v>
      </c>
      <c r="F6228">
        <v>43.30769231</v>
      </c>
      <c r="G6228">
        <v>-57.46153846</v>
      </c>
      <c r="H6228">
        <v>9.230769231</v>
      </c>
      <c r="I6228">
        <v>59</v>
      </c>
      <c r="J6228">
        <v>-56</v>
      </c>
      <c r="K6228">
        <v>8</v>
      </c>
      <c r="L6228">
        <v>2.2144389320000002</v>
      </c>
      <c r="M6228">
        <v>-2.9381632010000001</v>
      </c>
      <c r="N6228">
        <v>0.47199408900000001</v>
      </c>
      <c r="O6228">
        <v>3.0168288830000001</v>
      </c>
      <c r="P6228">
        <v>-2.8634308040000001</v>
      </c>
      <c r="Q6228">
        <v>0.40906154300000003</v>
      </c>
      <c r="R6228">
        <v>0.110721947</v>
      </c>
      <c r="S6228">
        <v>-0.14690816000000001</v>
      </c>
      <c r="T6228">
        <v>2.3599703999999999E-2</v>
      </c>
      <c r="U6228">
        <v>0.15084144399999999</v>
      </c>
      <c r="V6228">
        <v>-0.14317154000000001</v>
      </c>
      <c r="W6228">
        <v>2.0453077E-2</v>
      </c>
      <c r="X6228">
        <v>-0.148742811</v>
      </c>
      <c r="Y6228">
        <v>2.7795206999999999E-2</v>
      </c>
      <c r="Z6228">
        <v>2.2081594999999999E-2</v>
      </c>
      <c r="AA6228">
        <v>-0.16974847600000001</v>
      </c>
      <c r="AB6228">
        <v>1.107875E-2</v>
      </c>
      <c r="AC6228">
        <v>-4.9338563000000002E-2</v>
      </c>
    </row>
    <row r="6229" spans="1:29" x14ac:dyDescent="0.3">
      <c r="A6229">
        <v>62.27</v>
      </c>
      <c r="B6229">
        <v>28.2</v>
      </c>
      <c r="C6229">
        <v>100</v>
      </c>
      <c r="D6229">
        <v>-100</v>
      </c>
      <c r="E6229">
        <v>0</v>
      </c>
      <c r="F6229">
        <v>45.23076923</v>
      </c>
      <c r="G6229">
        <v>-58</v>
      </c>
      <c r="H6229">
        <v>8.923076923</v>
      </c>
      <c r="I6229">
        <v>59</v>
      </c>
      <c r="J6229">
        <v>-56</v>
      </c>
      <c r="K6229">
        <v>6</v>
      </c>
      <c r="L6229">
        <v>2.3127710339999998</v>
      </c>
      <c r="M6229">
        <v>-2.9656961900000001</v>
      </c>
      <c r="N6229">
        <v>0.456260952</v>
      </c>
      <c r="O6229">
        <v>3.0168288830000001</v>
      </c>
      <c r="P6229">
        <v>-2.8634308040000001</v>
      </c>
      <c r="Q6229">
        <v>0.30679615799999999</v>
      </c>
      <c r="R6229">
        <v>0.11563855200000001</v>
      </c>
      <c r="S6229">
        <v>-0.14828480899999999</v>
      </c>
      <c r="T6229">
        <v>2.2813047999999999E-2</v>
      </c>
      <c r="U6229">
        <v>0.15084144399999999</v>
      </c>
      <c r="V6229">
        <v>-0.14317154000000001</v>
      </c>
      <c r="W6229">
        <v>1.5339808E-2</v>
      </c>
      <c r="X6229">
        <v>-0.152376224</v>
      </c>
      <c r="Y6229">
        <v>2.6090783999999999E-2</v>
      </c>
      <c r="Z6229">
        <v>1.7251246000000001E-2</v>
      </c>
      <c r="AA6229">
        <v>-0.16974847600000001</v>
      </c>
      <c r="AB6229">
        <v>7.669904E-3</v>
      </c>
      <c r="AC6229">
        <v>-4.0367914999999997E-2</v>
      </c>
    </row>
    <row r="6230" spans="1:29" x14ac:dyDescent="0.3">
      <c r="A6230">
        <v>62.28</v>
      </c>
      <c r="B6230">
        <v>28.2</v>
      </c>
      <c r="C6230">
        <v>100</v>
      </c>
      <c r="D6230">
        <v>-100</v>
      </c>
      <c r="E6230">
        <v>0</v>
      </c>
      <c r="F6230">
        <v>47.15384615</v>
      </c>
      <c r="G6230">
        <v>-57.46153846</v>
      </c>
      <c r="H6230">
        <v>8.769230769</v>
      </c>
      <c r="I6230">
        <v>58</v>
      </c>
      <c r="J6230">
        <v>-59</v>
      </c>
      <c r="K6230">
        <v>8</v>
      </c>
      <c r="L6230">
        <v>2.4111031359999999</v>
      </c>
      <c r="M6230">
        <v>-2.9381632010000001</v>
      </c>
      <c r="N6230">
        <v>0.44839438399999998</v>
      </c>
      <c r="O6230">
        <v>2.9656961900000001</v>
      </c>
      <c r="P6230">
        <v>-3.0168288830000001</v>
      </c>
      <c r="Q6230">
        <v>0.40906154300000003</v>
      </c>
      <c r="R6230">
        <v>0.120555157</v>
      </c>
      <c r="S6230">
        <v>-0.14690816000000001</v>
      </c>
      <c r="T6230">
        <v>2.2419719000000001E-2</v>
      </c>
      <c r="U6230">
        <v>0.14828480899999999</v>
      </c>
      <c r="V6230">
        <v>-0.15084144399999999</v>
      </c>
      <c r="W6230">
        <v>2.0453077E-2</v>
      </c>
      <c r="X6230">
        <v>-0.15442001799999999</v>
      </c>
      <c r="Y6230">
        <v>2.3730813999999999E-2</v>
      </c>
      <c r="Z6230">
        <v>6.9004979999999997E-3</v>
      </c>
      <c r="AA6230">
        <v>-0.172700623</v>
      </c>
      <c r="AB6230">
        <v>1.4487596E-2</v>
      </c>
      <c r="AC6230">
        <v>-3.1397267999999999E-2</v>
      </c>
    </row>
    <row r="6231" spans="1:29" x14ac:dyDescent="0.3">
      <c r="A6231">
        <v>62.29</v>
      </c>
      <c r="B6231">
        <v>28.2</v>
      </c>
      <c r="C6231">
        <v>100</v>
      </c>
      <c r="D6231">
        <v>-100</v>
      </c>
      <c r="E6231">
        <v>0</v>
      </c>
      <c r="F6231">
        <v>48</v>
      </c>
      <c r="G6231">
        <v>-57.92307692</v>
      </c>
      <c r="H6231">
        <v>8</v>
      </c>
      <c r="I6231">
        <v>58</v>
      </c>
      <c r="J6231">
        <v>-51</v>
      </c>
      <c r="K6231">
        <v>9</v>
      </c>
      <c r="L6231">
        <v>2.4543692610000001</v>
      </c>
      <c r="M6231">
        <v>-2.9617629060000001</v>
      </c>
      <c r="N6231">
        <v>0.40906154300000003</v>
      </c>
      <c r="O6231">
        <v>2.9656961900000001</v>
      </c>
      <c r="P6231">
        <v>-2.607767339</v>
      </c>
      <c r="Q6231">
        <v>0.46019423599999998</v>
      </c>
      <c r="R6231">
        <v>0.122718463</v>
      </c>
      <c r="S6231">
        <v>-0.148088145</v>
      </c>
      <c r="T6231">
        <v>2.0453077E-2</v>
      </c>
      <c r="U6231">
        <v>0.14828480899999999</v>
      </c>
      <c r="V6231">
        <v>-0.13038836700000001</v>
      </c>
      <c r="W6231">
        <v>2.3009712000000002E-2</v>
      </c>
      <c r="X6231">
        <v>-0.15635026799999999</v>
      </c>
      <c r="Y6231">
        <v>2.2091946000000001E-2</v>
      </c>
      <c r="Z6231">
        <v>8.6256230000000007E-3</v>
      </c>
      <c r="AA6231">
        <v>-0.16089203299999999</v>
      </c>
      <c r="AB6231">
        <v>9.374327E-3</v>
      </c>
      <c r="AC6231">
        <v>-7.1765182999999996E-2</v>
      </c>
    </row>
    <row r="6232" spans="1:29" x14ac:dyDescent="0.3">
      <c r="A6232">
        <v>62.3</v>
      </c>
      <c r="B6232">
        <v>28.2</v>
      </c>
      <c r="C6232">
        <v>100</v>
      </c>
      <c r="D6232">
        <v>-100</v>
      </c>
      <c r="E6232">
        <v>0</v>
      </c>
      <c r="F6232">
        <v>49.92307692</v>
      </c>
      <c r="G6232">
        <v>-58.53846154</v>
      </c>
      <c r="H6232">
        <v>7.692307692</v>
      </c>
      <c r="I6232">
        <v>47</v>
      </c>
      <c r="J6232">
        <v>-62</v>
      </c>
      <c r="K6232">
        <v>9</v>
      </c>
      <c r="L6232">
        <v>2.5527013620000001</v>
      </c>
      <c r="M6232">
        <v>-2.993229178</v>
      </c>
      <c r="N6232">
        <v>0.39332840699999999</v>
      </c>
      <c r="O6232">
        <v>2.4032365680000001</v>
      </c>
      <c r="P6232">
        <v>-3.1702269620000001</v>
      </c>
      <c r="Q6232">
        <v>0.46019423599999998</v>
      </c>
      <c r="R6232">
        <v>0.12763506799999999</v>
      </c>
      <c r="S6232">
        <v>-0.149661459</v>
      </c>
      <c r="T6232">
        <v>1.966642E-2</v>
      </c>
      <c r="U6232">
        <v>0.120161828</v>
      </c>
      <c r="V6232">
        <v>-0.158511348</v>
      </c>
      <c r="W6232">
        <v>2.3009712000000002E-2</v>
      </c>
      <c r="X6232">
        <v>-0.16009722500000001</v>
      </c>
      <c r="Y6232">
        <v>2.0453077E-2</v>
      </c>
      <c r="Z6232">
        <v>4.1402990000000001E-3</v>
      </c>
      <c r="AA6232">
        <v>-0.16089203299999999</v>
      </c>
      <c r="AB6232">
        <v>2.8122980999999998E-2</v>
      </c>
      <c r="AC6232">
        <v>2.6911944E-2</v>
      </c>
    </row>
    <row r="6233" spans="1:29" x14ac:dyDescent="0.3">
      <c r="A6233">
        <v>62.31</v>
      </c>
      <c r="B6233">
        <v>28.2</v>
      </c>
      <c r="C6233">
        <v>100</v>
      </c>
      <c r="D6233">
        <v>-100</v>
      </c>
      <c r="E6233">
        <v>0</v>
      </c>
      <c r="F6233">
        <v>51.76923077</v>
      </c>
      <c r="G6233">
        <v>-59</v>
      </c>
      <c r="H6233">
        <v>7.461538462</v>
      </c>
      <c r="I6233">
        <v>57</v>
      </c>
      <c r="J6233">
        <v>-63</v>
      </c>
      <c r="K6233">
        <v>7</v>
      </c>
      <c r="L6233">
        <v>2.6471001799999998</v>
      </c>
      <c r="M6233">
        <v>-3.0168288830000001</v>
      </c>
      <c r="N6233">
        <v>0.38152855499999999</v>
      </c>
      <c r="O6233">
        <v>2.9145634970000001</v>
      </c>
      <c r="P6233">
        <v>-3.2213596550000001</v>
      </c>
      <c r="Q6233">
        <v>0.35792885099999999</v>
      </c>
      <c r="R6233">
        <v>0.132355009</v>
      </c>
      <c r="S6233">
        <v>-0.15084144399999999</v>
      </c>
      <c r="T6233">
        <v>1.9076427999999999E-2</v>
      </c>
      <c r="U6233">
        <v>0.14572817499999999</v>
      </c>
      <c r="V6233">
        <v>-0.161067983</v>
      </c>
      <c r="W6233">
        <v>1.7896443000000001E-2</v>
      </c>
      <c r="X6233">
        <v>-0.163503548</v>
      </c>
      <c r="Y6233">
        <v>1.8879764E-2</v>
      </c>
      <c r="Z6233">
        <v>-1.0350750000000001E-3</v>
      </c>
      <c r="AA6233">
        <v>-0.17712884400000001</v>
      </c>
      <c r="AB6233">
        <v>1.7044231E-2</v>
      </c>
      <c r="AC6233">
        <v>-4.4853239999999997E-3</v>
      </c>
    </row>
    <row r="6234" spans="1:29" x14ac:dyDescent="0.3">
      <c r="A6234">
        <v>62.32</v>
      </c>
      <c r="B6234">
        <v>28.2</v>
      </c>
      <c r="C6234">
        <v>100</v>
      </c>
      <c r="D6234">
        <v>-100</v>
      </c>
      <c r="E6234">
        <v>0</v>
      </c>
      <c r="F6234">
        <v>53.61538462</v>
      </c>
      <c r="G6234">
        <v>-59.38461538</v>
      </c>
      <c r="H6234">
        <v>7.230769231</v>
      </c>
      <c r="I6234">
        <v>60</v>
      </c>
      <c r="J6234">
        <v>-63</v>
      </c>
      <c r="K6234">
        <v>6</v>
      </c>
      <c r="L6234">
        <v>2.741498998</v>
      </c>
      <c r="M6234">
        <v>-3.0364953030000001</v>
      </c>
      <c r="N6234">
        <v>0.36972870299999999</v>
      </c>
      <c r="O6234">
        <v>3.0679615760000001</v>
      </c>
      <c r="P6234">
        <v>-3.2213596550000001</v>
      </c>
      <c r="Q6234">
        <v>0.30679615799999999</v>
      </c>
      <c r="R6234">
        <v>0.13707495</v>
      </c>
      <c r="S6234">
        <v>-0.151824765</v>
      </c>
      <c r="T6234">
        <v>1.8486434999999999E-2</v>
      </c>
      <c r="U6234">
        <v>0.15339807899999999</v>
      </c>
      <c r="V6234">
        <v>-0.161067983</v>
      </c>
      <c r="W6234">
        <v>1.5339808E-2</v>
      </c>
      <c r="X6234">
        <v>-0.16679632799999999</v>
      </c>
      <c r="Y6234">
        <v>1.7240894999999999E-2</v>
      </c>
      <c r="Z6234">
        <v>-6.555473E-3</v>
      </c>
      <c r="AA6234">
        <v>-0.18155706499999999</v>
      </c>
      <c r="AB6234">
        <v>1.2783173E-2</v>
      </c>
      <c r="AC6234">
        <v>-1.3455972E-2</v>
      </c>
    </row>
    <row r="6235" spans="1:29" x14ac:dyDescent="0.3">
      <c r="A6235">
        <v>62.33</v>
      </c>
      <c r="B6235">
        <v>28.2</v>
      </c>
      <c r="C6235">
        <v>100</v>
      </c>
      <c r="D6235">
        <v>-100</v>
      </c>
      <c r="E6235">
        <v>0</v>
      </c>
      <c r="F6235">
        <v>55.46153846</v>
      </c>
      <c r="G6235">
        <v>-59.84615385</v>
      </c>
      <c r="H6235">
        <v>7.230769231</v>
      </c>
      <c r="I6235">
        <v>57</v>
      </c>
      <c r="J6235">
        <v>-63</v>
      </c>
      <c r="K6235">
        <v>6</v>
      </c>
      <c r="L6235">
        <v>2.8358978160000001</v>
      </c>
      <c r="M6235">
        <v>-3.0600950079999998</v>
      </c>
      <c r="N6235">
        <v>0.36972870299999999</v>
      </c>
      <c r="O6235">
        <v>2.9145634970000001</v>
      </c>
      <c r="P6235">
        <v>-3.2213596550000001</v>
      </c>
      <c r="Q6235">
        <v>0.30679615799999999</v>
      </c>
      <c r="R6235">
        <v>0.14179489100000001</v>
      </c>
      <c r="S6235">
        <v>-0.15300474999999999</v>
      </c>
      <c r="T6235">
        <v>1.8486434999999999E-2</v>
      </c>
      <c r="U6235">
        <v>0.14572817499999999</v>
      </c>
      <c r="V6235">
        <v>-0.161067983</v>
      </c>
      <c r="W6235">
        <v>1.5339808E-2</v>
      </c>
      <c r="X6235">
        <v>-0.17020265200000001</v>
      </c>
      <c r="Y6235">
        <v>1.6060910000000001E-2</v>
      </c>
      <c r="Z6235">
        <v>-1.2765922000000001E-2</v>
      </c>
      <c r="AA6235">
        <v>-0.17712884400000001</v>
      </c>
      <c r="AB6235">
        <v>1.5339808E-2</v>
      </c>
      <c r="AC6235" s="1">
        <v>-1.01E-16</v>
      </c>
    </row>
    <row r="6236" spans="1:29" x14ac:dyDescent="0.3">
      <c r="A6236">
        <v>62.34</v>
      </c>
      <c r="B6236">
        <v>28.2</v>
      </c>
      <c r="C6236">
        <v>100</v>
      </c>
      <c r="D6236">
        <v>-100</v>
      </c>
      <c r="E6236">
        <v>0</v>
      </c>
      <c r="F6236">
        <v>55.23076923</v>
      </c>
      <c r="G6236">
        <v>-60.30769231</v>
      </c>
      <c r="H6236">
        <v>7.846153846</v>
      </c>
      <c r="I6236">
        <v>57</v>
      </c>
      <c r="J6236">
        <v>-49</v>
      </c>
      <c r="K6236">
        <v>8</v>
      </c>
      <c r="L6236">
        <v>2.8240979629999998</v>
      </c>
      <c r="M6236">
        <v>-3.0836947119999998</v>
      </c>
      <c r="N6236">
        <v>0.40119497500000001</v>
      </c>
      <c r="O6236">
        <v>2.9145634970000001</v>
      </c>
      <c r="P6236">
        <v>-2.5055019540000001</v>
      </c>
      <c r="Q6236">
        <v>0.40906154300000003</v>
      </c>
      <c r="R6236">
        <v>0.141204898</v>
      </c>
      <c r="S6236">
        <v>-0.15418473599999999</v>
      </c>
      <c r="T6236">
        <v>2.0059749000000002E-2</v>
      </c>
      <c r="U6236">
        <v>0.14572817499999999</v>
      </c>
      <c r="V6236">
        <v>-0.125275098</v>
      </c>
      <c r="W6236">
        <v>2.0453077E-2</v>
      </c>
      <c r="X6236">
        <v>-0.17054328499999999</v>
      </c>
      <c r="Y6236">
        <v>1.7699777999999999E-2</v>
      </c>
      <c r="Z6236">
        <v>-1.2420897E-2</v>
      </c>
      <c r="AA6236">
        <v>-0.15646381200000001</v>
      </c>
      <c r="AB6236">
        <v>6.8176920000000002E-3</v>
      </c>
      <c r="AC6236">
        <v>-7.1765182999999996E-2</v>
      </c>
    </row>
    <row r="6237" spans="1:29" x14ac:dyDescent="0.3">
      <c r="A6237">
        <v>62.35</v>
      </c>
      <c r="B6237">
        <v>28.2</v>
      </c>
      <c r="C6237">
        <v>100</v>
      </c>
      <c r="D6237">
        <v>-100</v>
      </c>
      <c r="E6237">
        <v>0</v>
      </c>
      <c r="F6237">
        <v>55.07692308</v>
      </c>
      <c r="G6237">
        <v>-60.53846154</v>
      </c>
      <c r="H6237">
        <v>7.692307692</v>
      </c>
      <c r="I6237">
        <v>43</v>
      </c>
      <c r="J6237">
        <v>-62</v>
      </c>
      <c r="K6237">
        <v>8</v>
      </c>
      <c r="L6237">
        <v>2.816231395</v>
      </c>
      <c r="M6237">
        <v>-3.095494564</v>
      </c>
      <c r="N6237">
        <v>0.39332840699999999</v>
      </c>
      <c r="O6237">
        <v>2.198705796</v>
      </c>
      <c r="P6237">
        <v>-3.1702269620000001</v>
      </c>
      <c r="Q6237">
        <v>0.40906154300000003</v>
      </c>
      <c r="R6237">
        <v>0.14081157</v>
      </c>
      <c r="S6237">
        <v>-0.154774728</v>
      </c>
      <c r="T6237">
        <v>1.966642E-2</v>
      </c>
      <c r="U6237">
        <v>0.10993529</v>
      </c>
      <c r="V6237">
        <v>-0.158511348</v>
      </c>
      <c r="W6237">
        <v>2.0453077E-2</v>
      </c>
      <c r="X6237">
        <v>-0.17065682900000001</v>
      </c>
      <c r="Y6237">
        <v>1.7765333000000001E-2</v>
      </c>
      <c r="Z6237">
        <v>-1.0005722999999999E-2</v>
      </c>
      <c r="AA6237">
        <v>-0.15498773900000001</v>
      </c>
      <c r="AB6237">
        <v>2.9827403999999998E-2</v>
      </c>
      <c r="AC6237">
        <v>4.9338563000000002E-2</v>
      </c>
    </row>
    <row r="6238" spans="1:29" x14ac:dyDescent="0.3">
      <c r="A6238">
        <v>62.36</v>
      </c>
      <c r="B6238">
        <v>28.2</v>
      </c>
      <c r="C6238">
        <v>100</v>
      </c>
      <c r="D6238">
        <v>-100</v>
      </c>
      <c r="E6238">
        <v>0</v>
      </c>
      <c r="F6238">
        <v>54.92307692</v>
      </c>
      <c r="G6238">
        <v>-61.38461538</v>
      </c>
      <c r="H6238">
        <v>7.384615385</v>
      </c>
      <c r="I6238">
        <v>57</v>
      </c>
      <c r="J6238">
        <v>-64</v>
      </c>
      <c r="K6238">
        <v>7</v>
      </c>
      <c r="L6238">
        <v>2.8083648270000001</v>
      </c>
      <c r="M6238">
        <v>-3.1387606890000002</v>
      </c>
      <c r="N6238">
        <v>0.37759527100000001</v>
      </c>
      <c r="O6238">
        <v>2.9145634970000001</v>
      </c>
      <c r="P6238">
        <v>-3.272492347</v>
      </c>
      <c r="Q6238">
        <v>0.35792885099999999</v>
      </c>
      <c r="R6238">
        <v>0.140418241</v>
      </c>
      <c r="S6238">
        <v>-0.156938034</v>
      </c>
      <c r="T6238">
        <v>1.8879764E-2</v>
      </c>
      <c r="U6238">
        <v>0.14572817499999999</v>
      </c>
      <c r="V6238">
        <v>-0.163624617</v>
      </c>
      <c r="W6238">
        <v>1.7896443000000001E-2</v>
      </c>
      <c r="X6238">
        <v>-0.171678726</v>
      </c>
      <c r="Y6238">
        <v>1.8093107000000001E-2</v>
      </c>
      <c r="Z6238">
        <v>-4.1402990000000001E-3</v>
      </c>
      <c r="AA6238">
        <v>-0.178604918</v>
      </c>
      <c r="AB6238">
        <v>1.7896443000000001E-2</v>
      </c>
      <c r="AC6238" s="1">
        <v>-6.9400000000000004E-17</v>
      </c>
    </row>
    <row r="6239" spans="1:29" x14ac:dyDescent="0.3">
      <c r="A6239">
        <v>62.37</v>
      </c>
      <c r="B6239">
        <v>28.2</v>
      </c>
      <c r="C6239">
        <v>100</v>
      </c>
      <c r="D6239">
        <v>-100</v>
      </c>
      <c r="E6239">
        <v>0</v>
      </c>
      <c r="F6239">
        <v>55.61538462</v>
      </c>
      <c r="G6239">
        <v>-61.38461538</v>
      </c>
      <c r="H6239">
        <v>7.307692308</v>
      </c>
      <c r="I6239">
        <v>56</v>
      </c>
      <c r="J6239">
        <v>-62</v>
      </c>
      <c r="K6239">
        <v>7</v>
      </c>
      <c r="L6239">
        <v>2.843764384</v>
      </c>
      <c r="M6239">
        <v>-3.1387606890000002</v>
      </c>
      <c r="N6239">
        <v>0.37366198699999997</v>
      </c>
      <c r="O6239">
        <v>2.8634308040000001</v>
      </c>
      <c r="P6239">
        <v>-3.1702269620000001</v>
      </c>
      <c r="Q6239">
        <v>0.35792885099999999</v>
      </c>
      <c r="R6239">
        <v>0.142188219</v>
      </c>
      <c r="S6239">
        <v>-0.156938034</v>
      </c>
      <c r="T6239">
        <v>1.8683099000000002E-2</v>
      </c>
      <c r="U6239">
        <v>0.14317154000000001</v>
      </c>
      <c r="V6239">
        <v>-0.158511348</v>
      </c>
      <c r="W6239">
        <v>1.7896443000000001E-2</v>
      </c>
      <c r="X6239">
        <v>-0.172700623</v>
      </c>
      <c r="Y6239">
        <v>1.7372004999999999E-2</v>
      </c>
      <c r="Z6239">
        <v>-6.9004979999999997E-3</v>
      </c>
      <c r="AA6239">
        <v>-0.17417669699999999</v>
      </c>
      <c r="AB6239">
        <v>1.7044231E-2</v>
      </c>
      <c r="AC6239">
        <v>-4.4853239999999997E-3</v>
      </c>
    </row>
    <row r="6240" spans="1:29" x14ac:dyDescent="0.3">
      <c r="A6240">
        <v>62.38</v>
      </c>
      <c r="B6240">
        <v>28.2</v>
      </c>
      <c r="C6240">
        <v>100</v>
      </c>
      <c r="D6240">
        <v>-100</v>
      </c>
      <c r="E6240">
        <v>0</v>
      </c>
      <c r="F6240">
        <v>55.92307692</v>
      </c>
      <c r="G6240">
        <v>-61.30769231</v>
      </c>
      <c r="H6240">
        <v>7.384615385</v>
      </c>
      <c r="I6240">
        <v>115</v>
      </c>
      <c r="J6240">
        <v>-115</v>
      </c>
      <c r="K6240">
        <v>5</v>
      </c>
      <c r="L6240">
        <v>2.8594975200000001</v>
      </c>
      <c r="M6240">
        <v>-3.1348274049999998</v>
      </c>
      <c r="N6240">
        <v>0.37759527100000001</v>
      </c>
      <c r="O6240">
        <v>5.8802596869999997</v>
      </c>
      <c r="P6240">
        <v>-5.8802596869999997</v>
      </c>
      <c r="Q6240">
        <v>0.25566346499999998</v>
      </c>
      <c r="R6240">
        <v>0.142974876</v>
      </c>
      <c r="S6240">
        <v>-0.15674136999999999</v>
      </c>
      <c r="T6240">
        <v>1.8879764E-2</v>
      </c>
      <c r="U6240">
        <v>0.29401298399999998</v>
      </c>
      <c r="V6240">
        <v>-0.29401298399999998</v>
      </c>
      <c r="W6240">
        <v>1.2783173E-2</v>
      </c>
      <c r="X6240">
        <v>-0.173041255</v>
      </c>
      <c r="Y6240">
        <v>1.7175340000000001E-2</v>
      </c>
      <c r="Z6240">
        <v>-8.9706479999999995E-3</v>
      </c>
      <c r="AA6240">
        <v>-0.33949695099999999</v>
      </c>
      <c r="AB6240">
        <v>8.5221150000000002E-3</v>
      </c>
      <c r="AC6240">
        <v>-2.2426620000000001E-2</v>
      </c>
    </row>
    <row r="6241" spans="1:29" x14ac:dyDescent="0.3">
      <c r="A6241">
        <v>62.39</v>
      </c>
      <c r="B6241">
        <v>28.2</v>
      </c>
      <c r="C6241">
        <v>100</v>
      </c>
      <c r="D6241">
        <v>-100</v>
      </c>
      <c r="E6241">
        <v>0</v>
      </c>
      <c r="F6241">
        <v>54.92307692</v>
      </c>
      <c r="G6241">
        <v>-61.23076923</v>
      </c>
      <c r="H6241">
        <v>7.692307692</v>
      </c>
      <c r="I6241">
        <v>0</v>
      </c>
      <c r="J6241">
        <v>0</v>
      </c>
      <c r="K6241">
        <v>8</v>
      </c>
      <c r="L6241">
        <v>2.8083648270000001</v>
      </c>
      <c r="M6241">
        <v>-3.1308941209999999</v>
      </c>
      <c r="N6241">
        <v>0.39332840699999999</v>
      </c>
      <c r="O6241">
        <v>0</v>
      </c>
      <c r="P6241">
        <v>0</v>
      </c>
      <c r="Q6241">
        <v>0.40906154300000003</v>
      </c>
      <c r="R6241">
        <v>0.140418241</v>
      </c>
      <c r="S6241">
        <v>-0.15654470600000001</v>
      </c>
      <c r="T6241">
        <v>1.966642E-2</v>
      </c>
      <c r="U6241">
        <v>0</v>
      </c>
      <c r="V6241">
        <v>0</v>
      </c>
      <c r="W6241">
        <v>2.0453077E-2</v>
      </c>
      <c r="X6241">
        <v>-0.17145163799999999</v>
      </c>
      <c r="Y6241">
        <v>1.8486434999999999E-2</v>
      </c>
      <c r="Z6241">
        <v>-6.2104489999999998E-3</v>
      </c>
      <c r="AA6241">
        <v>0</v>
      </c>
      <c r="AB6241">
        <v>1.3635385E-2</v>
      </c>
      <c r="AC6241">
        <v>-3.5882591999999998E-2</v>
      </c>
    </row>
    <row r="6242" spans="1:29" x14ac:dyDescent="0.3">
      <c r="A6242">
        <v>62.4</v>
      </c>
      <c r="B6242">
        <v>28.2</v>
      </c>
      <c r="C6242">
        <v>100</v>
      </c>
      <c r="D6242">
        <v>-100</v>
      </c>
      <c r="E6242">
        <v>0</v>
      </c>
      <c r="F6242">
        <v>55.30769231</v>
      </c>
      <c r="G6242">
        <v>-61.15384615</v>
      </c>
      <c r="H6242">
        <v>8.076923077</v>
      </c>
      <c r="I6242">
        <v>105</v>
      </c>
      <c r="J6242">
        <v>-129</v>
      </c>
      <c r="K6242">
        <v>14</v>
      </c>
      <c r="L6242">
        <v>2.8280312470000002</v>
      </c>
      <c r="M6242">
        <v>-3.1269608369999999</v>
      </c>
      <c r="N6242">
        <v>0.41299482799999998</v>
      </c>
      <c r="O6242">
        <v>5.3689327579999997</v>
      </c>
      <c r="P6242">
        <v>-6.5961173879999997</v>
      </c>
      <c r="Q6242">
        <v>0.71585770100000001</v>
      </c>
      <c r="R6242">
        <v>0.14140156200000001</v>
      </c>
      <c r="S6242">
        <v>-0.15634804199999999</v>
      </c>
      <c r="T6242">
        <v>2.0649740999999999E-2</v>
      </c>
      <c r="U6242">
        <v>0.26844663800000002</v>
      </c>
      <c r="V6242">
        <v>-0.32980586899999997</v>
      </c>
      <c r="W6242">
        <v>3.5792885000000003E-2</v>
      </c>
      <c r="X6242">
        <v>-0.17190581399999999</v>
      </c>
      <c r="Y6242">
        <v>1.8748654E-2</v>
      </c>
      <c r="Z6242">
        <v>-1.0005722999999999E-2</v>
      </c>
      <c r="AA6242">
        <v>-0.345401246</v>
      </c>
      <c r="AB6242">
        <v>4.4315001E-2</v>
      </c>
      <c r="AC6242">
        <v>4.4853239000000003E-2</v>
      </c>
    </row>
    <row r="6243" spans="1:29" x14ac:dyDescent="0.3">
      <c r="A6243">
        <v>62.41</v>
      </c>
      <c r="B6243">
        <v>28.2</v>
      </c>
      <c r="C6243">
        <v>100</v>
      </c>
      <c r="D6243">
        <v>-100</v>
      </c>
      <c r="E6243">
        <v>0</v>
      </c>
      <c r="F6243">
        <v>55.76923077</v>
      </c>
      <c r="G6243">
        <v>-62</v>
      </c>
      <c r="H6243">
        <v>8.230769231</v>
      </c>
      <c r="I6243">
        <v>57</v>
      </c>
      <c r="J6243">
        <v>-64</v>
      </c>
      <c r="K6243">
        <v>6</v>
      </c>
      <c r="L6243">
        <v>2.8516309519999998</v>
      </c>
      <c r="M6243">
        <v>-3.1702269620000001</v>
      </c>
      <c r="N6243">
        <v>0.420861396</v>
      </c>
      <c r="O6243">
        <v>2.9145634970000001</v>
      </c>
      <c r="P6243">
        <v>-3.272492347</v>
      </c>
      <c r="Q6243">
        <v>0.30679615799999999</v>
      </c>
      <c r="R6243">
        <v>0.142581548</v>
      </c>
      <c r="S6243">
        <v>-0.158511348</v>
      </c>
      <c r="T6243">
        <v>2.1043070000000001E-2</v>
      </c>
      <c r="U6243">
        <v>0.14572817499999999</v>
      </c>
      <c r="V6243">
        <v>-0.163624617</v>
      </c>
      <c r="W6243">
        <v>1.5339808E-2</v>
      </c>
      <c r="X6243">
        <v>-0.17383606400000001</v>
      </c>
      <c r="Y6243">
        <v>1.9338647E-2</v>
      </c>
      <c r="Z6243">
        <v>-8.9706479999999995E-3</v>
      </c>
      <c r="AA6243">
        <v>-0.178604918</v>
      </c>
      <c r="AB6243">
        <v>1.6192018999999998E-2</v>
      </c>
      <c r="AC6243">
        <v>4.4853239999999997E-3</v>
      </c>
    </row>
    <row r="6244" spans="1:29" x14ac:dyDescent="0.3">
      <c r="A6244">
        <v>62.42</v>
      </c>
      <c r="B6244">
        <v>28.2</v>
      </c>
      <c r="C6244">
        <v>100</v>
      </c>
      <c r="D6244">
        <v>-100</v>
      </c>
      <c r="E6244">
        <v>0</v>
      </c>
      <c r="F6244">
        <v>57.46153846</v>
      </c>
      <c r="G6244">
        <v>-61.84615385</v>
      </c>
      <c r="H6244">
        <v>8.153846154</v>
      </c>
      <c r="I6244">
        <v>58</v>
      </c>
      <c r="J6244">
        <v>-63</v>
      </c>
      <c r="K6244">
        <v>5</v>
      </c>
      <c r="L6244">
        <v>2.9381632010000001</v>
      </c>
      <c r="M6244">
        <v>-3.1623603930000002</v>
      </c>
      <c r="N6244">
        <v>0.41692811200000002</v>
      </c>
      <c r="O6244">
        <v>2.9656961900000001</v>
      </c>
      <c r="P6244">
        <v>-3.2213596550000001</v>
      </c>
      <c r="Q6244">
        <v>0.25566346499999998</v>
      </c>
      <c r="R6244">
        <v>0.14690816000000001</v>
      </c>
      <c r="S6244">
        <v>-0.15811802</v>
      </c>
      <c r="T6244">
        <v>2.0846406000000001E-2</v>
      </c>
      <c r="U6244">
        <v>0.14828480899999999</v>
      </c>
      <c r="V6244">
        <v>-0.161067983</v>
      </c>
      <c r="W6244">
        <v>1.2783173E-2</v>
      </c>
      <c r="X6244">
        <v>-0.17610694700000001</v>
      </c>
      <c r="Y6244">
        <v>1.7634224E-2</v>
      </c>
      <c r="Z6244">
        <v>-1.6906220999999999E-2</v>
      </c>
      <c r="AA6244">
        <v>-0.178604918</v>
      </c>
      <c r="AB6244">
        <v>1.2783173E-2</v>
      </c>
      <c r="AC6244" s="1">
        <v>-2.08E-17</v>
      </c>
    </row>
    <row r="6245" spans="1:29" x14ac:dyDescent="0.3">
      <c r="A6245">
        <v>62.43</v>
      </c>
      <c r="B6245">
        <v>28.2</v>
      </c>
      <c r="C6245">
        <v>100</v>
      </c>
      <c r="D6245">
        <v>-100</v>
      </c>
      <c r="E6245">
        <v>0</v>
      </c>
      <c r="F6245">
        <v>58.15384615</v>
      </c>
      <c r="G6245">
        <v>-60.69230769</v>
      </c>
      <c r="H6245">
        <v>8.307692308</v>
      </c>
      <c r="I6245">
        <v>61</v>
      </c>
      <c r="J6245">
        <v>-64</v>
      </c>
      <c r="K6245">
        <v>8</v>
      </c>
      <c r="L6245">
        <v>2.9735627579999999</v>
      </c>
      <c r="M6245">
        <v>-3.1033611319999999</v>
      </c>
      <c r="N6245">
        <v>0.42479467999999998</v>
      </c>
      <c r="O6245">
        <v>3.1190942690000001</v>
      </c>
      <c r="P6245">
        <v>-3.272492347</v>
      </c>
      <c r="Q6245">
        <v>0.40906154300000003</v>
      </c>
      <c r="R6245">
        <v>0.14867813799999999</v>
      </c>
      <c r="S6245">
        <v>-0.155168057</v>
      </c>
      <c r="T6245">
        <v>2.1239734E-2</v>
      </c>
      <c r="U6245">
        <v>0.15595471299999999</v>
      </c>
      <c r="V6245">
        <v>-0.163624617</v>
      </c>
      <c r="W6245">
        <v>2.0453077E-2</v>
      </c>
      <c r="X6245">
        <v>-0.175425682</v>
      </c>
      <c r="Y6245">
        <v>1.6323128999999999E-2</v>
      </c>
      <c r="Z6245">
        <v>-2.5876869E-2</v>
      </c>
      <c r="AA6245">
        <v>-0.18450921300000001</v>
      </c>
      <c r="AB6245">
        <v>1.6192018999999998E-2</v>
      </c>
      <c r="AC6245">
        <v>-2.2426620000000001E-2</v>
      </c>
    </row>
    <row r="6246" spans="1:29" x14ac:dyDescent="0.3">
      <c r="A6246">
        <v>62.44</v>
      </c>
      <c r="B6246">
        <v>28.2</v>
      </c>
      <c r="C6246">
        <v>100</v>
      </c>
      <c r="D6246">
        <v>-100</v>
      </c>
      <c r="E6246">
        <v>0</v>
      </c>
      <c r="F6246">
        <v>57.84615385</v>
      </c>
      <c r="G6246">
        <v>-60.61538462</v>
      </c>
      <c r="H6246">
        <v>8.384615385</v>
      </c>
      <c r="I6246">
        <v>61</v>
      </c>
      <c r="J6246">
        <v>-50</v>
      </c>
      <c r="K6246">
        <v>8</v>
      </c>
      <c r="L6246">
        <v>2.9578296220000002</v>
      </c>
      <c r="M6246">
        <v>-3.0994278479999999</v>
      </c>
      <c r="N6246">
        <v>0.42872796400000002</v>
      </c>
      <c r="O6246">
        <v>3.1190942690000001</v>
      </c>
      <c r="P6246">
        <v>-2.556634646</v>
      </c>
      <c r="Q6246">
        <v>0.40906154300000003</v>
      </c>
      <c r="R6246">
        <v>0.14789148099999999</v>
      </c>
      <c r="S6246">
        <v>-0.15497139200000001</v>
      </c>
      <c r="T6246">
        <v>2.1436397999999999E-2</v>
      </c>
      <c r="U6246">
        <v>0.15595471299999999</v>
      </c>
      <c r="V6246">
        <v>-0.127831732</v>
      </c>
      <c r="W6246">
        <v>2.0453077E-2</v>
      </c>
      <c r="X6246">
        <v>-0.17485796200000001</v>
      </c>
      <c r="Y6246">
        <v>1.6650903000000002E-2</v>
      </c>
      <c r="Z6246">
        <v>-2.5186818999999999E-2</v>
      </c>
      <c r="AA6246">
        <v>-0.16384418100000001</v>
      </c>
      <c r="AB6246">
        <v>4.2610579999999999E-3</v>
      </c>
      <c r="AC6246">
        <v>-8.5221155000000007E-2</v>
      </c>
    </row>
    <row r="6247" spans="1:29" x14ac:dyDescent="0.3">
      <c r="A6247">
        <v>62.45</v>
      </c>
      <c r="B6247">
        <v>28.2</v>
      </c>
      <c r="C6247">
        <v>100</v>
      </c>
      <c r="D6247">
        <v>-100</v>
      </c>
      <c r="E6247">
        <v>0</v>
      </c>
      <c r="F6247">
        <v>58.46153846</v>
      </c>
      <c r="G6247">
        <v>-60.69230769</v>
      </c>
      <c r="H6247">
        <v>8.538461538</v>
      </c>
      <c r="I6247">
        <v>47</v>
      </c>
      <c r="J6247">
        <v>-62</v>
      </c>
      <c r="K6247">
        <v>10</v>
      </c>
      <c r="L6247">
        <v>2.9892958940000001</v>
      </c>
      <c r="M6247">
        <v>-3.1033611319999999</v>
      </c>
      <c r="N6247">
        <v>0.43659453199999998</v>
      </c>
      <c r="O6247">
        <v>2.4032365680000001</v>
      </c>
      <c r="P6247">
        <v>-3.1702269620000001</v>
      </c>
      <c r="Q6247">
        <v>0.51132692899999999</v>
      </c>
      <c r="R6247">
        <v>0.14946479500000001</v>
      </c>
      <c r="S6247">
        <v>-0.155168057</v>
      </c>
      <c r="T6247">
        <v>2.1829727E-2</v>
      </c>
      <c r="U6247">
        <v>0.120161828</v>
      </c>
      <c r="V6247">
        <v>-0.158511348</v>
      </c>
      <c r="W6247">
        <v>2.5566346E-2</v>
      </c>
      <c r="X6247">
        <v>-0.175879859</v>
      </c>
      <c r="Y6247">
        <v>1.6454238E-2</v>
      </c>
      <c r="Z6247">
        <v>-2.8292042999999999E-2</v>
      </c>
      <c r="AA6247">
        <v>-0.16089203299999999</v>
      </c>
      <c r="AB6247">
        <v>2.9827403999999998E-2</v>
      </c>
      <c r="AC6247">
        <v>2.2426620000000001E-2</v>
      </c>
    </row>
    <row r="6248" spans="1:29" x14ac:dyDescent="0.3">
      <c r="A6248">
        <v>62.46</v>
      </c>
      <c r="B6248">
        <v>28.2</v>
      </c>
      <c r="C6248">
        <v>100</v>
      </c>
      <c r="D6248">
        <v>-100</v>
      </c>
      <c r="E6248">
        <v>0</v>
      </c>
      <c r="F6248">
        <v>59.07692308</v>
      </c>
      <c r="G6248">
        <v>-60.84615385</v>
      </c>
      <c r="H6248">
        <v>8.307692308</v>
      </c>
      <c r="I6248">
        <v>62</v>
      </c>
      <c r="J6248">
        <v>-62</v>
      </c>
      <c r="K6248">
        <v>11</v>
      </c>
      <c r="L6248">
        <v>3.020762167</v>
      </c>
      <c r="M6248">
        <v>-3.1112277009999998</v>
      </c>
      <c r="N6248">
        <v>0.42479467999999998</v>
      </c>
      <c r="O6248">
        <v>3.1702269620000001</v>
      </c>
      <c r="P6248">
        <v>-3.1702269620000001</v>
      </c>
      <c r="Q6248">
        <v>0.56245962199999999</v>
      </c>
      <c r="R6248">
        <v>0.151038108</v>
      </c>
      <c r="S6248">
        <v>-0.155561385</v>
      </c>
      <c r="T6248">
        <v>2.1239734E-2</v>
      </c>
      <c r="U6248">
        <v>0.158511348</v>
      </c>
      <c r="V6248">
        <v>-0.158511348</v>
      </c>
      <c r="W6248">
        <v>2.8122980999999998E-2</v>
      </c>
      <c r="X6248">
        <v>-0.17701529999999999</v>
      </c>
      <c r="Y6248">
        <v>1.5667581999999999E-2</v>
      </c>
      <c r="Z6248">
        <v>-2.9327117999999999E-2</v>
      </c>
      <c r="AA6248">
        <v>-0.18303313900000001</v>
      </c>
      <c r="AB6248">
        <v>1.8748654E-2</v>
      </c>
      <c r="AC6248">
        <v>-4.9338563000000002E-2</v>
      </c>
    </row>
    <row r="6249" spans="1:29" x14ac:dyDescent="0.3">
      <c r="A6249">
        <v>62.47</v>
      </c>
      <c r="B6249">
        <v>28.2</v>
      </c>
      <c r="C6249">
        <v>100</v>
      </c>
      <c r="D6249">
        <v>-100</v>
      </c>
      <c r="E6249">
        <v>0</v>
      </c>
      <c r="F6249">
        <v>59.61538462</v>
      </c>
      <c r="G6249">
        <v>-61.15384615</v>
      </c>
      <c r="H6249">
        <v>7.538461538</v>
      </c>
      <c r="I6249">
        <v>63</v>
      </c>
      <c r="J6249">
        <v>-60</v>
      </c>
      <c r="K6249">
        <v>10</v>
      </c>
      <c r="L6249">
        <v>3.0482951549999999</v>
      </c>
      <c r="M6249">
        <v>-3.1269608369999999</v>
      </c>
      <c r="N6249">
        <v>0.38546183899999997</v>
      </c>
      <c r="O6249">
        <v>3.2213596550000001</v>
      </c>
      <c r="P6249">
        <v>-3.0679615760000001</v>
      </c>
      <c r="Q6249">
        <v>0.51132692899999999</v>
      </c>
      <c r="R6249">
        <v>0.15241475800000001</v>
      </c>
      <c r="S6249">
        <v>-0.15634804199999999</v>
      </c>
      <c r="T6249">
        <v>1.9273091999999999E-2</v>
      </c>
      <c r="U6249">
        <v>0.161067983</v>
      </c>
      <c r="V6249">
        <v>-0.15339807899999999</v>
      </c>
      <c r="W6249">
        <v>2.5566346E-2</v>
      </c>
      <c r="X6249">
        <v>-0.17826428499999999</v>
      </c>
      <c r="Y6249">
        <v>1.4159823E-2</v>
      </c>
      <c r="Z6249">
        <v>-2.6911944E-2</v>
      </c>
      <c r="AA6249">
        <v>-0.18155706499999999</v>
      </c>
      <c r="AB6249">
        <v>1.4487596E-2</v>
      </c>
      <c r="AC6249">
        <v>-5.8309211E-2</v>
      </c>
    </row>
    <row r="6250" spans="1:29" x14ac:dyDescent="0.3">
      <c r="A6250">
        <v>62.48</v>
      </c>
      <c r="B6250">
        <v>28.2</v>
      </c>
      <c r="C6250">
        <v>100</v>
      </c>
      <c r="D6250">
        <v>-100</v>
      </c>
      <c r="E6250">
        <v>0</v>
      </c>
      <c r="F6250">
        <v>60.07692308</v>
      </c>
      <c r="G6250">
        <v>-60.53846154</v>
      </c>
      <c r="H6250">
        <v>7.384615385</v>
      </c>
      <c r="I6250">
        <v>65</v>
      </c>
      <c r="J6250">
        <v>-60</v>
      </c>
      <c r="K6250">
        <v>7</v>
      </c>
      <c r="L6250">
        <v>3.07189486</v>
      </c>
      <c r="M6250">
        <v>-3.095494564</v>
      </c>
      <c r="N6250">
        <v>0.37759527100000001</v>
      </c>
      <c r="O6250">
        <v>3.32362504</v>
      </c>
      <c r="P6250">
        <v>-3.0679615760000001</v>
      </c>
      <c r="Q6250">
        <v>0.35792885099999999</v>
      </c>
      <c r="R6250">
        <v>0.15359474300000001</v>
      </c>
      <c r="S6250">
        <v>-0.154774728</v>
      </c>
      <c r="T6250">
        <v>1.8879764E-2</v>
      </c>
      <c r="U6250">
        <v>0.166181252</v>
      </c>
      <c r="V6250">
        <v>-0.15339807899999999</v>
      </c>
      <c r="W6250">
        <v>1.7896443000000001E-2</v>
      </c>
      <c r="X6250">
        <v>-0.17803719700000001</v>
      </c>
      <c r="Y6250">
        <v>1.2979836999999999E-2</v>
      </c>
      <c r="Z6250">
        <v>-3.1052243E-2</v>
      </c>
      <c r="AA6250">
        <v>-0.18450921300000001</v>
      </c>
      <c r="AB6250">
        <v>7.669904E-3</v>
      </c>
      <c r="AC6250">
        <v>-5.3823887000000001E-2</v>
      </c>
    </row>
    <row r="6251" spans="1:29" x14ac:dyDescent="0.3">
      <c r="A6251">
        <v>62.49</v>
      </c>
      <c r="B6251">
        <v>28.2</v>
      </c>
      <c r="C6251">
        <v>100</v>
      </c>
      <c r="D6251">
        <v>-100</v>
      </c>
      <c r="E6251">
        <v>0</v>
      </c>
      <c r="F6251">
        <v>60.46153846</v>
      </c>
      <c r="G6251">
        <v>-60.76923077</v>
      </c>
      <c r="H6251">
        <v>7.307692308</v>
      </c>
      <c r="I6251">
        <v>66</v>
      </c>
      <c r="J6251">
        <v>-49</v>
      </c>
      <c r="K6251">
        <v>9</v>
      </c>
      <c r="L6251">
        <v>3.0915612800000001</v>
      </c>
      <c r="M6251">
        <v>-3.1072944159999998</v>
      </c>
      <c r="N6251">
        <v>0.37366198699999997</v>
      </c>
      <c r="O6251">
        <v>3.374757733</v>
      </c>
      <c r="P6251">
        <v>-2.5055019540000001</v>
      </c>
      <c r="Q6251">
        <v>0.46019423599999998</v>
      </c>
      <c r="R6251">
        <v>0.15457806399999999</v>
      </c>
      <c r="S6251">
        <v>-0.15536472100000001</v>
      </c>
      <c r="T6251">
        <v>1.8683099000000002E-2</v>
      </c>
      <c r="U6251">
        <v>0.168737887</v>
      </c>
      <c r="V6251">
        <v>-0.125275098</v>
      </c>
      <c r="W6251">
        <v>2.3009712000000002E-2</v>
      </c>
      <c r="X6251">
        <v>-0.17894555000000001</v>
      </c>
      <c r="Y6251">
        <v>1.2717618E-2</v>
      </c>
      <c r="Z6251">
        <v>-3.1397267999999999E-2</v>
      </c>
      <c r="AA6251">
        <v>-0.16974847600000001</v>
      </c>
      <c r="AB6251">
        <v>8.5221199999999998E-4</v>
      </c>
      <c r="AC6251">
        <v>-0.116618422</v>
      </c>
    </row>
    <row r="6252" spans="1:29" x14ac:dyDescent="0.3">
      <c r="A6252">
        <v>62.5</v>
      </c>
      <c r="B6252">
        <v>28.2</v>
      </c>
      <c r="C6252">
        <v>100</v>
      </c>
      <c r="D6252">
        <v>-100</v>
      </c>
      <c r="E6252">
        <v>0</v>
      </c>
      <c r="F6252">
        <v>59.84615385</v>
      </c>
      <c r="G6252">
        <v>-61.07692308</v>
      </c>
      <c r="H6252">
        <v>6.923076923</v>
      </c>
      <c r="I6252">
        <v>52</v>
      </c>
      <c r="J6252">
        <v>-61</v>
      </c>
      <c r="K6252">
        <v>8</v>
      </c>
      <c r="L6252">
        <v>3.0600950079999998</v>
      </c>
      <c r="M6252">
        <v>-3.123027553</v>
      </c>
      <c r="N6252">
        <v>0.35399556599999998</v>
      </c>
      <c r="O6252">
        <v>2.658900032</v>
      </c>
      <c r="P6252">
        <v>-3.1190942690000001</v>
      </c>
      <c r="Q6252">
        <v>0.40906154300000003</v>
      </c>
      <c r="R6252">
        <v>0.15300474999999999</v>
      </c>
      <c r="S6252">
        <v>-0.15615137800000001</v>
      </c>
      <c r="T6252">
        <v>1.7699777999999999E-2</v>
      </c>
      <c r="U6252">
        <v>0.13294500200000001</v>
      </c>
      <c r="V6252">
        <v>-0.15595471299999999</v>
      </c>
      <c r="W6252">
        <v>2.0453077E-2</v>
      </c>
      <c r="X6252">
        <v>-0.17849137400000001</v>
      </c>
      <c r="Y6252">
        <v>1.2848728E-2</v>
      </c>
      <c r="Z6252">
        <v>-2.5531844000000001E-2</v>
      </c>
      <c r="AA6252">
        <v>-0.16679632799999999</v>
      </c>
      <c r="AB6252">
        <v>2.1305289000000002E-2</v>
      </c>
      <c r="AC6252">
        <v>4.4853239999999997E-3</v>
      </c>
    </row>
    <row r="6253" spans="1:29" x14ac:dyDescent="0.3">
      <c r="A6253">
        <v>62.51</v>
      </c>
      <c r="B6253">
        <v>28.2</v>
      </c>
      <c r="C6253">
        <v>100</v>
      </c>
      <c r="D6253">
        <v>-100</v>
      </c>
      <c r="E6253">
        <v>0</v>
      </c>
      <c r="F6253">
        <v>59.69230769</v>
      </c>
      <c r="G6253">
        <v>-61.38461538</v>
      </c>
      <c r="H6253">
        <v>6.692307692</v>
      </c>
      <c r="I6253">
        <v>64</v>
      </c>
      <c r="J6253">
        <v>-63</v>
      </c>
      <c r="K6253">
        <v>7</v>
      </c>
      <c r="L6253">
        <v>3.0522284389999998</v>
      </c>
      <c r="M6253">
        <v>-3.1387606890000002</v>
      </c>
      <c r="N6253">
        <v>0.34219571399999998</v>
      </c>
      <c r="O6253">
        <v>3.272492347</v>
      </c>
      <c r="P6253">
        <v>-3.2213596550000001</v>
      </c>
      <c r="Q6253">
        <v>0.35792885099999999</v>
      </c>
      <c r="R6253">
        <v>0.152611422</v>
      </c>
      <c r="S6253">
        <v>-0.156938034</v>
      </c>
      <c r="T6253">
        <v>1.7109785999999998E-2</v>
      </c>
      <c r="U6253">
        <v>0.163624617</v>
      </c>
      <c r="V6253">
        <v>-0.161067983</v>
      </c>
      <c r="W6253">
        <v>1.7896443000000001E-2</v>
      </c>
      <c r="X6253">
        <v>-0.17871846199999999</v>
      </c>
      <c r="Y6253">
        <v>1.2848728E-2</v>
      </c>
      <c r="Z6253">
        <v>-2.2426620000000001E-2</v>
      </c>
      <c r="AA6253">
        <v>-0.18746135999999999</v>
      </c>
      <c r="AB6253">
        <v>1.107875E-2</v>
      </c>
      <c r="AC6253">
        <v>-3.5882591999999998E-2</v>
      </c>
    </row>
    <row r="6254" spans="1:29" x14ac:dyDescent="0.3">
      <c r="A6254">
        <v>62.52</v>
      </c>
      <c r="B6254">
        <v>28.2</v>
      </c>
      <c r="C6254">
        <v>100</v>
      </c>
      <c r="D6254">
        <v>-100</v>
      </c>
      <c r="E6254">
        <v>0</v>
      </c>
      <c r="F6254">
        <v>60.61538462</v>
      </c>
      <c r="G6254">
        <v>-61.76923077</v>
      </c>
      <c r="H6254">
        <v>6.153846154</v>
      </c>
      <c r="I6254">
        <v>64</v>
      </c>
      <c r="J6254">
        <v>-64</v>
      </c>
      <c r="K6254">
        <v>5</v>
      </c>
      <c r="L6254">
        <v>3.0994278479999999</v>
      </c>
      <c r="M6254">
        <v>-3.1584271089999998</v>
      </c>
      <c r="N6254">
        <v>0.314662726</v>
      </c>
      <c r="O6254">
        <v>3.272492347</v>
      </c>
      <c r="P6254">
        <v>-3.272492347</v>
      </c>
      <c r="Q6254">
        <v>0.25566346499999998</v>
      </c>
      <c r="R6254">
        <v>0.15497139200000001</v>
      </c>
      <c r="S6254">
        <v>-0.15792135500000001</v>
      </c>
      <c r="T6254">
        <v>1.5733136000000002E-2</v>
      </c>
      <c r="U6254">
        <v>0.163624617</v>
      </c>
      <c r="V6254">
        <v>-0.163624617</v>
      </c>
      <c r="W6254">
        <v>1.2783173E-2</v>
      </c>
      <c r="X6254">
        <v>-0.18064871199999999</v>
      </c>
      <c r="Y6254">
        <v>1.1472079E-2</v>
      </c>
      <c r="Z6254">
        <v>-2.2426620000000001E-2</v>
      </c>
      <c r="AA6254">
        <v>-0.18893743399999999</v>
      </c>
      <c r="AB6254">
        <v>8.5221150000000002E-3</v>
      </c>
      <c r="AC6254">
        <v>-2.2426620000000001E-2</v>
      </c>
    </row>
    <row r="6255" spans="1:29" x14ac:dyDescent="0.3">
      <c r="A6255">
        <v>62.53</v>
      </c>
      <c r="B6255">
        <v>28.2</v>
      </c>
      <c r="C6255">
        <v>100</v>
      </c>
      <c r="D6255">
        <v>-100</v>
      </c>
      <c r="E6255">
        <v>0</v>
      </c>
      <c r="F6255">
        <v>60.38461538</v>
      </c>
      <c r="G6255">
        <v>-62.15384615</v>
      </c>
      <c r="H6255">
        <v>5.769230769</v>
      </c>
      <c r="I6255">
        <v>63</v>
      </c>
      <c r="J6255">
        <v>-66</v>
      </c>
      <c r="K6255">
        <v>4</v>
      </c>
      <c r="L6255">
        <v>3.0876279960000002</v>
      </c>
      <c r="M6255">
        <v>-3.1780935299999999</v>
      </c>
      <c r="N6255">
        <v>0.29499630500000001</v>
      </c>
      <c r="O6255">
        <v>3.2213596550000001</v>
      </c>
      <c r="P6255">
        <v>-3.374757733</v>
      </c>
      <c r="Q6255">
        <v>0.204530772</v>
      </c>
      <c r="R6255">
        <v>0.1543814</v>
      </c>
      <c r="S6255">
        <v>-0.15890467599999999</v>
      </c>
      <c r="T6255">
        <v>1.4749814999999999E-2</v>
      </c>
      <c r="U6255">
        <v>0.161067983</v>
      </c>
      <c r="V6255">
        <v>-0.168737887</v>
      </c>
      <c r="W6255">
        <v>1.0226539E-2</v>
      </c>
      <c r="X6255">
        <v>-0.1808758</v>
      </c>
      <c r="Y6255">
        <v>1.1340968999999999E-2</v>
      </c>
      <c r="Z6255">
        <v>-1.7941295999999999E-2</v>
      </c>
      <c r="AA6255">
        <v>-0.19041350700000001</v>
      </c>
      <c r="AB6255">
        <v>9.374327E-3</v>
      </c>
      <c r="AC6255">
        <v>-4.4853239999999997E-3</v>
      </c>
    </row>
    <row r="6256" spans="1:29" x14ac:dyDescent="0.3">
      <c r="A6256">
        <v>62.54</v>
      </c>
      <c r="B6256">
        <v>28.2</v>
      </c>
      <c r="C6256">
        <v>100</v>
      </c>
      <c r="D6256">
        <v>-100</v>
      </c>
      <c r="E6256">
        <v>0</v>
      </c>
      <c r="F6256">
        <v>60.07692308</v>
      </c>
      <c r="G6256">
        <v>-61.61538462</v>
      </c>
      <c r="H6256">
        <v>5.615384615</v>
      </c>
      <c r="I6256">
        <v>62</v>
      </c>
      <c r="J6256">
        <v>-54</v>
      </c>
      <c r="K6256">
        <v>4</v>
      </c>
      <c r="L6256">
        <v>3.07189486</v>
      </c>
      <c r="M6256">
        <v>-3.1505605409999999</v>
      </c>
      <c r="N6256">
        <v>0.287129737</v>
      </c>
      <c r="O6256">
        <v>3.1702269620000001</v>
      </c>
      <c r="P6256">
        <v>-2.761165418</v>
      </c>
      <c r="Q6256">
        <v>0.204530772</v>
      </c>
      <c r="R6256">
        <v>0.15359474300000001</v>
      </c>
      <c r="S6256">
        <v>-0.15752802699999999</v>
      </c>
      <c r="T6256">
        <v>1.4356486999999999E-2</v>
      </c>
      <c r="U6256">
        <v>0.158511348</v>
      </c>
      <c r="V6256">
        <v>-0.13805827100000001</v>
      </c>
      <c r="W6256">
        <v>1.0226539E-2</v>
      </c>
      <c r="X6256">
        <v>-0.179626815</v>
      </c>
      <c r="Y6256">
        <v>1.0882085999999999E-2</v>
      </c>
      <c r="Z6256">
        <v>-1.8286321000000001E-2</v>
      </c>
      <c r="AA6256">
        <v>-0.171224549</v>
      </c>
      <c r="AB6256" s="1">
        <v>-6.0700000000000001E-18</v>
      </c>
      <c r="AC6256">
        <v>-5.3823887000000001E-2</v>
      </c>
    </row>
    <row r="6257" spans="1:29" x14ac:dyDescent="0.3">
      <c r="A6257">
        <v>62.55</v>
      </c>
      <c r="B6257">
        <v>28.2</v>
      </c>
      <c r="C6257">
        <v>100</v>
      </c>
      <c r="D6257">
        <v>-100</v>
      </c>
      <c r="E6257">
        <v>0</v>
      </c>
      <c r="F6257">
        <v>59.61538462</v>
      </c>
      <c r="G6257">
        <v>-62.15384615</v>
      </c>
      <c r="H6257">
        <v>5.769230769</v>
      </c>
      <c r="I6257">
        <v>61</v>
      </c>
      <c r="J6257">
        <v>-65</v>
      </c>
      <c r="K6257">
        <v>4</v>
      </c>
      <c r="L6257">
        <v>3.0482951549999999</v>
      </c>
      <c r="M6257">
        <v>-3.1780935299999999</v>
      </c>
      <c r="N6257">
        <v>0.29499630500000001</v>
      </c>
      <c r="O6257">
        <v>3.1190942690000001</v>
      </c>
      <c r="P6257">
        <v>-3.32362504</v>
      </c>
      <c r="Q6257">
        <v>0.204530772</v>
      </c>
      <c r="R6257">
        <v>0.15241475800000001</v>
      </c>
      <c r="S6257">
        <v>-0.15890467599999999</v>
      </c>
      <c r="T6257">
        <v>1.4749814999999999E-2</v>
      </c>
      <c r="U6257">
        <v>0.15595471299999999</v>
      </c>
      <c r="V6257">
        <v>-0.166181252</v>
      </c>
      <c r="W6257">
        <v>1.0226539E-2</v>
      </c>
      <c r="X6257">
        <v>-0.17974035899999999</v>
      </c>
      <c r="Y6257">
        <v>1.1996516E-2</v>
      </c>
      <c r="Z6257">
        <v>-1.4491047E-2</v>
      </c>
      <c r="AA6257">
        <v>-0.185985286</v>
      </c>
      <c r="AB6257">
        <v>1.0226539E-2</v>
      </c>
      <c r="AC6257" s="1">
        <v>6.94E-18</v>
      </c>
    </row>
    <row r="6258" spans="1:29" x14ac:dyDescent="0.3">
      <c r="A6258">
        <v>62.56</v>
      </c>
      <c r="B6258">
        <v>28.2</v>
      </c>
      <c r="C6258">
        <v>100</v>
      </c>
      <c r="D6258">
        <v>-100</v>
      </c>
      <c r="E6258">
        <v>0</v>
      </c>
      <c r="F6258">
        <v>59.07692308</v>
      </c>
      <c r="G6258">
        <v>-63.53846154</v>
      </c>
      <c r="H6258">
        <v>5.923076923</v>
      </c>
      <c r="I6258">
        <v>48</v>
      </c>
      <c r="J6258">
        <v>-66</v>
      </c>
      <c r="K6258">
        <v>3</v>
      </c>
      <c r="L6258">
        <v>3.020762167</v>
      </c>
      <c r="M6258">
        <v>-3.248892643</v>
      </c>
      <c r="N6258">
        <v>0.302862874</v>
      </c>
      <c r="O6258">
        <v>2.4543692610000001</v>
      </c>
      <c r="P6258">
        <v>-3.374757733</v>
      </c>
      <c r="Q6258">
        <v>0.15339807899999999</v>
      </c>
      <c r="R6258">
        <v>0.151038108</v>
      </c>
      <c r="S6258">
        <v>-0.16244463200000001</v>
      </c>
      <c r="T6258">
        <v>1.5143144000000001E-2</v>
      </c>
      <c r="U6258">
        <v>0.122718463</v>
      </c>
      <c r="V6258">
        <v>-0.168737887</v>
      </c>
      <c r="W6258">
        <v>7.669904E-3</v>
      </c>
      <c r="X6258">
        <v>-0.180989345</v>
      </c>
      <c r="Y6258">
        <v>1.3897603999999999E-2</v>
      </c>
      <c r="Z6258">
        <v>-6.555473E-3</v>
      </c>
      <c r="AA6258">
        <v>-0.16827240199999999</v>
      </c>
      <c r="AB6258">
        <v>2.0453077E-2</v>
      </c>
      <c r="AC6258">
        <v>6.7279858999999997E-2</v>
      </c>
    </row>
    <row r="6259" spans="1:29" x14ac:dyDescent="0.3">
      <c r="A6259">
        <v>62.57</v>
      </c>
      <c r="B6259">
        <v>28.2</v>
      </c>
      <c r="C6259">
        <v>100</v>
      </c>
      <c r="D6259">
        <v>-100</v>
      </c>
      <c r="E6259">
        <v>0</v>
      </c>
      <c r="F6259">
        <v>59.61538462</v>
      </c>
      <c r="G6259">
        <v>-64.07692308</v>
      </c>
      <c r="H6259">
        <v>6.153846154</v>
      </c>
      <c r="I6259">
        <v>59</v>
      </c>
      <c r="J6259">
        <v>-66</v>
      </c>
      <c r="K6259">
        <v>5</v>
      </c>
      <c r="L6259">
        <v>3.0482951549999999</v>
      </c>
      <c r="M6259">
        <v>-3.276425632</v>
      </c>
      <c r="N6259">
        <v>0.314662726</v>
      </c>
      <c r="O6259">
        <v>3.0168288830000001</v>
      </c>
      <c r="P6259">
        <v>-3.374757733</v>
      </c>
      <c r="Q6259">
        <v>0.25566346499999998</v>
      </c>
      <c r="R6259">
        <v>0.15241475800000001</v>
      </c>
      <c r="S6259">
        <v>-0.16382128200000001</v>
      </c>
      <c r="T6259">
        <v>1.5733136000000002E-2</v>
      </c>
      <c r="U6259">
        <v>0.15084144399999999</v>
      </c>
      <c r="V6259">
        <v>-0.168737887</v>
      </c>
      <c r="W6259">
        <v>1.2783173E-2</v>
      </c>
      <c r="X6259">
        <v>-0.18257896200000001</v>
      </c>
      <c r="Y6259">
        <v>1.4290931999999999E-2</v>
      </c>
      <c r="Z6259">
        <v>-7.5905479999999999E-3</v>
      </c>
      <c r="AA6259">
        <v>-0.18450921300000001</v>
      </c>
      <c r="AB6259">
        <v>1.4487596E-2</v>
      </c>
      <c r="AC6259">
        <v>8.9706479999999995E-3</v>
      </c>
    </row>
    <row r="6260" spans="1:29" x14ac:dyDescent="0.3">
      <c r="A6260">
        <v>62.58</v>
      </c>
      <c r="B6260">
        <v>28.2</v>
      </c>
      <c r="C6260">
        <v>100</v>
      </c>
      <c r="D6260">
        <v>-100</v>
      </c>
      <c r="E6260">
        <v>0</v>
      </c>
      <c r="F6260">
        <v>59.23076923</v>
      </c>
      <c r="G6260">
        <v>-64.46153846</v>
      </c>
      <c r="H6260">
        <v>6.307692308</v>
      </c>
      <c r="I6260">
        <v>59</v>
      </c>
      <c r="J6260">
        <v>-67</v>
      </c>
      <c r="K6260">
        <v>3</v>
      </c>
      <c r="L6260">
        <v>3.0286287349999998</v>
      </c>
      <c r="M6260">
        <v>-3.2960920520000001</v>
      </c>
      <c r="N6260">
        <v>0.32252929400000002</v>
      </c>
      <c r="O6260">
        <v>3.0168288830000001</v>
      </c>
      <c r="P6260">
        <v>-3.425890426</v>
      </c>
      <c r="Q6260">
        <v>0.15339807899999999</v>
      </c>
      <c r="R6260">
        <v>0.151431437</v>
      </c>
      <c r="S6260">
        <v>-0.16480460299999999</v>
      </c>
      <c r="T6260">
        <v>1.6126465E-2</v>
      </c>
      <c r="U6260">
        <v>0.15084144399999999</v>
      </c>
      <c r="V6260">
        <v>-0.17129452100000001</v>
      </c>
      <c r="W6260">
        <v>7.669904E-3</v>
      </c>
      <c r="X6260">
        <v>-0.18257896200000001</v>
      </c>
      <c r="Y6260">
        <v>1.5208698E-2</v>
      </c>
      <c r="Z6260">
        <v>-4.8303490000000003E-3</v>
      </c>
      <c r="AA6260">
        <v>-0.185985286</v>
      </c>
      <c r="AB6260">
        <v>1.1930962E-2</v>
      </c>
      <c r="AC6260">
        <v>2.2426620000000001E-2</v>
      </c>
    </row>
    <row r="6261" spans="1:29" x14ac:dyDescent="0.3">
      <c r="A6261">
        <v>62.59</v>
      </c>
      <c r="B6261">
        <v>28.2</v>
      </c>
      <c r="C6261">
        <v>100</v>
      </c>
      <c r="D6261">
        <v>-100</v>
      </c>
      <c r="E6261">
        <v>0</v>
      </c>
      <c r="F6261">
        <v>58.84615385</v>
      </c>
      <c r="G6261">
        <v>-64.769230769999993</v>
      </c>
      <c r="H6261">
        <v>6.846153846</v>
      </c>
      <c r="I6261">
        <v>59</v>
      </c>
      <c r="J6261">
        <v>-67</v>
      </c>
      <c r="K6261">
        <v>6</v>
      </c>
      <c r="L6261">
        <v>3.0089623150000002</v>
      </c>
      <c r="M6261">
        <v>-3.3118251879999998</v>
      </c>
      <c r="N6261">
        <v>0.350062282</v>
      </c>
      <c r="O6261">
        <v>3.0168288830000001</v>
      </c>
      <c r="P6261">
        <v>-3.425890426</v>
      </c>
      <c r="Q6261">
        <v>0.30679615799999999</v>
      </c>
      <c r="R6261">
        <v>0.15044811599999999</v>
      </c>
      <c r="S6261">
        <v>-0.16559125899999999</v>
      </c>
      <c r="T6261">
        <v>1.7503114E-2</v>
      </c>
      <c r="U6261">
        <v>0.15084144399999999</v>
      </c>
      <c r="V6261">
        <v>-0.17129452100000001</v>
      </c>
      <c r="W6261">
        <v>1.5339808E-2</v>
      </c>
      <c r="X6261">
        <v>-0.18246541799999999</v>
      </c>
      <c r="Y6261">
        <v>1.6716457000000001E-2</v>
      </c>
      <c r="Z6261">
        <v>-4.1402990000000001E-3</v>
      </c>
      <c r="AA6261">
        <v>-0.185985286</v>
      </c>
      <c r="AB6261">
        <v>1.7044231E-2</v>
      </c>
      <c r="AC6261">
        <v>8.9706479999999995E-3</v>
      </c>
    </row>
    <row r="6262" spans="1:29" x14ac:dyDescent="0.3">
      <c r="A6262">
        <v>62.6</v>
      </c>
      <c r="B6262">
        <v>28.2</v>
      </c>
      <c r="C6262">
        <v>100</v>
      </c>
      <c r="D6262">
        <v>-100</v>
      </c>
      <c r="E6262">
        <v>0</v>
      </c>
      <c r="F6262">
        <v>58.53846154</v>
      </c>
      <c r="G6262">
        <v>-64.92307692</v>
      </c>
      <c r="H6262">
        <v>7.384615385</v>
      </c>
      <c r="I6262">
        <v>105</v>
      </c>
      <c r="J6262">
        <v>-53</v>
      </c>
      <c r="K6262">
        <v>8</v>
      </c>
      <c r="L6262">
        <v>2.993229178</v>
      </c>
      <c r="M6262">
        <v>-3.3196917560000001</v>
      </c>
      <c r="N6262">
        <v>0.37759527100000001</v>
      </c>
      <c r="O6262">
        <v>5.3689327579999997</v>
      </c>
      <c r="P6262">
        <v>-2.710032725</v>
      </c>
      <c r="Q6262">
        <v>0.40906154300000003</v>
      </c>
      <c r="R6262">
        <v>0.149661459</v>
      </c>
      <c r="S6262">
        <v>-0.16598458799999999</v>
      </c>
      <c r="T6262">
        <v>1.8879764E-2</v>
      </c>
      <c r="U6262">
        <v>0.26844663800000002</v>
      </c>
      <c r="V6262">
        <v>-0.13550163600000001</v>
      </c>
      <c r="W6262">
        <v>2.0453077E-2</v>
      </c>
      <c r="X6262">
        <v>-0.18223833</v>
      </c>
      <c r="Y6262">
        <v>1.8027551999999999E-2</v>
      </c>
      <c r="Z6262">
        <v>-4.4853239999999997E-3</v>
      </c>
      <c r="AA6262">
        <v>-0.233219645</v>
      </c>
      <c r="AB6262">
        <v>-3.0679616E-2</v>
      </c>
      <c r="AC6262">
        <v>-0.26911943599999999</v>
      </c>
    </row>
    <row r="6263" spans="1:29" x14ac:dyDescent="0.3">
      <c r="A6263">
        <v>62.61</v>
      </c>
      <c r="B6263">
        <v>28.2</v>
      </c>
      <c r="C6263">
        <v>100</v>
      </c>
      <c r="D6263">
        <v>-100</v>
      </c>
      <c r="E6263">
        <v>0</v>
      </c>
      <c r="F6263">
        <v>58.30769231</v>
      </c>
      <c r="G6263">
        <v>-66</v>
      </c>
      <c r="H6263">
        <v>9</v>
      </c>
      <c r="I6263">
        <v>0</v>
      </c>
      <c r="J6263">
        <v>-67</v>
      </c>
      <c r="K6263">
        <v>9</v>
      </c>
      <c r="L6263">
        <v>2.9814293260000002</v>
      </c>
      <c r="M6263">
        <v>-3.374757733</v>
      </c>
      <c r="N6263">
        <v>0.46019423599999998</v>
      </c>
      <c r="O6263">
        <v>0</v>
      </c>
      <c r="P6263">
        <v>-3.425890426</v>
      </c>
      <c r="Q6263">
        <v>0.46019423599999998</v>
      </c>
      <c r="R6263">
        <v>0.14907146600000001</v>
      </c>
      <c r="S6263">
        <v>-0.168737887</v>
      </c>
      <c r="T6263">
        <v>2.3009712000000002E-2</v>
      </c>
      <c r="U6263">
        <v>0</v>
      </c>
      <c r="V6263">
        <v>-0.17129452100000001</v>
      </c>
      <c r="W6263">
        <v>2.3009712000000002E-2</v>
      </c>
      <c r="X6263">
        <v>-0.18348731500000001</v>
      </c>
      <c r="Y6263">
        <v>2.1895280999999999E-2</v>
      </c>
      <c r="Z6263">
        <v>-5.8654240000000002E-3</v>
      </c>
      <c r="AA6263">
        <v>-9.8896938000000004E-2</v>
      </c>
      <c r="AB6263">
        <v>7.2437981999999998E-2</v>
      </c>
      <c r="AC6263">
        <v>0.26014878899999999</v>
      </c>
    </row>
    <row r="6264" spans="1:29" x14ac:dyDescent="0.3">
      <c r="A6264">
        <v>62.62</v>
      </c>
      <c r="B6264">
        <v>28.2</v>
      </c>
      <c r="C6264">
        <v>100</v>
      </c>
      <c r="D6264">
        <v>-100</v>
      </c>
      <c r="E6264">
        <v>0</v>
      </c>
      <c r="F6264">
        <v>58.15384615</v>
      </c>
      <c r="G6264">
        <v>-66.230769230000007</v>
      </c>
      <c r="H6264">
        <v>9.615384615</v>
      </c>
      <c r="I6264">
        <v>121</v>
      </c>
      <c r="J6264">
        <v>-67</v>
      </c>
      <c r="K6264">
        <v>11</v>
      </c>
      <c r="L6264">
        <v>2.9735627579999999</v>
      </c>
      <c r="M6264">
        <v>-3.3865575859999999</v>
      </c>
      <c r="N6264">
        <v>0.49166050900000002</v>
      </c>
      <c r="O6264">
        <v>6.1870558439999996</v>
      </c>
      <c r="P6264">
        <v>-3.425890426</v>
      </c>
      <c r="Q6264">
        <v>0.56245962199999999</v>
      </c>
      <c r="R6264">
        <v>0.14867813799999999</v>
      </c>
      <c r="S6264">
        <v>-0.16932787899999999</v>
      </c>
      <c r="T6264">
        <v>2.4583025000000001E-2</v>
      </c>
      <c r="U6264">
        <v>0.30935279199999999</v>
      </c>
      <c r="V6264">
        <v>-0.17129452100000001</v>
      </c>
      <c r="W6264">
        <v>2.8122980999999998E-2</v>
      </c>
      <c r="X6264">
        <v>-0.18360086</v>
      </c>
      <c r="Y6264">
        <v>2.3271930999999999E-2</v>
      </c>
      <c r="Z6264">
        <v>-6.9004979999999997E-3</v>
      </c>
      <c r="AA6264">
        <v>-0.27750185599999999</v>
      </c>
      <c r="AB6264">
        <v>-2.727077E-2</v>
      </c>
      <c r="AC6264">
        <v>-0.291546056</v>
      </c>
    </row>
    <row r="6265" spans="1:29" x14ac:dyDescent="0.3">
      <c r="A6265">
        <v>62.63</v>
      </c>
      <c r="B6265">
        <v>28.2</v>
      </c>
      <c r="C6265">
        <v>100</v>
      </c>
      <c r="D6265">
        <v>-100</v>
      </c>
      <c r="E6265">
        <v>0</v>
      </c>
      <c r="F6265">
        <v>59.53846154</v>
      </c>
      <c r="G6265">
        <v>-66.38461538</v>
      </c>
      <c r="H6265">
        <v>10.69230769</v>
      </c>
      <c r="I6265">
        <v>0</v>
      </c>
      <c r="J6265">
        <v>-68</v>
      </c>
      <c r="K6265">
        <v>11</v>
      </c>
      <c r="L6265">
        <v>3.044361871</v>
      </c>
      <c r="M6265">
        <v>-3.3944241540000002</v>
      </c>
      <c r="N6265">
        <v>0.54672648599999996</v>
      </c>
      <c r="O6265">
        <v>0</v>
      </c>
      <c r="P6265">
        <v>-3.4770231190000001</v>
      </c>
      <c r="Q6265">
        <v>0.56245962199999999</v>
      </c>
      <c r="R6265">
        <v>0.152218094</v>
      </c>
      <c r="S6265">
        <v>-0.16972120800000001</v>
      </c>
      <c r="T6265">
        <v>2.7336323999999999E-2</v>
      </c>
      <c r="U6265">
        <v>0</v>
      </c>
      <c r="V6265">
        <v>-0.17385115600000001</v>
      </c>
      <c r="W6265">
        <v>2.8122980999999998E-2</v>
      </c>
      <c r="X6265">
        <v>-0.18587174200000001</v>
      </c>
      <c r="Y6265">
        <v>2.4058587999999999E-2</v>
      </c>
      <c r="Z6265">
        <v>-1.7251246000000001E-2</v>
      </c>
      <c r="AA6265">
        <v>-0.100373012</v>
      </c>
      <c r="AB6265">
        <v>7.6699038999999997E-2</v>
      </c>
      <c r="AC6265">
        <v>0.25566346499999998</v>
      </c>
    </row>
    <row r="6266" spans="1:29" x14ac:dyDescent="0.3">
      <c r="A6266">
        <v>62.64</v>
      </c>
      <c r="B6266">
        <v>28.2</v>
      </c>
      <c r="C6266">
        <v>100</v>
      </c>
      <c r="D6266">
        <v>-100</v>
      </c>
      <c r="E6266">
        <v>0</v>
      </c>
      <c r="F6266">
        <v>60.23076923</v>
      </c>
      <c r="G6266">
        <v>-66.53846154</v>
      </c>
      <c r="H6266">
        <v>11.69230769</v>
      </c>
      <c r="I6266">
        <v>124</v>
      </c>
      <c r="J6266">
        <v>-124</v>
      </c>
      <c r="K6266">
        <v>9</v>
      </c>
      <c r="L6266">
        <v>3.0797614279999999</v>
      </c>
      <c r="M6266">
        <v>-3.402290722</v>
      </c>
      <c r="N6266">
        <v>0.59785917899999996</v>
      </c>
      <c r="O6266">
        <v>6.3404539230000001</v>
      </c>
      <c r="P6266">
        <v>-6.3404539230000001</v>
      </c>
      <c r="Q6266">
        <v>0.46019423599999998</v>
      </c>
      <c r="R6266">
        <v>0.153988071</v>
      </c>
      <c r="S6266">
        <v>-0.17011453600000001</v>
      </c>
      <c r="T6266">
        <v>2.9892959E-2</v>
      </c>
      <c r="U6266">
        <v>0.31702269599999999</v>
      </c>
      <c r="V6266">
        <v>-0.31702269599999999</v>
      </c>
      <c r="W6266">
        <v>2.3009712000000002E-2</v>
      </c>
      <c r="X6266">
        <v>-0.18712072799999999</v>
      </c>
      <c r="Y6266">
        <v>2.5304127999999999E-2</v>
      </c>
      <c r="Z6266">
        <v>-2.4151743999999999E-2</v>
      </c>
      <c r="AA6266">
        <v>-0.36606627800000002</v>
      </c>
      <c r="AB6266">
        <v>1.5339808E-2</v>
      </c>
      <c r="AC6266">
        <v>-4.0367914999999997E-2</v>
      </c>
    </row>
    <row r="6267" spans="1:29" x14ac:dyDescent="0.3">
      <c r="A6267">
        <v>62.65</v>
      </c>
      <c r="B6267">
        <v>28.2</v>
      </c>
      <c r="C6267">
        <v>100</v>
      </c>
      <c r="D6267">
        <v>-100</v>
      </c>
      <c r="E6267">
        <v>0</v>
      </c>
      <c r="F6267">
        <v>59.92307692</v>
      </c>
      <c r="G6267">
        <v>-66.61538462</v>
      </c>
      <c r="H6267">
        <v>13.15384615</v>
      </c>
      <c r="I6267">
        <v>0</v>
      </c>
      <c r="J6267">
        <v>0</v>
      </c>
      <c r="K6267">
        <v>12</v>
      </c>
      <c r="L6267">
        <v>3.0640282920000002</v>
      </c>
      <c r="M6267">
        <v>-3.406224006</v>
      </c>
      <c r="N6267">
        <v>0.67259157599999997</v>
      </c>
      <c r="O6267">
        <v>0</v>
      </c>
      <c r="P6267">
        <v>0</v>
      </c>
      <c r="Q6267">
        <v>0.613592315</v>
      </c>
      <c r="R6267">
        <v>0.15320141500000001</v>
      </c>
      <c r="S6267">
        <v>-0.1703112</v>
      </c>
      <c r="T6267">
        <v>3.3629579E-2</v>
      </c>
      <c r="U6267">
        <v>0</v>
      </c>
      <c r="V6267">
        <v>0</v>
      </c>
      <c r="W6267">
        <v>3.0679616E-2</v>
      </c>
      <c r="X6267">
        <v>-0.18678009500000001</v>
      </c>
      <c r="Y6267">
        <v>2.8122980999999998E-2</v>
      </c>
      <c r="Z6267">
        <v>-2.8982093E-2</v>
      </c>
      <c r="AA6267">
        <v>0</v>
      </c>
      <c r="AB6267">
        <v>2.0453077E-2</v>
      </c>
      <c r="AC6267">
        <v>-5.3823887000000001E-2</v>
      </c>
    </row>
    <row r="6268" spans="1:29" x14ac:dyDescent="0.3">
      <c r="A6268">
        <v>62.66</v>
      </c>
      <c r="B6268">
        <v>28.2</v>
      </c>
      <c r="C6268">
        <v>100</v>
      </c>
      <c r="D6268">
        <v>-100</v>
      </c>
      <c r="E6268">
        <v>0</v>
      </c>
      <c r="F6268">
        <v>61</v>
      </c>
      <c r="G6268">
        <v>-66.692307690000007</v>
      </c>
      <c r="H6268">
        <v>14.38461538</v>
      </c>
      <c r="I6268">
        <v>113</v>
      </c>
      <c r="J6268">
        <v>-136</v>
      </c>
      <c r="K6268">
        <v>11</v>
      </c>
      <c r="L6268">
        <v>3.1190942690000001</v>
      </c>
      <c r="M6268">
        <v>-3.4101572899999999</v>
      </c>
      <c r="N6268">
        <v>0.73552412099999998</v>
      </c>
      <c r="O6268">
        <v>5.7779943009999997</v>
      </c>
      <c r="P6268">
        <v>-6.9540462380000001</v>
      </c>
      <c r="Q6268">
        <v>0.56245962199999999</v>
      </c>
      <c r="R6268">
        <v>0.15595471299999999</v>
      </c>
      <c r="S6268">
        <v>-0.17050786400000001</v>
      </c>
      <c r="T6268">
        <v>3.6776205999999999E-2</v>
      </c>
      <c r="U6268">
        <v>0.288899715</v>
      </c>
      <c r="V6268">
        <v>-0.34770231200000001</v>
      </c>
      <c r="W6268">
        <v>2.8122980999999998E-2</v>
      </c>
      <c r="X6268">
        <v>-0.18848325699999999</v>
      </c>
      <c r="Y6268">
        <v>2.9368521000000002E-2</v>
      </c>
      <c r="Z6268">
        <v>-3.8987816000000002E-2</v>
      </c>
      <c r="AA6268">
        <v>-0.36754235200000002</v>
      </c>
      <c r="AB6268">
        <v>3.8349519999999998E-2</v>
      </c>
      <c r="AC6268">
        <v>5.3823887000000001E-2</v>
      </c>
    </row>
    <row r="6269" spans="1:29" x14ac:dyDescent="0.3">
      <c r="A6269">
        <v>62.67</v>
      </c>
      <c r="B6269">
        <v>28.2</v>
      </c>
      <c r="C6269">
        <v>100</v>
      </c>
      <c r="D6269">
        <v>-100</v>
      </c>
      <c r="E6269">
        <v>0</v>
      </c>
      <c r="F6269">
        <v>62.30769231</v>
      </c>
      <c r="G6269">
        <v>-67.846153849999993</v>
      </c>
      <c r="H6269">
        <v>15.46153846</v>
      </c>
      <c r="I6269">
        <v>64</v>
      </c>
      <c r="J6269">
        <v>-67</v>
      </c>
      <c r="K6269">
        <v>25</v>
      </c>
      <c r="L6269">
        <v>3.1859600979999998</v>
      </c>
      <c r="M6269">
        <v>-3.4691565510000002</v>
      </c>
      <c r="N6269">
        <v>0.79059009800000002</v>
      </c>
      <c r="O6269">
        <v>3.272492347</v>
      </c>
      <c r="P6269">
        <v>-3.425890426</v>
      </c>
      <c r="Q6269">
        <v>1.278317323</v>
      </c>
      <c r="R6269">
        <v>0.15929800499999999</v>
      </c>
      <c r="S6269">
        <v>-0.17345782800000001</v>
      </c>
      <c r="T6269">
        <v>3.9529505E-2</v>
      </c>
      <c r="U6269">
        <v>0.163624617</v>
      </c>
      <c r="V6269">
        <v>-0.17129452100000001</v>
      </c>
      <c r="W6269">
        <v>6.3915866000000002E-2</v>
      </c>
      <c r="X6269">
        <v>-0.19211666899999999</v>
      </c>
      <c r="Y6269">
        <v>3.1072944000000002E-2</v>
      </c>
      <c r="Z6269">
        <v>-4.4508213999999997E-2</v>
      </c>
      <c r="AA6269">
        <v>-0.193365655</v>
      </c>
      <c r="AB6269">
        <v>4.5167211999999998E-2</v>
      </c>
      <c r="AC6269">
        <v>-9.8677127000000003E-2</v>
      </c>
    </row>
    <row r="6270" spans="1:29" x14ac:dyDescent="0.3">
      <c r="A6270">
        <v>62.68</v>
      </c>
      <c r="B6270">
        <v>28.2</v>
      </c>
      <c r="C6270">
        <v>100</v>
      </c>
      <c r="D6270">
        <v>-100</v>
      </c>
      <c r="E6270">
        <v>0</v>
      </c>
      <c r="F6270">
        <v>63.53846154</v>
      </c>
      <c r="G6270">
        <v>-67.92307692</v>
      </c>
      <c r="H6270">
        <v>16.23076923</v>
      </c>
      <c r="I6270">
        <v>66</v>
      </c>
      <c r="J6270">
        <v>-70</v>
      </c>
      <c r="K6270">
        <v>12</v>
      </c>
      <c r="L6270">
        <v>3.248892643</v>
      </c>
      <c r="M6270">
        <v>-3.4730898350000001</v>
      </c>
      <c r="N6270">
        <v>0.82992293900000003</v>
      </c>
      <c r="O6270">
        <v>3.374757733</v>
      </c>
      <c r="P6270">
        <v>-3.5792885050000001</v>
      </c>
      <c r="Q6270">
        <v>0.613592315</v>
      </c>
      <c r="R6270">
        <v>0.16244463200000001</v>
      </c>
      <c r="S6270">
        <v>-0.17365449199999999</v>
      </c>
      <c r="T6270">
        <v>4.1496146999999997E-2</v>
      </c>
      <c r="U6270">
        <v>0.168737887</v>
      </c>
      <c r="V6270">
        <v>-0.17896442500000001</v>
      </c>
      <c r="W6270">
        <v>3.0679616E-2</v>
      </c>
      <c r="X6270">
        <v>-0.19404692000000001</v>
      </c>
      <c r="Y6270">
        <v>3.1400718000000001E-2</v>
      </c>
      <c r="Z6270">
        <v>-5.3133837000000003E-2</v>
      </c>
      <c r="AA6270">
        <v>-0.200746023</v>
      </c>
      <c r="AB6270">
        <v>2.3861923E-2</v>
      </c>
      <c r="AC6270">
        <v>-3.5882591999999998E-2</v>
      </c>
    </row>
    <row r="6271" spans="1:29" x14ac:dyDescent="0.3">
      <c r="A6271">
        <v>62.69</v>
      </c>
      <c r="B6271">
        <v>28.2</v>
      </c>
      <c r="C6271">
        <v>100</v>
      </c>
      <c r="D6271">
        <v>-100</v>
      </c>
      <c r="E6271">
        <v>0</v>
      </c>
      <c r="F6271">
        <v>65</v>
      </c>
      <c r="G6271">
        <v>-68</v>
      </c>
      <c r="H6271">
        <v>17.15384615</v>
      </c>
      <c r="I6271">
        <v>66</v>
      </c>
      <c r="J6271">
        <v>-68</v>
      </c>
      <c r="K6271">
        <v>17</v>
      </c>
      <c r="L6271">
        <v>3.32362504</v>
      </c>
      <c r="M6271">
        <v>-3.4770231190000001</v>
      </c>
      <c r="N6271">
        <v>0.877122348</v>
      </c>
      <c r="O6271">
        <v>3.374757733</v>
      </c>
      <c r="P6271">
        <v>-3.4770231190000001</v>
      </c>
      <c r="Q6271">
        <v>0.86925578000000003</v>
      </c>
      <c r="R6271">
        <v>0.166181252</v>
      </c>
      <c r="S6271">
        <v>-0.17385115600000001</v>
      </c>
      <c r="T6271">
        <v>4.3856117E-2</v>
      </c>
      <c r="U6271">
        <v>0.168737887</v>
      </c>
      <c r="V6271">
        <v>-0.17385115600000001</v>
      </c>
      <c r="W6271">
        <v>4.3462789000000002E-2</v>
      </c>
      <c r="X6271">
        <v>-0.19631780200000001</v>
      </c>
      <c r="Y6271">
        <v>3.1794045999999999E-2</v>
      </c>
      <c r="Z6271">
        <v>-6.3484584999999996E-2</v>
      </c>
      <c r="AA6271">
        <v>-0.19779387600000001</v>
      </c>
      <c r="AB6271">
        <v>3.0679616E-2</v>
      </c>
      <c r="AC6271">
        <v>-6.7279858999999997E-2</v>
      </c>
    </row>
    <row r="6272" spans="1:29" x14ac:dyDescent="0.3">
      <c r="A6272">
        <v>62.7</v>
      </c>
      <c r="B6272">
        <v>28.2</v>
      </c>
      <c r="C6272">
        <v>100</v>
      </c>
      <c r="D6272">
        <v>-100</v>
      </c>
      <c r="E6272">
        <v>0</v>
      </c>
      <c r="F6272">
        <v>65.307692309999993</v>
      </c>
      <c r="G6272">
        <v>-68</v>
      </c>
      <c r="H6272">
        <v>17.61538462</v>
      </c>
      <c r="I6272">
        <v>68</v>
      </c>
      <c r="J6272">
        <v>-52</v>
      </c>
      <c r="K6272">
        <v>18</v>
      </c>
      <c r="L6272">
        <v>3.3393581769999998</v>
      </c>
      <c r="M6272">
        <v>-3.4770231190000001</v>
      </c>
      <c r="N6272">
        <v>0.900722052</v>
      </c>
      <c r="O6272">
        <v>3.4770231190000001</v>
      </c>
      <c r="P6272">
        <v>-2.658900032</v>
      </c>
      <c r="Q6272">
        <v>0.92038847300000004</v>
      </c>
      <c r="R6272">
        <v>0.166967909</v>
      </c>
      <c r="S6272">
        <v>-0.17385115600000001</v>
      </c>
      <c r="T6272">
        <v>4.5036103000000001E-2</v>
      </c>
      <c r="U6272">
        <v>0.17385115600000001</v>
      </c>
      <c r="V6272">
        <v>-0.13294500200000001</v>
      </c>
      <c r="W6272">
        <v>4.6019424000000003E-2</v>
      </c>
      <c r="X6272">
        <v>-0.19677197900000001</v>
      </c>
      <c r="Y6272">
        <v>3.2318484000000001E-2</v>
      </c>
      <c r="Z6272">
        <v>-6.6934833999999999E-2</v>
      </c>
      <c r="AA6272">
        <v>-0.17712884400000001</v>
      </c>
      <c r="AB6272">
        <v>1.7044231E-2</v>
      </c>
      <c r="AC6272">
        <v>-0.15250101399999999</v>
      </c>
    </row>
    <row r="6273" spans="1:29" x14ac:dyDescent="0.3">
      <c r="A6273">
        <v>62.71</v>
      </c>
      <c r="B6273">
        <v>28.2</v>
      </c>
      <c r="C6273">
        <v>100</v>
      </c>
      <c r="D6273">
        <v>-100</v>
      </c>
      <c r="E6273">
        <v>0</v>
      </c>
      <c r="F6273">
        <v>66.46153846</v>
      </c>
      <c r="G6273">
        <v>-68</v>
      </c>
      <c r="H6273">
        <v>18.07692308</v>
      </c>
      <c r="I6273">
        <v>55</v>
      </c>
      <c r="J6273">
        <v>-65</v>
      </c>
      <c r="K6273">
        <v>22</v>
      </c>
      <c r="L6273">
        <v>3.3983574380000001</v>
      </c>
      <c r="M6273">
        <v>-3.4770231190000001</v>
      </c>
      <c r="N6273">
        <v>0.92432175699999997</v>
      </c>
      <c r="O6273">
        <v>2.812298111</v>
      </c>
      <c r="P6273">
        <v>-3.32362504</v>
      </c>
      <c r="Q6273">
        <v>1.124919244</v>
      </c>
      <c r="R6273">
        <v>0.169917872</v>
      </c>
      <c r="S6273">
        <v>-0.17385115600000001</v>
      </c>
      <c r="T6273">
        <v>4.6216088000000002E-2</v>
      </c>
      <c r="U6273">
        <v>0.14061490600000001</v>
      </c>
      <c r="V6273">
        <v>-0.166181252</v>
      </c>
      <c r="W6273">
        <v>5.6245961999999997E-2</v>
      </c>
      <c r="X6273">
        <v>-0.19847514099999999</v>
      </c>
      <c r="Y6273">
        <v>3.2121820000000002E-2</v>
      </c>
      <c r="Z6273">
        <v>-7.4180357000000002E-2</v>
      </c>
      <c r="AA6273">
        <v>-0.17712884400000001</v>
      </c>
      <c r="AB6273">
        <v>4.6019424000000003E-2</v>
      </c>
      <c r="AC6273">
        <v>-5.3823887000000001E-2</v>
      </c>
    </row>
    <row r="6274" spans="1:29" x14ac:dyDescent="0.3">
      <c r="A6274">
        <v>62.72</v>
      </c>
      <c r="B6274">
        <v>28.2</v>
      </c>
      <c r="C6274">
        <v>100</v>
      </c>
      <c r="D6274">
        <v>-100</v>
      </c>
      <c r="E6274">
        <v>0</v>
      </c>
      <c r="F6274">
        <v>67.692307690000007</v>
      </c>
      <c r="G6274">
        <v>-68</v>
      </c>
      <c r="H6274">
        <v>18</v>
      </c>
      <c r="I6274">
        <v>73</v>
      </c>
      <c r="J6274">
        <v>-66</v>
      </c>
      <c r="K6274">
        <v>22</v>
      </c>
      <c r="L6274">
        <v>3.4612899829999999</v>
      </c>
      <c r="M6274">
        <v>-3.4770231190000001</v>
      </c>
      <c r="N6274">
        <v>0.92038847300000004</v>
      </c>
      <c r="O6274">
        <v>3.7326865840000001</v>
      </c>
      <c r="P6274">
        <v>-3.374757733</v>
      </c>
      <c r="Q6274">
        <v>1.124919244</v>
      </c>
      <c r="R6274">
        <v>0.17306449900000001</v>
      </c>
      <c r="S6274">
        <v>-0.17385115600000001</v>
      </c>
      <c r="T6274">
        <v>4.6019424000000003E-2</v>
      </c>
      <c r="U6274">
        <v>0.18663432899999999</v>
      </c>
      <c r="V6274">
        <v>-0.168737887</v>
      </c>
      <c r="W6274">
        <v>5.6245961999999997E-2</v>
      </c>
      <c r="X6274">
        <v>-0.200291847</v>
      </c>
      <c r="Y6274">
        <v>3.0941835000000001E-2</v>
      </c>
      <c r="Z6274">
        <v>-7.9355730999999999E-2</v>
      </c>
      <c r="AA6274">
        <v>-0.20517424400000001</v>
      </c>
      <c r="AB6274">
        <v>3.1531826999999998E-2</v>
      </c>
      <c r="AC6274">
        <v>-0.13007439400000001</v>
      </c>
    </row>
    <row r="6275" spans="1:29" x14ac:dyDescent="0.3">
      <c r="A6275">
        <v>62.73</v>
      </c>
      <c r="B6275">
        <v>28.2</v>
      </c>
      <c r="C6275">
        <v>100</v>
      </c>
      <c r="D6275">
        <v>-100</v>
      </c>
      <c r="E6275">
        <v>0</v>
      </c>
      <c r="F6275">
        <v>68.769230769999993</v>
      </c>
      <c r="G6275">
        <v>-68</v>
      </c>
      <c r="H6275">
        <v>17.76923077</v>
      </c>
      <c r="I6275">
        <v>76</v>
      </c>
      <c r="J6275">
        <v>-65</v>
      </c>
      <c r="K6275">
        <v>22</v>
      </c>
      <c r="L6275">
        <v>3.5163559599999998</v>
      </c>
      <c r="M6275">
        <v>-3.4770231190000001</v>
      </c>
      <c r="N6275">
        <v>0.90858862100000004</v>
      </c>
      <c r="O6275">
        <v>3.8860846630000001</v>
      </c>
      <c r="P6275">
        <v>-3.32362504</v>
      </c>
      <c r="Q6275">
        <v>1.124919244</v>
      </c>
      <c r="R6275">
        <v>0.175817798</v>
      </c>
      <c r="S6275">
        <v>-0.17385115600000001</v>
      </c>
      <c r="T6275">
        <v>4.5429430999999999E-2</v>
      </c>
      <c r="U6275">
        <v>0.19430423299999999</v>
      </c>
      <c r="V6275">
        <v>-0.166181252</v>
      </c>
      <c r="W6275">
        <v>5.6245961999999997E-2</v>
      </c>
      <c r="X6275">
        <v>-0.20188146500000001</v>
      </c>
      <c r="Y6275">
        <v>2.9630739999999999E-2</v>
      </c>
      <c r="Z6275">
        <v>-8.3151005E-2</v>
      </c>
      <c r="AA6275">
        <v>-0.20812639199999999</v>
      </c>
      <c r="AB6275">
        <v>2.8122980999999998E-2</v>
      </c>
      <c r="AC6275">
        <v>-0.14801569000000001</v>
      </c>
    </row>
    <row r="6276" spans="1:29" x14ac:dyDescent="0.3">
      <c r="A6276">
        <v>62.74</v>
      </c>
      <c r="B6276">
        <v>28.2</v>
      </c>
      <c r="C6276">
        <v>100</v>
      </c>
      <c r="D6276">
        <v>-100</v>
      </c>
      <c r="E6276">
        <v>0</v>
      </c>
      <c r="F6276">
        <v>69.61538462</v>
      </c>
      <c r="G6276">
        <v>-68</v>
      </c>
      <c r="H6276">
        <v>16.61538462</v>
      </c>
      <c r="I6276">
        <v>75</v>
      </c>
      <c r="J6276">
        <v>-64</v>
      </c>
      <c r="K6276">
        <v>19</v>
      </c>
      <c r="L6276">
        <v>3.559622085</v>
      </c>
      <c r="M6276">
        <v>-3.4770231190000001</v>
      </c>
      <c r="N6276">
        <v>0.84958935899999999</v>
      </c>
      <c r="O6276">
        <v>3.8349519700000001</v>
      </c>
      <c r="P6276">
        <v>-3.272492347</v>
      </c>
      <c r="Q6276">
        <v>0.97152116600000005</v>
      </c>
      <c r="R6276">
        <v>0.177981104</v>
      </c>
      <c r="S6276">
        <v>-0.17385115600000001</v>
      </c>
      <c r="T6276">
        <v>4.2479467999999999E-2</v>
      </c>
      <c r="U6276">
        <v>0.19174759799999999</v>
      </c>
      <c r="V6276">
        <v>-0.163624617</v>
      </c>
      <c r="W6276">
        <v>4.8576057999999998E-2</v>
      </c>
      <c r="X6276">
        <v>-0.20313044999999999</v>
      </c>
      <c r="Y6276">
        <v>2.6942996E-2</v>
      </c>
      <c r="Z6276">
        <v>-8.1770906000000004E-2</v>
      </c>
      <c r="AA6276">
        <v>-0.20517424400000001</v>
      </c>
      <c r="AB6276">
        <v>2.3009712000000002E-2</v>
      </c>
      <c r="AC6276">
        <v>-0.13455971799999999</v>
      </c>
    </row>
    <row r="6277" spans="1:29" x14ac:dyDescent="0.3">
      <c r="A6277">
        <v>62.75</v>
      </c>
      <c r="B6277">
        <v>28.2</v>
      </c>
      <c r="C6277">
        <v>100</v>
      </c>
      <c r="D6277">
        <v>-100</v>
      </c>
      <c r="E6277">
        <v>0</v>
      </c>
      <c r="F6277">
        <v>70.46153846</v>
      </c>
      <c r="G6277">
        <v>-68</v>
      </c>
      <c r="H6277">
        <v>16.38461538</v>
      </c>
      <c r="I6277">
        <v>78</v>
      </c>
      <c r="J6277">
        <v>-52</v>
      </c>
      <c r="K6277">
        <v>23</v>
      </c>
      <c r="L6277">
        <v>3.6028882090000001</v>
      </c>
      <c r="M6277">
        <v>-3.4770231190000001</v>
      </c>
      <c r="N6277">
        <v>0.83778950699999999</v>
      </c>
      <c r="O6277">
        <v>3.9883500490000001</v>
      </c>
      <c r="P6277">
        <v>-2.658900032</v>
      </c>
      <c r="Q6277">
        <v>1.176051937</v>
      </c>
      <c r="R6277">
        <v>0.18014441</v>
      </c>
      <c r="S6277">
        <v>-0.17385115600000001</v>
      </c>
      <c r="T6277">
        <v>4.1889475000000002E-2</v>
      </c>
      <c r="U6277">
        <v>0.199417502</v>
      </c>
      <c r="V6277">
        <v>-0.13294500200000001</v>
      </c>
      <c r="W6277">
        <v>5.8802596999999998E-2</v>
      </c>
      <c r="X6277">
        <v>-0.204379436</v>
      </c>
      <c r="Y6277">
        <v>2.5828565000000001E-2</v>
      </c>
      <c r="Z6277">
        <v>-8.4531104999999995E-2</v>
      </c>
      <c r="AA6277">
        <v>-0.191889581</v>
      </c>
      <c r="AB6277">
        <v>1.7044231E-2</v>
      </c>
      <c r="AC6277">
        <v>-0.21978087299999999</v>
      </c>
    </row>
    <row r="6278" spans="1:29" x14ac:dyDescent="0.3">
      <c r="A6278">
        <v>62.76</v>
      </c>
      <c r="B6278">
        <v>28.2</v>
      </c>
      <c r="C6278">
        <v>100</v>
      </c>
      <c r="D6278">
        <v>-100</v>
      </c>
      <c r="E6278">
        <v>0</v>
      </c>
      <c r="F6278">
        <v>69.692307690000007</v>
      </c>
      <c r="G6278">
        <v>-68.46153846</v>
      </c>
      <c r="H6278">
        <v>15.84615385</v>
      </c>
      <c r="I6278">
        <v>63</v>
      </c>
      <c r="J6278">
        <v>-67</v>
      </c>
      <c r="K6278">
        <v>17</v>
      </c>
      <c r="L6278">
        <v>3.5635553689999999</v>
      </c>
      <c r="M6278">
        <v>-3.5006228240000001</v>
      </c>
      <c r="N6278">
        <v>0.81025651899999995</v>
      </c>
      <c r="O6278">
        <v>3.2213596550000001</v>
      </c>
      <c r="P6278">
        <v>-3.425890426</v>
      </c>
      <c r="Q6278">
        <v>0.86925578000000003</v>
      </c>
      <c r="R6278">
        <v>0.17817776799999999</v>
      </c>
      <c r="S6278">
        <v>-0.175031141</v>
      </c>
      <c r="T6278">
        <v>4.0512826000000002E-2</v>
      </c>
      <c r="U6278">
        <v>0.161067983</v>
      </c>
      <c r="V6278">
        <v>-0.17129452100000001</v>
      </c>
      <c r="W6278">
        <v>4.3462789000000002E-2</v>
      </c>
      <c r="X6278">
        <v>-0.203925259</v>
      </c>
      <c r="Y6278">
        <v>2.5959675000000001E-2</v>
      </c>
      <c r="Z6278">
        <v>-7.6595531999999994E-2</v>
      </c>
      <c r="AA6278">
        <v>-0.191889581</v>
      </c>
      <c r="AB6278">
        <v>3.2384039000000003E-2</v>
      </c>
      <c r="AC6278">
        <v>-5.8309211E-2</v>
      </c>
    </row>
    <row r="6279" spans="1:29" x14ac:dyDescent="0.3">
      <c r="A6279">
        <v>62.77</v>
      </c>
      <c r="B6279">
        <v>28.2</v>
      </c>
      <c r="C6279">
        <v>100</v>
      </c>
      <c r="D6279">
        <v>-100</v>
      </c>
      <c r="E6279">
        <v>0</v>
      </c>
      <c r="F6279">
        <v>69.769230769999993</v>
      </c>
      <c r="G6279">
        <v>-69.07692308</v>
      </c>
      <c r="H6279">
        <v>15.46153846</v>
      </c>
      <c r="I6279">
        <v>74</v>
      </c>
      <c r="J6279">
        <v>-66</v>
      </c>
      <c r="K6279">
        <v>15</v>
      </c>
      <c r="L6279">
        <v>3.5674886529999998</v>
      </c>
      <c r="M6279">
        <v>-3.532089096</v>
      </c>
      <c r="N6279">
        <v>0.79059009800000002</v>
      </c>
      <c r="O6279">
        <v>3.7838192770000001</v>
      </c>
      <c r="P6279">
        <v>-3.374757733</v>
      </c>
      <c r="Q6279">
        <v>0.76699039400000002</v>
      </c>
      <c r="R6279">
        <v>0.178374433</v>
      </c>
      <c r="S6279">
        <v>-0.17660445499999999</v>
      </c>
      <c r="T6279">
        <v>3.9529505E-2</v>
      </c>
      <c r="U6279">
        <v>0.18919096399999999</v>
      </c>
      <c r="V6279">
        <v>-0.168737887</v>
      </c>
      <c r="W6279">
        <v>3.8349519999999998E-2</v>
      </c>
      <c r="X6279">
        <v>-0.20494715599999999</v>
      </c>
      <c r="Y6279">
        <v>2.5763010999999999E-2</v>
      </c>
      <c r="Z6279">
        <v>-7.2455232999999994E-2</v>
      </c>
      <c r="AA6279">
        <v>-0.206650318</v>
      </c>
      <c r="AB6279">
        <v>1.8748654E-2</v>
      </c>
      <c r="AC6279">
        <v>-0.103162451</v>
      </c>
    </row>
    <row r="6280" spans="1:29" x14ac:dyDescent="0.3">
      <c r="A6280">
        <v>62.78</v>
      </c>
      <c r="B6280">
        <v>28.2</v>
      </c>
      <c r="C6280">
        <v>100</v>
      </c>
      <c r="D6280">
        <v>-100</v>
      </c>
      <c r="E6280">
        <v>0</v>
      </c>
      <c r="F6280">
        <v>70.769230769999993</v>
      </c>
      <c r="G6280">
        <v>-69.53846154</v>
      </c>
      <c r="H6280">
        <v>14.46153846</v>
      </c>
      <c r="I6280">
        <v>75</v>
      </c>
      <c r="J6280">
        <v>-70</v>
      </c>
      <c r="K6280">
        <v>11</v>
      </c>
      <c r="L6280">
        <v>3.6186213459999998</v>
      </c>
      <c r="M6280">
        <v>-3.5556888010000001</v>
      </c>
      <c r="N6280">
        <v>0.73945740500000001</v>
      </c>
      <c r="O6280">
        <v>3.8349519700000001</v>
      </c>
      <c r="P6280">
        <v>-3.5792885050000001</v>
      </c>
      <c r="Q6280">
        <v>0.56245962199999999</v>
      </c>
      <c r="R6280">
        <v>0.180931067</v>
      </c>
      <c r="S6280">
        <v>-0.17778443999999999</v>
      </c>
      <c r="T6280">
        <v>3.6972869999999998E-2</v>
      </c>
      <c r="U6280">
        <v>0.19174759799999999</v>
      </c>
      <c r="V6280">
        <v>-0.17896442500000001</v>
      </c>
      <c r="W6280">
        <v>2.8122980999999998E-2</v>
      </c>
      <c r="X6280">
        <v>-0.207104495</v>
      </c>
      <c r="Y6280">
        <v>2.3599703999999999E-2</v>
      </c>
      <c r="Z6280">
        <v>-7.0385083000000001E-2</v>
      </c>
      <c r="AA6280">
        <v>-0.214030687</v>
      </c>
      <c r="AB6280">
        <v>1.4487596E-2</v>
      </c>
      <c r="AC6280">
        <v>-7.1765182999999996E-2</v>
      </c>
    </row>
    <row r="6281" spans="1:29" x14ac:dyDescent="0.3">
      <c r="A6281">
        <v>62.79</v>
      </c>
      <c r="B6281">
        <v>28.2</v>
      </c>
      <c r="C6281">
        <v>100</v>
      </c>
      <c r="D6281">
        <v>-100</v>
      </c>
      <c r="E6281">
        <v>0</v>
      </c>
      <c r="F6281">
        <v>70.38461538</v>
      </c>
      <c r="G6281">
        <v>-70</v>
      </c>
      <c r="H6281">
        <v>14.38461538</v>
      </c>
      <c r="I6281">
        <v>73</v>
      </c>
      <c r="J6281">
        <v>-74</v>
      </c>
      <c r="K6281">
        <v>8</v>
      </c>
      <c r="L6281">
        <v>3.5989549250000001</v>
      </c>
      <c r="M6281">
        <v>-3.5792885050000001</v>
      </c>
      <c r="N6281">
        <v>0.73552412099999998</v>
      </c>
      <c r="O6281">
        <v>3.7326865840000001</v>
      </c>
      <c r="P6281">
        <v>-3.7838192770000001</v>
      </c>
      <c r="Q6281">
        <v>0.40906154300000003</v>
      </c>
      <c r="R6281">
        <v>0.17994774599999999</v>
      </c>
      <c r="S6281">
        <v>-0.17896442500000001</v>
      </c>
      <c r="T6281">
        <v>3.6776205999999999E-2</v>
      </c>
      <c r="U6281">
        <v>0.18663432899999999</v>
      </c>
      <c r="V6281">
        <v>-0.18919096399999999</v>
      </c>
      <c r="W6281">
        <v>2.0453077E-2</v>
      </c>
      <c r="X6281">
        <v>-0.20721803899999999</v>
      </c>
      <c r="Y6281">
        <v>2.4189697E-2</v>
      </c>
      <c r="Z6281">
        <v>-6.6244784000000001E-2</v>
      </c>
      <c r="AA6281">
        <v>-0.21698283400000001</v>
      </c>
      <c r="AB6281">
        <v>1.4487596E-2</v>
      </c>
      <c r="AC6281">
        <v>-3.1397267999999999E-2</v>
      </c>
    </row>
    <row r="6282" spans="1:29" x14ac:dyDescent="0.3">
      <c r="A6282">
        <v>62.8</v>
      </c>
      <c r="B6282">
        <v>28.2</v>
      </c>
      <c r="C6282">
        <v>100</v>
      </c>
      <c r="D6282">
        <v>-100</v>
      </c>
      <c r="E6282">
        <v>0</v>
      </c>
      <c r="F6282">
        <v>69.769230769999993</v>
      </c>
      <c r="G6282">
        <v>-70.46153846</v>
      </c>
      <c r="H6282">
        <v>14.30769231</v>
      </c>
      <c r="I6282">
        <v>70</v>
      </c>
      <c r="J6282">
        <v>-60</v>
      </c>
      <c r="K6282">
        <v>10</v>
      </c>
      <c r="L6282">
        <v>3.5674886529999998</v>
      </c>
      <c r="M6282">
        <v>-3.6028882090000001</v>
      </c>
      <c r="N6282">
        <v>0.73159083700000005</v>
      </c>
      <c r="O6282">
        <v>3.5792885050000001</v>
      </c>
      <c r="P6282">
        <v>-3.0679615760000001</v>
      </c>
      <c r="Q6282">
        <v>0.51132692899999999</v>
      </c>
      <c r="R6282">
        <v>0.178374433</v>
      </c>
      <c r="S6282">
        <v>-0.18014441</v>
      </c>
      <c r="T6282">
        <v>3.6579542E-2</v>
      </c>
      <c r="U6282">
        <v>0.17896442500000001</v>
      </c>
      <c r="V6282">
        <v>-0.15339807899999999</v>
      </c>
      <c r="W6282">
        <v>2.5566346E-2</v>
      </c>
      <c r="X6282">
        <v>-0.20699095100000001</v>
      </c>
      <c r="Y6282">
        <v>2.4976353999999999E-2</v>
      </c>
      <c r="Z6282">
        <v>-6.1069410999999997E-2</v>
      </c>
      <c r="AA6282">
        <v>-0.191889581</v>
      </c>
      <c r="AB6282">
        <v>8.5221150000000002E-3</v>
      </c>
      <c r="AC6282">
        <v>-8.9706479000000006E-2</v>
      </c>
    </row>
    <row r="6283" spans="1:29" x14ac:dyDescent="0.3">
      <c r="A6283">
        <v>62.81</v>
      </c>
      <c r="B6283">
        <v>28.2</v>
      </c>
      <c r="C6283">
        <v>100</v>
      </c>
      <c r="D6283">
        <v>-100</v>
      </c>
      <c r="E6283">
        <v>0</v>
      </c>
      <c r="F6283">
        <v>69.230769230000007</v>
      </c>
      <c r="G6283">
        <v>-70.92307692</v>
      </c>
      <c r="H6283">
        <v>14.46153846</v>
      </c>
      <c r="I6283">
        <v>70</v>
      </c>
      <c r="J6283">
        <v>-74</v>
      </c>
      <c r="K6283">
        <v>9</v>
      </c>
      <c r="L6283">
        <v>3.5399556639999998</v>
      </c>
      <c r="M6283">
        <v>-3.6264879140000001</v>
      </c>
      <c r="N6283">
        <v>0.73945740500000001</v>
      </c>
      <c r="O6283">
        <v>3.5792885050000001</v>
      </c>
      <c r="P6283">
        <v>-3.7838192770000001</v>
      </c>
      <c r="Q6283">
        <v>0.46019423599999998</v>
      </c>
      <c r="R6283">
        <v>0.17699778299999999</v>
      </c>
      <c r="S6283">
        <v>-0.181324396</v>
      </c>
      <c r="T6283">
        <v>3.6972869999999998E-2</v>
      </c>
      <c r="U6283">
        <v>0.17896442500000001</v>
      </c>
      <c r="V6283">
        <v>-0.18919096399999999</v>
      </c>
      <c r="W6283">
        <v>2.3009712000000002E-2</v>
      </c>
      <c r="X6283">
        <v>-0.20687740600000001</v>
      </c>
      <c r="Y6283">
        <v>2.6090783999999999E-2</v>
      </c>
      <c r="Z6283">
        <v>-5.7274136000000003E-2</v>
      </c>
      <c r="AA6283">
        <v>-0.212554613</v>
      </c>
      <c r="AB6283">
        <v>1.8748654E-2</v>
      </c>
      <c r="AC6283">
        <v>-2.2426620000000001E-2</v>
      </c>
    </row>
    <row r="6284" spans="1:29" x14ac:dyDescent="0.3">
      <c r="A6284">
        <v>62.82</v>
      </c>
      <c r="B6284">
        <v>28.2</v>
      </c>
      <c r="C6284">
        <v>100</v>
      </c>
      <c r="D6284">
        <v>-100</v>
      </c>
      <c r="E6284">
        <v>0</v>
      </c>
      <c r="F6284">
        <v>68.46153846</v>
      </c>
      <c r="G6284">
        <v>-71.38461538</v>
      </c>
      <c r="H6284">
        <v>13.38461538</v>
      </c>
      <c r="I6284">
        <v>56</v>
      </c>
      <c r="J6284">
        <v>-74</v>
      </c>
      <c r="K6284">
        <v>10</v>
      </c>
      <c r="L6284">
        <v>3.5006228240000001</v>
      </c>
      <c r="M6284">
        <v>-3.6500876180000001</v>
      </c>
      <c r="N6284">
        <v>0.68439142799999997</v>
      </c>
      <c r="O6284">
        <v>2.8634308040000001</v>
      </c>
      <c r="P6284">
        <v>-3.7838192770000001</v>
      </c>
      <c r="Q6284">
        <v>0.51132692899999999</v>
      </c>
      <c r="R6284">
        <v>0.175031141</v>
      </c>
      <c r="S6284">
        <v>-0.18250438099999999</v>
      </c>
      <c r="T6284">
        <v>3.4219570999999997E-2</v>
      </c>
      <c r="U6284">
        <v>0.14317154000000001</v>
      </c>
      <c r="V6284">
        <v>-0.18919096399999999</v>
      </c>
      <c r="W6284">
        <v>2.5566346E-2</v>
      </c>
      <c r="X6284">
        <v>-0.20642323000000001</v>
      </c>
      <c r="Y6284">
        <v>2.5304127999999999E-2</v>
      </c>
      <c r="Z6284">
        <v>-4.6923389000000003E-2</v>
      </c>
      <c r="AA6284">
        <v>-0.191889581</v>
      </c>
      <c r="AB6284">
        <v>3.2384039000000003E-2</v>
      </c>
      <c r="AC6284">
        <v>3.5882591999999998E-2</v>
      </c>
    </row>
    <row r="6285" spans="1:29" x14ac:dyDescent="0.3">
      <c r="A6285">
        <v>62.83</v>
      </c>
      <c r="B6285">
        <v>28.2</v>
      </c>
      <c r="C6285">
        <v>100</v>
      </c>
      <c r="D6285">
        <v>-100</v>
      </c>
      <c r="E6285">
        <v>0</v>
      </c>
      <c r="F6285">
        <v>68.846153849999993</v>
      </c>
      <c r="G6285">
        <v>-71.846153849999993</v>
      </c>
      <c r="H6285">
        <v>13.76923077</v>
      </c>
      <c r="I6285">
        <v>69</v>
      </c>
      <c r="J6285">
        <v>-76</v>
      </c>
      <c r="K6285">
        <v>13</v>
      </c>
      <c r="L6285">
        <v>3.5202892440000002</v>
      </c>
      <c r="M6285">
        <v>-3.6736873229999998</v>
      </c>
      <c r="N6285">
        <v>0.70405784900000001</v>
      </c>
      <c r="O6285">
        <v>3.5281558120000001</v>
      </c>
      <c r="P6285">
        <v>-3.8860846630000001</v>
      </c>
      <c r="Q6285">
        <v>0.66472500800000001</v>
      </c>
      <c r="R6285">
        <v>0.17601446200000001</v>
      </c>
      <c r="S6285">
        <v>-0.18368436599999999</v>
      </c>
      <c r="T6285">
        <v>3.5202892E-2</v>
      </c>
      <c r="U6285">
        <v>0.17640779100000001</v>
      </c>
      <c r="V6285">
        <v>-0.19430423299999999</v>
      </c>
      <c r="W6285">
        <v>3.3236250000000002E-2</v>
      </c>
      <c r="X6285">
        <v>-0.20767221499999999</v>
      </c>
      <c r="Y6285">
        <v>2.602523E-2</v>
      </c>
      <c r="Z6285">
        <v>-4.8303488999999998E-2</v>
      </c>
      <c r="AA6285">
        <v>-0.214030687</v>
      </c>
      <c r="AB6285">
        <v>2.8122980999999998E-2</v>
      </c>
      <c r="AC6285">
        <v>-2.6911944E-2</v>
      </c>
    </row>
    <row r="6286" spans="1:29" x14ac:dyDescent="0.3">
      <c r="A6286">
        <v>62.84</v>
      </c>
      <c r="B6286">
        <v>28.2</v>
      </c>
      <c r="C6286">
        <v>100</v>
      </c>
      <c r="D6286">
        <v>-100</v>
      </c>
      <c r="E6286">
        <v>0</v>
      </c>
      <c r="F6286">
        <v>68.38461538</v>
      </c>
      <c r="G6286">
        <v>-72.307692309999993</v>
      </c>
      <c r="H6286">
        <v>14.30769231</v>
      </c>
      <c r="I6286">
        <v>68</v>
      </c>
      <c r="J6286">
        <v>-74</v>
      </c>
      <c r="K6286">
        <v>9</v>
      </c>
      <c r="L6286">
        <v>3.4966895400000002</v>
      </c>
      <c r="M6286">
        <v>-3.6972870269999998</v>
      </c>
      <c r="N6286">
        <v>0.73159083700000005</v>
      </c>
      <c r="O6286">
        <v>3.4770231190000001</v>
      </c>
      <c r="P6286">
        <v>-3.7838192770000001</v>
      </c>
      <c r="Q6286">
        <v>0.46019423599999998</v>
      </c>
      <c r="R6286">
        <v>0.17483447699999999</v>
      </c>
      <c r="S6286">
        <v>-0.18486435100000001</v>
      </c>
      <c r="T6286">
        <v>3.6579542E-2</v>
      </c>
      <c r="U6286">
        <v>0.17385115600000001</v>
      </c>
      <c r="V6286">
        <v>-0.18919096399999999</v>
      </c>
      <c r="W6286">
        <v>2.3009712000000002E-2</v>
      </c>
      <c r="X6286">
        <v>-0.20767221499999999</v>
      </c>
      <c r="Y6286">
        <v>2.7729653E-2</v>
      </c>
      <c r="Z6286">
        <v>-4.6578363999999997E-2</v>
      </c>
      <c r="AA6286">
        <v>-0.20960246599999999</v>
      </c>
      <c r="AB6286">
        <v>2.0453077E-2</v>
      </c>
      <c r="AC6286">
        <v>-1.3455972E-2</v>
      </c>
    </row>
    <row r="6287" spans="1:29" x14ac:dyDescent="0.3">
      <c r="A6287">
        <v>62.85</v>
      </c>
      <c r="B6287">
        <v>28.2</v>
      </c>
      <c r="C6287">
        <v>100</v>
      </c>
      <c r="D6287">
        <v>-100</v>
      </c>
      <c r="E6287">
        <v>0</v>
      </c>
      <c r="F6287">
        <v>67.846153849999993</v>
      </c>
      <c r="G6287">
        <v>-72.769230769999993</v>
      </c>
      <c r="H6287">
        <v>15.15384615</v>
      </c>
      <c r="I6287">
        <v>141</v>
      </c>
      <c r="J6287">
        <v>-132</v>
      </c>
      <c r="K6287">
        <v>21</v>
      </c>
      <c r="L6287">
        <v>3.4691565510000002</v>
      </c>
      <c r="M6287">
        <v>-3.7208867319999999</v>
      </c>
      <c r="N6287">
        <v>0.77485696199999998</v>
      </c>
      <c r="O6287">
        <v>7.2097097029999997</v>
      </c>
      <c r="P6287">
        <v>-6.7495154670000002</v>
      </c>
      <c r="Q6287">
        <v>1.0737865520000001</v>
      </c>
      <c r="R6287">
        <v>0.17345782800000001</v>
      </c>
      <c r="S6287">
        <v>-0.186044337</v>
      </c>
      <c r="T6287">
        <v>3.8742848000000003E-2</v>
      </c>
      <c r="U6287">
        <v>0.36048548499999999</v>
      </c>
      <c r="V6287">
        <v>-0.33747577299999998</v>
      </c>
      <c r="W6287">
        <v>5.3689328000000001E-2</v>
      </c>
      <c r="X6287">
        <v>-0.207558671</v>
      </c>
      <c r="Y6287">
        <v>3.0024068000000001E-2</v>
      </c>
      <c r="Z6287">
        <v>-4.5888313999999999E-2</v>
      </c>
      <c r="AA6287">
        <v>-0.40296811999999999</v>
      </c>
      <c r="AB6287">
        <v>2.8122980999999998E-2</v>
      </c>
      <c r="AC6287">
        <v>-0.13455971799999999</v>
      </c>
    </row>
    <row r="6288" spans="1:29" x14ac:dyDescent="0.3">
      <c r="A6288">
        <v>62.86</v>
      </c>
      <c r="B6288">
        <v>28.2</v>
      </c>
      <c r="C6288">
        <v>100</v>
      </c>
      <c r="D6288">
        <v>-100</v>
      </c>
      <c r="E6288">
        <v>0</v>
      </c>
      <c r="F6288">
        <v>67.46153846</v>
      </c>
      <c r="G6288">
        <v>-73.230769230000007</v>
      </c>
      <c r="H6288">
        <v>16.23076923</v>
      </c>
      <c r="I6288">
        <v>0</v>
      </c>
      <c r="J6288">
        <v>0</v>
      </c>
      <c r="K6288">
        <v>0</v>
      </c>
      <c r="L6288">
        <v>3.4494901310000001</v>
      </c>
      <c r="M6288">
        <v>-3.7444864359999999</v>
      </c>
      <c r="N6288">
        <v>0.82992293900000003</v>
      </c>
      <c r="O6288">
        <v>0</v>
      </c>
      <c r="P6288">
        <v>0</v>
      </c>
      <c r="Q6288">
        <v>0</v>
      </c>
      <c r="R6288">
        <v>0.172474507</v>
      </c>
      <c r="S6288">
        <v>-0.187224322</v>
      </c>
      <c r="T6288">
        <v>4.1496146999999997E-2</v>
      </c>
      <c r="U6288">
        <v>0</v>
      </c>
      <c r="V6288">
        <v>0</v>
      </c>
      <c r="W6288">
        <v>0</v>
      </c>
      <c r="X6288">
        <v>-0.20767221499999999</v>
      </c>
      <c r="Y6288">
        <v>3.2580703000000003E-2</v>
      </c>
      <c r="Z6288">
        <v>-4.6923389000000003E-2</v>
      </c>
      <c r="AA6288">
        <v>0</v>
      </c>
      <c r="AB6288">
        <v>0</v>
      </c>
      <c r="AC6288">
        <v>0</v>
      </c>
    </row>
    <row r="6289" spans="1:29" x14ac:dyDescent="0.3">
      <c r="A6289">
        <v>62.87</v>
      </c>
      <c r="B6289">
        <v>28.2</v>
      </c>
      <c r="C6289">
        <v>100</v>
      </c>
      <c r="D6289">
        <v>-100</v>
      </c>
      <c r="E6289">
        <v>0</v>
      </c>
      <c r="F6289">
        <v>67.307692309999993</v>
      </c>
      <c r="G6289">
        <v>-73.692307690000007</v>
      </c>
      <c r="H6289">
        <v>17.15384615</v>
      </c>
      <c r="I6289">
        <v>56</v>
      </c>
      <c r="J6289">
        <v>-74</v>
      </c>
      <c r="K6289">
        <v>9</v>
      </c>
      <c r="L6289">
        <v>3.4416235629999998</v>
      </c>
      <c r="M6289">
        <v>-3.7680861399999999</v>
      </c>
      <c r="N6289">
        <v>0.877122348</v>
      </c>
      <c r="O6289">
        <v>2.8634308040000001</v>
      </c>
      <c r="P6289">
        <v>-3.7838192770000001</v>
      </c>
      <c r="Q6289">
        <v>0.46019423599999998</v>
      </c>
      <c r="R6289">
        <v>0.172081178</v>
      </c>
      <c r="S6289">
        <v>-0.18840430699999999</v>
      </c>
      <c r="T6289">
        <v>4.3856117E-2</v>
      </c>
      <c r="U6289">
        <v>0.14317154000000001</v>
      </c>
      <c r="V6289">
        <v>-0.18919096399999999</v>
      </c>
      <c r="W6289">
        <v>2.3009712000000002E-2</v>
      </c>
      <c r="X6289">
        <v>-0.20812639199999999</v>
      </c>
      <c r="Y6289">
        <v>3.4678454999999997E-2</v>
      </c>
      <c r="Z6289">
        <v>-4.8303488999999998E-2</v>
      </c>
      <c r="AA6289">
        <v>-0.191889581</v>
      </c>
      <c r="AB6289">
        <v>3.0679616E-2</v>
      </c>
      <c r="AC6289">
        <v>4.0367914999999997E-2</v>
      </c>
    </row>
    <row r="6290" spans="1:29" x14ac:dyDescent="0.3">
      <c r="A6290">
        <v>62.88</v>
      </c>
      <c r="B6290">
        <v>28.2</v>
      </c>
      <c r="C6290">
        <v>100</v>
      </c>
      <c r="D6290">
        <v>-100</v>
      </c>
      <c r="E6290">
        <v>0</v>
      </c>
      <c r="F6290">
        <v>67.153846150000007</v>
      </c>
      <c r="G6290">
        <v>-74.153846150000007</v>
      </c>
      <c r="H6290">
        <v>18.15384615</v>
      </c>
      <c r="I6290">
        <v>138</v>
      </c>
      <c r="J6290">
        <v>-76</v>
      </c>
      <c r="K6290">
        <v>9</v>
      </c>
      <c r="L6290">
        <v>3.4337569939999999</v>
      </c>
      <c r="M6290">
        <v>-3.7916858449999999</v>
      </c>
      <c r="N6290">
        <v>0.928255041</v>
      </c>
      <c r="O6290">
        <v>7.0563116240000001</v>
      </c>
      <c r="P6290">
        <v>-3.8860846630000001</v>
      </c>
      <c r="Q6290">
        <v>0.46019423599999998</v>
      </c>
      <c r="R6290">
        <v>0.17168785</v>
      </c>
      <c r="S6290">
        <v>-0.18958429199999999</v>
      </c>
      <c r="T6290">
        <v>4.6412752000000002E-2</v>
      </c>
      <c r="U6290">
        <v>0.35281558099999999</v>
      </c>
      <c r="V6290">
        <v>-0.19430423299999999</v>
      </c>
      <c r="W6290">
        <v>2.3009712000000002E-2</v>
      </c>
      <c r="X6290">
        <v>-0.20858056799999999</v>
      </c>
      <c r="Y6290">
        <v>3.6907316000000003E-2</v>
      </c>
      <c r="Z6290">
        <v>-5.0028613E-2</v>
      </c>
      <c r="AA6290">
        <v>-0.315879772</v>
      </c>
      <c r="AB6290">
        <v>-3.7497308E-2</v>
      </c>
      <c r="AC6290">
        <v>-0.31845800000000002</v>
      </c>
    </row>
    <row r="6291" spans="1:29" x14ac:dyDescent="0.3">
      <c r="A6291">
        <v>62.89</v>
      </c>
      <c r="B6291">
        <v>28.2</v>
      </c>
      <c r="C6291">
        <v>100</v>
      </c>
      <c r="D6291">
        <v>-100</v>
      </c>
      <c r="E6291">
        <v>0</v>
      </c>
      <c r="F6291">
        <v>68.07692308</v>
      </c>
      <c r="G6291">
        <v>-74.153846150000007</v>
      </c>
      <c r="H6291">
        <v>19.07692308</v>
      </c>
      <c r="I6291">
        <v>70</v>
      </c>
      <c r="J6291">
        <v>-153</v>
      </c>
      <c r="K6291">
        <v>22</v>
      </c>
      <c r="L6291">
        <v>3.480956403</v>
      </c>
      <c r="M6291">
        <v>-3.7916858449999999</v>
      </c>
      <c r="N6291">
        <v>0.97545444999999997</v>
      </c>
      <c r="O6291">
        <v>3.5792885050000001</v>
      </c>
      <c r="P6291">
        <v>-7.8233020179999997</v>
      </c>
      <c r="Q6291">
        <v>1.124919244</v>
      </c>
      <c r="R6291">
        <v>0.17404781999999999</v>
      </c>
      <c r="S6291">
        <v>-0.18958429199999999</v>
      </c>
      <c r="T6291">
        <v>4.8772721999999998E-2</v>
      </c>
      <c r="U6291">
        <v>0.17896442500000001</v>
      </c>
      <c r="V6291">
        <v>-0.39116510100000002</v>
      </c>
      <c r="W6291">
        <v>5.6245961999999997E-2</v>
      </c>
      <c r="X6291">
        <v>-0.20994309799999999</v>
      </c>
      <c r="Y6291">
        <v>3.7693971999999999E-2</v>
      </c>
      <c r="Z6291">
        <v>-5.8309211E-2</v>
      </c>
      <c r="AA6291">
        <v>-0.32916443499999998</v>
      </c>
      <c r="AB6291">
        <v>0.10823086699999999</v>
      </c>
      <c r="AC6291">
        <v>0.27360476</v>
      </c>
    </row>
    <row r="6292" spans="1:29" x14ac:dyDescent="0.3">
      <c r="A6292">
        <v>62.9</v>
      </c>
      <c r="B6292">
        <v>28.2</v>
      </c>
      <c r="C6292">
        <v>100</v>
      </c>
      <c r="D6292">
        <v>-100</v>
      </c>
      <c r="E6292">
        <v>0</v>
      </c>
      <c r="F6292">
        <v>68.46153846</v>
      </c>
      <c r="G6292">
        <v>-74</v>
      </c>
      <c r="H6292">
        <v>19.76923077</v>
      </c>
      <c r="I6292">
        <v>71</v>
      </c>
      <c r="J6292">
        <v>-62</v>
      </c>
      <c r="K6292">
        <v>0</v>
      </c>
      <c r="L6292">
        <v>3.5006228240000001</v>
      </c>
      <c r="M6292">
        <v>-3.7838192770000001</v>
      </c>
      <c r="N6292">
        <v>1.010854006</v>
      </c>
      <c r="O6292">
        <v>3.6304211980000001</v>
      </c>
      <c r="P6292">
        <v>-3.1702269620000001</v>
      </c>
      <c r="Q6292">
        <v>0</v>
      </c>
      <c r="R6292">
        <v>0.175031141</v>
      </c>
      <c r="S6292">
        <v>-0.18919096399999999</v>
      </c>
      <c r="T6292">
        <v>5.0542700000000003E-2</v>
      </c>
      <c r="U6292">
        <v>0.18152106000000001</v>
      </c>
      <c r="V6292">
        <v>-0.158511348</v>
      </c>
      <c r="W6292">
        <v>0</v>
      </c>
      <c r="X6292">
        <v>-0.21028373</v>
      </c>
      <c r="Y6292">
        <v>3.8415074E-2</v>
      </c>
      <c r="Z6292">
        <v>-6.3829609999999995E-2</v>
      </c>
      <c r="AA6292">
        <v>-0.19631780200000001</v>
      </c>
      <c r="AB6292">
        <v>-7.669904E-3</v>
      </c>
      <c r="AC6292">
        <v>-4.0367914999999997E-2</v>
      </c>
    </row>
    <row r="6293" spans="1:29" x14ac:dyDescent="0.3">
      <c r="A6293">
        <v>62.91</v>
      </c>
      <c r="B6293">
        <v>28.2</v>
      </c>
      <c r="C6293">
        <v>100</v>
      </c>
      <c r="D6293">
        <v>-100</v>
      </c>
      <c r="E6293">
        <v>0</v>
      </c>
      <c r="F6293">
        <v>67.846153849999993</v>
      </c>
      <c r="G6293">
        <v>-74</v>
      </c>
      <c r="H6293">
        <v>20.76923077</v>
      </c>
      <c r="I6293">
        <v>58</v>
      </c>
      <c r="J6293">
        <v>-79</v>
      </c>
      <c r="K6293">
        <v>23</v>
      </c>
      <c r="L6293">
        <v>3.4691565510000002</v>
      </c>
      <c r="M6293">
        <v>-3.7838192770000001</v>
      </c>
      <c r="N6293">
        <v>1.061986699</v>
      </c>
      <c r="O6293">
        <v>2.9656961900000001</v>
      </c>
      <c r="P6293">
        <v>-4.0394827409999996</v>
      </c>
      <c r="Q6293">
        <v>1.176051937</v>
      </c>
      <c r="R6293">
        <v>0.17345782800000001</v>
      </c>
      <c r="S6293">
        <v>-0.18919096399999999</v>
      </c>
      <c r="T6293">
        <v>5.3099334999999998E-2</v>
      </c>
      <c r="U6293">
        <v>0.14828480899999999</v>
      </c>
      <c r="V6293">
        <v>-0.201974137</v>
      </c>
      <c r="W6293">
        <v>5.8802596999999998E-2</v>
      </c>
      <c r="X6293">
        <v>-0.209375377</v>
      </c>
      <c r="Y6293">
        <v>4.0643934999999999E-2</v>
      </c>
      <c r="Z6293">
        <v>-6.5554735000000003E-2</v>
      </c>
      <c r="AA6293">
        <v>-0.20222209699999999</v>
      </c>
      <c r="AB6293">
        <v>5.7098174000000002E-2</v>
      </c>
      <c r="AC6293">
        <v>-8.9706479999999995E-3</v>
      </c>
    </row>
    <row r="6294" spans="1:29" x14ac:dyDescent="0.3">
      <c r="A6294">
        <v>62.92</v>
      </c>
      <c r="B6294">
        <v>28.2</v>
      </c>
      <c r="C6294">
        <v>100</v>
      </c>
      <c r="D6294">
        <v>-100</v>
      </c>
      <c r="E6294">
        <v>0</v>
      </c>
      <c r="F6294">
        <v>68.38461538</v>
      </c>
      <c r="G6294">
        <v>-74.153846150000007</v>
      </c>
      <c r="H6294">
        <v>20.84615385</v>
      </c>
      <c r="I6294">
        <v>71</v>
      </c>
      <c r="J6294">
        <v>-78</v>
      </c>
      <c r="K6294">
        <v>0</v>
      </c>
      <c r="L6294">
        <v>3.4966895400000002</v>
      </c>
      <c r="M6294">
        <v>-3.7916858449999999</v>
      </c>
      <c r="N6294">
        <v>1.0659199829999999</v>
      </c>
      <c r="O6294">
        <v>3.6304211980000001</v>
      </c>
      <c r="P6294">
        <v>-3.9883500490000001</v>
      </c>
      <c r="Q6294">
        <v>0</v>
      </c>
      <c r="R6294">
        <v>0.17483447699999999</v>
      </c>
      <c r="S6294">
        <v>-0.18958429199999999</v>
      </c>
      <c r="T6294">
        <v>5.3295998999999997E-2</v>
      </c>
      <c r="U6294">
        <v>0.18152106000000001</v>
      </c>
      <c r="V6294">
        <v>-0.199417502</v>
      </c>
      <c r="W6294">
        <v>0</v>
      </c>
      <c r="X6294">
        <v>-0.21039727499999999</v>
      </c>
      <c r="Y6294">
        <v>4.0447271E-2</v>
      </c>
      <c r="Z6294">
        <v>-6.7624883999999996E-2</v>
      </c>
      <c r="AA6294">
        <v>-0.219934982</v>
      </c>
      <c r="AB6294">
        <v>5.9654809999999999E-3</v>
      </c>
      <c r="AC6294">
        <v>3.1397267999999999E-2</v>
      </c>
    </row>
    <row r="6295" spans="1:29" x14ac:dyDescent="0.3">
      <c r="A6295">
        <v>62.93</v>
      </c>
      <c r="B6295">
        <v>28.2</v>
      </c>
      <c r="C6295">
        <v>100</v>
      </c>
      <c r="D6295">
        <v>-100</v>
      </c>
      <c r="E6295">
        <v>0</v>
      </c>
      <c r="F6295">
        <v>69.07692308</v>
      </c>
      <c r="G6295">
        <v>-74.692307690000007</v>
      </c>
      <c r="H6295">
        <v>20.92307692</v>
      </c>
      <c r="I6295">
        <v>72</v>
      </c>
      <c r="J6295">
        <v>-79</v>
      </c>
      <c r="K6295">
        <v>29</v>
      </c>
      <c r="L6295">
        <v>3.532089096</v>
      </c>
      <c r="M6295">
        <v>-3.8192188329999999</v>
      </c>
      <c r="N6295">
        <v>1.0698532670000001</v>
      </c>
      <c r="O6295">
        <v>3.6815538910000001</v>
      </c>
      <c r="P6295">
        <v>-4.0394827409999996</v>
      </c>
      <c r="Q6295">
        <v>1.482848095</v>
      </c>
      <c r="R6295">
        <v>0.17660445499999999</v>
      </c>
      <c r="S6295">
        <v>-0.19096094199999999</v>
      </c>
      <c r="T6295">
        <v>5.3492663000000003E-2</v>
      </c>
      <c r="U6295">
        <v>0.18407769500000001</v>
      </c>
      <c r="V6295">
        <v>-0.201974137</v>
      </c>
      <c r="W6295">
        <v>7.4142404999999995E-2</v>
      </c>
      <c r="X6295">
        <v>-0.212213981</v>
      </c>
      <c r="Y6295">
        <v>4.0447271E-2</v>
      </c>
      <c r="Z6295">
        <v>-6.8659959000000007E-2</v>
      </c>
      <c r="AA6295">
        <v>-0.22288712899999999</v>
      </c>
      <c r="AB6295">
        <v>5.5393750999999998E-2</v>
      </c>
      <c r="AC6295">
        <v>-9.8677127000000003E-2</v>
      </c>
    </row>
    <row r="6296" spans="1:29" x14ac:dyDescent="0.3">
      <c r="A6296">
        <v>62.94</v>
      </c>
      <c r="B6296">
        <v>28.2</v>
      </c>
      <c r="C6296">
        <v>100</v>
      </c>
      <c r="D6296">
        <v>-100</v>
      </c>
      <c r="E6296">
        <v>0</v>
      </c>
      <c r="F6296">
        <v>69.46153846</v>
      </c>
      <c r="G6296">
        <v>-75</v>
      </c>
      <c r="H6296">
        <v>20</v>
      </c>
      <c r="I6296">
        <v>71</v>
      </c>
      <c r="J6296">
        <v>-75</v>
      </c>
      <c r="K6296">
        <v>13</v>
      </c>
      <c r="L6296">
        <v>3.5517555170000001</v>
      </c>
      <c r="M6296">
        <v>-3.8349519700000001</v>
      </c>
      <c r="N6296">
        <v>1.0226538590000001</v>
      </c>
      <c r="O6296">
        <v>3.6304211980000001</v>
      </c>
      <c r="P6296">
        <v>-3.8349519700000001</v>
      </c>
      <c r="Q6296">
        <v>0.66472500800000001</v>
      </c>
      <c r="R6296">
        <v>0.177587776</v>
      </c>
      <c r="S6296">
        <v>-0.19174759799999999</v>
      </c>
      <c r="T6296">
        <v>5.1132693E-2</v>
      </c>
      <c r="U6296">
        <v>0.18152106000000001</v>
      </c>
      <c r="V6296">
        <v>-0.19174759799999999</v>
      </c>
      <c r="W6296">
        <v>3.3236250000000002E-2</v>
      </c>
      <c r="X6296">
        <v>-0.21323587799999999</v>
      </c>
      <c r="Y6296">
        <v>3.8808402999999998E-2</v>
      </c>
      <c r="Z6296">
        <v>-6.4864685000000005E-2</v>
      </c>
      <c r="AA6296">
        <v>-0.21550675999999999</v>
      </c>
      <c r="AB6296">
        <v>2.5566346E-2</v>
      </c>
      <c r="AC6296">
        <v>-4.0367914999999997E-2</v>
      </c>
    </row>
    <row r="6297" spans="1:29" x14ac:dyDescent="0.3">
      <c r="A6297">
        <v>62.95</v>
      </c>
      <c r="B6297">
        <v>28.2</v>
      </c>
      <c r="C6297">
        <v>100</v>
      </c>
      <c r="D6297">
        <v>-100</v>
      </c>
      <c r="E6297">
        <v>0</v>
      </c>
      <c r="F6297">
        <v>69.92307692</v>
      </c>
      <c r="G6297">
        <v>-74</v>
      </c>
      <c r="H6297">
        <v>19.84615385</v>
      </c>
      <c r="I6297">
        <v>74</v>
      </c>
      <c r="J6297">
        <v>-61</v>
      </c>
      <c r="K6297">
        <v>14</v>
      </c>
      <c r="L6297">
        <v>3.5753552210000001</v>
      </c>
      <c r="M6297">
        <v>-3.7838192770000001</v>
      </c>
      <c r="N6297">
        <v>1.0147872899999999</v>
      </c>
      <c r="O6297">
        <v>3.7838192770000001</v>
      </c>
      <c r="P6297">
        <v>-3.1190942690000001</v>
      </c>
      <c r="Q6297">
        <v>0.71585770100000001</v>
      </c>
      <c r="R6297">
        <v>0.178767761</v>
      </c>
      <c r="S6297">
        <v>-0.18919096399999999</v>
      </c>
      <c r="T6297">
        <v>5.0739365000000002E-2</v>
      </c>
      <c r="U6297">
        <v>0.18919096399999999</v>
      </c>
      <c r="V6297">
        <v>-0.15595471299999999</v>
      </c>
      <c r="W6297">
        <v>3.5792885000000003E-2</v>
      </c>
      <c r="X6297">
        <v>-0.21244106900000001</v>
      </c>
      <c r="Y6297">
        <v>3.7300644000000001E-2</v>
      </c>
      <c r="Z6297">
        <v>-7.0730108E-2</v>
      </c>
      <c r="AA6297">
        <v>-0.19926995</v>
      </c>
      <c r="AB6297">
        <v>1.2783173E-2</v>
      </c>
      <c r="AC6297">
        <v>-0.121103746</v>
      </c>
    </row>
    <row r="6298" spans="1:29" x14ac:dyDescent="0.3">
      <c r="A6298">
        <v>62.96</v>
      </c>
      <c r="B6298">
        <v>28.2</v>
      </c>
      <c r="C6298">
        <v>100</v>
      </c>
      <c r="D6298">
        <v>-100</v>
      </c>
      <c r="E6298">
        <v>0</v>
      </c>
      <c r="F6298">
        <v>69.230769230000007</v>
      </c>
      <c r="G6298">
        <v>-74.07692308</v>
      </c>
      <c r="H6298">
        <v>18.84615385</v>
      </c>
      <c r="I6298">
        <v>74</v>
      </c>
      <c r="J6298">
        <v>-74</v>
      </c>
      <c r="K6298">
        <v>12</v>
      </c>
      <c r="L6298">
        <v>3.5399556639999998</v>
      </c>
      <c r="M6298">
        <v>-3.787752561</v>
      </c>
      <c r="N6298">
        <v>0.96365459799999997</v>
      </c>
      <c r="O6298">
        <v>3.7838192770000001</v>
      </c>
      <c r="P6298">
        <v>-3.7838192770000001</v>
      </c>
      <c r="Q6298">
        <v>0.613592315</v>
      </c>
      <c r="R6298">
        <v>0.17699778299999999</v>
      </c>
      <c r="S6298">
        <v>-0.189387628</v>
      </c>
      <c r="T6298">
        <v>4.818273E-2</v>
      </c>
      <c r="U6298">
        <v>0.18919096399999999</v>
      </c>
      <c r="V6298">
        <v>-0.18919096399999999</v>
      </c>
      <c r="W6298">
        <v>3.0679616E-2</v>
      </c>
      <c r="X6298">
        <v>-0.21153271600000001</v>
      </c>
      <c r="Y6298">
        <v>3.6251767999999997E-2</v>
      </c>
      <c r="Z6298">
        <v>-6.2794534999999999E-2</v>
      </c>
      <c r="AA6298">
        <v>-0.21845890800000001</v>
      </c>
      <c r="AB6298">
        <v>2.0453077E-2</v>
      </c>
      <c r="AC6298">
        <v>-5.3823887000000001E-2</v>
      </c>
    </row>
    <row r="6299" spans="1:29" x14ac:dyDescent="0.3">
      <c r="A6299">
        <v>62.97</v>
      </c>
      <c r="B6299">
        <v>28.2</v>
      </c>
      <c r="C6299">
        <v>100</v>
      </c>
      <c r="D6299">
        <v>-100</v>
      </c>
      <c r="E6299">
        <v>0</v>
      </c>
      <c r="F6299">
        <v>69.307692309999993</v>
      </c>
      <c r="G6299">
        <v>-74.153846150000007</v>
      </c>
      <c r="H6299">
        <v>18.07692308</v>
      </c>
      <c r="I6299">
        <v>60</v>
      </c>
      <c r="J6299">
        <v>-76</v>
      </c>
      <c r="K6299">
        <v>10</v>
      </c>
      <c r="L6299">
        <v>3.5438889480000002</v>
      </c>
      <c r="M6299">
        <v>-3.7916858449999999</v>
      </c>
      <c r="N6299">
        <v>0.92432175699999997</v>
      </c>
      <c r="O6299">
        <v>3.0679615760000001</v>
      </c>
      <c r="P6299">
        <v>-3.8860846630000001</v>
      </c>
      <c r="Q6299">
        <v>0.51132692899999999</v>
      </c>
      <c r="R6299">
        <v>0.177194447</v>
      </c>
      <c r="S6299">
        <v>-0.18958429199999999</v>
      </c>
      <c r="T6299">
        <v>4.6216088000000002E-2</v>
      </c>
      <c r="U6299">
        <v>0.15339807899999999</v>
      </c>
      <c r="V6299">
        <v>-0.19430423299999999</v>
      </c>
      <c r="W6299">
        <v>2.5566346E-2</v>
      </c>
      <c r="X6299">
        <v>-0.211759804</v>
      </c>
      <c r="Y6299">
        <v>3.4940673999999998E-2</v>
      </c>
      <c r="Z6299">
        <v>-5.9344286000000003E-2</v>
      </c>
      <c r="AA6299">
        <v>-0.200746023</v>
      </c>
      <c r="AB6299">
        <v>3.0679616E-2</v>
      </c>
      <c r="AC6299">
        <v>2.6911944E-2</v>
      </c>
    </row>
    <row r="6300" spans="1:29" x14ac:dyDescent="0.3">
      <c r="A6300">
        <v>62.98</v>
      </c>
      <c r="B6300">
        <v>28.2</v>
      </c>
      <c r="C6300">
        <v>100</v>
      </c>
      <c r="D6300">
        <v>-100</v>
      </c>
      <c r="E6300">
        <v>0</v>
      </c>
      <c r="F6300">
        <v>69.38461538</v>
      </c>
      <c r="G6300">
        <v>-74.07692308</v>
      </c>
      <c r="H6300">
        <v>17.30769231</v>
      </c>
      <c r="I6300">
        <v>75</v>
      </c>
      <c r="J6300">
        <v>-76</v>
      </c>
      <c r="K6300">
        <v>11</v>
      </c>
      <c r="L6300">
        <v>3.5478222320000001</v>
      </c>
      <c r="M6300">
        <v>-3.787752561</v>
      </c>
      <c r="N6300">
        <v>0.88498891599999996</v>
      </c>
      <c r="O6300">
        <v>3.8349519700000001</v>
      </c>
      <c r="P6300">
        <v>-3.8860846630000001</v>
      </c>
      <c r="Q6300">
        <v>0.56245962199999999</v>
      </c>
      <c r="R6300">
        <v>0.17739111199999999</v>
      </c>
      <c r="S6300">
        <v>-0.189387628</v>
      </c>
      <c r="T6300">
        <v>4.4249445999999998E-2</v>
      </c>
      <c r="U6300">
        <v>0.19174759799999999</v>
      </c>
      <c r="V6300">
        <v>-0.19430423299999999</v>
      </c>
      <c r="W6300">
        <v>2.8122980999999998E-2</v>
      </c>
      <c r="X6300">
        <v>-0.211759804</v>
      </c>
      <c r="Y6300">
        <v>3.3498469000000003E-2</v>
      </c>
      <c r="Z6300">
        <v>-5.6584086999999998E-2</v>
      </c>
      <c r="AA6300">
        <v>-0.22288712899999999</v>
      </c>
      <c r="AB6300">
        <v>1.9600866000000002E-2</v>
      </c>
      <c r="AC6300">
        <v>-4.4853239000000003E-2</v>
      </c>
    </row>
    <row r="6301" spans="1:29" x14ac:dyDescent="0.3">
      <c r="A6301">
        <v>62.99</v>
      </c>
      <c r="B6301">
        <v>28.2</v>
      </c>
      <c r="C6301">
        <v>100</v>
      </c>
      <c r="D6301">
        <v>-100</v>
      </c>
      <c r="E6301">
        <v>0</v>
      </c>
      <c r="F6301">
        <v>69.46153846</v>
      </c>
      <c r="G6301">
        <v>-74.153846150000007</v>
      </c>
      <c r="H6301">
        <v>16.23076923</v>
      </c>
      <c r="I6301">
        <v>77</v>
      </c>
      <c r="J6301">
        <v>-81</v>
      </c>
      <c r="K6301">
        <v>9</v>
      </c>
      <c r="L6301">
        <v>3.5517555170000001</v>
      </c>
      <c r="M6301">
        <v>-3.7916858449999999</v>
      </c>
      <c r="N6301">
        <v>0.82992293900000003</v>
      </c>
      <c r="O6301">
        <v>3.9372173560000001</v>
      </c>
      <c r="P6301">
        <v>-4.1417481269999996</v>
      </c>
      <c r="Q6301">
        <v>0.46019423599999998</v>
      </c>
      <c r="R6301">
        <v>0.177587776</v>
      </c>
      <c r="S6301">
        <v>-0.18958429199999999</v>
      </c>
      <c r="T6301">
        <v>4.1496146999999997E-2</v>
      </c>
      <c r="U6301">
        <v>0.19686086799999999</v>
      </c>
      <c r="V6301">
        <v>-0.207087406</v>
      </c>
      <c r="W6301">
        <v>2.3009712000000002E-2</v>
      </c>
      <c r="X6301">
        <v>-0.21198689200000001</v>
      </c>
      <c r="Y6301">
        <v>3.1662937000000002E-2</v>
      </c>
      <c r="Z6301">
        <v>-5.1753738000000001E-2</v>
      </c>
      <c r="AA6301">
        <v>-0.233219645</v>
      </c>
      <c r="AB6301">
        <v>1.8748654E-2</v>
      </c>
      <c r="AC6301">
        <v>-2.2426620000000001E-2</v>
      </c>
    </row>
    <row r="6302" spans="1:29" x14ac:dyDescent="0.3">
      <c r="A6302">
        <v>63</v>
      </c>
      <c r="B6302">
        <v>28.2</v>
      </c>
      <c r="C6302">
        <v>100</v>
      </c>
      <c r="D6302">
        <v>-100</v>
      </c>
      <c r="E6302">
        <v>0</v>
      </c>
      <c r="F6302">
        <v>69.53846154</v>
      </c>
      <c r="G6302">
        <v>-74.230769230000007</v>
      </c>
      <c r="H6302">
        <v>15.76923077</v>
      </c>
      <c r="I6302">
        <v>73</v>
      </c>
      <c r="J6302">
        <v>-78</v>
      </c>
      <c r="K6302">
        <v>9</v>
      </c>
      <c r="L6302">
        <v>3.5556888010000001</v>
      </c>
      <c r="M6302">
        <v>-3.7956191289999999</v>
      </c>
      <c r="N6302">
        <v>0.80632323500000003</v>
      </c>
      <c r="O6302">
        <v>3.7326865840000001</v>
      </c>
      <c r="P6302">
        <v>-3.9883500490000001</v>
      </c>
      <c r="Q6302">
        <v>0.46019423599999998</v>
      </c>
      <c r="R6302">
        <v>0.17778443999999999</v>
      </c>
      <c r="S6302">
        <v>-0.189780956</v>
      </c>
      <c r="T6302">
        <v>4.0316162000000003E-2</v>
      </c>
      <c r="U6302">
        <v>0.18663432899999999</v>
      </c>
      <c r="V6302">
        <v>-0.199417502</v>
      </c>
      <c r="W6302">
        <v>2.3009712000000002E-2</v>
      </c>
      <c r="X6302">
        <v>-0.212213981</v>
      </c>
      <c r="Y6302">
        <v>3.0876279999999999E-2</v>
      </c>
      <c r="Z6302">
        <v>-4.9683588000000001E-2</v>
      </c>
      <c r="AA6302">
        <v>-0.22288712899999999</v>
      </c>
      <c r="AB6302">
        <v>1.9600866000000002E-2</v>
      </c>
      <c r="AC6302">
        <v>-1.7941295999999999E-2</v>
      </c>
    </row>
    <row r="6303" spans="1:29" x14ac:dyDescent="0.3">
      <c r="A6303">
        <v>63.01</v>
      </c>
      <c r="B6303">
        <v>28.2</v>
      </c>
      <c r="C6303">
        <v>100</v>
      </c>
      <c r="D6303">
        <v>-100</v>
      </c>
      <c r="E6303">
        <v>0</v>
      </c>
      <c r="F6303">
        <v>69.61538462</v>
      </c>
      <c r="G6303">
        <v>-74.307692309999993</v>
      </c>
      <c r="H6303">
        <v>14.07692308</v>
      </c>
      <c r="I6303">
        <v>74</v>
      </c>
      <c r="J6303">
        <v>-61</v>
      </c>
      <c r="K6303">
        <v>7</v>
      </c>
      <c r="L6303">
        <v>3.559622085</v>
      </c>
      <c r="M6303">
        <v>-3.7995524129999998</v>
      </c>
      <c r="N6303">
        <v>0.71979098500000005</v>
      </c>
      <c r="O6303">
        <v>3.7838192770000001</v>
      </c>
      <c r="P6303">
        <v>-3.1190942690000001</v>
      </c>
      <c r="Q6303">
        <v>0.35792885099999999</v>
      </c>
      <c r="R6303">
        <v>0.177981104</v>
      </c>
      <c r="S6303">
        <v>-0.18997762100000001</v>
      </c>
      <c r="T6303">
        <v>3.5989549000000003E-2</v>
      </c>
      <c r="U6303">
        <v>0.18919096399999999</v>
      </c>
      <c r="V6303">
        <v>-0.15595471299999999</v>
      </c>
      <c r="W6303">
        <v>1.7896443000000001E-2</v>
      </c>
      <c r="X6303">
        <v>-0.21244106900000001</v>
      </c>
      <c r="Y6303">
        <v>2.7991872000000001E-2</v>
      </c>
      <c r="Z6303">
        <v>-4.2093039999999998E-2</v>
      </c>
      <c r="AA6303">
        <v>-0.19926995</v>
      </c>
      <c r="AB6303">
        <v>8.5221199999999998E-4</v>
      </c>
      <c r="AC6303">
        <v>-8.9706479000000006E-2</v>
      </c>
    </row>
    <row r="6304" spans="1:29" x14ac:dyDescent="0.3">
      <c r="A6304">
        <v>63.02</v>
      </c>
      <c r="B6304">
        <v>28.2</v>
      </c>
      <c r="C6304">
        <v>100</v>
      </c>
      <c r="D6304">
        <v>-100</v>
      </c>
      <c r="E6304">
        <v>0</v>
      </c>
      <c r="F6304">
        <v>69.692307690000007</v>
      </c>
      <c r="G6304">
        <v>-74.38461538</v>
      </c>
      <c r="H6304">
        <v>13.07692308</v>
      </c>
      <c r="I6304">
        <v>59</v>
      </c>
      <c r="J6304">
        <v>-75</v>
      </c>
      <c r="K6304">
        <v>9</v>
      </c>
      <c r="L6304">
        <v>3.5635553689999999</v>
      </c>
      <c r="M6304">
        <v>-3.8034856970000002</v>
      </c>
      <c r="N6304">
        <v>0.66865829200000004</v>
      </c>
      <c r="O6304">
        <v>3.0168288830000001</v>
      </c>
      <c r="P6304">
        <v>-3.8349519700000001</v>
      </c>
      <c r="Q6304">
        <v>0.46019423599999998</v>
      </c>
      <c r="R6304">
        <v>0.17817776799999999</v>
      </c>
      <c r="S6304">
        <v>-0.190174285</v>
      </c>
      <c r="T6304">
        <v>3.3432915000000001E-2</v>
      </c>
      <c r="U6304">
        <v>0.15084144399999999</v>
      </c>
      <c r="V6304">
        <v>-0.19174759799999999</v>
      </c>
      <c r="W6304">
        <v>2.3009712000000002E-2</v>
      </c>
      <c r="X6304">
        <v>-0.212668157</v>
      </c>
      <c r="Y6304">
        <v>2.6287449000000001E-2</v>
      </c>
      <c r="Z6304">
        <v>-3.7607715999999999E-2</v>
      </c>
      <c r="AA6304">
        <v>-0.19779387600000001</v>
      </c>
      <c r="AB6304">
        <v>2.8975193E-2</v>
      </c>
      <c r="AC6304">
        <v>3.1397267999999999E-2</v>
      </c>
    </row>
    <row r="6305" spans="1:29" x14ac:dyDescent="0.3">
      <c r="A6305">
        <v>63.03</v>
      </c>
      <c r="B6305">
        <v>28.2</v>
      </c>
      <c r="C6305">
        <v>100</v>
      </c>
      <c r="D6305">
        <v>-100</v>
      </c>
      <c r="E6305">
        <v>0</v>
      </c>
      <c r="F6305">
        <v>69.153846150000007</v>
      </c>
      <c r="G6305">
        <v>-74.46153846</v>
      </c>
      <c r="H6305">
        <v>11.69230769</v>
      </c>
      <c r="I6305">
        <v>69</v>
      </c>
      <c r="J6305">
        <v>-75</v>
      </c>
      <c r="K6305">
        <v>12</v>
      </c>
      <c r="L6305">
        <v>3.5360223799999999</v>
      </c>
      <c r="M6305">
        <v>-3.8074189810000001</v>
      </c>
      <c r="N6305">
        <v>0.59785917899999996</v>
      </c>
      <c r="O6305">
        <v>3.5281558120000001</v>
      </c>
      <c r="P6305">
        <v>-3.8349519700000001</v>
      </c>
      <c r="Q6305">
        <v>0.613592315</v>
      </c>
      <c r="R6305">
        <v>0.17680111900000001</v>
      </c>
      <c r="S6305">
        <v>-0.19037094900000001</v>
      </c>
      <c r="T6305">
        <v>2.9892959E-2</v>
      </c>
      <c r="U6305">
        <v>0.17640779100000001</v>
      </c>
      <c r="V6305">
        <v>-0.19174759799999999</v>
      </c>
      <c r="W6305">
        <v>3.0679616E-2</v>
      </c>
      <c r="X6305">
        <v>-0.21198689200000001</v>
      </c>
      <c r="Y6305">
        <v>2.4451916000000001E-2</v>
      </c>
      <c r="Z6305">
        <v>-2.8637068000000002E-2</v>
      </c>
      <c r="AA6305">
        <v>-0.212554613</v>
      </c>
      <c r="AB6305">
        <v>2.5566346E-2</v>
      </c>
      <c r="AC6305">
        <v>-2.6911944E-2</v>
      </c>
    </row>
    <row r="6306" spans="1:29" x14ac:dyDescent="0.3">
      <c r="A6306">
        <v>63.04</v>
      </c>
      <c r="B6306">
        <v>28.2</v>
      </c>
      <c r="C6306">
        <v>100</v>
      </c>
      <c r="D6306">
        <v>-100</v>
      </c>
      <c r="E6306">
        <v>0</v>
      </c>
      <c r="F6306">
        <v>69.769230769999993</v>
      </c>
      <c r="G6306">
        <v>-74.53846154</v>
      </c>
      <c r="H6306">
        <v>10.23076923</v>
      </c>
      <c r="I6306">
        <v>69</v>
      </c>
      <c r="J6306">
        <v>-73</v>
      </c>
      <c r="K6306">
        <v>12</v>
      </c>
      <c r="L6306">
        <v>3.5674886529999998</v>
      </c>
      <c r="M6306">
        <v>-3.811352265</v>
      </c>
      <c r="N6306">
        <v>0.52312678199999996</v>
      </c>
      <c r="O6306">
        <v>3.5281558120000001</v>
      </c>
      <c r="P6306">
        <v>-3.7326865840000001</v>
      </c>
      <c r="Q6306">
        <v>0.613592315</v>
      </c>
      <c r="R6306">
        <v>0.178374433</v>
      </c>
      <c r="S6306">
        <v>-0.190567613</v>
      </c>
      <c r="T6306">
        <v>2.6156339000000001E-2</v>
      </c>
      <c r="U6306">
        <v>0.17640779100000001</v>
      </c>
      <c r="V6306">
        <v>-0.18663432899999999</v>
      </c>
      <c r="W6306">
        <v>3.0679616E-2</v>
      </c>
      <c r="X6306">
        <v>-0.21300879</v>
      </c>
      <c r="Y6306">
        <v>2.1501953000000001E-2</v>
      </c>
      <c r="Z6306">
        <v>-2.4496769000000002E-2</v>
      </c>
      <c r="AA6306">
        <v>-0.20960246599999999</v>
      </c>
      <c r="AB6306">
        <v>2.3861923E-2</v>
      </c>
      <c r="AC6306">
        <v>-3.5882591999999998E-2</v>
      </c>
    </row>
    <row r="6307" spans="1:29" x14ac:dyDescent="0.3">
      <c r="A6307">
        <v>63.05</v>
      </c>
      <c r="B6307">
        <v>28.2</v>
      </c>
      <c r="C6307">
        <v>100</v>
      </c>
      <c r="D6307">
        <v>-100</v>
      </c>
      <c r="E6307">
        <v>0</v>
      </c>
      <c r="F6307">
        <v>69.38461538</v>
      </c>
      <c r="G6307">
        <v>-74.46153846</v>
      </c>
      <c r="H6307">
        <v>8.846153846</v>
      </c>
      <c r="I6307">
        <v>142</v>
      </c>
      <c r="J6307">
        <v>-75</v>
      </c>
      <c r="K6307">
        <v>8</v>
      </c>
      <c r="L6307">
        <v>3.5478222320000001</v>
      </c>
      <c r="M6307">
        <v>-3.8074189810000001</v>
      </c>
      <c r="N6307">
        <v>0.45232766800000002</v>
      </c>
      <c r="O6307">
        <v>7.2608423960000001</v>
      </c>
      <c r="P6307">
        <v>-3.8349519700000001</v>
      </c>
      <c r="Q6307">
        <v>0.40906154300000003</v>
      </c>
      <c r="R6307">
        <v>0.17739111199999999</v>
      </c>
      <c r="S6307">
        <v>-0.19037094900000001</v>
      </c>
      <c r="T6307">
        <v>2.2616383E-2</v>
      </c>
      <c r="U6307">
        <v>0.36304212000000002</v>
      </c>
      <c r="V6307">
        <v>-0.19174759799999999</v>
      </c>
      <c r="W6307">
        <v>2.0453077E-2</v>
      </c>
      <c r="X6307">
        <v>-0.21232752499999999</v>
      </c>
      <c r="Y6307">
        <v>1.9404200999999999E-2</v>
      </c>
      <c r="Z6307">
        <v>-1.6906220999999999E-2</v>
      </c>
      <c r="AA6307">
        <v>-0.32030799300000001</v>
      </c>
      <c r="AB6307">
        <v>-4.3462789000000002E-2</v>
      </c>
      <c r="AC6307">
        <v>-0.33639929600000001</v>
      </c>
    </row>
    <row r="6308" spans="1:29" x14ac:dyDescent="0.3">
      <c r="A6308">
        <v>63.06</v>
      </c>
      <c r="B6308">
        <v>28.2</v>
      </c>
      <c r="C6308">
        <v>100</v>
      </c>
      <c r="D6308">
        <v>-100</v>
      </c>
      <c r="E6308">
        <v>0</v>
      </c>
      <c r="F6308">
        <v>67.769230769999993</v>
      </c>
      <c r="G6308">
        <v>-74.230769230000007</v>
      </c>
      <c r="H6308">
        <v>7.615384615</v>
      </c>
      <c r="I6308">
        <v>57</v>
      </c>
      <c r="J6308">
        <v>-136</v>
      </c>
      <c r="K6308">
        <v>16</v>
      </c>
      <c r="L6308">
        <v>3.4652232669999998</v>
      </c>
      <c r="M6308">
        <v>-3.7956191289999999</v>
      </c>
      <c r="N6308">
        <v>0.38939512300000001</v>
      </c>
      <c r="O6308">
        <v>2.9145634970000001</v>
      </c>
      <c r="P6308">
        <v>-6.9540462380000001</v>
      </c>
      <c r="Q6308">
        <v>0.81812308700000003</v>
      </c>
      <c r="R6308">
        <v>0.173261163</v>
      </c>
      <c r="S6308">
        <v>-0.189780956</v>
      </c>
      <c r="T6308">
        <v>1.9469756000000001E-2</v>
      </c>
      <c r="U6308">
        <v>0.14572817499999999</v>
      </c>
      <c r="V6308">
        <v>-0.34770231200000001</v>
      </c>
      <c r="W6308">
        <v>4.0906154E-2</v>
      </c>
      <c r="X6308">
        <v>-0.20960246599999999</v>
      </c>
      <c r="Y6308">
        <v>1.8486434999999999E-2</v>
      </c>
      <c r="Z6308">
        <v>-5.1753739999999999E-3</v>
      </c>
      <c r="AA6308">
        <v>-0.28488222400000002</v>
      </c>
      <c r="AB6308">
        <v>9.4595481999999995E-2</v>
      </c>
      <c r="AC6308">
        <v>0.28257540799999997</v>
      </c>
    </row>
    <row r="6309" spans="1:29" x14ac:dyDescent="0.3">
      <c r="A6309">
        <v>63.07</v>
      </c>
      <c r="B6309">
        <v>28.2</v>
      </c>
      <c r="C6309">
        <v>100</v>
      </c>
      <c r="D6309">
        <v>-100</v>
      </c>
      <c r="E6309">
        <v>0</v>
      </c>
      <c r="F6309">
        <v>67.692307690000007</v>
      </c>
      <c r="G6309">
        <v>-74.307692309999993</v>
      </c>
      <c r="H6309">
        <v>7.538461538</v>
      </c>
      <c r="I6309">
        <v>71</v>
      </c>
      <c r="J6309">
        <v>0</v>
      </c>
      <c r="K6309">
        <v>0</v>
      </c>
      <c r="L6309">
        <v>3.4612899829999999</v>
      </c>
      <c r="M6309">
        <v>-3.7995524129999998</v>
      </c>
      <c r="N6309">
        <v>0.38546183899999997</v>
      </c>
      <c r="O6309">
        <v>3.6304211980000001</v>
      </c>
      <c r="P6309">
        <v>0</v>
      </c>
      <c r="Q6309">
        <v>0</v>
      </c>
      <c r="R6309">
        <v>0.17306449900000001</v>
      </c>
      <c r="S6309">
        <v>-0.18997762100000001</v>
      </c>
      <c r="T6309">
        <v>1.9273091999999999E-2</v>
      </c>
      <c r="U6309">
        <v>0.18152106000000001</v>
      </c>
      <c r="V6309">
        <v>0</v>
      </c>
      <c r="W6309">
        <v>0</v>
      </c>
      <c r="X6309">
        <v>-0.20960246599999999</v>
      </c>
      <c r="Y6309">
        <v>1.8486434999999999E-2</v>
      </c>
      <c r="Z6309">
        <v>-4.1402990000000001E-3</v>
      </c>
      <c r="AA6309">
        <v>-0.10480123299999999</v>
      </c>
      <c r="AB6309">
        <v>-6.0507020000000002E-2</v>
      </c>
      <c r="AC6309">
        <v>-0.31845800000000002</v>
      </c>
    </row>
    <row r="6310" spans="1:29" x14ac:dyDescent="0.3">
      <c r="A6310">
        <v>63.08</v>
      </c>
      <c r="B6310">
        <v>28.2</v>
      </c>
      <c r="C6310">
        <v>100</v>
      </c>
      <c r="D6310">
        <v>-100</v>
      </c>
      <c r="E6310">
        <v>0</v>
      </c>
      <c r="F6310">
        <v>67.38461538</v>
      </c>
      <c r="G6310">
        <v>-75.769230769999993</v>
      </c>
      <c r="H6310">
        <v>7.615384615</v>
      </c>
      <c r="I6310">
        <v>67</v>
      </c>
      <c r="J6310">
        <v>-154</v>
      </c>
      <c r="K6310">
        <v>9</v>
      </c>
      <c r="L6310">
        <v>3.4455568470000002</v>
      </c>
      <c r="M6310">
        <v>-3.8742848099999998</v>
      </c>
      <c r="N6310">
        <v>0.38939512300000001</v>
      </c>
      <c r="O6310">
        <v>3.425890426</v>
      </c>
      <c r="P6310">
        <v>-7.8744347110000001</v>
      </c>
      <c r="Q6310">
        <v>0.46019423599999998</v>
      </c>
      <c r="R6310">
        <v>0.17227784199999999</v>
      </c>
      <c r="S6310">
        <v>-0.19371424100000001</v>
      </c>
      <c r="T6310">
        <v>1.9469756000000001E-2</v>
      </c>
      <c r="U6310">
        <v>0.17129452100000001</v>
      </c>
      <c r="V6310">
        <v>-0.39372173599999999</v>
      </c>
      <c r="W6310">
        <v>2.3009712000000002E-2</v>
      </c>
      <c r="X6310">
        <v>-0.211305628</v>
      </c>
      <c r="Y6310">
        <v>2.0125303000000001E-2</v>
      </c>
      <c r="Z6310">
        <v>3.4502489999999999E-3</v>
      </c>
      <c r="AA6310">
        <v>-0.32621228800000002</v>
      </c>
      <c r="AB6310">
        <v>8.9482213000000005E-2</v>
      </c>
      <c r="AC6310">
        <v>0.34985526700000003</v>
      </c>
    </row>
    <row r="6311" spans="1:29" x14ac:dyDescent="0.3">
      <c r="A6311">
        <v>63.09</v>
      </c>
      <c r="B6311">
        <v>28.2</v>
      </c>
      <c r="C6311">
        <v>100</v>
      </c>
      <c r="D6311">
        <v>-100</v>
      </c>
      <c r="E6311">
        <v>0</v>
      </c>
      <c r="F6311">
        <v>68.153846150000007</v>
      </c>
      <c r="G6311">
        <v>-75.769230769999993</v>
      </c>
      <c r="H6311">
        <v>7.692307692</v>
      </c>
      <c r="I6311">
        <v>67</v>
      </c>
      <c r="J6311">
        <v>-80</v>
      </c>
      <c r="K6311">
        <v>4</v>
      </c>
      <c r="L6311">
        <v>3.4848896869999999</v>
      </c>
      <c r="M6311">
        <v>-3.8742848099999998</v>
      </c>
      <c r="N6311">
        <v>0.39332840699999999</v>
      </c>
      <c r="O6311">
        <v>3.425890426</v>
      </c>
      <c r="P6311">
        <v>-4.0906154340000001</v>
      </c>
      <c r="Q6311">
        <v>0.204530772</v>
      </c>
      <c r="R6311">
        <v>0.17424448400000001</v>
      </c>
      <c r="S6311">
        <v>-0.19371424100000001</v>
      </c>
      <c r="T6311">
        <v>1.966642E-2</v>
      </c>
      <c r="U6311">
        <v>0.17129452100000001</v>
      </c>
      <c r="V6311">
        <v>-0.204530772</v>
      </c>
      <c r="W6311">
        <v>1.0226539E-2</v>
      </c>
      <c r="X6311">
        <v>-0.21244106900000001</v>
      </c>
      <c r="Y6311">
        <v>1.9600866000000002E-2</v>
      </c>
      <c r="Z6311">
        <v>-3.45025E-4</v>
      </c>
      <c r="AA6311">
        <v>-0.21698283400000001</v>
      </c>
      <c r="AB6311">
        <v>1.7896443000000001E-2</v>
      </c>
      <c r="AC6311">
        <v>4.0367914999999997E-2</v>
      </c>
    </row>
    <row r="6312" spans="1:29" x14ac:dyDescent="0.3">
      <c r="A6312">
        <v>63.1</v>
      </c>
      <c r="B6312">
        <v>28.2</v>
      </c>
      <c r="C6312">
        <v>100</v>
      </c>
      <c r="D6312">
        <v>-100</v>
      </c>
      <c r="E6312">
        <v>0</v>
      </c>
      <c r="F6312">
        <v>68.307692309999993</v>
      </c>
      <c r="G6312">
        <v>-74.692307690000007</v>
      </c>
      <c r="H6312">
        <v>7.384615385</v>
      </c>
      <c r="I6312">
        <v>68</v>
      </c>
      <c r="J6312">
        <v>-64</v>
      </c>
      <c r="K6312">
        <v>3</v>
      </c>
      <c r="L6312">
        <v>3.4927562550000002</v>
      </c>
      <c r="M6312">
        <v>-3.8192188329999999</v>
      </c>
      <c r="N6312">
        <v>0.37759527100000001</v>
      </c>
      <c r="O6312">
        <v>3.4770231190000001</v>
      </c>
      <c r="P6312">
        <v>-3.272492347</v>
      </c>
      <c r="Q6312">
        <v>0.15339807899999999</v>
      </c>
      <c r="R6312">
        <v>0.174637813</v>
      </c>
      <c r="S6312">
        <v>-0.19096094199999999</v>
      </c>
      <c r="T6312">
        <v>1.8879764E-2</v>
      </c>
      <c r="U6312">
        <v>0.17385115600000001</v>
      </c>
      <c r="V6312">
        <v>-0.163624617</v>
      </c>
      <c r="W6312">
        <v>7.669904E-3</v>
      </c>
      <c r="X6312">
        <v>-0.21107853900000001</v>
      </c>
      <c r="Y6312">
        <v>1.8027551999999999E-2</v>
      </c>
      <c r="Z6312">
        <v>-4.4853239999999997E-3</v>
      </c>
      <c r="AA6312">
        <v>-0.19484172899999999</v>
      </c>
      <c r="AB6312">
        <v>1.704423E-3</v>
      </c>
      <c r="AC6312">
        <v>-3.1397267999999999E-2</v>
      </c>
    </row>
    <row r="6313" spans="1:29" x14ac:dyDescent="0.3">
      <c r="A6313">
        <v>63.11</v>
      </c>
      <c r="B6313">
        <v>28.2</v>
      </c>
      <c r="C6313">
        <v>100</v>
      </c>
      <c r="D6313">
        <v>-100</v>
      </c>
      <c r="E6313">
        <v>0</v>
      </c>
      <c r="F6313">
        <v>67.46153846</v>
      </c>
      <c r="G6313">
        <v>-74.53846154</v>
      </c>
      <c r="H6313">
        <v>6.846153846</v>
      </c>
      <c r="I6313">
        <v>70</v>
      </c>
      <c r="J6313">
        <v>-78</v>
      </c>
      <c r="K6313">
        <v>4</v>
      </c>
      <c r="L6313">
        <v>3.4494901310000001</v>
      </c>
      <c r="M6313">
        <v>-3.811352265</v>
      </c>
      <c r="N6313">
        <v>0.350062282</v>
      </c>
      <c r="O6313">
        <v>3.5792885050000001</v>
      </c>
      <c r="P6313">
        <v>-3.9883500490000001</v>
      </c>
      <c r="Q6313">
        <v>0.204530772</v>
      </c>
      <c r="R6313">
        <v>0.172474507</v>
      </c>
      <c r="S6313">
        <v>-0.190567613</v>
      </c>
      <c r="T6313">
        <v>1.7503114E-2</v>
      </c>
      <c r="U6313">
        <v>0.17896442500000001</v>
      </c>
      <c r="V6313">
        <v>-0.199417502</v>
      </c>
      <c r="W6313">
        <v>1.0226539E-2</v>
      </c>
      <c r="X6313">
        <v>-0.20960246599999999</v>
      </c>
      <c r="Y6313">
        <v>1.7699777999999999E-2</v>
      </c>
      <c r="Z6313">
        <v>1.0350750000000001E-3</v>
      </c>
      <c r="AA6313">
        <v>-0.21845890800000001</v>
      </c>
      <c r="AB6313">
        <v>1.3635385E-2</v>
      </c>
      <c r="AC6313">
        <v>1.7941295999999999E-2</v>
      </c>
    </row>
    <row r="6314" spans="1:29" x14ac:dyDescent="0.3">
      <c r="A6314">
        <v>63.12</v>
      </c>
      <c r="B6314">
        <v>28.2</v>
      </c>
      <c r="C6314">
        <v>100</v>
      </c>
      <c r="D6314">
        <v>-100</v>
      </c>
      <c r="E6314">
        <v>0</v>
      </c>
      <c r="F6314">
        <v>67.53846154</v>
      </c>
      <c r="G6314">
        <v>-74.307692309999993</v>
      </c>
      <c r="H6314">
        <v>6.461538462</v>
      </c>
      <c r="I6314">
        <v>56</v>
      </c>
      <c r="J6314">
        <v>-78</v>
      </c>
      <c r="K6314">
        <v>6</v>
      </c>
      <c r="L6314">
        <v>3.4534234150000001</v>
      </c>
      <c r="M6314">
        <v>-3.7995524129999998</v>
      </c>
      <c r="N6314">
        <v>0.33039586199999998</v>
      </c>
      <c r="O6314">
        <v>2.8634308040000001</v>
      </c>
      <c r="P6314">
        <v>-3.9883500490000001</v>
      </c>
      <c r="Q6314">
        <v>0.30679615799999999</v>
      </c>
      <c r="R6314">
        <v>0.17267117100000001</v>
      </c>
      <c r="S6314">
        <v>-0.18997762100000001</v>
      </c>
      <c r="T6314">
        <v>1.6519793000000001E-2</v>
      </c>
      <c r="U6314">
        <v>0.14317154000000001</v>
      </c>
      <c r="V6314">
        <v>-0.199417502</v>
      </c>
      <c r="W6314">
        <v>1.5339808E-2</v>
      </c>
      <c r="X6314">
        <v>-0.209375377</v>
      </c>
      <c r="Y6314">
        <v>1.6782011999999999E-2</v>
      </c>
      <c r="Z6314">
        <v>1.3801E-3</v>
      </c>
      <c r="AA6314">
        <v>-0.19779387600000001</v>
      </c>
      <c r="AB6314">
        <v>2.8975193E-2</v>
      </c>
      <c r="AC6314">
        <v>7.1765182999999996E-2</v>
      </c>
    </row>
    <row r="6315" spans="1:29" x14ac:dyDescent="0.3">
      <c r="A6315">
        <v>63.13</v>
      </c>
      <c r="B6315">
        <v>28.2</v>
      </c>
      <c r="C6315">
        <v>100</v>
      </c>
      <c r="D6315">
        <v>-100</v>
      </c>
      <c r="E6315">
        <v>0</v>
      </c>
      <c r="F6315">
        <v>67.61538462</v>
      </c>
      <c r="G6315">
        <v>-74.230769230000007</v>
      </c>
      <c r="H6315">
        <v>5.615384615</v>
      </c>
      <c r="I6315">
        <v>72</v>
      </c>
      <c r="J6315">
        <v>-79</v>
      </c>
      <c r="K6315">
        <v>8</v>
      </c>
      <c r="L6315">
        <v>3.457356699</v>
      </c>
      <c r="M6315">
        <v>-3.7956191289999999</v>
      </c>
      <c r="N6315">
        <v>0.287129737</v>
      </c>
      <c r="O6315">
        <v>3.6815538910000001</v>
      </c>
      <c r="P6315">
        <v>-4.0394827409999996</v>
      </c>
      <c r="Q6315">
        <v>0.40906154300000003</v>
      </c>
      <c r="R6315">
        <v>0.172867835</v>
      </c>
      <c r="S6315">
        <v>-0.189780956</v>
      </c>
      <c r="T6315">
        <v>1.4356486999999999E-2</v>
      </c>
      <c r="U6315">
        <v>0.18407769500000001</v>
      </c>
      <c r="V6315">
        <v>-0.201974137</v>
      </c>
      <c r="W6315">
        <v>2.0453077E-2</v>
      </c>
      <c r="X6315">
        <v>-0.209375377</v>
      </c>
      <c r="Y6315">
        <v>1.5208698E-2</v>
      </c>
      <c r="Z6315">
        <v>4.4853239999999997E-3</v>
      </c>
      <c r="AA6315">
        <v>-0.22288712899999999</v>
      </c>
      <c r="AB6315">
        <v>1.9600866000000002E-2</v>
      </c>
      <c r="AC6315">
        <v>-4.4853239999999997E-3</v>
      </c>
    </row>
    <row r="6316" spans="1:29" x14ac:dyDescent="0.3">
      <c r="A6316">
        <v>63.14</v>
      </c>
      <c r="B6316">
        <v>28.2</v>
      </c>
      <c r="C6316">
        <v>100</v>
      </c>
      <c r="D6316">
        <v>-100</v>
      </c>
      <c r="E6316">
        <v>0</v>
      </c>
      <c r="F6316">
        <v>67.53846154</v>
      </c>
      <c r="G6316">
        <v>-74</v>
      </c>
      <c r="H6316">
        <v>5.846153846</v>
      </c>
      <c r="I6316">
        <v>70</v>
      </c>
      <c r="J6316">
        <v>-80</v>
      </c>
      <c r="K6316">
        <v>8</v>
      </c>
      <c r="L6316">
        <v>3.4534234150000001</v>
      </c>
      <c r="M6316">
        <v>-3.7838192770000001</v>
      </c>
      <c r="N6316">
        <v>0.298929589</v>
      </c>
      <c r="O6316">
        <v>3.5792885050000001</v>
      </c>
      <c r="P6316">
        <v>-4.0906154340000001</v>
      </c>
      <c r="Q6316">
        <v>0.40906154300000003</v>
      </c>
      <c r="R6316">
        <v>0.17267117100000001</v>
      </c>
      <c r="S6316">
        <v>-0.18919096399999999</v>
      </c>
      <c r="T6316">
        <v>1.4946479E-2</v>
      </c>
      <c r="U6316">
        <v>0.17896442500000001</v>
      </c>
      <c r="V6316">
        <v>-0.204530772</v>
      </c>
      <c r="W6316">
        <v>2.0453077E-2</v>
      </c>
      <c r="X6316">
        <v>-0.208921201</v>
      </c>
      <c r="Y6316">
        <v>1.5470917000000001E-2</v>
      </c>
      <c r="Z6316">
        <v>2.7601990000000001E-3</v>
      </c>
      <c r="AA6316">
        <v>-0.221411055</v>
      </c>
      <c r="AB6316">
        <v>2.21575E-2</v>
      </c>
      <c r="AC6316">
        <v>8.9706479999999995E-3</v>
      </c>
    </row>
    <row r="6317" spans="1:29" x14ac:dyDescent="0.3">
      <c r="A6317">
        <v>63.15</v>
      </c>
      <c r="B6317">
        <v>28.2</v>
      </c>
      <c r="C6317">
        <v>100</v>
      </c>
      <c r="D6317">
        <v>-100</v>
      </c>
      <c r="E6317">
        <v>0</v>
      </c>
      <c r="F6317">
        <v>67.692307690000007</v>
      </c>
      <c r="G6317">
        <v>-72.769230769999993</v>
      </c>
      <c r="H6317">
        <v>5.538461538</v>
      </c>
      <c r="I6317">
        <v>69</v>
      </c>
      <c r="J6317">
        <v>-75</v>
      </c>
      <c r="K6317">
        <v>10</v>
      </c>
      <c r="L6317">
        <v>3.4612899829999999</v>
      </c>
      <c r="M6317">
        <v>-3.7208867319999999</v>
      </c>
      <c r="N6317">
        <v>0.28319645300000001</v>
      </c>
      <c r="O6317">
        <v>3.5281558120000001</v>
      </c>
      <c r="P6317">
        <v>-3.8349519700000001</v>
      </c>
      <c r="Q6317">
        <v>0.51132692899999999</v>
      </c>
      <c r="R6317">
        <v>0.17306449900000001</v>
      </c>
      <c r="S6317">
        <v>-0.186044337</v>
      </c>
      <c r="T6317">
        <v>1.4159823E-2</v>
      </c>
      <c r="U6317">
        <v>0.17640779100000001</v>
      </c>
      <c r="V6317">
        <v>-0.19174759799999999</v>
      </c>
      <c r="W6317">
        <v>2.5566346E-2</v>
      </c>
      <c r="X6317">
        <v>-0.20733158300000001</v>
      </c>
      <c r="Y6317">
        <v>1.3766494000000001E-2</v>
      </c>
      <c r="Z6317">
        <v>-2.0701500000000002E-3</v>
      </c>
      <c r="AA6317">
        <v>-0.212554613</v>
      </c>
      <c r="AB6317">
        <v>2.21575E-2</v>
      </c>
      <c r="AC6317">
        <v>-1.7941295999999999E-2</v>
      </c>
    </row>
    <row r="6318" spans="1:29" x14ac:dyDescent="0.3">
      <c r="A6318">
        <v>63.16</v>
      </c>
      <c r="B6318">
        <v>28.2</v>
      </c>
      <c r="C6318">
        <v>100</v>
      </c>
      <c r="D6318">
        <v>-100</v>
      </c>
      <c r="E6318">
        <v>0</v>
      </c>
      <c r="F6318">
        <v>68</v>
      </c>
      <c r="G6318">
        <v>-72.61538462</v>
      </c>
      <c r="H6318">
        <v>5.692307692</v>
      </c>
      <c r="I6318">
        <v>71</v>
      </c>
      <c r="J6318">
        <v>-61</v>
      </c>
      <c r="K6318">
        <v>8</v>
      </c>
      <c r="L6318">
        <v>3.4770231190000001</v>
      </c>
      <c r="M6318">
        <v>-3.7130201629999999</v>
      </c>
      <c r="N6318">
        <v>0.29106302099999998</v>
      </c>
      <c r="O6318">
        <v>3.6304211980000001</v>
      </c>
      <c r="P6318">
        <v>-3.1190942690000001</v>
      </c>
      <c r="Q6318">
        <v>0.40906154300000003</v>
      </c>
      <c r="R6318">
        <v>0.17385115600000001</v>
      </c>
      <c r="S6318">
        <v>-0.18565100800000001</v>
      </c>
      <c r="T6318">
        <v>1.4553151E-2</v>
      </c>
      <c r="U6318">
        <v>0.18152106000000001</v>
      </c>
      <c r="V6318">
        <v>-0.15595471299999999</v>
      </c>
      <c r="W6318">
        <v>2.0453077E-2</v>
      </c>
      <c r="X6318">
        <v>-0.207558671</v>
      </c>
      <c r="Y6318">
        <v>1.3635385E-2</v>
      </c>
      <c r="Z6318">
        <v>-4.8303490000000003E-3</v>
      </c>
      <c r="AA6318">
        <v>-0.19484172899999999</v>
      </c>
      <c r="AB6318">
        <v>5.1132690000000001E-3</v>
      </c>
      <c r="AC6318">
        <v>-8.0735830999999994E-2</v>
      </c>
    </row>
    <row r="6319" spans="1:29" x14ac:dyDescent="0.3">
      <c r="A6319">
        <v>63.17</v>
      </c>
      <c r="B6319">
        <v>28.2</v>
      </c>
      <c r="C6319">
        <v>100</v>
      </c>
      <c r="D6319">
        <v>-100</v>
      </c>
      <c r="E6319">
        <v>0</v>
      </c>
      <c r="F6319">
        <v>68.230769230000007</v>
      </c>
      <c r="G6319">
        <v>-72.53846154</v>
      </c>
      <c r="H6319">
        <v>6</v>
      </c>
      <c r="I6319">
        <v>58</v>
      </c>
      <c r="J6319">
        <v>-71</v>
      </c>
      <c r="K6319">
        <v>5</v>
      </c>
      <c r="L6319">
        <v>3.4888229709999998</v>
      </c>
      <c r="M6319">
        <v>-3.709086879</v>
      </c>
      <c r="N6319">
        <v>0.30679615799999999</v>
      </c>
      <c r="O6319">
        <v>2.9656961900000001</v>
      </c>
      <c r="P6319">
        <v>-3.6304211980000001</v>
      </c>
      <c r="Q6319">
        <v>0.25566346499999998</v>
      </c>
      <c r="R6319">
        <v>0.17444114899999999</v>
      </c>
      <c r="S6319">
        <v>-0.18545434399999999</v>
      </c>
      <c r="T6319">
        <v>1.5339808E-2</v>
      </c>
      <c r="U6319">
        <v>0.14828480899999999</v>
      </c>
      <c r="V6319">
        <v>-0.18152106000000001</v>
      </c>
      <c r="W6319">
        <v>1.2783173E-2</v>
      </c>
      <c r="X6319">
        <v>-0.20778575899999999</v>
      </c>
      <c r="Y6319">
        <v>1.3897603999999999E-2</v>
      </c>
      <c r="Z6319">
        <v>-7.5905479999999999E-3</v>
      </c>
      <c r="AA6319">
        <v>-0.19041350700000001</v>
      </c>
      <c r="AB6319">
        <v>1.9600866000000002E-2</v>
      </c>
      <c r="AC6319">
        <v>3.5882591999999998E-2</v>
      </c>
    </row>
    <row r="6320" spans="1:29" x14ac:dyDescent="0.3">
      <c r="A6320">
        <v>63.18</v>
      </c>
      <c r="B6320">
        <v>28.2</v>
      </c>
      <c r="C6320">
        <v>100</v>
      </c>
      <c r="D6320">
        <v>-100</v>
      </c>
      <c r="E6320">
        <v>0</v>
      </c>
      <c r="F6320">
        <v>68.307692309999993</v>
      </c>
      <c r="G6320">
        <v>-72.38461538</v>
      </c>
      <c r="H6320">
        <v>6.307692308</v>
      </c>
      <c r="I6320">
        <v>70</v>
      </c>
      <c r="J6320">
        <v>-72</v>
      </c>
      <c r="K6320">
        <v>3</v>
      </c>
      <c r="L6320">
        <v>3.4927562550000002</v>
      </c>
      <c r="M6320">
        <v>-3.7012203110000002</v>
      </c>
      <c r="N6320">
        <v>0.32252929400000002</v>
      </c>
      <c r="O6320">
        <v>3.5792885050000001</v>
      </c>
      <c r="P6320">
        <v>-3.6815538910000001</v>
      </c>
      <c r="Q6320">
        <v>0.15339807899999999</v>
      </c>
      <c r="R6320">
        <v>0.174637813</v>
      </c>
      <c r="S6320">
        <v>-0.18506101599999999</v>
      </c>
      <c r="T6320">
        <v>1.6126465E-2</v>
      </c>
      <c r="U6320">
        <v>0.17896442500000001</v>
      </c>
      <c r="V6320">
        <v>-0.18407769500000001</v>
      </c>
      <c r="W6320">
        <v>7.669904E-3</v>
      </c>
      <c r="X6320">
        <v>-0.20767221499999999</v>
      </c>
      <c r="Y6320">
        <v>1.4225377000000001E-2</v>
      </c>
      <c r="Z6320">
        <v>-1.0005722999999999E-2</v>
      </c>
      <c r="AA6320">
        <v>-0.20960246599999999</v>
      </c>
      <c r="AB6320">
        <v>6.8176920000000002E-3</v>
      </c>
      <c r="AC6320">
        <v>-4.4853239999999997E-3</v>
      </c>
    </row>
    <row r="6321" spans="1:29" x14ac:dyDescent="0.3">
      <c r="A6321">
        <v>63.19</v>
      </c>
      <c r="B6321">
        <v>28.2</v>
      </c>
      <c r="C6321">
        <v>100</v>
      </c>
      <c r="D6321">
        <v>-100</v>
      </c>
      <c r="E6321">
        <v>0</v>
      </c>
      <c r="F6321">
        <v>69.46153846</v>
      </c>
      <c r="G6321">
        <v>-71.92307692</v>
      </c>
      <c r="H6321">
        <v>6.384615385</v>
      </c>
      <c r="I6321">
        <v>70</v>
      </c>
      <c r="J6321">
        <v>-74</v>
      </c>
      <c r="K6321">
        <v>5</v>
      </c>
      <c r="L6321">
        <v>3.5517555170000001</v>
      </c>
      <c r="M6321">
        <v>-3.6776206070000002</v>
      </c>
      <c r="N6321">
        <v>0.326462578</v>
      </c>
      <c r="O6321">
        <v>3.5792885050000001</v>
      </c>
      <c r="P6321">
        <v>-3.7838192770000001</v>
      </c>
      <c r="Q6321">
        <v>0.25566346499999998</v>
      </c>
      <c r="R6321">
        <v>0.177587776</v>
      </c>
      <c r="S6321">
        <v>-0.18388103</v>
      </c>
      <c r="T6321">
        <v>1.6323128999999999E-2</v>
      </c>
      <c r="U6321">
        <v>0.17896442500000001</v>
      </c>
      <c r="V6321">
        <v>-0.18919096399999999</v>
      </c>
      <c r="W6321">
        <v>1.2783173E-2</v>
      </c>
      <c r="X6321">
        <v>-0.20869411299999999</v>
      </c>
      <c r="Y6321">
        <v>1.2979836999999999E-2</v>
      </c>
      <c r="Z6321">
        <v>-1.7596271E-2</v>
      </c>
      <c r="AA6321">
        <v>-0.212554613</v>
      </c>
      <c r="AB6321">
        <v>1.1930962E-2</v>
      </c>
      <c r="AC6321">
        <v>-4.4853239999999997E-3</v>
      </c>
    </row>
    <row r="6322" spans="1:29" x14ac:dyDescent="0.3">
      <c r="A6322">
        <v>63.2</v>
      </c>
      <c r="B6322">
        <v>28.2</v>
      </c>
      <c r="C6322">
        <v>100</v>
      </c>
      <c r="D6322">
        <v>-100</v>
      </c>
      <c r="E6322">
        <v>0</v>
      </c>
      <c r="F6322">
        <v>69.38461538</v>
      </c>
      <c r="G6322">
        <v>-71.38461538</v>
      </c>
      <c r="H6322">
        <v>6.538461538</v>
      </c>
      <c r="I6322">
        <v>68</v>
      </c>
      <c r="J6322">
        <v>-72</v>
      </c>
      <c r="K6322">
        <v>3</v>
      </c>
      <c r="L6322">
        <v>3.5478222320000001</v>
      </c>
      <c r="M6322">
        <v>-3.6500876180000001</v>
      </c>
      <c r="N6322">
        <v>0.33432914600000002</v>
      </c>
      <c r="O6322">
        <v>3.4770231190000001</v>
      </c>
      <c r="P6322">
        <v>-3.6815538910000001</v>
      </c>
      <c r="Q6322">
        <v>0.15339807899999999</v>
      </c>
      <c r="R6322">
        <v>0.17739111199999999</v>
      </c>
      <c r="S6322">
        <v>-0.18250438099999999</v>
      </c>
      <c r="T6322">
        <v>1.6716457000000001E-2</v>
      </c>
      <c r="U6322">
        <v>0.17385115600000001</v>
      </c>
      <c r="V6322">
        <v>-0.18407769500000001</v>
      </c>
      <c r="W6322">
        <v>7.669904E-3</v>
      </c>
      <c r="X6322">
        <v>-0.20778575899999999</v>
      </c>
      <c r="Y6322">
        <v>1.2848728E-2</v>
      </c>
      <c r="Z6322">
        <v>-2.0356470000000002E-2</v>
      </c>
      <c r="AA6322">
        <v>-0.206650318</v>
      </c>
      <c r="AB6322">
        <v>8.5221150000000002E-3</v>
      </c>
      <c r="AC6322">
        <v>4.4853239999999997E-3</v>
      </c>
    </row>
    <row r="6323" spans="1:29" x14ac:dyDescent="0.3">
      <c r="A6323">
        <v>63.21</v>
      </c>
      <c r="B6323">
        <v>28.2</v>
      </c>
      <c r="C6323">
        <v>100</v>
      </c>
      <c r="D6323">
        <v>-100</v>
      </c>
      <c r="E6323">
        <v>0</v>
      </c>
      <c r="F6323">
        <v>69.46153846</v>
      </c>
      <c r="G6323">
        <v>-70.769230769999993</v>
      </c>
      <c r="H6323">
        <v>7.076923077</v>
      </c>
      <c r="I6323">
        <v>71</v>
      </c>
      <c r="J6323">
        <v>-59</v>
      </c>
      <c r="K6323">
        <v>5</v>
      </c>
      <c r="L6323">
        <v>3.5517555170000001</v>
      </c>
      <c r="M6323">
        <v>-3.6186213459999998</v>
      </c>
      <c r="N6323">
        <v>0.36186213499999997</v>
      </c>
      <c r="O6323">
        <v>3.6304211980000001</v>
      </c>
      <c r="P6323">
        <v>-3.0168288830000001</v>
      </c>
      <c r="Q6323">
        <v>0.25566346499999998</v>
      </c>
      <c r="R6323">
        <v>0.177587776</v>
      </c>
      <c r="S6323">
        <v>-0.180931067</v>
      </c>
      <c r="T6323">
        <v>1.8093107000000001E-2</v>
      </c>
      <c r="U6323">
        <v>0.18152106000000001</v>
      </c>
      <c r="V6323">
        <v>-0.15084144399999999</v>
      </c>
      <c r="W6323">
        <v>1.2783173E-2</v>
      </c>
      <c r="X6323">
        <v>-0.20699095100000001</v>
      </c>
      <c r="Y6323">
        <v>1.3176502E-2</v>
      </c>
      <c r="Z6323">
        <v>-2.5876869E-2</v>
      </c>
      <c r="AA6323">
        <v>-0.191889581</v>
      </c>
      <c r="AB6323">
        <v>-1.704423E-3</v>
      </c>
      <c r="AC6323">
        <v>-7.6250506999999995E-2</v>
      </c>
    </row>
    <row r="6324" spans="1:29" x14ac:dyDescent="0.3">
      <c r="A6324">
        <v>63.22</v>
      </c>
      <c r="B6324">
        <v>28.2</v>
      </c>
      <c r="C6324">
        <v>100</v>
      </c>
      <c r="D6324">
        <v>-100</v>
      </c>
      <c r="E6324">
        <v>0</v>
      </c>
      <c r="F6324">
        <v>69.61538462</v>
      </c>
      <c r="G6324">
        <v>-70.53846154</v>
      </c>
      <c r="H6324">
        <v>6.769230769</v>
      </c>
      <c r="I6324">
        <v>127</v>
      </c>
      <c r="J6324">
        <v>-73</v>
      </c>
      <c r="K6324">
        <v>6</v>
      </c>
      <c r="L6324">
        <v>3.559622085</v>
      </c>
      <c r="M6324">
        <v>-3.6068214940000001</v>
      </c>
      <c r="N6324">
        <v>0.34612899800000002</v>
      </c>
      <c r="O6324">
        <v>6.4938520019999997</v>
      </c>
      <c r="P6324">
        <v>-3.7326865840000001</v>
      </c>
      <c r="Q6324">
        <v>0.30679615799999999</v>
      </c>
      <c r="R6324">
        <v>0.177981104</v>
      </c>
      <c r="S6324">
        <v>-0.18034107499999999</v>
      </c>
      <c r="T6324">
        <v>1.7306450000000001E-2</v>
      </c>
      <c r="U6324">
        <v>0.3246926</v>
      </c>
      <c r="V6324">
        <v>-0.18663432899999999</v>
      </c>
      <c r="W6324">
        <v>1.5339808E-2</v>
      </c>
      <c r="X6324">
        <v>-0.20687740600000001</v>
      </c>
      <c r="Y6324">
        <v>1.232429E-2</v>
      </c>
      <c r="Z6324">
        <v>-2.6221893999999999E-2</v>
      </c>
      <c r="AA6324">
        <v>-0.29521473999999998</v>
      </c>
      <c r="AB6324">
        <v>-3.5792885000000003E-2</v>
      </c>
      <c r="AC6324">
        <v>-0.26911943599999999</v>
      </c>
    </row>
    <row r="6325" spans="1:29" x14ac:dyDescent="0.3">
      <c r="A6325">
        <v>63.23</v>
      </c>
      <c r="B6325">
        <v>28.2</v>
      </c>
      <c r="C6325">
        <v>100</v>
      </c>
      <c r="D6325">
        <v>-100</v>
      </c>
      <c r="E6325">
        <v>0</v>
      </c>
      <c r="F6325">
        <v>69.61538462</v>
      </c>
      <c r="G6325">
        <v>-71.38461538</v>
      </c>
      <c r="H6325">
        <v>6.461538462</v>
      </c>
      <c r="I6325">
        <v>0</v>
      </c>
      <c r="J6325">
        <v>-74</v>
      </c>
      <c r="K6325">
        <v>7</v>
      </c>
      <c r="L6325">
        <v>3.559622085</v>
      </c>
      <c r="M6325">
        <v>-3.6500876180000001</v>
      </c>
      <c r="N6325">
        <v>0.33039586199999998</v>
      </c>
      <c r="O6325">
        <v>0</v>
      </c>
      <c r="P6325">
        <v>-3.7838192770000001</v>
      </c>
      <c r="Q6325">
        <v>0.35792885099999999</v>
      </c>
      <c r="R6325">
        <v>0.177981104</v>
      </c>
      <c r="S6325">
        <v>-0.18250438099999999</v>
      </c>
      <c r="T6325">
        <v>1.6519793000000001E-2</v>
      </c>
      <c r="U6325">
        <v>0</v>
      </c>
      <c r="V6325">
        <v>-0.18919096399999999</v>
      </c>
      <c r="W6325">
        <v>1.7896443000000001E-2</v>
      </c>
      <c r="X6325">
        <v>-0.20812639199999999</v>
      </c>
      <c r="Y6325">
        <v>1.2520954000000001E-2</v>
      </c>
      <c r="Z6325">
        <v>-2.1046519999999999E-2</v>
      </c>
      <c r="AA6325">
        <v>-0.109229454</v>
      </c>
      <c r="AB6325">
        <v>7.4994616E-2</v>
      </c>
      <c r="AC6325">
        <v>0.30051670400000002</v>
      </c>
    </row>
    <row r="6326" spans="1:29" x14ac:dyDescent="0.3">
      <c r="A6326">
        <v>63.24</v>
      </c>
      <c r="B6326">
        <v>28.2</v>
      </c>
      <c r="C6326">
        <v>100</v>
      </c>
      <c r="D6326">
        <v>-100</v>
      </c>
      <c r="E6326">
        <v>0</v>
      </c>
      <c r="F6326">
        <v>70.61538462</v>
      </c>
      <c r="G6326">
        <v>-71.46153846</v>
      </c>
      <c r="H6326">
        <v>6.615384615</v>
      </c>
      <c r="I6326">
        <v>142</v>
      </c>
      <c r="J6326">
        <v>-73</v>
      </c>
      <c r="K6326">
        <v>8</v>
      </c>
      <c r="L6326">
        <v>3.610754778</v>
      </c>
      <c r="M6326">
        <v>-3.6540209020000001</v>
      </c>
      <c r="N6326">
        <v>0.33826243</v>
      </c>
      <c r="O6326">
        <v>7.2608423960000001</v>
      </c>
      <c r="P6326">
        <v>-3.7326865840000001</v>
      </c>
      <c r="Q6326">
        <v>0.40906154300000003</v>
      </c>
      <c r="R6326">
        <v>0.180537739</v>
      </c>
      <c r="S6326">
        <v>-0.18270104500000001</v>
      </c>
      <c r="T6326">
        <v>1.6913121999999999E-2</v>
      </c>
      <c r="U6326">
        <v>0.36304212000000002</v>
      </c>
      <c r="V6326">
        <v>-0.18663432899999999</v>
      </c>
      <c r="W6326">
        <v>2.0453077E-2</v>
      </c>
      <c r="X6326">
        <v>-0.20971601000000001</v>
      </c>
      <c r="Y6326">
        <v>1.1996516E-2</v>
      </c>
      <c r="Z6326">
        <v>-2.5876869E-2</v>
      </c>
      <c r="AA6326">
        <v>-0.317355846</v>
      </c>
      <c r="AB6326">
        <v>-4.5167211999999998E-2</v>
      </c>
      <c r="AC6326">
        <v>-0.34536994300000001</v>
      </c>
    </row>
    <row r="6327" spans="1:29" x14ac:dyDescent="0.3">
      <c r="A6327">
        <v>63.25</v>
      </c>
      <c r="B6327">
        <v>28.2</v>
      </c>
      <c r="C6327">
        <v>100</v>
      </c>
      <c r="D6327">
        <v>-100</v>
      </c>
      <c r="E6327">
        <v>0</v>
      </c>
      <c r="F6327">
        <v>70.53846154</v>
      </c>
      <c r="G6327">
        <v>-71.46153846</v>
      </c>
      <c r="H6327">
        <v>6.769230769</v>
      </c>
      <c r="I6327">
        <v>0</v>
      </c>
      <c r="J6327">
        <v>-72</v>
      </c>
      <c r="K6327">
        <v>7</v>
      </c>
      <c r="L6327">
        <v>3.6068214940000001</v>
      </c>
      <c r="M6327">
        <v>-3.6540209020000001</v>
      </c>
      <c r="N6327">
        <v>0.34612899800000002</v>
      </c>
      <c r="O6327">
        <v>0</v>
      </c>
      <c r="P6327">
        <v>-3.6815538910000001</v>
      </c>
      <c r="Q6327">
        <v>0.35792885099999999</v>
      </c>
      <c r="R6327">
        <v>0.18034107499999999</v>
      </c>
      <c r="S6327">
        <v>-0.18270104500000001</v>
      </c>
      <c r="T6327">
        <v>1.7306450000000001E-2</v>
      </c>
      <c r="U6327">
        <v>0</v>
      </c>
      <c r="V6327">
        <v>-0.18407769500000001</v>
      </c>
      <c r="W6327">
        <v>1.7896443000000001E-2</v>
      </c>
      <c r="X6327">
        <v>-0.20960246599999999</v>
      </c>
      <c r="Y6327">
        <v>1.232429E-2</v>
      </c>
      <c r="Z6327">
        <v>-2.6221893999999999E-2</v>
      </c>
      <c r="AA6327">
        <v>-0.106277306</v>
      </c>
      <c r="AB6327">
        <v>7.3290193000000003E-2</v>
      </c>
      <c r="AC6327">
        <v>0.291546056</v>
      </c>
    </row>
    <row r="6328" spans="1:29" x14ac:dyDescent="0.3">
      <c r="A6328">
        <v>63.26</v>
      </c>
      <c r="B6328">
        <v>28.2</v>
      </c>
      <c r="C6328">
        <v>100</v>
      </c>
      <c r="D6328">
        <v>-100</v>
      </c>
      <c r="E6328">
        <v>0</v>
      </c>
      <c r="F6328">
        <v>69.38461538</v>
      </c>
      <c r="G6328">
        <v>-71.307692309999993</v>
      </c>
      <c r="H6328">
        <v>6.923076923</v>
      </c>
      <c r="I6328">
        <v>147</v>
      </c>
      <c r="J6328">
        <v>-132</v>
      </c>
      <c r="K6328">
        <v>10</v>
      </c>
      <c r="L6328">
        <v>3.5478222320000001</v>
      </c>
      <c r="M6328">
        <v>-3.6461543340000002</v>
      </c>
      <c r="N6328">
        <v>0.35399556599999998</v>
      </c>
      <c r="O6328">
        <v>7.5165058609999997</v>
      </c>
      <c r="P6328">
        <v>-6.7495154670000002</v>
      </c>
      <c r="Q6328">
        <v>0.51132692899999999</v>
      </c>
      <c r="R6328">
        <v>0.17739111199999999</v>
      </c>
      <c r="S6328">
        <v>-0.18230771700000001</v>
      </c>
      <c r="T6328">
        <v>1.7699777999999999E-2</v>
      </c>
      <c r="U6328">
        <v>0.375825293</v>
      </c>
      <c r="V6328">
        <v>-0.33747577299999998</v>
      </c>
      <c r="W6328">
        <v>2.5566346E-2</v>
      </c>
      <c r="X6328">
        <v>-0.20767221499999999</v>
      </c>
      <c r="Y6328">
        <v>1.3438721000000001E-2</v>
      </c>
      <c r="Z6328">
        <v>-2.2426620000000001E-2</v>
      </c>
      <c r="AA6328">
        <v>-0.41182456299999998</v>
      </c>
      <c r="AB6328">
        <v>4.2610579999999999E-3</v>
      </c>
      <c r="AC6328">
        <v>-0.112133099</v>
      </c>
    </row>
    <row r="6329" spans="1:29" x14ac:dyDescent="0.3">
      <c r="A6329">
        <v>63.27</v>
      </c>
      <c r="B6329">
        <v>28.2</v>
      </c>
      <c r="C6329">
        <v>100</v>
      </c>
      <c r="D6329">
        <v>-100</v>
      </c>
      <c r="E6329">
        <v>0</v>
      </c>
      <c r="F6329">
        <v>69.692307690000007</v>
      </c>
      <c r="G6329">
        <v>-71.307692309999993</v>
      </c>
      <c r="H6329">
        <v>7.384615385</v>
      </c>
      <c r="I6329">
        <v>60</v>
      </c>
      <c r="J6329">
        <v>-76</v>
      </c>
      <c r="K6329">
        <v>15</v>
      </c>
      <c r="L6329">
        <v>3.5635553689999999</v>
      </c>
      <c r="M6329">
        <v>-3.6461543340000002</v>
      </c>
      <c r="N6329">
        <v>0.37759527100000001</v>
      </c>
      <c r="O6329">
        <v>3.0679615760000001</v>
      </c>
      <c r="P6329">
        <v>-3.8860846630000001</v>
      </c>
      <c r="Q6329">
        <v>0.76699039400000002</v>
      </c>
      <c r="R6329">
        <v>0.17817776799999999</v>
      </c>
      <c r="S6329">
        <v>-0.18230771700000001</v>
      </c>
      <c r="T6329">
        <v>1.8879764E-2</v>
      </c>
      <c r="U6329">
        <v>0.15339807899999999</v>
      </c>
      <c r="V6329">
        <v>-0.19430423299999999</v>
      </c>
      <c r="W6329">
        <v>3.8349519999999998E-2</v>
      </c>
      <c r="X6329">
        <v>-0.20812639199999999</v>
      </c>
      <c r="Y6329">
        <v>1.3963158E-2</v>
      </c>
      <c r="Z6329">
        <v>-2.5876869E-2</v>
      </c>
      <c r="AA6329">
        <v>-0.200746023</v>
      </c>
      <c r="AB6329">
        <v>3.9201730999999997E-2</v>
      </c>
      <c r="AC6329">
        <v>4.4853239999999997E-3</v>
      </c>
    </row>
    <row r="6330" spans="1:29" x14ac:dyDescent="0.3">
      <c r="A6330">
        <v>63.28</v>
      </c>
      <c r="B6330">
        <v>28.2</v>
      </c>
      <c r="C6330">
        <v>100</v>
      </c>
      <c r="D6330">
        <v>-100</v>
      </c>
      <c r="E6330">
        <v>0</v>
      </c>
      <c r="F6330">
        <v>69.61538462</v>
      </c>
      <c r="G6330">
        <v>-72.307692309999993</v>
      </c>
      <c r="H6330">
        <v>7.846153846</v>
      </c>
      <c r="I6330">
        <v>74</v>
      </c>
      <c r="J6330">
        <v>-75</v>
      </c>
      <c r="K6330">
        <v>6</v>
      </c>
      <c r="L6330">
        <v>3.559622085</v>
      </c>
      <c r="M6330">
        <v>-3.6972870269999998</v>
      </c>
      <c r="N6330">
        <v>0.40119497500000001</v>
      </c>
      <c r="O6330">
        <v>3.7838192770000001</v>
      </c>
      <c r="P6330">
        <v>-3.8349519700000001</v>
      </c>
      <c r="Q6330">
        <v>0.30679615799999999</v>
      </c>
      <c r="R6330">
        <v>0.177981104</v>
      </c>
      <c r="S6330">
        <v>-0.18486435100000001</v>
      </c>
      <c r="T6330">
        <v>2.0059749000000002E-2</v>
      </c>
      <c r="U6330">
        <v>0.18919096399999999</v>
      </c>
      <c r="V6330">
        <v>-0.19174759799999999</v>
      </c>
      <c r="W6330">
        <v>1.5339808E-2</v>
      </c>
      <c r="X6330">
        <v>-0.20948892099999999</v>
      </c>
      <c r="Y6330">
        <v>1.5667581999999999E-2</v>
      </c>
      <c r="Z6330">
        <v>-2.3116669999999999E-2</v>
      </c>
      <c r="AA6330">
        <v>-0.219934982</v>
      </c>
      <c r="AB6330">
        <v>1.107875E-2</v>
      </c>
      <c r="AC6330">
        <v>-2.2426620000000001E-2</v>
      </c>
    </row>
    <row r="6331" spans="1:29" x14ac:dyDescent="0.3">
      <c r="A6331">
        <v>63.29</v>
      </c>
      <c r="B6331">
        <v>28.2</v>
      </c>
      <c r="C6331">
        <v>100</v>
      </c>
      <c r="D6331">
        <v>-100</v>
      </c>
      <c r="E6331">
        <v>0</v>
      </c>
      <c r="F6331">
        <v>69.61538462</v>
      </c>
      <c r="G6331">
        <v>-72.230769230000007</v>
      </c>
      <c r="H6331">
        <v>8.153846154</v>
      </c>
      <c r="I6331">
        <v>71</v>
      </c>
      <c r="J6331">
        <v>-74</v>
      </c>
      <c r="K6331">
        <v>4</v>
      </c>
      <c r="L6331">
        <v>3.559622085</v>
      </c>
      <c r="M6331">
        <v>-3.6933537429999999</v>
      </c>
      <c r="N6331">
        <v>0.41692811200000002</v>
      </c>
      <c r="O6331">
        <v>3.6304211980000001</v>
      </c>
      <c r="P6331">
        <v>-3.7838192770000001</v>
      </c>
      <c r="Q6331">
        <v>0.204530772</v>
      </c>
      <c r="R6331">
        <v>0.177981104</v>
      </c>
      <c r="S6331">
        <v>-0.184667687</v>
      </c>
      <c r="T6331">
        <v>2.0846406000000001E-2</v>
      </c>
      <c r="U6331">
        <v>0.18152106000000001</v>
      </c>
      <c r="V6331">
        <v>-0.18919096399999999</v>
      </c>
      <c r="W6331">
        <v>1.0226539E-2</v>
      </c>
      <c r="X6331">
        <v>-0.209375377</v>
      </c>
      <c r="Y6331">
        <v>1.6126465E-2</v>
      </c>
      <c r="Z6331">
        <v>-2.4841794E-2</v>
      </c>
      <c r="AA6331">
        <v>-0.214030687</v>
      </c>
      <c r="AB6331">
        <v>9.374327E-3</v>
      </c>
      <c r="AC6331">
        <v>-4.4853239999999997E-3</v>
      </c>
    </row>
    <row r="6332" spans="1:29" x14ac:dyDescent="0.3">
      <c r="A6332">
        <v>63.3</v>
      </c>
      <c r="B6332">
        <v>28.2</v>
      </c>
      <c r="C6332">
        <v>100</v>
      </c>
      <c r="D6332">
        <v>-100</v>
      </c>
      <c r="E6332">
        <v>0</v>
      </c>
      <c r="F6332">
        <v>69.769230769999993</v>
      </c>
      <c r="G6332">
        <v>-72.07692308</v>
      </c>
      <c r="H6332">
        <v>8.461538462</v>
      </c>
      <c r="I6332">
        <v>71</v>
      </c>
      <c r="J6332">
        <v>-77</v>
      </c>
      <c r="K6332">
        <v>7</v>
      </c>
      <c r="L6332">
        <v>3.5674886529999998</v>
      </c>
      <c r="M6332">
        <v>-3.685487175</v>
      </c>
      <c r="N6332">
        <v>0.432661248</v>
      </c>
      <c r="O6332">
        <v>3.6304211980000001</v>
      </c>
      <c r="P6332">
        <v>-3.9372173560000001</v>
      </c>
      <c r="Q6332">
        <v>0.35792885099999999</v>
      </c>
      <c r="R6332">
        <v>0.178374433</v>
      </c>
      <c r="S6332">
        <v>-0.184274359</v>
      </c>
      <c r="T6332">
        <v>2.1633062000000002E-2</v>
      </c>
      <c r="U6332">
        <v>0.18152106000000001</v>
      </c>
      <c r="V6332">
        <v>-0.19686086799999999</v>
      </c>
      <c r="W6332">
        <v>1.7896443000000001E-2</v>
      </c>
      <c r="X6332">
        <v>-0.209375377</v>
      </c>
      <c r="Y6332">
        <v>1.6388684000000001E-2</v>
      </c>
      <c r="Z6332">
        <v>-2.7601992999999998E-2</v>
      </c>
      <c r="AA6332">
        <v>-0.21845890800000001</v>
      </c>
      <c r="AB6332">
        <v>1.7044231E-2</v>
      </c>
      <c r="AC6332">
        <v>-4.4853239999999997E-3</v>
      </c>
    </row>
    <row r="6333" spans="1:29" x14ac:dyDescent="0.3">
      <c r="A6333">
        <v>63.31</v>
      </c>
      <c r="B6333">
        <v>28.2</v>
      </c>
      <c r="C6333">
        <v>100</v>
      </c>
      <c r="D6333">
        <v>-100</v>
      </c>
      <c r="E6333">
        <v>0</v>
      </c>
      <c r="F6333">
        <v>68.846153849999993</v>
      </c>
      <c r="G6333">
        <v>-72</v>
      </c>
      <c r="H6333">
        <v>8.923076923</v>
      </c>
      <c r="I6333">
        <v>69</v>
      </c>
      <c r="J6333">
        <v>-63</v>
      </c>
      <c r="K6333">
        <v>5</v>
      </c>
      <c r="L6333">
        <v>3.5202892440000002</v>
      </c>
      <c r="M6333">
        <v>-3.6815538910000001</v>
      </c>
      <c r="N6333">
        <v>0.456260952</v>
      </c>
      <c r="O6333">
        <v>3.5281558120000001</v>
      </c>
      <c r="P6333">
        <v>-3.2213596550000001</v>
      </c>
      <c r="Q6333">
        <v>0.25566346499999998</v>
      </c>
      <c r="R6333">
        <v>0.17601446200000001</v>
      </c>
      <c r="S6333">
        <v>-0.18407769500000001</v>
      </c>
      <c r="T6333">
        <v>2.2813047999999999E-2</v>
      </c>
      <c r="U6333">
        <v>0.17640779100000001</v>
      </c>
      <c r="V6333">
        <v>-0.161067983</v>
      </c>
      <c r="W6333">
        <v>1.2783173E-2</v>
      </c>
      <c r="X6333">
        <v>-0.20789930400000001</v>
      </c>
      <c r="Y6333">
        <v>1.7896443000000001E-2</v>
      </c>
      <c r="Z6333">
        <v>-2.5876869E-2</v>
      </c>
      <c r="AA6333">
        <v>-0.19484172899999999</v>
      </c>
      <c r="AB6333">
        <v>3.4088460000000001E-3</v>
      </c>
      <c r="AC6333">
        <v>-4.9338563000000002E-2</v>
      </c>
    </row>
    <row r="6334" spans="1:29" x14ac:dyDescent="0.3">
      <c r="A6334">
        <v>63.32</v>
      </c>
      <c r="B6334">
        <v>28.2</v>
      </c>
      <c r="C6334">
        <v>100</v>
      </c>
      <c r="D6334">
        <v>-100</v>
      </c>
      <c r="E6334">
        <v>0</v>
      </c>
      <c r="F6334">
        <v>69</v>
      </c>
      <c r="G6334">
        <v>-72</v>
      </c>
      <c r="H6334">
        <v>9.307692308</v>
      </c>
      <c r="I6334">
        <v>55</v>
      </c>
      <c r="J6334">
        <v>-77</v>
      </c>
      <c r="K6334">
        <v>7</v>
      </c>
      <c r="L6334">
        <v>3.5281558120000001</v>
      </c>
      <c r="M6334">
        <v>-3.6815538910000001</v>
      </c>
      <c r="N6334">
        <v>0.47592737299999999</v>
      </c>
      <c r="O6334">
        <v>2.812298111</v>
      </c>
      <c r="P6334">
        <v>-3.9372173560000001</v>
      </c>
      <c r="Q6334">
        <v>0.35792885099999999</v>
      </c>
      <c r="R6334">
        <v>0.17640779100000001</v>
      </c>
      <c r="S6334">
        <v>-0.18407769500000001</v>
      </c>
      <c r="T6334">
        <v>2.3796369000000001E-2</v>
      </c>
      <c r="U6334">
        <v>0.14061490600000001</v>
      </c>
      <c r="V6334">
        <v>-0.19686086799999999</v>
      </c>
      <c r="W6334">
        <v>1.7896443000000001E-2</v>
      </c>
      <c r="X6334">
        <v>-0.20812639199999999</v>
      </c>
      <c r="Y6334">
        <v>1.8420880000000001E-2</v>
      </c>
      <c r="Z6334">
        <v>-2.8292042999999999E-2</v>
      </c>
      <c r="AA6334">
        <v>-0.19484172899999999</v>
      </c>
      <c r="AB6334">
        <v>3.0679616E-2</v>
      </c>
      <c r="AC6334">
        <v>6.7279858999999997E-2</v>
      </c>
    </row>
    <row r="6335" spans="1:29" x14ac:dyDescent="0.3">
      <c r="A6335">
        <v>63.33</v>
      </c>
      <c r="B6335">
        <v>28.2</v>
      </c>
      <c r="C6335">
        <v>100</v>
      </c>
      <c r="D6335">
        <v>-100</v>
      </c>
      <c r="E6335">
        <v>0</v>
      </c>
      <c r="F6335">
        <v>69.153846150000007</v>
      </c>
      <c r="G6335">
        <v>-72</v>
      </c>
      <c r="H6335">
        <v>9.538461538</v>
      </c>
      <c r="I6335">
        <v>72</v>
      </c>
      <c r="J6335">
        <v>-78</v>
      </c>
      <c r="K6335">
        <v>9</v>
      </c>
      <c r="L6335">
        <v>3.5360223799999999</v>
      </c>
      <c r="M6335">
        <v>-3.6815538910000001</v>
      </c>
      <c r="N6335">
        <v>0.48772722499999999</v>
      </c>
      <c r="O6335">
        <v>3.6815538910000001</v>
      </c>
      <c r="P6335">
        <v>-3.9883500490000001</v>
      </c>
      <c r="Q6335">
        <v>0.46019423599999998</v>
      </c>
      <c r="R6335">
        <v>0.17680111900000001</v>
      </c>
      <c r="S6335">
        <v>-0.18407769500000001</v>
      </c>
      <c r="T6335">
        <v>2.4386360999999999E-2</v>
      </c>
      <c r="U6335">
        <v>0.18407769500000001</v>
      </c>
      <c r="V6335">
        <v>-0.199417502</v>
      </c>
      <c r="W6335">
        <v>2.3009712000000002E-2</v>
      </c>
      <c r="X6335">
        <v>-0.20835348000000001</v>
      </c>
      <c r="Y6335">
        <v>1.8683099000000002E-2</v>
      </c>
      <c r="Z6335">
        <v>-3.0017168E-2</v>
      </c>
      <c r="AA6335">
        <v>-0.221411055</v>
      </c>
      <c r="AB6335">
        <v>2.0453077E-2</v>
      </c>
      <c r="AC6335">
        <v>-1.3455972E-2</v>
      </c>
    </row>
    <row r="6336" spans="1:29" x14ac:dyDescent="0.3">
      <c r="A6336">
        <v>63.34</v>
      </c>
      <c r="B6336">
        <v>28.2</v>
      </c>
      <c r="C6336">
        <v>100</v>
      </c>
      <c r="D6336">
        <v>-100</v>
      </c>
      <c r="E6336">
        <v>0</v>
      </c>
      <c r="F6336">
        <v>69.307692309999993</v>
      </c>
      <c r="G6336">
        <v>-72</v>
      </c>
      <c r="H6336">
        <v>9.153846154</v>
      </c>
      <c r="I6336">
        <v>70</v>
      </c>
      <c r="J6336">
        <v>-80</v>
      </c>
      <c r="K6336">
        <v>11</v>
      </c>
      <c r="L6336">
        <v>3.5438889480000002</v>
      </c>
      <c r="M6336">
        <v>-3.6815538910000001</v>
      </c>
      <c r="N6336">
        <v>0.46806080500000002</v>
      </c>
      <c r="O6336">
        <v>3.5792885050000001</v>
      </c>
      <c r="P6336">
        <v>-4.0906154340000001</v>
      </c>
      <c r="Q6336">
        <v>0.56245962199999999</v>
      </c>
      <c r="R6336">
        <v>0.177194447</v>
      </c>
      <c r="S6336">
        <v>-0.18407769500000001</v>
      </c>
      <c r="T6336">
        <v>2.340304E-2</v>
      </c>
      <c r="U6336">
        <v>0.17896442500000001</v>
      </c>
      <c r="V6336">
        <v>-0.204530772</v>
      </c>
      <c r="W6336">
        <v>2.8122980999999998E-2</v>
      </c>
      <c r="X6336">
        <v>-0.20858056799999999</v>
      </c>
      <c r="Y6336">
        <v>1.7896443000000001E-2</v>
      </c>
      <c r="Z6336">
        <v>-2.8982093E-2</v>
      </c>
      <c r="AA6336">
        <v>-0.221411055</v>
      </c>
      <c r="AB6336">
        <v>2.727077E-2</v>
      </c>
      <c r="AC6336">
        <v>-4.4853239999999997E-3</v>
      </c>
    </row>
    <row r="6337" spans="1:29" x14ac:dyDescent="0.3">
      <c r="A6337">
        <v>63.35</v>
      </c>
      <c r="B6337">
        <v>28.2</v>
      </c>
      <c r="C6337">
        <v>100</v>
      </c>
      <c r="D6337">
        <v>-100</v>
      </c>
      <c r="E6337">
        <v>0</v>
      </c>
      <c r="F6337">
        <v>69.46153846</v>
      </c>
      <c r="G6337">
        <v>-72</v>
      </c>
      <c r="H6337">
        <v>9.538461538</v>
      </c>
      <c r="I6337">
        <v>71</v>
      </c>
      <c r="J6337">
        <v>-77</v>
      </c>
      <c r="K6337">
        <v>10</v>
      </c>
      <c r="L6337">
        <v>3.5517555170000001</v>
      </c>
      <c r="M6337">
        <v>-3.6815538910000001</v>
      </c>
      <c r="N6337">
        <v>0.48772722499999999</v>
      </c>
      <c r="O6337">
        <v>3.6304211980000001</v>
      </c>
      <c r="P6337">
        <v>-3.9372173560000001</v>
      </c>
      <c r="Q6337">
        <v>0.51132692899999999</v>
      </c>
      <c r="R6337">
        <v>0.177587776</v>
      </c>
      <c r="S6337">
        <v>-0.18407769500000001</v>
      </c>
      <c r="T6337">
        <v>2.4386360999999999E-2</v>
      </c>
      <c r="U6337">
        <v>0.18152106000000001</v>
      </c>
      <c r="V6337">
        <v>-0.19686086799999999</v>
      </c>
      <c r="W6337">
        <v>2.5566346E-2</v>
      </c>
      <c r="X6337">
        <v>-0.20880765700000001</v>
      </c>
      <c r="Y6337">
        <v>1.8420880000000001E-2</v>
      </c>
      <c r="Z6337">
        <v>-3.1397267999999999E-2</v>
      </c>
      <c r="AA6337">
        <v>-0.21845890800000001</v>
      </c>
      <c r="AB6337">
        <v>2.21575E-2</v>
      </c>
      <c r="AC6337">
        <v>-1.7941295999999999E-2</v>
      </c>
    </row>
    <row r="6338" spans="1:29" x14ac:dyDescent="0.3">
      <c r="A6338">
        <v>63.36</v>
      </c>
      <c r="B6338">
        <v>28.2</v>
      </c>
      <c r="C6338">
        <v>100</v>
      </c>
      <c r="D6338">
        <v>-100</v>
      </c>
      <c r="E6338">
        <v>0</v>
      </c>
      <c r="F6338">
        <v>69.61538462</v>
      </c>
      <c r="G6338">
        <v>-72</v>
      </c>
      <c r="H6338">
        <v>9.923076923</v>
      </c>
      <c r="I6338">
        <v>73</v>
      </c>
      <c r="J6338">
        <v>-64</v>
      </c>
      <c r="K6338">
        <v>11</v>
      </c>
      <c r="L6338">
        <v>3.559622085</v>
      </c>
      <c r="M6338">
        <v>-3.6815538910000001</v>
      </c>
      <c r="N6338">
        <v>0.50739364499999995</v>
      </c>
      <c r="O6338">
        <v>3.7326865840000001</v>
      </c>
      <c r="P6338">
        <v>-3.272492347</v>
      </c>
      <c r="Q6338">
        <v>0.56245962199999999</v>
      </c>
      <c r="R6338">
        <v>0.177981104</v>
      </c>
      <c r="S6338">
        <v>-0.18407769500000001</v>
      </c>
      <c r="T6338">
        <v>2.5369682000000001E-2</v>
      </c>
      <c r="U6338">
        <v>0.18663432899999999</v>
      </c>
      <c r="V6338">
        <v>-0.163624617</v>
      </c>
      <c r="W6338">
        <v>2.8122980999999998E-2</v>
      </c>
      <c r="X6338">
        <v>-0.20903474499999999</v>
      </c>
      <c r="Y6338">
        <v>1.8945317999999999E-2</v>
      </c>
      <c r="Z6338">
        <v>-3.3812441999999998E-2</v>
      </c>
      <c r="AA6338">
        <v>-0.20222209699999999</v>
      </c>
      <c r="AB6338">
        <v>1.107875E-2</v>
      </c>
      <c r="AC6338">
        <v>-8.9706479000000006E-2</v>
      </c>
    </row>
    <row r="6339" spans="1:29" x14ac:dyDescent="0.3">
      <c r="A6339">
        <v>63.37</v>
      </c>
      <c r="B6339">
        <v>28.2</v>
      </c>
      <c r="C6339">
        <v>100</v>
      </c>
      <c r="D6339">
        <v>-100</v>
      </c>
      <c r="E6339">
        <v>0</v>
      </c>
      <c r="F6339">
        <v>69.769230769999993</v>
      </c>
      <c r="G6339">
        <v>-72</v>
      </c>
      <c r="H6339">
        <v>10.23076923</v>
      </c>
      <c r="I6339">
        <v>59</v>
      </c>
      <c r="J6339">
        <v>-79</v>
      </c>
      <c r="K6339">
        <v>14</v>
      </c>
      <c r="L6339">
        <v>3.5674886529999998</v>
      </c>
      <c r="M6339">
        <v>-3.6815538910000001</v>
      </c>
      <c r="N6339">
        <v>0.52312678199999996</v>
      </c>
      <c r="O6339">
        <v>3.0168288830000001</v>
      </c>
      <c r="P6339">
        <v>-4.0394827409999996</v>
      </c>
      <c r="Q6339">
        <v>0.71585770100000001</v>
      </c>
      <c r="R6339">
        <v>0.178374433</v>
      </c>
      <c r="S6339">
        <v>-0.18407769500000001</v>
      </c>
      <c r="T6339">
        <v>2.6156339000000001E-2</v>
      </c>
      <c r="U6339">
        <v>0.15084144399999999</v>
      </c>
      <c r="V6339">
        <v>-0.201974137</v>
      </c>
      <c r="W6339">
        <v>3.5792885000000003E-2</v>
      </c>
      <c r="X6339">
        <v>-0.20926183300000001</v>
      </c>
      <c r="Y6339">
        <v>1.9338647E-2</v>
      </c>
      <c r="Z6339">
        <v>-3.5882591999999998E-2</v>
      </c>
      <c r="AA6339">
        <v>-0.20369817100000001</v>
      </c>
      <c r="AB6339">
        <v>4.0906154E-2</v>
      </c>
      <c r="AC6339">
        <v>2.6911944E-2</v>
      </c>
    </row>
    <row r="6340" spans="1:29" x14ac:dyDescent="0.3">
      <c r="A6340">
        <v>63.38</v>
      </c>
      <c r="B6340">
        <v>28.2</v>
      </c>
      <c r="C6340">
        <v>100</v>
      </c>
      <c r="D6340">
        <v>-100</v>
      </c>
      <c r="E6340">
        <v>0</v>
      </c>
      <c r="F6340">
        <v>70.07692308</v>
      </c>
      <c r="G6340">
        <v>-72</v>
      </c>
      <c r="H6340">
        <v>10.76923077</v>
      </c>
      <c r="I6340">
        <v>73</v>
      </c>
      <c r="J6340">
        <v>-77</v>
      </c>
      <c r="K6340">
        <v>12</v>
      </c>
      <c r="L6340">
        <v>3.583221789</v>
      </c>
      <c r="M6340">
        <v>-3.6815538910000001</v>
      </c>
      <c r="N6340">
        <v>0.55065976999999999</v>
      </c>
      <c r="O6340">
        <v>3.7326865840000001</v>
      </c>
      <c r="P6340">
        <v>-3.9372173560000001</v>
      </c>
      <c r="Q6340">
        <v>0.613592315</v>
      </c>
      <c r="R6340">
        <v>0.179161089</v>
      </c>
      <c r="S6340">
        <v>-0.18407769500000001</v>
      </c>
      <c r="T6340">
        <v>2.7532989000000001E-2</v>
      </c>
      <c r="U6340">
        <v>0.18663432899999999</v>
      </c>
      <c r="V6340">
        <v>-0.19686086799999999</v>
      </c>
      <c r="W6340">
        <v>3.0679616E-2</v>
      </c>
      <c r="X6340">
        <v>-0.20971601000000001</v>
      </c>
      <c r="Y6340">
        <v>1.9994194E-2</v>
      </c>
      <c r="Z6340">
        <v>-3.9677865999999999E-2</v>
      </c>
      <c r="AA6340">
        <v>-0.221411055</v>
      </c>
      <c r="AB6340">
        <v>2.3861923E-2</v>
      </c>
      <c r="AC6340">
        <v>-3.5882591999999998E-2</v>
      </c>
    </row>
    <row r="6341" spans="1:29" x14ac:dyDescent="0.3">
      <c r="A6341">
        <v>63.39</v>
      </c>
      <c r="B6341">
        <v>28.2</v>
      </c>
      <c r="C6341">
        <v>100</v>
      </c>
      <c r="D6341">
        <v>-100</v>
      </c>
      <c r="E6341">
        <v>0</v>
      </c>
      <c r="F6341">
        <v>71.46153846</v>
      </c>
      <c r="G6341">
        <v>-72</v>
      </c>
      <c r="H6341">
        <v>11.38461538</v>
      </c>
      <c r="I6341">
        <v>149</v>
      </c>
      <c r="J6341">
        <v>-80</v>
      </c>
      <c r="K6341">
        <v>13</v>
      </c>
      <c r="L6341">
        <v>3.6540209020000001</v>
      </c>
      <c r="M6341">
        <v>-3.6815538910000001</v>
      </c>
      <c r="N6341">
        <v>0.58212604300000004</v>
      </c>
      <c r="O6341">
        <v>7.6187712459999997</v>
      </c>
      <c r="P6341">
        <v>-4.0906154340000001</v>
      </c>
      <c r="Q6341">
        <v>0.66472500800000001</v>
      </c>
      <c r="R6341">
        <v>0.18270104500000001</v>
      </c>
      <c r="S6341">
        <v>-0.18407769500000001</v>
      </c>
      <c r="T6341">
        <v>2.9106302000000001E-2</v>
      </c>
      <c r="U6341">
        <v>0.38093856199999998</v>
      </c>
      <c r="V6341">
        <v>-0.204530772</v>
      </c>
      <c r="W6341">
        <v>3.3236250000000002E-2</v>
      </c>
      <c r="X6341">
        <v>-0.211759804</v>
      </c>
      <c r="Y6341">
        <v>1.9863084999999999E-2</v>
      </c>
      <c r="Z6341">
        <v>-4.8648513999999997E-2</v>
      </c>
      <c r="AA6341">
        <v>-0.33802087800000002</v>
      </c>
      <c r="AB6341">
        <v>-3.6645097000000001E-2</v>
      </c>
      <c r="AC6341">
        <v>-0.36779656300000002</v>
      </c>
    </row>
    <row r="6342" spans="1:29" x14ac:dyDescent="0.3">
      <c r="A6342">
        <v>63.4</v>
      </c>
      <c r="B6342">
        <v>28.2</v>
      </c>
      <c r="C6342">
        <v>100</v>
      </c>
      <c r="D6342">
        <v>-100</v>
      </c>
      <c r="E6342">
        <v>0</v>
      </c>
      <c r="F6342">
        <v>71.53846154</v>
      </c>
      <c r="G6342">
        <v>-72</v>
      </c>
      <c r="H6342">
        <v>12.61538462</v>
      </c>
      <c r="I6342">
        <v>0</v>
      </c>
      <c r="J6342">
        <v>-78</v>
      </c>
      <c r="K6342">
        <v>10</v>
      </c>
      <c r="L6342">
        <v>3.657954186</v>
      </c>
      <c r="M6342">
        <v>-3.6815538910000001</v>
      </c>
      <c r="N6342">
        <v>0.64505858800000004</v>
      </c>
      <c r="O6342">
        <v>0</v>
      </c>
      <c r="P6342">
        <v>-3.9883500490000001</v>
      </c>
      <c r="Q6342">
        <v>0.51132692899999999</v>
      </c>
      <c r="R6342">
        <v>0.18289770899999999</v>
      </c>
      <c r="S6342">
        <v>-0.18407769500000001</v>
      </c>
      <c r="T6342">
        <v>3.2252929E-2</v>
      </c>
      <c r="U6342">
        <v>0</v>
      </c>
      <c r="V6342">
        <v>-0.199417502</v>
      </c>
      <c r="W6342">
        <v>2.5566346E-2</v>
      </c>
      <c r="X6342">
        <v>-0.21187334799999999</v>
      </c>
      <c r="Y6342">
        <v>2.1895280999999999E-2</v>
      </c>
      <c r="Z6342">
        <v>-5.4513936999999998E-2</v>
      </c>
      <c r="AA6342">
        <v>-0.11513374899999999</v>
      </c>
      <c r="AB6342">
        <v>8.3516731999999996E-2</v>
      </c>
      <c r="AC6342">
        <v>0.30500202799999998</v>
      </c>
    </row>
    <row r="6343" spans="1:29" x14ac:dyDescent="0.3">
      <c r="A6343">
        <v>63.41</v>
      </c>
      <c r="B6343">
        <v>28.2</v>
      </c>
      <c r="C6343">
        <v>100</v>
      </c>
      <c r="D6343">
        <v>-100</v>
      </c>
      <c r="E6343">
        <v>0</v>
      </c>
      <c r="F6343">
        <v>71.769230769999993</v>
      </c>
      <c r="G6343">
        <v>-72</v>
      </c>
      <c r="H6343">
        <v>12.76923077</v>
      </c>
      <c r="I6343">
        <v>74</v>
      </c>
      <c r="J6343">
        <v>-61</v>
      </c>
      <c r="K6343">
        <v>11</v>
      </c>
      <c r="L6343">
        <v>3.6697540389999999</v>
      </c>
      <c r="M6343">
        <v>-3.6815538910000001</v>
      </c>
      <c r="N6343">
        <v>0.65292515600000001</v>
      </c>
      <c r="O6343">
        <v>3.7838192770000001</v>
      </c>
      <c r="P6343">
        <v>-3.1190942690000001</v>
      </c>
      <c r="Q6343">
        <v>0.56245962199999999</v>
      </c>
      <c r="R6343">
        <v>0.183487702</v>
      </c>
      <c r="S6343">
        <v>-0.18407769500000001</v>
      </c>
      <c r="T6343">
        <v>3.2646257999999997E-2</v>
      </c>
      <c r="U6343">
        <v>0.18919096399999999</v>
      </c>
      <c r="V6343">
        <v>-0.15595471299999999</v>
      </c>
      <c r="W6343">
        <v>2.8122980999999998E-2</v>
      </c>
      <c r="X6343">
        <v>-0.212213981</v>
      </c>
      <c r="Y6343">
        <v>2.1960836000000001E-2</v>
      </c>
      <c r="Z6343">
        <v>-5.6239061999999999E-2</v>
      </c>
      <c r="AA6343">
        <v>-0.19926995</v>
      </c>
      <c r="AB6343">
        <v>7.669904E-3</v>
      </c>
      <c r="AC6343">
        <v>-0.107647775</v>
      </c>
    </row>
    <row r="6344" spans="1:29" x14ac:dyDescent="0.3">
      <c r="A6344">
        <v>63.42</v>
      </c>
      <c r="B6344">
        <v>28.2</v>
      </c>
      <c r="C6344">
        <v>100</v>
      </c>
      <c r="D6344">
        <v>-100</v>
      </c>
      <c r="E6344">
        <v>0</v>
      </c>
      <c r="F6344">
        <v>71.92307692</v>
      </c>
      <c r="G6344">
        <v>-72.769230769999993</v>
      </c>
      <c r="H6344">
        <v>12.69230769</v>
      </c>
      <c r="I6344">
        <v>75</v>
      </c>
      <c r="J6344">
        <v>-77</v>
      </c>
      <c r="K6344">
        <v>9</v>
      </c>
      <c r="L6344">
        <v>3.6776206070000002</v>
      </c>
      <c r="M6344">
        <v>-3.7208867319999999</v>
      </c>
      <c r="N6344">
        <v>0.64899187199999997</v>
      </c>
      <c r="O6344">
        <v>3.8349519700000001</v>
      </c>
      <c r="P6344">
        <v>-3.9372173560000001</v>
      </c>
      <c r="Q6344">
        <v>0.46019423599999998</v>
      </c>
      <c r="R6344">
        <v>0.18388103</v>
      </c>
      <c r="S6344">
        <v>-0.186044337</v>
      </c>
      <c r="T6344">
        <v>3.2449593999999998E-2</v>
      </c>
      <c r="U6344">
        <v>0.19174759799999999</v>
      </c>
      <c r="V6344">
        <v>-0.19686086799999999</v>
      </c>
      <c r="W6344">
        <v>2.3009712000000002E-2</v>
      </c>
      <c r="X6344">
        <v>-0.21357651</v>
      </c>
      <c r="Y6344">
        <v>2.2354163999999999E-2</v>
      </c>
      <c r="Z6344">
        <v>-5.3133837000000003E-2</v>
      </c>
      <c r="AA6344">
        <v>-0.22436320300000001</v>
      </c>
      <c r="AB6344">
        <v>1.7044231E-2</v>
      </c>
      <c r="AC6344">
        <v>-3.1397267999999999E-2</v>
      </c>
    </row>
    <row r="6345" spans="1:29" x14ac:dyDescent="0.3">
      <c r="A6345">
        <v>63.43</v>
      </c>
      <c r="B6345">
        <v>28.2</v>
      </c>
      <c r="C6345">
        <v>100</v>
      </c>
      <c r="D6345">
        <v>-100</v>
      </c>
      <c r="E6345">
        <v>0</v>
      </c>
      <c r="F6345">
        <v>71.92307692</v>
      </c>
      <c r="G6345">
        <v>-73.307692309999993</v>
      </c>
      <c r="H6345">
        <v>12.46153846</v>
      </c>
      <c r="I6345">
        <v>136</v>
      </c>
      <c r="J6345">
        <v>-155</v>
      </c>
      <c r="K6345">
        <v>11</v>
      </c>
      <c r="L6345">
        <v>3.6776206070000002</v>
      </c>
      <c r="M6345">
        <v>-3.7484197199999998</v>
      </c>
      <c r="N6345">
        <v>0.63719201999999997</v>
      </c>
      <c r="O6345">
        <v>6.9540462380000001</v>
      </c>
      <c r="P6345">
        <v>-7.9255674039999997</v>
      </c>
      <c r="Q6345">
        <v>0.56245962199999999</v>
      </c>
      <c r="R6345">
        <v>0.18388103</v>
      </c>
      <c r="S6345">
        <v>-0.18742098600000001</v>
      </c>
      <c r="T6345">
        <v>3.1859601000000001E-2</v>
      </c>
      <c r="U6345">
        <v>0.34770231200000001</v>
      </c>
      <c r="V6345">
        <v>-0.39627836999999999</v>
      </c>
      <c r="W6345">
        <v>2.8122980999999998E-2</v>
      </c>
      <c r="X6345">
        <v>-0.214371319</v>
      </c>
      <c r="Y6345">
        <v>2.2419719000000001E-2</v>
      </c>
      <c r="Z6345">
        <v>-4.9683588000000001E-2</v>
      </c>
      <c r="AA6345">
        <v>-0.42953744700000002</v>
      </c>
      <c r="AB6345">
        <v>3.4940673999999998E-2</v>
      </c>
      <c r="AC6345">
        <v>3.5882591999999998E-2</v>
      </c>
    </row>
    <row r="6346" spans="1:29" x14ac:dyDescent="0.3">
      <c r="A6346">
        <v>63.44</v>
      </c>
      <c r="B6346">
        <v>28.2</v>
      </c>
      <c r="C6346">
        <v>100</v>
      </c>
      <c r="D6346">
        <v>-100</v>
      </c>
      <c r="E6346">
        <v>0</v>
      </c>
      <c r="F6346">
        <v>73</v>
      </c>
      <c r="G6346">
        <v>-74</v>
      </c>
      <c r="H6346">
        <v>11.92307692</v>
      </c>
      <c r="I6346">
        <v>0</v>
      </c>
      <c r="J6346">
        <v>0</v>
      </c>
      <c r="K6346">
        <v>12</v>
      </c>
      <c r="L6346">
        <v>3.7326865840000001</v>
      </c>
      <c r="M6346">
        <v>-3.7838192770000001</v>
      </c>
      <c r="N6346">
        <v>0.60965903099999996</v>
      </c>
      <c r="O6346">
        <v>0</v>
      </c>
      <c r="P6346">
        <v>0</v>
      </c>
      <c r="Q6346">
        <v>0.613592315</v>
      </c>
      <c r="R6346">
        <v>0.18663432899999999</v>
      </c>
      <c r="S6346">
        <v>-0.18919096399999999</v>
      </c>
      <c r="T6346">
        <v>3.0482952000000001E-2</v>
      </c>
      <c r="U6346">
        <v>0</v>
      </c>
      <c r="V6346">
        <v>0</v>
      </c>
      <c r="W6346">
        <v>3.0679616E-2</v>
      </c>
      <c r="X6346">
        <v>-0.21698283400000001</v>
      </c>
      <c r="Y6346">
        <v>2.1174179000000001E-2</v>
      </c>
      <c r="Z6346">
        <v>-4.8993538000000003E-2</v>
      </c>
      <c r="AA6346">
        <v>0</v>
      </c>
      <c r="AB6346">
        <v>2.0453077E-2</v>
      </c>
      <c r="AC6346">
        <v>-5.3823887000000001E-2</v>
      </c>
    </row>
    <row r="6347" spans="1:29" x14ac:dyDescent="0.3">
      <c r="A6347">
        <v>63.45</v>
      </c>
      <c r="B6347">
        <v>28.2</v>
      </c>
      <c r="C6347">
        <v>100</v>
      </c>
      <c r="D6347">
        <v>-100</v>
      </c>
      <c r="E6347">
        <v>0</v>
      </c>
      <c r="F6347">
        <v>73</v>
      </c>
      <c r="G6347">
        <v>-73.53846154</v>
      </c>
      <c r="H6347">
        <v>11.61538462</v>
      </c>
      <c r="I6347">
        <v>153</v>
      </c>
      <c r="J6347">
        <v>-163</v>
      </c>
      <c r="K6347">
        <v>15</v>
      </c>
      <c r="L6347">
        <v>3.7326865840000001</v>
      </c>
      <c r="M6347">
        <v>-3.760219572</v>
      </c>
      <c r="N6347">
        <v>0.59392589500000004</v>
      </c>
      <c r="O6347">
        <v>7.8233020179999997</v>
      </c>
      <c r="P6347">
        <v>-8.3346289480000006</v>
      </c>
      <c r="Q6347">
        <v>0.76699039400000002</v>
      </c>
      <c r="R6347">
        <v>0.18663432899999999</v>
      </c>
      <c r="S6347">
        <v>-0.18801097899999999</v>
      </c>
      <c r="T6347">
        <v>2.9696295000000001E-2</v>
      </c>
      <c r="U6347">
        <v>0.39116510100000002</v>
      </c>
      <c r="V6347">
        <v>-0.41673144699999998</v>
      </c>
      <c r="W6347">
        <v>3.8349519999999998E-2</v>
      </c>
      <c r="X6347">
        <v>-0.216301569</v>
      </c>
      <c r="Y6347">
        <v>2.0256413000000001E-2</v>
      </c>
      <c r="Z6347">
        <v>-4.9683588000000001E-2</v>
      </c>
      <c r="AA6347">
        <v>-0.46643929000000001</v>
      </c>
      <c r="AB6347">
        <v>3.4088462E-2</v>
      </c>
      <c r="AC6347">
        <v>-2.2426620000000001E-2</v>
      </c>
    </row>
    <row r="6348" spans="1:29" x14ac:dyDescent="0.3">
      <c r="A6348">
        <v>63.46</v>
      </c>
      <c r="B6348">
        <v>28.2</v>
      </c>
      <c r="C6348">
        <v>100</v>
      </c>
      <c r="D6348">
        <v>-100</v>
      </c>
      <c r="E6348">
        <v>0</v>
      </c>
      <c r="F6348">
        <v>73</v>
      </c>
      <c r="G6348">
        <v>-74.46153846</v>
      </c>
      <c r="H6348">
        <v>11.15384615</v>
      </c>
      <c r="I6348">
        <v>78</v>
      </c>
      <c r="J6348">
        <v>-65</v>
      </c>
      <c r="K6348">
        <v>25</v>
      </c>
      <c r="L6348">
        <v>3.7326865840000001</v>
      </c>
      <c r="M6348">
        <v>-3.8074189810000001</v>
      </c>
      <c r="N6348">
        <v>0.57032618999999996</v>
      </c>
      <c r="O6348">
        <v>3.9883500490000001</v>
      </c>
      <c r="P6348">
        <v>-3.32362504</v>
      </c>
      <c r="Q6348">
        <v>1.278317323</v>
      </c>
      <c r="R6348">
        <v>0.18663432899999999</v>
      </c>
      <c r="S6348">
        <v>-0.19037094900000001</v>
      </c>
      <c r="T6348">
        <v>2.851631E-2</v>
      </c>
      <c r="U6348">
        <v>0.199417502</v>
      </c>
      <c r="V6348">
        <v>-0.166181252</v>
      </c>
      <c r="W6348">
        <v>6.3915866000000002E-2</v>
      </c>
      <c r="X6348">
        <v>-0.217664099</v>
      </c>
      <c r="Y6348">
        <v>2.0256413000000001E-2</v>
      </c>
      <c r="Z6348">
        <v>-4.347314E-2</v>
      </c>
      <c r="AA6348">
        <v>-0.21107853900000001</v>
      </c>
      <c r="AB6348">
        <v>3.1531826999999998E-2</v>
      </c>
      <c r="AC6348">
        <v>-0.17044231000000001</v>
      </c>
    </row>
    <row r="6349" spans="1:29" x14ac:dyDescent="0.3">
      <c r="A6349">
        <v>63.47</v>
      </c>
      <c r="B6349">
        <v>28.2</v>
      </c>
      <c r="C6349">
        <v>100</v>
      </c>
      <c r="D6349">
        <v>-100</v>
      </c>
      <c r="E6349">
        <v>0</v>
      </c>
      <c r="F6349">
        <v>73</v>
      </c>
      <c r="G6349">
        <v>-75.53846154</v>
      </c>
      <c r="H6349">
        <v>11</v>
      </c>
      <c r="I6349">
        <v>62</v>
      </c>
      <c r="J6349">
        <v>-82</v>
      </c>
      <c r="K6349">
        <v>13</v>
      </c>
      <c r="L6349">
        <v>3.7326865840000001</v>
      </c>
      <c r="M6349">
        <v>-3.862484958</v>
      </c>
      <c r="N6349">
        <v>0.56245962199999999</v>
      </c>
      <c r="O6349">
        <v>3.1702269620000001</v>
      </c>
      <c r="P6349">
        <v>-4.1928808200000001</v>
      </c>
      <c r="Q6349">
        <v>0.66472500800000001</v>
      </c>
      <c r="R6349">
        <v>0.18663432899999999</v>
      </c>
      <c r="S6349">
        <v>-0.193124248</v>
      </c>
      <c r="T6349">
        <v>2.8122980999999998E-2</v>
      </c>
      <c r="U6349">
        <v>0.158511348</v>
      </c>
      <c r="V6349">
        <v>-0.209644041</v>
      </c>
      <c r="W6349">
        <v>3.3236250000000002E-2</v>
      </c>
      <c r="X6349">
        <v>-0.21925371699999999</v>
      </c>
      <c r="Y6349">
        <v>2.091196E-2</v>
      </c>
      <c r="Z6349">
        <v>-3.7952740999999998E-2</v>
      </c>
      <c r="AA6349">
        <v>-0.212554613</v>
      </c>
      <c r="AB6349">
        <v>3.9201730999999997E-2</v>
      </c>
      <c r="AC6349">
        <v>3.1397267999999999E-2</v>
      </c>
    </row>
    <row r="6350" spans="1:29" x14ac:dyDescent="0.3">
      <c r="A6350">
        <v>63.48</v>
      </c>
      <c r="B6350">
        <v>28.2</v>
      </c>
      <c r="C6350">
        <v>100</v>
      </c>
      <c r="D6350">
        <v>-100</v>
      </c>
      <c r="E6350">
        <v>0</v>
      </c>
      <c r="F6350">
        <v>73</v>
      </c>
      <c r="G6350">
        <v>-76.53846154</v>
      </c>
      <c r="H6350">
        <v>10.84615385</v>
      </c>
      <c r="I6350">
        <v>76</v>
      </c>
      <c r="J6350">
        <v>-82</v>
      </c>
      <c r="K6350">
        <v>9</v>
      </c>
      <c r="L6350">
        <v>3.7326865840000001</v>
      </c>
      <c r="M6350">
        <v>-3.913617651</v>
      </c>
      <c r="N6350">
        <v>0.55459305400000003</v>
      </c>
      <c r="O6350">
        <v>3.8860846630000001</v>
      </c>
      <c r="P6350">
        <v>-4.1928808200000001</v>
      </c>
      <c r="Q6350">
        <v>0.46019423599999998</v>
      </c>
      <c r="R6350">
        <v>0.18663432899999999</v>
      </c>
      <c r="S6350">
        <v>-0.195680883</v>
      </c>
      <c r="T6350">
        <v>2.7729653E-2</v>
      </c>
      <c r="U6350">
        <v>0.19430423299999999</v>
      </c>
      <c r="V6350">
        <v>-0.209644041</v>
      </c>
      <c r="W6350">
        <v>2.3009712000000002E-2</v>
      </c>
      <c r="X6350">
        <v>-0.22072979000000001</v>
      </c>
      <c r="Y6350">
        <v>2.1501953000000001E-2</v>
      </c>
      <c r="Z6350">
        <v>-3.2777367000000002E-2</v>
      </c>
      <c r="AA6350">
        <v>-0.233219645</v>
      </c>
      <c r="AB6350">
        <v>2.0453077E-2</v>
      </c>
      <c r="AC6350">
        <v>-1.3455972E-2</v>
      </c>
    </row>
    <row r="6351" spans="1:29" x14ac:dyDescent="0.3">
      <c r="A6351">
        <v>63.49</v>
      </c>
      <c r="B6351">
        <v>28.2</v>
      </c>
      <c r="C6351">
        <v>100</v>
      </c>
      <c r="D6351">
        <v>-100</v>
      </c>
      <c r="E6351">
        <v>0</v>
      </c>
      <c r="F6351">
        <v>73</v>
      </c>
      <c r="G6351">
        <v>-77.53846154</v>
      </c>
      <c r="H6351">
        <v>10.61538462</v>
      </c>
      <c r="I6351">
        <v>74</v>
      </c>
      <c r="J6351">
        <v>-79</v>
      </c>
      <c r="K6351">
        <v>8</v>
      </c>
      <c r="L6351">
        <v>3.7326865840000001</v>
      </c>
      <c r="M6351">
        <v>-3.964750344</v>
      </c>
      <c r="N6351">
        <v>0.54279320200000003</v>
      </c>
      <c r="O6351">
        <v>3.7838192770000001</v>
      </c>
      <c r="P6351">
        <v>-4.0394827409999996</v>
      </c>
      <c r="Q6351">
        <v>0.40906154300000003</v>
      </c>
      <c r="R6351">
        <v>0.18663432899999999</v>
      </c>
      <c r="S6351">
        <v>-0.198237517</v>
      </c>
      <c r="T6351">
        <v>2.7139659999999999E-2</v>
      </c>
      <c r="U6351">
        <v>0.18919096399999999</v>
      </c>
      <c r="V6351">
        <v>-0.201974137</v>
      </c>
      <c r="W6351">
        <v>2.0453077E-2</v>
      </c>
      <c r="X6351">
        <v>-0.222205864</v>
      </c>
      <c r="Y6351">
        <v>2.1960836000000001E-2</v>
      </c>
      <c r="Z6351">
        <v>-2.7256968999999999E-2</v>
      </c>
      <c r="AA6351">
        <v>-0.22583927600000001</v>
      </c>
      <c r="AB6351">
        <v>1.7896443000000001E-2</v>
      </c>
      <c r="AC6351">
        <v>-1.3455972E-2</v>
      </c>
    </row>
    <row r="6352" spans="1:29" x14ac:dyDescent="0.3">
      <c r="A6352">
        <v>63.5</v>
      </c>
      <c r="B6352">
        <v>28.2</v>
      </c>
      <c r="C6352">
        <v>100</v>
      </c>
      <c r="D6352">
        <v>-100</v>
      </c>
      <c r="E6352">
        <v>0</v>
      </c>
      <c r="F6352">
        <v>73</v>
      </c>
      <c r="G6352">
        <v>-78.61538462</v>
      </c>
      <c r="H6352">
        <v>10.23076923</v>
      </c>
      <c r="I6352">
        <v>75</v>
      </c>
      <c r="J6352">
        <v>-81</v>
      </c>
      <c r="K6352">
        <v>7</v>
      </c>
      <c r="L6352">
        <v>3.7326865840000001</v>
      </c>
      <c r="M6352">
        <v>-4.0198163210000004</v>
      </c>
      <c r="N6352">
        <v>0.52312678199999996</v>
      </c>
      <c r="O6352">
        <v>3.8349519700000001</v>
      </c>
      <c r="P6352">
        <v>-4.1417481269999996</v>
      </c>
      <c r="Q6352">
        <v>0.35792885099999999</v>
      </c>
      <c r="R6352">
        <v>0.18663432899999999</v>
      </c>
      <c r="S6352">
        <v>-0.20099081599999999</v>
      </c>
      <c r="T6352">
        <v>2.6156339000000001E-2</v>
      </c>
      <c r="U6352">
        <v>0.19174759799999999</v>
      </c>
      <c r="V6352">
        <v>-0.207087406</v>
      </c>
      <c r="W6352">
        <v>1.7896443000000001E-2</v>
      </c>
      <c r="X6352">
        <v>-0.22379548199999999</v>
      </c>
      <c r="Y6352">
        <v>2.2223054999999999E-2</v>
      </c>
      <c r="Z6352">
        <v>-2.0701495E-2</v>
      </c>
      <c r="AA6352">
        <v>-0.23026749699999999</v>
      </c>
      <c r="AB6352">
        <v>1.7044231E-2</v>
      </c>
      <c r="AC6352">
        <v>-4.4853239999999997E-3</v>
      </c>
    </row>
    <row r="6353" spans="1:29" x14ac:dyDescent="0.3">
      <c r="A6353">
        <v>63.51</v>
      </c>
      <c r="B6353">
        <v>28.2</v>
      </c>
      <c r="C6353">
        <v>100</v>
      </c>
      <c r="D6353">
        <v>-100</v>
      </c>
      <c r="E6353">
        <v>0</v>
      </c>
      <c r="F6353">
        <v>73</v>
      </c>
      <c r="G6353">
        <v>-78.38461538</v>
      </c>
      <c r="H6353">
        <v>9.692307692</v>
      </c>
      <c r="I6353">
        <v>71</v>
      </c>
      <c r="J6353">
        <v>-66</v>
      </c>
      <c r="K6353">
        <v>8</v>
      </c>
      <c r="L6353">
        <v>3.7326865840000001</v>
      </c>
      <c r="M6353">
        <v>-4.0080164690000002</v>
      </c>
      <c r="N6353">
        <v>0.495593793</v>
      </c>
      <c r="O6353">
        <v>3.6304211980000001</v>
      </c>
      <c r="P6353">
        <v>-3.374757733</v>
      </c>
      <c r="Q6353">
        <v>0.40906154300000003</v>
      </c>
      <c r="R6353">
        <v>0.18663432899999999</v>
      </c>
      <c r="S6353">
        <v>-0.20040082300000001</v>
      </c>
      <c r="T6353">
        <v>2.477969E-2</v>
      </c>
      <c r="U6353">
        <v>0.18152106000000001</v>
      </c>
      <c r="V6353">
        <v>-0.168737887</v>
      </c>
      <c r="W6353">
        <v>2.0453077E-2</v>
      </c>
      <c r="X6353">
        <v>-0.22345485000000001</v>
      </c>
      <c r="Y6353">
        <v>2.1108624999999999E-2</v>
      </c>
      <c r="Z6353">
        <v>-1.9321395000000002E-2</v>
      </c>
      <c r="AA6353">
        <v>-0.20222209699999999</v>
      </c>
      <c r="AB6353">
        <v>9.374327E-3</v>
      </c>
      <c r="AC6353">
        <v>-5.8309211E-2</v>
      </c>
    </row>
    <row r="6354" spans="1:29" x14ac:dyDescent="0.3">
      <c r="A6354">
        <v>63.52</v>
      </c>
      <c r="B6354">
        <v>28.2</v>
      </c>
      <c r="C6354">
        <v>100</v>
      </c>
      <c r="D6354">
        <v>-100</v>
      </c>
      <c r="E6354">
        <v>0</v>
      </c>
      <c r="F6354">
        <v>73</v>
      </c>
      <c r="G6354">
        <v>-79.61538462</v>
      </c>
      <c r="H6354">
        <v>8.846153846</v>
      </c>
      <c r="I6354">
        <v>73</v>
      </c>
      <c r="J6354">
        <v>-84</v>
      </c>
      <c r="K6354">
        <v>7</v>
      </c>
      <c r="L6354">
        <v>3.7326865840000001</v>
      </c>
      <c r="M6354">
        <v>-4.070949014</v>
      </c>
      <c r="N6354">
        <v>0.45232766800000002</v>
      </c>
      <c r="O6354">
        <v>3.7326865840000001</v>
      </c>
      <c r="P6354">
        <v>-4.2951462060000001</v>
      </c>
      <c r="Q6354">
        <v>0.35792885099999999</v>
      </c>
      <c r="R6354">
        <v>0.18663432899999999</v>
      </c>
      <c r="S6354">
        <v>-0.20354745099999999</v>
      </c>
      <c r="T6354">
        <v>2.2616383E-2</v>
      </c>
      <c r="U6354">
        <v>0.18663432899999999</v>
      </c>
      <c r="V6354">
        <v>-0.21475731000000001</v>
      </c>
      <c r="W6354">
        <v>1.7896443000000001E-2</v>
      </c>
      <c r="X6354">
        <v>-0.22527155600000001</v>
      </c>
      <c r="Y6354">
        <v>2.0715296000000001E-2</v>
      </c>
      <c r="Z6354">
        <v>-1.0005722999999999E-2</v>
      </c>
      <c r="AA6354">
        <v>-0.23174357100000001</v>
      </c>
      <c r="AB6354">
        <v>2.1305289000000002E-2</v>
      </c>
      <c r="AC6354">
        <v>1.7941295999999999E-2</v>
      </c>
    </row>
    <row r="6355" spans="1:29" x14ac:dyDescent="0.3">
      <c r="A6355">
        <v>63.53</v>
      </c>
      <c r="B6355">
        <v>28.2</v>
      </c>
      <c r="C6355">
        <v>100</v>
      </c>
      <c r="D6355">
        <v>-100</v>
      </c>
      <c r="E6355">
        <v>0</v>
      </c>
      <c r="F6355">
        <v>73</v>
      </c>
      <c r="G6355">
        <v>-81</v>
      </c>
      <c r="H6355">
        <v>7.153846154</v>
      </c>
      <c r="I6355">
        <v>57</v>
      </c>
      <c r="J6355">
        <v>-86</v>
      </c>
      <c r="K6355">
        <v>8</v>
      </c>
      <c r="L6355">
        <v>3.7326865840000001</v>
      </c>
      <c r="M6355">
        <v>-4.1417481269999996</v>
      </c>
      <c r="N6355">
        <v>0.36579541900000001</v>
      </c>
      <c r="O6355">
        <v>2.9145634970000001</v>
      </c>
      <c r="P6355">
        <v>-4.3974115920000001</v>
      </c>
      <c r="Q6355">
        <v>0.40906154300000003</v>
      </c>
      <c r="R6355">
        <v>0.18663432899999999</v>
      </c>
      <c r="S6355">
        <v>-0.207087406</v>
      </c>
      <c r="T6355">
        <v>1.8289771E-2</v>
      </c>
      <c r="U6355">
        <v>0.14572817499999999</v>
      </c>
      <c r="V6355">
        <v>-0.21987058000000001</v>
      </c>
      <c r="W6355">
        <v>2.0453077E-2</v>
      </c>
      <c r="X6355">
        <v>-0.22731535</v>
      </c>
      <c r="Y6355">
        <v>1.9010873000000001E-2</v>
      </c>
      <c r="Z6355">
        <v>3.795274E-3</v>
      </c>
      <c r="AA6355">
        <v>-0.21107853900000001</v>
      </c>
      <c r="AB6355">
        <v>3.8349519999999998E-2</v>
      </c>
      <c r="AC6355">
        <v>9.4191803000000004E-2</v>
      </c>
    </row>
    <row r="6356" spans="1:29" x14ac:dyDescent="0.3">
      <c r="A6356">
        <v>63.54</v>
      </c>
      <c r="B6356">
        <v>28.2</v>
      </c>
      <c r="C6356">
        <v>100</v>
      </c>
      <c r="D6356">
        <v>-100</v>
      </c>
      <c r="E6356">
        <v>0</v>
      </c>
      <c r="F6356">
        <v>73</v>
      </c>
      <c r="G6356">
        <v>-82.38461538</v>
      </c>
      <c r="H6356">
        <v>6.461538462</v>
      </c>
      <c r="I6356">
        <v>70</v>
      </c>
      <c r="J6356">
        <v>-85</v>
      </c>
      <c r="K6356">
        <v>9</v>
      </c>
      <c r="L6356">
        <v>3.7326865840000001</v>
      </c>
      <c r="M6356">
        <v>-4.2125472410000002</v>
      </c>
      <c r="N6356">
        <v>0.33039586199999998</v>
      </c>
      <c r="O6356">
        <v>3.5792885050000001</v>
      </c>
      <c r="P6356">
        <v>-4.3462788989999996</v>
      </c>
      <c r="Q6356">
        <v>0.46019423599999998</v>
      </c>
      <c r="R6356">
        <v>0.18663432899999999</v>
      </c>
      <c r="S6356">
        <v>-0.21062736200000001</v>
      </c>
      <c r="T6356">
        <v>1.6519793000000001E-2</v>
      </c>
      <c r="U6356">
        <v>0.17896442500000001</v>
      </c>
      <c r="V6356">
        <v>-0.21731394500000001</v>
      </c>
      <c r="W6356">
        <v>2.3009712000000002E-2</v>
      </c>
      <c r="X6356">
        <v>-0.22935914399999999</v>
      </c>
      <c r="Y6356">
        <v>1.9010873000000001E-2</v>
      </c>
      <c r="Z6356">
        <v>1.3110947E-2</v>
      </c>
      <c r="AA6356">
        <v>-0.22879142399999999</v>
      </c>
      <c r="AB6356">
        <v>2.8122980999999998E-2</v>
      </c>
      <c r="AC6356">
        <v>2.6911944E-2</v>
      </c>
    </row>
    <row r="6357" spans="1:29" x14ac:dyDescent="0.3">
      <c r="A6357">
        <v>63.55</v>
      </c>
      <c r="B6357">
        <v>28.2</v>
      </c>
      <c r="C6357">
        <v>100</v>
      </c>
      <c r="D6357">
        <v>-100</v>
      </c>
      <c r="E6357">
        <v>0</v>
      </c>
      <c r="F6357">
        <v>73</v>
      </c>
      <c r="G6357">
        <v>-83</v>
      </c>
      <c r="H6357">
        <v>6.846153846</v>
      </c>
      <c r="I6357">
        <v>73</v>
      </c>
      <c r="J6357">
        <v>-85</v>
      </c>
      <c r="K6357">
        <v>6</v>
      </c>
      <c r="L6357">
        <v>3.7326865840000001</v>
      </c>
      <c r="M6357">
        <v>-4.2440135129999996</v>
      </c>
      <c r="N6357">
        <v>0.350062282</v>
      </c>
      <c r="O6357">
        <v>3.7326865840000001</v>
      </c>
      <c r="P6357">
        <v>-4.3462788989999996</v>
      </c>
      <c r="Q6357">
        <v>0.30679615799999999</v>
      </c>
      <c r="R6357">
        <v>0.18663432899999999</v>
      </c>
      <c r="S6357">
        <v>-0.212200676</v>
      </c>
      <c r="T6357">
        <v>1.7503114E-2</v>
      </c>
      <c r="U6357">
        <v>0.18663432899999999</v>
      </c>
      <c r="V6357">
        <v>-0.21731394500000001</v>
      </c>
      <c r="W6357">
        <v>1.5339808E-2</v>
      </c>
      <c r="X6357">
        <v>-0.23026749699999999</v>
      </c>
      <c r="Y6357">
        <v>2.0190857999999999E-2</v>
      </c>
      <c r="Z6357">
        <v>1.4146021999999999E-2</v>
      </c>
      <c r="AA6357">
        <v>-0.233219645</v>
      </c>
      <c r="AB6357">
        <v>2.0453077E-2</v>
      </c>
      <c r="AC6357">
        <v>2.6911944E-2</v>
      </c>
    </row>
    <row r="6358" spans="1:29" x14ac:dyDescent="0.3">
      <c r="A6358">
        <v>63.56</v>
      </c>
      <c r="B6358">
        <v>28.2</v>
      </c>
      <c r="C6358">
        <v>100</v>
      </c>
      <c r="D6358">
        <v>-100</v>
      </c>
      <c r="E6358">
        <v>0</v>
      </c>
      <c r="F6358">
        <v>73</v>
      </c>
      <c r="G6358">
        <v>-83.846153849999993</v>
      </c>
      <c r="H6358">
        <v>6.230769231</v>
      </c>
      <c r="I6358">
        <v>148</v>
      </c>
      <c r="J6358">
        <v>-86</v>
      </c>
      <c r="K6358">
        <v>6</v>
      </c>
      <c r="L6358">
        <v>3.7326865840000001</v>
      </c>
      <c r="M6358">
        <v>-4.2872796380000002</v>
      </c>
      <c r="N6358">
        <v>0.31859600999999999</v>
      </c>
      <c r="O6358">
        <v>7.5676385540000002</v>
      </c>
      <c r="P6358">
        <v>-4.3974115920000001</v>
      </c>
      <c r="Q6358">
        <v>0.30679615799999999</v>
      </c>
      <c r="R6358">
        <v>0.18663432899999999</v>
      </c>
      <c r="S6358">
        <v>-0.21436398200000001</v>
      </c>
      <c r="T6358">
        <v>1.5929800000000001E-2</v>
      </c>
      <c r="U6358">
        <v>0.37838192799999998</v>
      </c>
      <c r="V6358">
        <v>-0.21987058000000001</v>
      </c>
      <c r="W6358">
        <v>1.5339808E-2</v>
      </c>
      <c r="X6358">
        <v>-0.231516483</v>
      </c>
      <c r="Y6358">
        <v>1.9863084999999999E-2</v>
      </c>
      <c r="Z6358">
        <v>2.0701495E-2</v>
      </c>
      <c r="AA6358">
        <v>-0.345401246</v>
      </c>
      <c r="AB6358">
        <v>-4.2610576999999997E-2</v>
      </c>
      <c r="AC6358">
        <v>-0.30500202799999998</v>
      </c>
    </row>
    <row r="6359" spans="1:29" x14ac:dyDescent="0.3">
      <c r="A6359">
        <v>63.57</v>
      </c>
      <c r="B6359">
        <v>28.2</v>
      </c>
      <c r="C6359">
        <v>100</v>
      </c>
      <c r="D6359">
        <v>-100</v>
      </c>
      <c r="E6359">
        <v>0</v>
      </c>
      <c r="F6359">
        <v>73</v>
      </c>
      <c r="G6359">
        <v>-84.53846154</v>
      </c>
      <c r="H6359">
        <v>7.076923077</v>
      </c>
      <c r="I6359">
        <v>0</v>
      </c>
      <c r="J6359">
        <v>-69</v>
      </c>
      <c r="K6359">
        <v>5</v>
      </c>
      <c r="L6359">
        <v>3.7326865840000001</v>
      </c>
      <c r="M6359">
        <v>-4.3226791950000001</v>
      </c>
      <c r="N6359">
        <v>0.36186213499999997</v>
      </c>
      <c r="O6359">
        <v>0</v>
      </c>
      <c r="P6359">
        <v>-3.5281558120000001</v>
      </c>
      <c r="Q6359">
        <v>0.25566346499999998</v>
      </c>
      <c r="R6359">
        <v>0.18663432899999999</v>
      </c>
      <c r="S6359">
        <v>-0.21613396000000001</v>
      </c>
      <c r="T6359">
        <v>1.8093107000000001E-2</v>
      </c>
      <c r="U6359">
        <v>0</v>
      </c>
      <c r="V6359">
        <v>-0.17640779100000001</v>
      </c>
      <c r="W6359">
        <v>1.2783173E-2</v>
      </c>
      <c r="X6359">
        <v>-0.23253837999999999</v>
      </c>
      <c r="Y6359">
        <v>2.1895280999999999E-2</v>
      </c>
      <c r="Z6359">
        <v>2.0011444999999999E-2</v>
      </c>
      <c r="AA6359">
        <v>-0.10184908500000001</v>
      </c>
      <c r="AB6359">
        <v>6.7324711999999995E-2</v>
      </c>
      <c r="AC6359">
        <v>0.28706073199999999</v>
      </c>
    </row>
    <row r="6360" spans="1:29" x14ac:dyDescent="0.3">
      <c r="A6360">
        <v>63.58</v>
      </c>
      <c r="B6360">
        <v>28.2</v>
      </c>
      <c r="C6360">
        <v>100</v>
      </c>
      <c r="D6360">
        <v>-100</v>
      </c>
      <c r="E6360">
        <v>0</v>
      </c>
      <c r="F6360">
        <v>73</v>
      </c>
      <c r="G6360">
        <v>-86.38461538</v>
      </c>
      <c r="H6360">
        <v>7.153846154</v>
      </c>
      <c r="I6360">
        <v>133</v>
      </c>
      <c r="J6360">
        <v>-88</v>
      </c>
      <c r="K6360">
        <v>4</v>
      </c>
      <c r="L6360">
        <v>3.7326865840000001</v>
      </c>
      <c r="M6360">
        <v>-4.4170780120000002</v>
      </c>
      <c r="N6360">
        <v>0.36579541900000001</v>
      </c>
      <c r="O6360">
        <v>6.8006481599999997</v>
      </c>
      <c r="P6360">
        <v>-4.4996769780000001</v>
      </c>
      <c r="Q6360">
        <v>0.204530772</v>
      </c>
      <c r="R6360">
        <v>0.18663432899999999</v>
      </c>
      <c r="S6360">
        <v>-0.22085390099999999</v>
      </c>
      <c r="T6360">
        <v>1.8289771E-2</v>
      </c>
      <c r="U6360">
        <v>0.34003240800000001</v>
      </c>
      <c r="V6360">
        <v>-0.22498384900000001</v>
      </c>
      <c r="W6360">
        <v>1.0226539E-2</v>
      </c>
      <c r="X6360">
        <v>-0.23526343899999999</v>
      </c>
      <c r="Y6360">
        <v>2.3599703999999999E-2</v>
      </c>
      <c r="Z6360">
        <v>2.7947018000000001E-2</v>
      </c>
      <c r="AA6360">
        <v>-0.32621228800000002</v>
      </c>
      <c r="AB6360">
        <v>-3.1531826999999998E-2</v>
      </c>
      <c r="AC6360">
        <v>-0.21978087299999999</v>
      </c>
    </row>
    <row r="6361" spans="1:29" x14ac:dyDescent="0.3">
      <c r="A6361">
        <v>63.59</v>
      </c>
      <c r="B6361">
        <v>28.2</v>
      </c>
      <c r="C6361">
        <v>100</v>
      </c>
      <c r="D6361">
        <v>-100</v>
      </c>
      <c r="E6361">
        <v>0</v>
      </c>
      <c r="F6361">
        <v>73</v>
      </c>
      <c r="G6361">
        <v>-86.846153849999993</v>
      </c>
      <c r="H6361">
        <v>6.923076923</v>
      </c>
      <c r="I6361">
        <v>0</v>
      </c>
      <c r="J6361">
        <v>-90</v>
      </c>
      <c r="K6361">
        <v>3</v>
      </c>
      <c r="L6361">
        <v>3.7326865840000001</v>
      </c>
      <c r="M6361">
        <v>-4.4406777169999998</v>
      </c>
      <c r="N6361">
        <v>0.35399556599999998</v>
      </c>
      <c r="O6361">
        <v>0</v>
      </c>
      <c r="P6361">
        <v>-4.6019423640000001</v>
      </c>
      <c r="Q6361">
        <v>0.15339807899999999</v>
      </c>
      <c r="R6361">
        <v>0.18663432899999999</v>
      </c>
      <c r="S6361">
        <v>-0.22203388600000001</v>
      </c>
      <c r="T6361">
        <v>1.7699777999999999E-2</v>
      </c>
      <c r="U6361">
        <v>0</v>
      </c>
      <c r="V6361">
        <v>-0.23009711799999999</v>
      </c>
      <c r="W6361">
        <v>7.669904E-3</v>
      </c>
      <c r="X6361">
        <v>-0.23594470400000001</v>
      </c>
      <c r="Y6361">
        <v>2.3599703999999999E-2</v>
      </c>
      <c r="Z6361">
        <v>3.1052243E-2</v>
      </c>
      <c r="AA6361">
        <v>-0.13284663299999999</v>
      </c>
      <c r="AB6361">
        <v>8.1812309E-2</v>
      </c>
      <c r="AC6361">
        <v>0.39022318299999997</v>
      </c>
    </row>
    <row r="6362" spans="1:29" x14ac:dyDescent="0.3">
      <c r="A6362">
        <v>63.6</v>
      </c>
      <c r="B6362">
        <v>28.2</v>
      </c>
      <c r="C6362">
        <v>100</v>
      </c>
      <c r="D6362">
        <v>-100</v>
      </c>
      <c r="E6362">
        <v>0</v>
      </c>
      <c r="F6362">
        <v>73.53846154</v>
      </c>
      <c r="G6362">
        <v>-87.153846150000007</v>
      </c>
      <c r="H6362">
        <v>6.692307692</v>
      </c>
      <c r="I6362">
        <v>148</v>
      </c>
      <c r="J6362">
        <v>-177</v>
      </c>
      <c r="K6362">
        <v>4</v>
      </c>
      <c r="L6362">
        <v>3.760219572</v>
      </c>
      <c r="M6362">
        <v>-4.4564108530000004</v>
      </c>
      <c r="N6362">
        <v>0.34219571399999998</v>
      </c>
      <c r="O6362">
        <v>7.5676385540000002</v>
      </c>
      <c r="P6362">
        <v>-9.0504866489999998</v>
      </c>
      <c r="Q6362">
        <v>0.204530772</v>
      </c>
      <c r="R6362">
        <v>0.18801097899999999</v>
      </c>
      <c r="S6362">
        <v>-0.22282054300000001</v>
      </c>
      <c r="T6362">
        <v>1.7109785999999998E-2</v>
      </c>
      <c r="U6362">
        <v>0.37838192799999998</v>
      </c>
      <c r="V6362">
        <v>-0.45252433199999997</v>
      </c>
      <c r="W6362">
        <v>1.0226539E-2</v>
      </c>
      <c r="X6362">
        <v>-0.23719368900000001</v>
      </c>
      <c r="Y6362">
        <v>2.3009712000000002E-2</v>
      </c>
      <c r="Z6362">
        <v>3.1052243E-2</v>
      </c>
      <c r="AA6362">
        <v>-0.47972395299999998</v>
      </c>
      <c r="AB6362">
        <v>3.1531826999999998E-2</v>
      </c>
      <c r="AC6362">
        <v>0.112133099</v>
      </c>
    </row>
    <row r="6363" spans="1:29" x14ac:dyDescent="0.3">
      <c r="A6363">
        <v>63.61</v>
      </c>
      <c r="B6363">
        <v>28.2</v>
      </c>
      <c r="C6363">
        <v>100</v>
      </c>
      <c r="D6363">
        <v>-100</v>
      </c>
      <c r="E6363">
        <v>0</v>
      </c>
      <c r="F6363">
        <v>73.692307690000007</v>
      </c>
      <c r="G6363">
        <v>-87.53846154</v>
      </c>
      <c r="H6363">
        <v>6.538461538</v>
      </c>
      <c r="I6363">
        <v>72</v>
      </c>
      <c r="J6363">
        <v>-70</v>
      </c>
      <c r="K6363">
        <v>14</v>
      </c>
      <c r="L6363">
        <v>3.7680861399999999</v>
      </c>
      <c r="M6363">
        <v>-4.4760772729999996</v>
      </c>
      <c r="N6363">
        <v>0.33432914600000002</v>
      </c>
      <c r="O6363">
        <v>3.6815538910000001</v>
      </c>
      <c r="P6363">
        <v>-3.5792885050000001</v>
      </c>
      <c r="Q6363">
        <v>0.71585770100000001</v>
      </c>
      <c r="R6363">
        <v>0.18840430699999999</v>
      </c>
      <c r="S6363">
        <v>-0.22380386399999999</v>
      </c>
      <c r="T6363">
        <v>1.6716457000000001E-2</v>
      </c>
      <c r="U6363">
        <v>0.18407769500000001</v>
      </c>
      <c r="V6363">
        <v>-0.17896442500000001</v>
      </c>
      <c r="W6363">
        <v>3.5792885000000003E-2</v>
      </c>
      <c r="X6363">
        <v>-0.23798849799999999</v>
      </c>
      <c r="Y6363">
        <v>2.2944157E-2</v>
      </c>
      <c r="Z6363">
        <v>3.2777367000000002E-2</v>
      </c>
      <c r="AA6363">
        <v>-0.20960246599999999</v>
      </c>
      <c r="AB6363">
        <v>2.21575E-2</v>
      </c>
      <c r="AC6363">
        <v>-7.1765182999999996E-2</v>
      </c>
    </row>
    <row r="6364" spans="1:29" x14ac:dyDescent="0.3">
      <c r="A6364">
        <v>63.62</v>
      </c>
      <c r="B6364">
        <v>28.2</v>
      </c>
      <c r="C6364">
        <v>100</v>
      </c>
      <c r="D6364">
        <v>-100</v>
      </c>
      <c r="E6364">
        <v>0</v>
      </c>
      <c r="F6364">
        <v>72.692307690000007</v>
      </c>
      <c r="G6364">
        <v>-87.92307692</v>
      </c>
      <c r="H6364">
        <v>6.769230769</v>
      </c>
      <c r="I6364">
        <v>58</v>
      </c>
      <c r="J6364">
        <v>-88</v>
      </c>
      <c r="K6364">
        <v>0</v>
      </c>
      <c r="L6364">
        <v>3.7169534479999999</v>
      </c>
      <c r="M6364">
        <v>-4.4957436939999997</v>
      </c>
      <c r="N6364">
        <v>0.34612899800000002</v>
      </c>
      <c r="O6364">
        <v>2.9656961900000001</v>
      </c>
      <c r="P6364">
        <v>-4.4996769780000001</v>
      </c>
      <c r="Q6364">
        <v>0</v>
      </c>
      <c r="R6364">
        <v>0.18584767199999999</v>
      </c>
      <c r="S6364">
        <v>-0.224787185</v>
      </c>
      <c r="T6364">
        <v>1.7306450000000001E-2</v>
      </c>
      <c r="U6364">
        <v>0.14828480899999999</v>
      </c>
      <c r="V6364">
        <v>-0.22498384900000001</v>
      </c>
      <c r="W6364">
        <v>0</v>
      </c>
      <c r="X6364">
        <v>-0.23708014499999999</v>
      </c>
      <c r="Y6364">
        <v>2.4517470999999999E-2</v>
      </c>
      <c r="Z6364">
        <v>3.7952740999999998E-2</v>
      </c>
      <c r="AA6364">
        <v>-0.21550675999999999</v>
      </c>
      <c r="AB6364">
        <v>2.5566346E-2</v>
      </c>
      <c r="AC6364">
        <v>0.13455971799999999</v>
      </c>
    </row>
    <row r="6365" spans="1:29" x14ac:dyDescent="0.3">
      <c r="A6365">
        <v>63.63</v>
      </c>
      <c r="B6365">
        <v>28.2</v>
      </c>
      <c r="C6365">
        <v>100</v>
      </c>
      <c r="D6365">
        <v>-100</v>
      </c>
      <c r="E6365">
        <v>0</v>
      </c>
      <c r="F6365">
        <v>72.61538462</v>
      </c>
      <c r="G6365">
        <v>-88.230769230000007</v>
      </c>
      <c r="H6365">
        <v>7.076923077</v>
      </c>
      <c r="I6365">
        <v>74</v>
      </c>
      <c r="J6365">
        <v>-87</v>
      </c>
      <c r="K6365">
        <v>18</v>
      </c>
      <c r="L6365">
        <v>3.7130201629999999</v>
      </c>
      <c r="M6365">
        <v>-4.5114768300000003</v>
      </c>
      <c r="N6365">
        <v>0.36186213499999997</v>
      </c>
      <c r="O6365">
        <v>3.7838192770000001</v>
      </c>
      <c r="P6365">
        <v>-4.4485442849999997</v>
      </c>
      <c r="Q6365">
        <v>0.92038847300000004</v>
      </c>
      <c r="R6365">
        <v>0.18565100800000001</v>
      </c>
      <c r="S6365">
        <v>-0.225573842</v>
      </c>
      <c r="T6365">
        <v>1.8093107000000001E-2</v>
      </c>
      <c r="U6365">
        <v>0.18919096399999999</v>
      </c>
      <c r="V6365">
        <v>-0.22242721400000001</v>
      </c>
      <c r="W6365">
        <v>4.6019424000000003E-2</v>
      </c>
      <c r="X6365">
        <v>-0.237420778</v>
      </c>
      <c r="Y6365">
        <v>2.5369682000000001E-2</v>
      </c>
      <c r="Z6365">
        <v>3.8297765999999997E-2</v>
      </c>
      <c r="AA6365">
        <v>-0.23764786600000001</v>
      </c>
      <c r="AB6365">
        <v>4.1758365999999998E-2</v>
      </c>
      <c r="AC6365">
        <v>-2.2426620000000001E-2</v>
      </c>
    </row>
    <row r="6366" spans="1:29" x14ac:dyDescent="0.3">
      <c r="A6366">
        <v>63.64</v>
      </c>
      <c r="B6366">
        <v>28.2</v>
      </c>
      <c r="C6366">
        <v>100</v>
      </c>
      <c r="D6366">
        <v>-100</v>
      </c>
      <c r="E6366">
        <v>0</v>
      </c>
      <c r="F6366">
        <v>72.692307690000007</v>
      </c>
      <c r="G6366">
        <v>-89.846153849999993</v>
      </c>
      <c r="H6366">
        <v>7.153846154</v>
      </c>
      <c r="I6366">
        <v>77</v>
      </c>
      <c r="J6366">
        <v>-84</v>
      </c>
      <c r="K6366">
        <v>9</v>
      </c>
      <c r="L6366">
        <v>3.7169534479999999</v>
      </c>
      <c r="M6366">
        <v>-4.5940757960000003</v>
      </c>
      <c r="N6366">
        <v>0.36579541900000001</v>
      </c>
      <c r="O6366">
        <v>3.9372173560000001</v>
      </c>
      <c r="P6366">
        <v>-4.2951462060000001</v>
      </c>
      <c r="Q6366">
        <v>0.46019423599999998</v>
      </c>
      <c r="R6366">
        <v>0.18584767199999999</v>
      </c>
      <c r="S6366">
        <v>-0.22970378999999999</v>
      </c>
      <c r="T6366">
        <v>1.8289771E-2</v>
      </c>
      <c r="U6366">
        <v>0.19686086799999999</v>
      </c>
      <c r="V6366">
        <v>-0.21475731000000001</v>
      </c>
      <c r="W6366">
        <v>2.3009712000000002E-2</v>
      </c>
      <c r="X6366">
        <v>-0.23991874899999999</v>
      </c>
      <c r="Y6366">
        <v>2.6811886E-2</v>
      </c>
      <c r="Z6366">
        <v>4.4853239000000003E-2</v>
      </c>
      <c r="AA6366">
        <v>-0.23764786600000001</v>
      </c>
      <c r="AB6366">
        <v>2.1305289000000002E-2</v>
      </c>
      <c r="AC6366">
        <v>-8.9706479999999995E-3</v>
      </c>
    </row>
    <row r="6367" spans="1:29" x14ac:dyDescent="0.3">
      <c r="A6367">
        <v>63.65</v>
      </c>
      <c r="B6367">
        <v>28.2</v>
      </c>
      <c r="C6367">
        <v>100</v>
      </c>
      <c r="D6367">
        <v>-100</v>
      </c>
      <c r="E6367">
        <v>0</v>
      </c>
      <c r="F6367">
        <v>72.769230769999993</v>
      </c>
      <c r="G6367">
        <v>-90</v>
      </c>
      <c r="H6367">
        <v>7.230769231</v>
      </c>
      <c r="I6367">
        <v>80</v>
      </c>
      <c r="J6367">
        <v>-83</v>
      </c>
      <c r="K6367">
        <v>4</v>
      </c>
      <c r="L6367">
        <v>3.7208867319999999</v>
      </c>
      <c r="M6367">
        <v>-4.6019423640000001</v>
      </c>
      <c r="N6367">
        <v>0.36972870299999999</v>
      </c>
      <c r="O6367">
        <v>4.0906154340000001</v>
      </c>
      <c r="P6367">
        <v>-4.2440135129999996</v>
      </c>
      <c r="Q6367">
        <v>0.204530772</v>
      </c>
      <c r="R6367">
        <v>0.186044337</v>
      </c>
      <c r="S6367">
        <v>-0.23009711799999999</v>
      </c>
      <c r="T6367">
        <v>1.8486434999999999E-2</v>
      </c>
      <c r="U6367">
        <v>0.204530772</v>
      </c>
      <c r="V6367">
        <v>-0.212200676</v>
      </c>
      <c r="W6367">
        <v>1.0226539E-2</v>
      </c>
      <c r="X6367">
        <v>-0.24025938099999999</v>
      </c>
      <c r="Y6367">
        <v>2.7008550999999999E-2</v>
      </c>
      <c r="Z6367">
        <v>4.4853239000000003E-2</v>
      </c>
      <c r="AA6367">
        <v>-0.240600013</v>
      </c>
      <c r="AB6367">
        <v>9.374327E-3</v>
      </c>
      <c r="AC6367">
        <v>-4.4853239999999997E-3</v>
      </c>
    </row>
    <row r="6368" spans="1:29" x14ac:dyDescent="0.3">
      <c r="A6368">
        <v>63.66</v>
      </c>
      <c r="B6368">
        <v>28.2</v>
      </c>
      <c r="C6368">
        <v>100</v>
      </c>
      <c r="D6368">
        <v>-100</v>
      </c>
      <c r="E6368">
        <v>0</v>
      </c>
      <c r="F6368">
        <v>72.846153849999993</v>
      </c>
      <c r="G6368">
        <v>-90</v>
      </c>
      <c r="H6368">
        <v>7.307692308</v>
      </c>
      <c r="I6368">
        <v>80</v>
      </c>
      <c r="J6368">
        <v>-67</v>
      </c>
      <c r="K6368">
        <v>5</v>
      </c>
      <c r="L6368">
        <v>3.7248200159999998</v>
      </c>
      <c r="M6368">
        <v>-4.6019423640000001</v>
      </c>
      <c r="N6368">
        <v>0.37366198699999997</v>
      </c>
      <c r="O6368">
        <v>4.0906154340000001</v>
      </c>
      <c r="P6368">
        <v>-3.425890426</v>
      </c>
      <c r="Q6368">
        <v>0.25566346499999998</v>
      </c>
      <c r="R6368">
        <v>0.18624100099999999</v>
      </c>
      <c r="S6368">
        <v>-0.23009711799999999</v>
      </c>
      <c r="T6368">
        <v>1.8683099000000002E-2</v>
      </c>
      <c r="U6368">
        <v>0.204530772</v>
      </c>
      <c r="V6368">
        <v>-0.17129452100000001</v>
      </c>
      <c r="W6368">
        <v>1.2783173E-2</v>
      </c>
      <c r="X6368">
        <v>-0.24037292499999999</v>
      </c>
      <c r="Y6368">
        <v>2.7074105000000001E-2</v>
      </c>
      <c r="Z6368">
        <v>4.4163189999999998E-2</v>
      </c>
      <c r="AA6368">
        <v>-0.21698283400000001</v>
      </c>
      <c r="AB6368">
        <v>-2.5566349999999998E-3</v>
      </c>
      <c r="AC6368">
        <v>-8.0735830999999994E-2</v>
      </c>
    </row>
    <row r="6369" spans="1:29" x14ac:dyDescent="0.3">
      <c r="A6369">
        <v>63.67</v>
      </c>
      <c r="B6369">
        <v>28.2</v>
      </c>
      <c r="C6369">
        <v>100</v>
      </c>
      <c r="D6369">
        <v>-100</v>
      </c>
      <c r="E6369">
        <v>0</v>
      </c>
      <c r="F6369">
        <v>71.769230769999993</v>
      </c>
      <c r="G6369">
        <v>-90</v>
      </c>
      <c r="H6369">
        <v>7.307692308</v>
      </c>
      <c r="I6369">
        <v>75</v>
      </c>
      <c r="J6369">
        <v>-85</v>
      </c>
      <c r="K6369">
        <v>7</v>
      </c>
      <c r="L6369">
        <v>3.6697540389999999</v>
      </c>
      <c r="M6369">
        <v>-4.6019423640000001</v>
      </c>
      <c r="N6369">
        <v>0.37366198699999997</v>
      </c>
      <c r="O6369">
        <v>3.8349519700000001</v>
      </c>
      <c r="P6369">
        <v>-4.3462788989999996</v>
      </c>
      <c r="Q6369">
        <v>0.35792885099999999</v>
      </c>
      <c r="R6369">
        <v>0.183487702</v>
      </c>
      <c r="S6369">
        <v>-0.23009711799999999</v>
      </c>
      <c r="T6369">
        <v>1.8683099000000002E-2</v>
      </c>
      <c r="U6369">
        <v>0.19174759799999999</v>
      </c>
      <c r="V6369">
        <v>-0.21731394500000001</v>
      </c>
      <c r="W6369">
        <v>1.7896443000000001E-2</v>
      </c>
      <c r="X6369">
        <v>-0.238783307</v>
      </c>
      <c r="Y6369">
        <v>2.7991872000000001E-2</v>
      </c>
      <c r="Z6369">
        <v>4.8993538000000003E-2</v>
      </c>
      <c r="AA6369">
        <v>-0.23617179199999999</v>
      </c>
      <c r="AB6369">
        <v>2.0453077E-2</v>
      </c>
      <c r="AC6369">
        <v>1.3455972E-2</v>
      </c>
    </row>
    <row r="6370" spans="1:29" x14ac:dyDescent="0.3">
      <c r="A6370">
        <v>63.68</v>
      </c>
      <c r="B6370">
        <v>28.2</v>
      </c>
      <c r="C6370">
        <v>100</v>
      </c>
      <c r="D6370">
        <v>-100</v>
      </c>
      <c r="E6370">
        <v>0</v>
      </c>
      <c r="F6370">
        <v>71.846153849999993</v>
      </c>
      <c r="G6370">
        <v>-90</v>
      </c>
      <c r="H6370">
        <v>6.692307692</v>
      </c>
      <c r="I6370">
        <v>60</v>
      </c>
      <c r="J6370">
        <v>-87</v>
      </c>
      <c r="K6370">
        <v>9</v>
      </c>
      <c r="L6370">
        <v>3.6736873229999998</v>
      </c>
      <c r="M6370">
        <v>-4.6019423640000001</v>
      </c>
      <c r="N6370">
        <v>0.34219571399999998</v>
      </c>
      <c r="O6370">
        <v>3.0679615760000001</v>
      </c>
      <c r="P6370">
        <v>-4.4485442849999997</v>
      </c>
      <c r="Q6370">
        <v>0.46019423599999998</v>
      </c>
      <c r="R6370">
        <v>0.18368436599999999</v>
      </c>
      <c r="S6370">
        <v>-0.23009711799999999</v>
      </c>
      <c r="T6370">
        <v>1.7109785999999998E-2</v>
      </c>
      <c r="U6370">
        <v>0.15339807899999999</v>
      </c>
      <c r="V6370">
        <v>-0.22242721400000001</v>
      </c>
      <c r="W6370">
        <v>2.3009712000000002E-2</v>
      </c>
      <c r="X6370">
        <v>-0.23889685099999999</v>
      </c>
      <c r="Y6370">
        <v>2.6877440999999998E-2</v>
      </c>
      <c r="Z6370">
        <v>5.1408713000000002E-2</v>
      </c>
      <c r="AA6370">
        <v>-0.21698283400000001</v>
      </c>
      <c r="AB6370">
        <v>3.8349519999999998E-2</v>
      </c>
      <c r="AC6370">
        <v>8.0735830999999994E-2</v>
      </c>
    </row>
    <row r="6371" spans="1:29" x14ac:dyDescent="0.3">
      <c r="A6371">
        <v>63.69</v>
      </c>
      <c r="B6371">
        <v>28.2</v>
      </c>
      <c r="C6371">
        <v>100</v>
      </c>
      <c r="D6371">
        <v>-100</v>
      </c>
      <c r="E6371">
        <v>0</v>
      </c>
      <c r="F6371">
        <v>72.07692308</v>
      </c>
      <c r="G6371">
        <v>-90</v>
      </c>
      <c r="H6371">
        <v>6.923076923</v>
      </c>
      <c r="I6371">
        <v>72</v>
      </c>
      <c r="J6371">
        <v>-81</v>
      </c>
      <c r="K6371">
        <v>10</v>
      </c>
      <c r="L6371">
        <v>3.685487175</v>
      </c>
      <c r="M6371">
        <v>-4.6019423640000001</v>
      </c>
      <c r="N6371">
        <v>0.35399556599999998</v>
      </c>
      <c r="O6371">
        <v>3.6815538910000001</v>
      </c>
      <c r="P6371">
        <v>-4.1417481269999996</v>
      </c>
      <c r="Q6371">
        <v>0.51132692899999999</v>
      </c>
      <c r="R6371">
        <v>0.184274359</v>
      </c>
      <c r="S6371">
        <v>-0.23009711799999999</v>
      </c>
      <c r="T6371">
        <v>1.7699777999999999E-2</v>
      </c>
      <c r="U6371">
        <v>0.18407769500000001</v>
      </c>
      <c r="V6371">
        <v>-0.207087406</v>
      </c>
      <c r="W6371">
        <v>2.5566346E-2</v>
      </c>
      <c r="X6371">
        <v>-0.239237484</v>
      </c>
      <c r="Y6371">
        <v>2.7074105000000001E-2</v>
      </c>
      <c r="Z6371">
        <v>4.9338563000000002E-2</v>
      </c>
      <c r="AA6371">
        <v>-0.22583927600000001</v>
      </c>
      <c r="AB6371">
        <v>2.4714135000000002E-2</v>
      </c>
      <c r="AC6371">
        <v>-4.4853239999999997E-3</v>
      </c>
    </row>
    <row r="6372" spans="1:29" x14ac:dyDescent="0.3">
      <c r="A6372">
        <v>63.7</v>
      </c>
      <c r="B6372">
        <v>28.2</v>
      </c>
      <c r="C6372">
        <v>100</v>
      </c>
      <c r="D6372">
        <v>-100</v>
      </c>
      <c r="E6372">
        <v>0</v>
      </c>
      <c r="F6372">
        <v>72.153846150000007</v>
      </c>
      <c r="G6372">
        <v>-90</v>
      </c>
      <c r="H6372">
        <v>5.692307692</v>
      </c>
      <c r="I6372">
        <v>74</v>
      </c>
      <c r="J6372">
        <v>-84</v>
      </c>
      <c r="K6372">
        <v>6</v>
      </c>
      <c r="L6372">
        <v>3.6894204589999999</v>
      </c>
      <c r="M6372">
        <v>-4.6019423640000001</v>
      </c>
      <c r="N6372">
        <v>0.29106302099999998</v>
      </c>
      <c r="O6372">
        <v>3.7838192770000001</v>
      </c>
      <c r="P6372">
        <v>-4.2951462060000001</v>
      </c>
      <c r="Q6372">
        <v>0.30679615799999999</v>
      </c>
      <c r="R6372">
        <v>0.18447102300000001</v>
      </c>
      <c r="S6372">
        <v>-0.23009711799999999</v>
      </c>
      <c r="T6372">
        <v>1.4553151E-2</v>
      </c>
      <c r="U6372">
        <v>0.18919096399999999</v>
      </c>
      <c r="V6372">
        <v>-0.21475731000000001</v>
      </c>
      <c r="W6372">
        <v>1.5339808E-2</v>
      </c>
      <c r="X6372">
        <v>-0.23935102799999999</v>
      </c>
      <c r="Y6372">
        <v>2.4910799000000001E-2</v>
      </c>
      <c r="Z6372">
        <v>5.4513936999999998E-2</v>
      </c>
      <c r="AA6372">
        <v>-0.233219645</v>
      </c>
      <c r="AB6372">
        <v>1.8748654E-2</v>
      </c>
      <c r="AC6372">
        <v>1.7941295999999999E-2</v>
      </c>
    </row>
    <row r="6373" spans="1:29" x14ac:dyDescent="0.3">
      <c r="A6373">
        <v>63.71</v>
      </c>
      <c r="B6373">
        <v>28.2</v>
      </c>
      <c r="C6373">
        <v>100</v>
      </c>
      <c r="D6373">
        <v>-100</v>
      </c>
      <c r="E6373">
        <v>0</v>
      </c>
      <c r="F6373">
        <v>72.230769230000007</v>
      </c>
      <c r="G6373">
        <v>-90</v>
      </c>
      <c r="H6373">
        <v>5.153846154</v>
      </c>
      <c r="I6373">
        <v>74</v>
      </c>
      <c r="J6373">
        <v>-80</v>
      </c>
      <c r="K6373">
        <v>5</v>
      </c>
      <c r="L6373">
        <v>3.6933537429999999</v>
      </c>
      <c r="M6373">
        <v>-4.6019423640000001</v>
      </c>
      <c r="N6373">
        <v>0.263530033</v>
      </c>
      <c r="O6373">
        <v>3.7838192770000001</v>
      </c>
      <c r="P6373">
        <v>-4.0906154340000001</v>
      </c>
      <c r="Q6373">
        <v>0.25566346499999998</v>
      </c>
      <c r="R6373">
        <v>0.184667687</v>
      </c>
      <c r="S6373">
        <v>-0.23009711799999999</v>
      </c>
      <c r="T6373">
        <v>1.3176502E-2</v>
      </c>
      <c r="U6373">
        <v>0.18919096399999999</v>
      </c>
      <c r="V6373">
        <v>-0.204530772</v>
      </c>
      <c r="W6373">
        <v>1.2783173E-2</v>
      </c>
      <c r="X6373">
        <v>-0.23946457199999999</v>
      </c>
      <c r="Y6373">
        <v>2.3927477999999999E-2</v>
      </c>
      <c r="Z6373">
        <v>5.6584086999999998E-2</v>
      </c>
      <c r="AA6373">
        <v>-0.22731535</v>
      </c>
      <c r="AB6373">
        <v>1.3635385E-2</v>
      </c>
      <c r="AC6373">
        <v>4.4853239999999997E-3</v>
      </c>
    </row>
    <row r="6374" spans="1:29" x14ac:dyDescent="0.3">
      <c r="A6374">
        <v>63.72</v>
      </c>
      <c r="B6374">
        <v>28.2</v>
      </c>
      <c r="C6374">
        <v>100</v>
      </c>
      <c r="D6374">
        <v>-100</v>
      </c>
      <c r="E6374">
        <v>0</v>
      </c>
      <c r="F6374">
        <v>72.307692309999993</v>
      </c>
      <c r="G6374">
        <v>-90</v>
      </c>
      <c r="H6374">
        <v>4.846153846</v>
      </c>
      <c r="I6374">
        <v>74</v>
      </c>
      <c r="J6374">
        <v>-66</v>
      </c>
      <c r="K6374">
        <v>4</v>
      </c>
      <c r="L6374">
        <v>3.6972870269999998</v>
      </c>
      <c r="M6374">
        <v>-4.6019423640000001</v>
      </c>
      <c r="N6374">
        <v>0.24779689699999999</v>
      </c>
      <c r="O6374">
        <v>3.7838192770000001</v>
      </c>
      <c r="P6374">
        <v>-3.374757733</v>
      </c>
      <c r="Q6374">
        <v>0.204530772</v>
      </c>
      <c r="R6374">
        <v>0.18486435100000001</v>
      </c>
      <c r="S6374">
        <v>-0.23009711799999999</v>
      </c>
      <c r="T6374">
        <v>1.2389845E-2</v>
      </c>
      <c r="U6374">
        <v>0.18919096399999999</v>
      </c>
      <c r="V6374">
        <v>-0.168737887</v>
      </c>
      <c r="W6374">
        <v>1.0226539E-2</v>
      </c>
      <c r="X6374">
        <v>-0.23957811600000001</v>
      </c>
      <c r="Y6374">
        <v>2.3337485000000002E-2</v>
      </c>
      <c r="Z6374">
        <v>5.7619161000000002E-2</v>
      </c>
      <c r="AA6374">
        <v>-0.206650318</v>
      </c>
      <c r="AB6374" s="1">
        <v>-6.0700000000000001E-18</v>
      </c>
      <c r="AC6374">
        <v>-5.3823887000000001E-2</v>
      </c>
    </row>
    <row r="6375" spans="1:29" x14ac:dyDescent="0.3">
      <c r="A6375">
        <v>63.73</v>
      </c>
      <c r="B6375">
        <v>28.2</v>
      </c>
      <c r="C6375">
        <v>100</v>
      </c>
      <c r="D6375">
        <v>-100</v>
      </c>
      <c r="E6375">
        <v>0</v>
      </c>
      <c r="F6375">
        <v>71.846153849999993</v>
      </c>
      <c r="G6375">
        <v>-90</v>
      </c>
      <c r="H6375">
        <v>4.615384615</v>
      </c>
      <c r="I6375">
        <v>59</v>
      </c>
      <c r="J6375">
        <v>-87</v>
      </c>
      <c r="K6375">
        <v>4</v>
      </c>
      <c r="L6375">
        <v>3.6736873229999998</v>
      </c>
      <c r="M6375">
        <v>-4.6019423640000001</v>
      </c>
      <c r="N6375">
        <v>0.23599704399999999</v>
      </c>
      <c r="O6375">
        <v>3.0168288830000001</v>
      </c>
      <c r="P6375">
        <v>-4.4485442849999997</v>
      </c>
      <c r="Q6375">
        <v>0.204530772</v>
      </c>
      <c r="R6375">
        <v>0.18368436599999999</v>
      </c>
      <c r="S6375">
        <v>-0.23009711799999999</v>
      </c>
      <c r="T6375">
        <v>1.1799852E-2</v>
      </c>
      <c r="U6375">
        <v>0.15084144399999999</v>
      </c>
      <c r="V6375">
        <v>-0.22242721400000001</v>
      </c>
      <c r="W6375">
        <v>1.0226539E-2</v>
      </c>
      <c r="X6375">
        <v>-0.23889685099999999</v>
      </c>
      <c r="Y6375">
        <v>2.3337485000000002E-2</v>
      </c>
      <c r="Z6375">
        <v>6.0724385999999998E-2</v>
      </c>
      <c r="AA6375">
        <v>-0.21550675999999999</v>
      </c>
      <c r="AB6375">
        <v>3.0679616E-2</v>
      </c>
      <c r="AC6375">
        <v>0.107647775</v>
      </c>
    </row>
    <row r="6376" spans="1:29" x14ac:dyDescent="0.3">
      <c r="A6376">
        <v>63.74</v>
      </c>
      <c r="B6376">
        <v>28.2</v>
      </c>
      <c r="C6376">
        <v>100</v>
      </c>
      <c r="D6376">
        <v>-100</v>
      </c>
      <c r="E6376">
        <v>0</v>
      </c>
      <c r="F6376">
        <v>71.769230769999993</v>
      </c>
      <c r="G6376">
        <v>-90</v>
      </c>
      <c r="H6376">
        <v>4.384615385</v>
      </c>
      <c r="I6376">
        <v>74</v>
      </c>
      <c r="J6376">
        <v>-90</v>
      </c>
      <c r="K6376">
        <v>6</v>
      </c>
      <c r="L6376">
        <v>3.6697540389999999</v>
      </c>
      <c r="M6376">
        <v>-4.6019423640000001</v>
      </c>
      <c r="N6376">
        <v>0.22419719199999999</v>
      </c>
      <c r="O6376">
        <v>3.7838192770000001</v>
      </c>
      <c r="P6376">
        <v>-4.6019423640000001</v>
      </c>
      <c r="Q6376">
        <v>0.30679615799999999</v>
      </c>
      <c r="R6376">
        <v>0.183487702</v>
      </c>
      <c r="S6376">
        <v>-0.23009711799999999</v>
      </c>
      <c r="T6376">
        <v>1.120986E-2</v>
      </c>
      <c r="U6376">
        <v>0.18919096399999999</v>
      </c>
      <c r="V6376">
        <v>-0.23009711799999999</v>
      </c>
      <c r="W6376">
        <v>1.5339808E-2</v>
      </c>
      <c r="X6376">
        <v>-0.238783307</v>
      </c>
      <c r="Y6376">
        <v>2.3009712000000002E-2</v>
      </c>
      <c r="Z6376">
        <v>6.2104485000000001E-2</v>
      </c>
      <c r="AA6376">
        <v>-0.242076087</v>
      </c>
      <c r="AB6376">
        <v>2.3861923E-2</v>
      </c>
      <c r="AC6376">
        <v>4.4853239000000003E-2</v>
      </c>
    </row>
    <row r="6377" spans="1:29" x14ac:dyDescent="0.3">
      <c r="A6377">
        <v>63.75</v>
      </c>
      <c r="B6377">
        <v>28.2</v>
      </c>
      <c r="C6377">
        <v>100</v>
      </c>
      <c r="D6377">
        <v>-100</v>
      </c>
      <c r="E6377">
        <v>0</v>
      </c>
      <c r="F6377">
        <v>72.846153849999993</v>
      </c>
      <c r="G6377">
        <v>-90</v>
      </c>
      <c r="H6377">
        <v>4.615384615</v>
      </c>
      <c r="I6377">
        <v>76</v>
      </c>
      <c r="J6377">
        <v>-92</v>
      </c>
      <c r="K6377">
        <v>3</v>
      </c>
      <c r="L6377">
        <v>3.7248200159999998</v>
      </c>
      <c r="M6377">
        <v>-4.6019423640000001</v>
      </c>
      <c r="N6377">
        <v>0.23599704399999999</v>
      </c>
      <c r="O6377">
        <v>3.8860846630000001</v>
      </c>
      <c r="P6377">
        <v>-4.7042077500000001</v>
      </c>
      <c r="Q6377">
        <v>0.15339807899999999</v>
      </c>
      <c r="R6377">
        <v>0.18624100099999999</v>
      </c>
      <c r="S6377">
        <v>-0.23009711799999999</v>
      </c>
      <c r="T6377">
        <v>1.1799852E-2</v>
      </c>
      <c r="U6377">
        <v>0.19430423299999999</v>
      </c>
      <c r="V6377">
        <v>-0.23521038699999999</v>
      </c>
      <c r="W6377">
        <v>7.669904E-3</v>
      </c>
      <c r="X6377">
        <v>-0.24037292499999999</v>
      </c>
      <c r="Y6377">
        <v>2.2485274E-2</v>
      </c>
      <c r="Z6377">
        <v>5.6239061999999999E-2</v>
      </c>
      <c r="AA6377">
        <v>-0.247980382</v>
      </c>
      <c r="AB6377">
        <v>1.8748654E-2</v>
      </c>
      <c r="AC6377">
        <v>5.8309211E-2</v>
      </c>
    </row>
    <row r="6378" spans="1:29" x14ac:dyDescent="0.3">
      <c r="A6378">
        <v>63.76</v>
      </c>
      <c r="B6378">
        <v>28.2</v>
      </c>
      <c r="C6378">
        <v>100</v>
      </c>
      <c r="D6378">
        <v>-100</v>
      </c>
      <c r="E6378">
        <v>0</v>
      </c>
      <c r="F6378">
        <v>73</v>
      </c>
      <c r="G6378">
        <v>-90</v>
      </c>
      <c r="H6378">
        <v>3.846153846</v>
      </c>
      <c r="I6378">
        <v>74</v>
      </c>
      <c r="J6378">
        <v>-96</v>
      </c>
      <c r="K6378">
        <v>2</v>
      </c>
      <c r="L6378">
        <v>3.7326865840000001</v>
      </c>
      <c r="M6378">
        <v>-4.6019423640000001</v>
      </c>
      <c r="N6378">
        <v>0.19666420400000001</v>
      </c>
      <c r="O6378">
        <v>3.7838192770000001</v>
      </c>
      <c r="P6378">
        <v>-4.9087385210000001</v>
      </c>
      <c r="Q6378">
        <v>0.102265386</v>
      </c>
      <c r="R6378">
        <v>0.18663432899999999</v>
      </c>
      <c r="S6378">
        <v>-0.23009711799999999</v>
      </c>
      <c r="T6378">
        <v>9.8332100000000002E-3</v>
      </c>
      <c r="U6378">
        <v>0.18919096399999999</v>
      </c>
      <c r="V6378">
        <v>-0.245436926</v>
      </c>
      <c r="W6378">
        <v>5.1132690000000001E-3</v>
      </c>
      <c r="X6378">
        <v>-0.240600013</v>
      </c>
      <c r="Y6378">
        <v>2.1043070000000001E-2</v>
      </c>
      <c r="Z6378">
        <v>5.8999260999999997E-2</v>
      </c>
      <c r="AA6378">
        <v>-0.25093252900000002</v>
      </c>
      <c r="AB6378">
        <v>2.21575E-2</v>
      </c>
      <c r="AC6378">
        <v>8.9706479000000006E-2</v>
      </c>
    </row>
    <row r="6379" spans="1:29" x14ac:dyDescent="0.3">
      <c r="A6379">
        <v>63.77</v>
      </c>
      <c r="B6379">
        <v>28.2</v>
      </c>
      <c r="C6379">
        <v>100</v>
      </c>
      <c r="D6379">
        <v>-100</v>
      </c>
      <c r="E6379">
        <v>0</v>
      </c>
      <c r="F6379">
        <v>73</v>
      </c>
      <c r="G6379">
        <v>-90</v>
      </c>
      <c r="H6379">
        <v>4.153846154</v>
      </c>
      <c r="I6379">
        <v>134</v>
      </c>
      <c r="J6379">
        <v>-169</v>
      </c>
      <c r="K6379">
        <v>2</v>
      </c>
      <c r="L6379">
        <v>3.7326865840000001</v>
      </c>
      <c r="M6379">
        <v>-4.6019423640000001</v>
      </c>
      <c r="N6379">
        <v>0.21239733999999999</v>
      </c>
      <c r="O6379">
        <v>6.8517808530000002</v>
      </c>
      <c r="P6379">
        <v>-8.6414251049999997</v>
      </c>
      <c r="Q6379">
        <v>0.102265386</v>
      </c>
      <c r="R6379">
        <v>0.18663432899999999</v>
      </c>
      <c r="S6379">
        <v>-0.23009711799999999</v>
      </c>
      <c r="T6379">
        <v>1.0619867E-2</v>
      </c>
      <c r="U6379">
        <v>0.34258904299999998</v>
      </c>
      <c r="V6379">
        <v>-0.43207125499999999</v>
      </c>
      <c r="W6379">
        <v>5.1132690000000001E-3</v>
      </c>
      <c r="X6379">
        <v>-0.240600013</v>
      </c>
      <c r="Y6379">
        <v>2.1567507999999999E-2</v>
      </c>
      <c r="Z6379">
        <v>5.7619161000000002E-2</v>
      </c>
      <c r="AA6379">
        <v>-0.44725033199999997</v>
      </c>
      <c r="AB6379">
        <v>3.3236250000000002E-2</v>
      </c>
      <c r="AC6379">
        <v>0.14801569000000001</v>
      </c>
    </row>
    <row r="6380" spans="1:29" x14ac:dyDescent="0.3">
      <c r="A6380">
        <v>63.78</v>
      </c>
      <c r="B6380">
        <v>28.2</v>
      </c>
      <c r="C6380">
        <v>100</v>
      </c>
      <c r="D6380">
        <v>-100</v>
      </c>
      <c r="E6380">
        <v>0</v>
      </c>
      <c r="F6380">
        <v>73</v>
      </c>
      <c r="G6380">
        <v>-90</v>
      </c>
      <c r="H6380">
        <v>4.076923077</v>
      </c>
      <c r="I6380">
        <v>0</v>
      </c>
      <c r="J6380">
        <v>0</v>
      </c>
      <c r="K6380">
        <v>0</v>
      </c>
      <c r="L6380">
        <v>3.7326865840000001</v>
      </c>
      <c r="M6380">
        <v>-4.6019423640000001</v>
      </c>
      <c r="N6380">
        <v>0.20846405600000001</v>
      </c>
      <c r="O6380">
        <v>0</v>
      </c>
      <c r="P6380">
        <v>0</v>
      </c>
      <c r="Q6380">
        <v>0</v>
      </c>
      <c r="R6380">
        <v>0.18663432899999999</v>
      </c>
      <c r="S6380">
        <v>-0.23009711799999999</v>
      </c>
      <c r="T6380">
        <v>1.0423203000000001E-2</v>
      </c>
      <c r="U6380">
        <v>0</v>
      </c>
      <c r="V6380">
        <v>0</v>
      </c>
      <c r="W6380">
        <v>0</v>
      </c>
      <c r="X6380">
        <v>-0.240600013</v>
      </c>
      <c r="Y6380">
        <v>2.1436397999999999E-2</v>
      </c>
      <c r="Z6380">
        <v>5.7964186000000001E-2</v>
      </c>
      <c r="AA6380">
        <v>0</v>
      </c>
      <c r="AB6380">
        <v>0</v>
      </c>
      <c r="AC6380">
        <v>0</v>
      </c>
    </row>
    <row r="6381" spans="1:29" x14ac:dyDescent="0.3">
      <c r="A6381">
        <v>63.79</v>
      </c>
      <c r="B6381">
        <v>28.2</v>
      </c>
      <c r="C6381">
        <v>100</v>
      </c>
      <c r="D6381">
        <v>-100</v>
      </c>
      <c r="E6381">
        <v>0</v>
      </c>
      <c r="F6381">
        <v>73.38461538</v>
      </c>
      <c r="G6381">
        <v>-89.692307690000007</v>
      </c>
      <c r="H6381">
        <v>4.076923077</v>
      </c>
      <c r="I6381">
        <v>147</v>
      </c>
      <c r="J6381">
        <v>-179</v>
      </c>
      <c r="K6381">
        <v>2</v>
      </c>
      <c r="L6381">
        <v>3.7523530040000002</v>
      </c>
      <c r="M6381">
        <v>-4.5862092270000003</v>
      </c>
      <c r="N6381">
        <v>0.20846405600000001</v>
      </c>
      <c r="O6381">
        <v>7.5165058609999997</v>
      </c>
      <c r="P6381">
        <v>-9.1527520340000006</v>
      </c>
      <c r="Q6381">
        <v>0.102265386</v>
      </c>
      <c r="R6381">
        <v>0.18761765</v>
      </c>
      <c r="S6381">
        <v>-0.22931046099999999</v>
      </c>
      <c r="T6381">
        <v>1.0423203000000001E-2</v>
      </c>
      <c r="U6381">
        <v>0.375825293</v>
      </c>
      <c r="V6381">
        <v>-0.45763760199999998</v>
      </c>
      <c r="W6381">
        <v>5.1132690000000001E-3</v>
      </c>
      <c r="X6381">
        <v>-0.24071355699999999</v>
      </c>
      <c r="Y6381">
        <v>2.0846406000000001E-2</v>
      </c>
      <c r="Z6381">
        <v>5.4858961999999997E-2</v>
      </c>
      <c r="AA6381">
        <v>-0.48120002699999997</v>
      </c>
      <c r="AB6381">
        <v>3.0679616E-2</v>
      </c>
      <c r="AC6381">
        <v>0.13455971799999999</v>
      </c>
    </row>
    <row r="6382" spans="1:29" x14ac:dyDescent="0.3">
      <c r="A6382">
        <v>63.8</v>
      </c>
      <c r="B6382">
        <v>28.2</v>
      </c>
      <c r="C6382">
        <v>100</v>
      </c>
      <c r="D6382">
        <v>-100</v>
      </c>
      <c r="E6382">
        <v>0</v>
      </c>
      <c r="F6382">
        <v>74.769230769999993</v>
      </c>
      <c r="G6382">
        <v>-89.53846154</v>
      </c>
      <c r="H6382">
        <v>4.307692308</v>
      </c>
      <c r="I6382">
        <v>0</v>
      </c>
      <c r="J6382">
        <v>0</v>
      </c>
      <c r="K6382">
        <v>4</v>
      </c>
      <c r="L6382">
        <v>3.8231521169999998</v>
      </c>
      <c r="M6382">
        <v>-4.5783426589999996</v>
      </c>
      <c r="N6382">
        <v>0.22026390800000001</v>
      </c>
      <c r="O6382">
        <v>0</v>
      </c>
      <c r="P6382">
        <v>0</v>
      </c>
      <c r="Q6382">
        <v>0.204530772</v>
      </c>
      <c r="R6382">
        <v>0.19115760600000001</v>
      </c>
      <c r="S6382">
        <v>-0.22891713299999999</v>
      </c>
      <c r="T6382">
        <v>1.1013195E-2</v>
      </c>
      <c r="U6382">
        <v>0</v>
      </c>
      <c r="V6382">
        <v>0</v>
      </c>
      <c r="W6382">
        <v>1.0226539E-2</v>
      </c>
      <c r="X6382">
        <v>-0.242530264</v>
      </c>
      <c r="Y6382">
        <v>1.9928639000000001E-2</v>
      </c>
      <c r="Z6382">
        <v>4.6923389000000003E-2</v>
      </c>
      <c r="AA6382">
        <v>0</v>
      </c>
      <c r="AB6382">
        <v>6.8176920000000002E-3</v>
      </c>
      <c r="AC6382">
        <v>-1.7941295999999999E-2</v>
      </c>
    </row>
    <row r="6383" spans="1:29" x14ac:dyDescent="0.3">
      <c r="A6383">
        <v>63.81</v>
      </c>
      <c r="B6383">
        <v>28.2</v>
      </c>
      <c r="C6383">
        <v>100</v>
      </c>
      <c r="D6383">
        <v>-100</v>
      </c>
      <c r="E6383">
        <v>0</v>
      </c>
      <c r="F6383">
        <v>75</v>
      </c>
      <c r="G6383">
        <v>-87.92307692</v>
      </c>
      <c r="H6383">
        <v>4.461538462</v>
      </c>
      <c r="I6383">
        <v>145</v>
      </c>
      <c r="J6383">
        <v>-159</v>
      </c>
      <c r="K6383">
        <v>12</v>
      </c>
      <c r="L6383">
        <v>3.8349519700000001</v>
      </c>
      <c r="M6383">
        <v>-4.4957436939999997</v>
      </c>
      <c r="N6383">
        <v>0.228130476</v>
      </c>
      <c r="O6383">
        <v>7.4142404749999997</v>
      </c>
      <c r="P6383">
        <v>-8.1300981760000006</v>
      </c>
      <c r="Q6383">
        <v>0.613592315</v>
      </c>
      <c r="R6383">
        <v>0.19174759799999999</v>
      </c>
      <c r="S6383">
        <v>-0.224787185</v>
      </c>
      <c r="T6383">
        <v>1.1406523999999999E-2</v>
      </c>
      <c r="U6383">
        <v>0.37071202399999997</v>
      </c>
      <c r="V6383">
        <v>-0.40650490900000003</v>
      </c>
      <c r="W6383">
        <v>3.0679616E-2</v>
      </c>
      <c r="X6383">
        <v>-0.24048646900000001</v>
      </c>
      <c r="Y6383">
        <v>1.8617544999999999E-2</v>
      </c>
      <c r="Z6383">
        <v>3.7952740999999998E-2</v>
      </c>
      <c r="AA6383">
        <v>-0.44872640499999999</v>
      </c>
      <c r="AB6383">
        <v>3.2384039000000003E-2</v>
      </c>
      <c r="AC6383">
        <v>8.9706479999999995E-3</v>
      </c>
    </row>
    <row r="6384" spans="1:29" x14ac:dyDescent="0.3">
      <c r="A6384">
        <v>63.82</v>
      </c>
      <c r="B6384">
        <v>28.2</v>
      </c>
      <c r="C6384">
        <v>100</v>
      </c>
      <c r="D6384">
        <v>-100</v>
      </c>
      <c r="E6384">
        <v>0</v>
      </c>
      <c r="F6384">
        <v>73.92307692</v>
      </c>
      <c r="G6384">
        <v>-87.46153846</v>
      </c>
      <c r="H6384">
        <v>4.769230769</v>
      </c>
      <c r="I6384">
        <v>76</v>
      </c>
      <c r="J6384">
        <v>0</v>
      </c>
      <c r="K6384">
        <v>0</v>
      </c>
      <c r="L6384">
        <v>3.7798859930000002</v>
      </c>
      <c r="M6384">
        <v>-4.4721439890000001</v>
      </c>
      <c r="N6384">
        <v>0.24386361200000001</v>
      </c>
      <c r="O6384">
        <v>3.8860846630000001</v>
      </c>
      <c r="P6384">
        <v>0</v>
      </c>
      <c r="Q6384">
        <v>0</v>
      </c>
      <c r="R6384">
        <v>0.1889943</v>
      </c>
      <c r="S6384">
        <v>-0.22360719900000001</v>
      </c>
      <c r="T6384">
        <v>1.2193181000000001E-2</v>
      </c>
      <c r="U6384">
        <v>0.19430423299999999</v>
      </c>
      <c r="V6384">
        <v>0</v>
      </c>
      <c r="W6384">
        <v>0</v>
      </c>
      <c r="X6384">
        <v>-0.23821558700000001</v>
      </c>
      <c r="Y6384">
        <v>1.966642E-2</v>
      </c>
      <c r="Z6384">
        <v>3.9332841E-2</v>
      </c>
      <c r="AA6384">
        <v>-0.11218160100000001</v>
      </c>
      <c r="AB6384">
        <v>-6.4768078000000007E-2</v>
      </c>
      <c r="AC6384">
        <v>-0.34088462000000003</v>
      </c>
    </row>
    <row r="6385" spans="1:29" x14ac:dyDescent="0.3">
      <c r="A6385">
        <v>63.83</v>
      </c>
      <c r="B6385">
        <v>28.2</v>
      </c>
      <c r="C6385">
        <v>100</v>
      </c>
      <c r="D6385">
        <v>-100</v>
      </c>
      <c r="E6385">
        <v>0</v>
      </c>
      <c r="F6385">
        <v>74.46153846</v>
      </c>
      <c r="G6385">
        <v>-87</v>
      </c>
      <c r="H6385">
        <v>5</v>
      </c>
      <c r="I6385">
        <v>64</v>
      </c>
      <c r="J6385">
        <v>-175</v>
      </c>
      <c r="K6385">
        <v>10</v>
      </c>
      <c r="L6385">
        <v>3.8074189810000001</v>
      </c>
      <c r="M6385">
        <v>-4.4485442849999997</v>
      </c>
      <c r="N6385">
        <v>0.25566346499999998</v>
      </c>
      <c r="O6385">
        <v>3.272492347</v>
      </c>
      <c r="P6385">
        <v>-8.9482212630000006</v>
      </c>
      <c r="Q6385">
        <v>0.51132692899999999</v>
      </c>
      <c r="R6385">
        <v>0.19037094900000001</v>
      </c>
      <c r="S6385">
        <v>-0.22242721400000001</v>
      </c>
      <c r="T6385">
        <v>1.2783173E-2</v>
      </c>
      <c r="U6385">
        <v>0.163624617</v>
      </c>
      <c r="V6385">
        <v>-0.447411063</v>
      </c>
      <c r="W6385">
        <v>2.5566346E-2</v>
      </c>
      <c r="X6385">
        <v>-0.238329131</v>
      </c>
      <c r="Y6385">
        <v>1.9207537E-2</v>
      </c>
      <c r="Z6385">
        <v>3.3812441999999998E-2</v>
      </c>
      <c r="AA6385">
        <v>-0.35278161499999999</v>
      </c>
      <c r="AB6385">
        <v>0.111639713</v>
      </c>
      <c r="AC6385">
        <v>0.45301771800000001</v>
      </c>
    </row>
    <row r="6386" spans="1:29" x14ac:dyDescent="0.3">
      <c r="A6386">
        <v>63.84</v>
      </c>
      <c r="B6386">
        <v>28.2</v>
      </c>
      <c r="C6386">
        <v>100</v>
      </c>
      <c r="D6386">
        <v>-100</v>
      </c>
      <c r="E6386">
        <v>0</v>
      </c>
      <c r="F6386">
        <v>74.769230769999993</v>
      </c>
      <c r="G6386">
        <v>-86.38461538</v>
      </c>
      <c r="H6386">
        <v>5.153846154</v>
      </c>
      <c r="I6386">
        <v>79</v>
      </c>
      <c r="J6386">
        <v>-86</v>
      </c>
      <c r="K6386">
        <v>4</v>
      </c>
      <c r="L6386">
        <v>3.8231521169999998</v>
      </c>
      <c r="M6386">
        <v>-4.4170780120000002</v>
      </c>
      <c r="N6386">
        <v>0.263530033</v>
      </c>
      <c r="O6386">
        <v>4.0394827409999996</v>
      </c>
      <c r="P6386">
        <v>-4.3974115920000001</v>
      </c>
      <c r="Q6386">
        <v>0.204530772</v>
      </c>
      <c r="R6386">
        <v>0.19115760600000001</v>
      </c>
      <c r="S6386">
        <v>-0.22085390099999999</v>
      </c>
      <c r="T6386">
        <v>1.3176502E-2</v>
      </c>
      <c r="U6386">
        <v>0.201974137</v>
      </c>
      <c r="V6386">
        <v>-0.21987058000000001</v>
      </c>
      <c r="W6386">
        <v>1.0226539E-2</v>
      </c>
      <c r="X6386">
        <v>-0.237874954</v>
      </c>
      <c r="Y6386">
        <v>1.8683099000000002E-2</v>
      </c>
      <c r="Z6386">
        <v>2.8982093E-2</v>
      </c>
      <c r="AA6386">
        <v>-0.24355216099999999</v>
      </c>
      <c r="AB6386">
        <v>1.2783173E-2</v>
      </c>
      <c r="AC6386">
        <v>1.3455972E-2</v>
      </c>
    </row>
    <row r="6387" spans="1:29" x14ac:dyDescent="0.3">
      <c r="A6387">
        <v>63.85</v>
      </c>
      <c r="B6387">
        <v>28.2</v>
      </c>
      <c r="C6387">
        <v>100</v>
      </c>
      <c r="D6387">
        <v>-100</v>
      </c>
      <c r="E6387">
        <v>0</v>
      </c>
      <c r="F6387">
        <v>75.153846150000007</v>
      </c>
      <c r="G6387">
        <v>-85.92307692</v>
      </c>
      <c r="H6387">
        <v>5.307692308</v>
      </c>
      <c r="I6387">
        <v>79</v>
      </c>
      <c r="J6387">
        <v>-86</v>
      </c>
      <c r="K6387">
        <v>4</v>
      </c>
      <c r="L6387">
        <v>3.842818538</v>
      </c>
      <c r="M6387">
        <v>-4.3934783079999997</v>
      </c>
      <c r="N6387">
        <v>0.27139660100000002</v>
      </c>
      <c r="O6387">
        <v>4.0394827409999996</v>
      </c>
      <c r="P6387">
        <v>-4.3974115920000001</v>
      </c>
      <c r="Q6387">
        <v>0.204530772</v>
      </c>
      <c r="R6387">
        <v>0.19214092699999999</v>
      </c>
      <c r="S6387">
        <v>-0.219673915</v>
      </c>
      <c r="T6387">
        <v>1.356983E-2</v>
      </c>
      <c r="U6387">
        <v>0.201974137</v>
      </c>
      <c r="V6387">
        <v>-0.21987058000000001</v>
      </c>
      <c r="W6387">
        <v>1.0226539E-2</v>
      </c>
      <c r="X6387">
        <v>-0.23776141000000001</v>
      </c>
      <c r="Y6387">
        <v>1.8224216000000001E-2</v>
      </c>
      <c r="Z6387">
        <v>2.4496769000000002E-2</v>
      </c>
      <c r="AA6387">
        <v>-0.24355216099999999</v>
      </c>
      <c r="AB6387">
        <v>1.2783173E-2</v>
      </c>
      <c r="AC6387">
        <v>1.3455972E-2</v>
      </c>
    </row>
    <row r="6388" spans="1:29" x14ac:dyDescent="0.3">
      <c r="A6388">
        <v>63.86</v>
      </c>
      <c r="B6388">
        <v>28.2</v>
      </c>
      <c r="C6388">
        <v>100</v>
      </c>
      <c r="D6388">
        <v>-100</v>
      </c>
      <c r="E6388">
        <v>0</v>
      </c>
      <c r="F6388">
        <v>75.53846154</v>
      </c>
      <c r="G6388">
        <v>-84.230769230000007</v>
      </c>
      <c r="H6388">
        <v>5.384615385</v>
      </c>
      <c r="I6388">
        <v>77</v>
      </c>
      <c r="J6388">
        <v>-88</v>
      </c>
      <c r="K6388">
        <v>7</v>
      </c>
      <c r="L6388">
        <v>3.862484958</v>
      </c>
      <c r="M6388">
        <v>-4.3069460580000003</v>
      </c>
      <c r="N6388">
        <v>0.275329885</v>
      </c>
      <c r="O6388">
        <v>3.9372173560000001</v>
      </c>
      <c r="P6388">
        <v>-4.4996769780000001</v>
      </c>
      <c r="Q6388">
        <v>0.35792885099999999</v>
      </c>
      <c r="R6388">
        <v>0.193124248</v>
      </c>
      <c r="S6388">
        <v>-0.21534730299999999</v>
      </c>
      <c r="T6388">
        <v>1.3766494000000001E-2</v>
      </c>
      <c r="U6388">
        <v>0.19686086799999999</v>
      </c>
      <c r="V6388">
        <v>-0.22498384900000001</v>
      </c>
      <c r="W6388">
        <v>1.7896443000000001E-2</v>
      </c>
      <c r="X6388">
        <v>-0.23583116000000001</v>
      </c>
      <c r="Y6388">
        <v>1.6585348E-2</v>
      </c>
      <c r="Z6388">
        <v>1.4836070999999999E-2</v>
      </c>
      <c r="AA6388">
        <v>-0.24355216099999999</v>
      </c>
      <c r="AB6388">
        <v>2.1305289000000002E-2</v>
      </c>
      <c r="AC6388">
        <v>1.7941295999999999E-2</v>
      </c>
    </row>
    <row r="6389" spans="1:29" x14ac:dyDescent="0.3">
      <c r="A6389">
        <v>63.87</v>
      </c>
      <c r="B6389">
        <v>28.2</v>
      </c>
      <c r="C6389">
        <v>100</v>
      </c>
      <c r="D6389">
        <v>-100</v>
      </c>
      <c r="E6389">
        <v>0</v>
      </c>
      <c r="F6389">
        <v>75.92307692</v>
      </c>
      <c r="G6389">
        <v>-83.92307692</v>
      </c>
      <c r="H6389">
        <v>5.230769231</v>
      </c>
      <c r="I6389">
        <v>77</v>
      </c>
      <c r="J6389">
        <v>-69</v>
      </c>
      <c r="K6389">
        <v>8</v>
      </c>
      <c r="L6389">
        <v>3.8821513790000002</v>
      </c>
      <c r="M6389">
        <v>-4.2912129219999997</v>
      </c>
      <c r="N6389">
        <v>0.26746331699999998</v>
      </c>
      <c r="O6389">
        <v>3.9372173560000001</v>
      </c>
      <c r="P6389">
        <v>-3.5281558120000001</v>
      </c>
      <c r="Q6389">
        <v>0.40906154300000003</v>
      </c>
      <c r="R6389">
        <v>0.19410756900000001</v>
      </c>
      <c r="S6389">
        <v>-0.21456064599999999</v>
      </c>
      <c r="T6389">
        <v>1.3373166000000001E-2</v>
      </c>
      <c r="U6389">
        <v>0.19686086799999999</v>
      </c>
      <c r="V6389">
        <v>-0.17640779100000001</v>
      </c>
      <c r="W6389">
        <v>2.0453077E-2</v>
      </c>
      <c r="X6389">
        <v>-0.23594470400000001</v>
      </c>
      <c r="Y6389">
        <v>1.5733136000000002E-2</v>
      </c>
      <c r="Z6389">
        <v>1.2420897E-2</v>
      </c>
      <c r="AA6389">
        <v>-0.21550675999999999</v>
      </c>
      <c r="AB6389">
        <v>6.8176920000000002E-3</v>
      </c>
      <c r="AC6389">
        <v>-7.1765182999999996E-2</v>
      </c>
    </row>
    <row r="6390" spans="1:29" x14ac:dyDescent="0.3">
      <c r="A6390">
        <v>63.88</v>
      </c>
      <c r="B6390">
        <v>28.2</v>
      </c>
      <c r="C6390">
        <v>100</v>
      </c>
      <c r="D6390">
        <v>-100</v>
      </c>
      <c r="E6390">
        <v>0</v>
      </c>
      <c r="F6390">
        <v>76.307692309999993</v>
      </c>
      <c r="G6390">
        <v>-83.61538462</v>
      </c>
      <c r="H6390">
        <v>4.307692308</v>
      </c>
      <c r="I6390">
        <v>62</v>
      </c>
      <c r="J6390">
        <v>-84</v>
      </c>
      <c r="K6390">
        <v>7</v>
      </c>
      <c r="L6390">
        <v>3.9018177989999998</v>
      </c>
      <c r="M6390">
        <v>-4.275479786</v>
      </c>
      <c r="N6390">
        <v>0.22026390800000001</v>
      </c>
      <c r="O6390">
        <v>3.1702269620000001</v>
      </c>
      <c r="P6390">
        <v>-4.2951462060000001</v>
      </c>
      <c r="Q6390">
        <v>0.35792885099999999</v>
      </c>
      <c r="R6390">
        <v>0.19509088999999999</v>
      </c>
      <c r="S6390">
        <v>-0.213773989</v>
      </c>
      <c r="T6390">
        <v>1.1013195E-2</v>
      </c>
      <c r="U6390">
        <v>0.158511348</v>
      </c>
      <c r="V6390">
        <v>-0.21475731000000001</v>
      </c>
      <c r="W6390">
        <v>1.7896443000000001E-2</v>
      </c>
      <c r="X6390">
        <v>-0.236058248</v>
      </c>
      <c r="Y6390">
        <v>1.356983E-2</v>
      </c>
      <c r="Z6390">
        <v>1.3455972E-2</v>
      </c>
      <c r="AA6390">
        <v>-0.21550675999999999</v>
      </c>
      <c r="AB6390">
        <v>3.0679616E-2</v>
      </c>
      <c r="AC6390">
        <v>6.7279858999999997E-2</v>
      </c>
    </row>
    <row r="6391" spans="1:29" x14ac:dyDescent="0.3">
      <c r="A6391">
        <v>63.89</v>
      </c>
      <c r="B6391">
        <v>28.2</v>
      </c>
      <c r="C6391">
        <v>100</v>
      </c>
      <c r="D6391">
        <v>-100</v>
      </c>
      <c r="E6391">
        <v>0</v>
      </c>
      <c r="F6391">
        <v>76.692307690000007</v>
      </c>
      <c r="G6391">
        <v>-83.307692309999993</v>
      </c>
      <c r="H6391">
        <v>4.307692308</v>
      </c>
      <c r="I6391">
        <v>81</v>
      </c>
      <c r="J6391">
        <v>-84</v>
      </c>
      <c r="K6391">
        <v>5</v>
      </c>
      <c r="L6391">
        <v>3.9214842189999999</v>
      </c>
      <c r="M6391">
        <v>-4.2597466490000002</v>
      </c>
      <c r="N6391">
        <v>0.22026390800000001</v>
      </c>
      <c r="O6391">
        <v>4.1417481269999996</v>
      </c>
      <c r="P6391">
        <v>-4.2951462060000001</v>
      </c>
      <c r="Q6391">
        <v>0.25566346499999998</v>
      </c>
      <c r="R6391">
        <v>0.196074211</v>
      </c>
      <c r="S6391">
        <v>-0.212987332</v>
      </c>
      <c r="T6391">
        <v>1.1013195E-2</v>
      </c>
      <c r="U6391">
        <v>0.207087406</v>
      </c>
      <c r="V6391">
        <v>-0.21475731000000001</v>
      </c>
      <c r="W6391">
        <v>1.2783173E-2</v>
      </c>
      <c r="X6391">
        <v>-0.23617179199999999</v>
      </c>
      <c r="Y6391">
        <v>1.2979836999999999E-2</v>
      </c>
      <c r="Z6391">
        <v>1.0350748E-2</v>
      </c>
      <c r="AA6391">
        <v>-0.24355216099999999</v>
      </c>
      <c r="AB6391">
        <v>1.107875E-2</v>
      </c>
      <c r="AC6391">
        <v>-8.9706479999999995E-3</v>
      </c>
    </row>
    <row r="6392" spans="1:29" x14ac:dyDescent="0.3">
      <c r="A6392">
        <v>63.9</v>
      </c>
      <c r="B6392">
        <v>28.2</v>
      </c>
      <c r="C6392">
        <v>100</v>
      </c>
      <c r="D6392">
        <v>-100</v>
      </c>
      <c r="E6392">
        <v>0</v>
      </c>
      <c r="F6392">
        <v>77.07692308</v>
      </c>
      <c r="G6392">
        <v>-83</v>
      </c>
      <c r="H6392">
        <v>3.538461538</v>
      </c>
      <c r="I6392">
        <v>78</v>
      </c>
      <c r="J6392">
        <v>-82</v>
      </c>
      <c r="K6392">
        <v>4</v>
      </c>
      <c r="L6392">
        <v>3.94115064</v>
      </c>
      <c r="M6392">
        <v>-4.2440135129999996</v>
      </c>
      <c r="N6392">
        <v>0.180931067</v>
      </c>
      <c r="O6392">
        <v>3.9883500490000001</v>
      </c>
      <c r="P6392">
        <v>-4.1928808200000001</v>
      </c>
      <c r="Q6392">
        <v>0.204530772</v>
      </c>
      <c r="R6392">
        <v>0.19705753200000001</v>
      </c>
      <c r="S6392">
        <v>-0.212200676</v>
      </c>
      <c r="T6392">
        <v>9.0465530000000006E-3</v>
      </c>
      <c r="U6392">
        <v>0.199417502</v>
      </c>
      <c r="V6392">
        <v>-0.209644041</v>
      </c>
      <c r="W6392">
        <v>1.0226539E-2</v>
      </c>
      <c r="X6392">
        <v>-0.23628533600000001</v>
      </c>
      <c r="Y6392">
        <v>1.107875E-2</v>
      </c>
      <c r="Z6392">
        <v>1.0695771999999999E-2</v>
      </c>
      <c r="AA6392">
        <v>-0.23617179199999999</v>
      </c>
      <c r="AB6392">
        <v>1.0226539E-2</v>
      </c>
      <c r="AC6392" s="1">
        <v>6.94E-18</v>
      </c>
    </row>
    <row r="6393" spans="1:29" x14ac:dyDescent="0.3">
      <c r="A6393">
        <v>63.91</v>
      </c>
      <c r="B6393">
        <v>28.2</v>
      </c>
      <c r="C6393">
        <v>100</v>
      </c>
      <c r="D6393">
        <v>-100</v>
      </c>
      <c r="E6393">
        <v>0</v>
      </c>
      <c r="F6393">
        <v>77.46153846</v>
      </c>
      <c r="G6393">
        <v>-82.692307690000007</v>
      </c>
      <c r="H6393">
        <v>3.384615385</v>
      </c>
      <c r="I6393">
        <v>79</v>
      </c>
      <c r="J6393">
        <v>-84</v>
      </c>
      <c r="K6393">
        <v>2</v>
      </c>
      <c r="L6393">
        <v>3.9608170600000001</v>
      </c>
      <c r="M6393">
        <v>-4.2282803769999999</v>
      </c>
      <c r="N6393">
        <v>0.17306449900000001</v>
      </c>
      <c r="O6393">
        <v>4.0394827409999996</v>
      </c>
      <c r="P6393">
        <v>-4.2951462060000001</v>
      </c>
      <c r="Q6393">
        <v>0.102265386</v>
      </c>
      <c r="R6393">
        <v>0.19804085299999999</v>
      </c>
      <c r="S6393">
        <v>-0.21141401900000001</v>
      </c>
      <c r="T6393">
        <v>8.6532250000000005E-3</v>
      </c>
      <c r="U6393">
        <v>0.201974137</v>
      </c>
      <c r="V6393">
        <v>-0.21475731000000001</v>
      </c>
      <c r="W6393">
        <v>5.1132690000000001E-3</v>
      </c>
      <c r="X6393">
        <v>-0.23639888000000001</v>
      </c>
      <c r="Y6393">
        <v>1.0226539E-2</v>
      </c>
      <c r="Z6393">
        <v>8.2805980000000001E-3</v>
      </c>
      <c r="AA6393">
        <v>-0.240600013</v>
      </c>
      <c r="AB6393">
        <v>7.669904E-3</v>
      </c>
      <c r="AC6393">
        <v>1.3455972E-2</v>
      </c>
    </row>
    <row r="6394" spans="1:29" x14ac:dyDescent="0.3">
      <c r="A6394">
        <v>63.92</v>
      </c>
      <c r="B6394">
        <v>28.2</v>
      </c>
      <c r="C6394">
        <v>100</v>
      </c>
      <c r="D6394">
        <v>-100</v>
      </c>
      <c r="E6394">
        <v>0</v>
      </c>
      <c r="F6394">
        <v>77.46153846</v>
      </c>
      <c r="G6394">
        <v>-82.692307690000007</v>
      </c>
      <c r="H6394">
        <v>4.076923077</v>
      </c>
      <c r="I6394">
        <v>139</v>
      </c>
      <c r="J6394">
        <v>-68</v>
      </c>
      <c r="K6394">
        <v>3</v>
      </c>
      <c r="L6394">
        <v>3.9608170600000001</v>
      </c>
      <c r="M6394">
        <v>-4.2282803769999999</v>
      </c>
      <c r="N6394">
        <v>0.20846405600000001</v>
      </c>
      <c r="O6394">
        <v>7.1074443169999997</v>
      </c>
      <c r="P6394">
        <v>-3.4770231190000001</v>
      </c>
      <c r="Q6394">
        <v>0.15339807899999999</v>
      </c>
      <c r="R6394">
        <v>0.19804085299999999</v>
      </c>
      <c r="S6394">
        <v>-0.21141401900000001</v>
      </c>
      <c r="T6394">
        <v>1.0423203000000001E-2</v>
      </c>
      <c r="U6394">
        <v>0.35537221600000002</v>
      </c>
      <c r="V6394">
        <v>-0.17385115600000001</v>
      </c>
      <c r="W6394">
        <v>7.669904E-3</v>
      </c>
      <c r="X6394">
        <v>-0.23639888000000001</v>
      </c>
      <c r="Y6394">
        <v>1.1406523999999999E-2</v>
      </c>
      <c r="Z6394">
        <v>5.1753739999999999E-3</v>
      </c>
      <c r="AA6394">
        <v>-0.30554725599999999</v>
      </c>
      <c r="AB6394">
        <v>-5.5393750999999998E-2</v>
      </c>
      <c r="AC6394">
        <v>-0.331913972</v>
      </c>
    </row>
    <row r="6395" spans="1:29" x14ac:dyDescent="0.3">
      <c r="A6395">
        <v>63.93</v>
      </c>
      <c r="B6395">
        <v>28.2</v>
      </c>
      <c r="C6395">
        <v>100</v>
      </c>
      <c r="D6395">
        <v>-100</v>
      </c>
      <c r="E6395">
        <v>0</v>
      </c>
      <c r="F6395">
        <v>77.61538462</v>
      </c>
      <c r="G6395">
        <v>-82.53846154</v>
      </c>
      <c r="H6395">
        <v>3.538461538</v>
      </c>
      <c r="I6395">
        <v>0</v>
      </c>
      <c r="J6395">
        <v>-86</v>
      </c>
      <c r="K6395">
        <v>2</v>
      </c>
      <c r="L6395">
        <v>3.968683628</v>
      </c>
      <c r="M6395">
        <v>-4.2204138090000001</v>
      </c>
      <c r="N6395">
        <v>0.180931067</v>
      </c>
      <c r="O6395">
        <v>0</v>
      </c>
      <c r="P6395">
        <v>-4.3974115920000001</v>
      </c>
      <c r="Q6395">
        <v>0.102265386</v>
      </c>
      <c r="R6395">
        <v>0.19843418099999999</v>
      </c>
      <c r="S6395">
        <v>-0.21102069000000001</v>
      </c>
      <c r="T6395">
        <v>9.0465530000000006E-3</v>
      </c>
      <c r="U6395">
        <v>0</v>
      </c>
      <c r="V6395">
        <v>-0.21987058000000001</v>
      </c>
      <c r="W6395">
        <v>5.1132690000000001E-3</v>
      </c>
      <c r="X6395">
        <v>-0.23639888000000001</v>
      </c>
      <c r="Y6395">
        <v>1.0226539E-2</v>
      </c>
      <c r="Z6395">
        <v>6.2104489999999998E-3</v>
      </c>
      <c r="AA6395">
        <v>-0.12694233799999999</v>
      </c>
      <c r="AB6395">
        <v>7.6699038999999997E-2</v>
      </c>
      <c r="AC6395">
        <v>0.37676721099999999</v>
      </c>
    </row>
    <row r="6396" spans="1:29" x14ac:dyDescent="0.3">
      <c r="A6396">
        <v>63.94</v>
      </c>
      <c r="B6396">
        <v>28.2</v>
      </c>
      <c r="C6396">
        <v>100</v>
      </c>
      <c r="D6396">
        <v>-100</v>
      </c>
      <c r="E6396">
        <v>0</v>
      </c>
      <c r="F6396">
        <v>77.692307690000007</v>
      </c>
      <c r="G6396">
        <v>-83.846153849999993</v>
      </c>
      <c r="H6396">
        <v>4</v>
      </c>
      <c r="I6396">
        <v>154</v>
      </c>
      <c r="J6396">
        <v>-175</v>
      </c>
      <c r="K6396">
        <v>0</v>
      </c>
      <c r="L6396">
        <v>3.9726169119999999</v>
      </c>
      <c r="M6396">
        <v>-4.2872796380000002</v>
      </c>
      <c r="N6396">
        <v>0.204530772</v>
      </c>
      <c r="O6396">
        <v>7.8744347110000001</v>
      </c>
      <c r="P6396">
        <v>-8.9482212630000006</v>
      </c>
      <c r="Q6396">
        <v>0</v>
      </c>
      <c r="R6396">
        <v>0.198630846</v>
      </c>
      <c r="S6396">
        <v>-0.21436398200000001</v>
      </c>
      <c r="T6396">
        <v>1.0226539E-2</v>
      </c>
      <c r="U6396">
        <v>0.39372173599999999</v>
      </c>
      <c r="V6396">
        <v>-0.447411063</v>
      </c>
      <c r="W6396">
        <v>0</v>
      </c>
      <c r="X6396">
        <v>-0.23844267499999999</v>
      </c>
      <c r="Y6396">
        <v>1.2062071000000001E-2</v>
      </c>
      <c r="Z6396">
        <v>9.6606980000000005E-3</v>
      </c>
      <c r="AA6396">
        <v>-0.48562824799999998</v>
      </c>
      <c r="AB6396">
        <v>1.7896443000000001E-2</v>
      </c>
      <c r="AC6396">
        <v>9.4191803000000004E-2</v>
      </c>
    </row>
    <row r="6397" spans="1:29" x14ac:dyDescent="0.3">
      <c r="A6397">
        <v>63.95</v>
      </c>
      <c r="B6397">
        <v>28.2</v>
      </c>
      <c r="C6397">
        <v>100</v>
      </c>
      <c r="D6397">
        <v>-100</v>
      </c>
      <c r="E6397">
        <v>0</v>
      </c>
      <c r="F6397">
        <v>78.92307692</v>
      </c>
      <c r="G6397">
        <v>-84</v>
      </c>
      <c r="H6397">
        <v>3.461538462</v>
      </c>
      <c r="I6397">
        <v>0</v>
      </c>
      <c r="J6397">
        <v>0</v>
      </c>
      <c r="K6397">
        <v>0</v>
      </c>
      <c r="L6397">
        <v>4.0355494570000001</v>
      </c>
      <c r="M6397">
        <v>-4.2951462060000001</v>
      </c>
      <c r="N6397">
        <v>0.17699778299999999</v>
      </c>
      <c r="O6397">
        <v>0</v>
      </c>
      <c r="P6397">
        <v>0</v>
      </c>
      <c r="Q6397">
        <v>0</v>
      </c>
      <c r="R6397">
        <v>0.20177747300000001</v>
      </c>
      <c r="S6397">
        <v>-0.21475731000000001</v>
      </c>
      <c r="T6397">
        <v>8.8498889999999997E-3</v>
      </c>
      <c r="U6397">
        <v>0</v>
      </c>
      <c r="V6397">
        <v>0</v>
      </c>
      <c r="W6397">
        <v>0</v>
      </c>
      <c r="X6397">
        <v>-0.24048646900000001</v>
      </c>
      <c r="Y6397">
        <v>1.0226539E-2</v>
      </c>
      <c r="Z6397">
        <v>7.2455230000000002E-3</v>
      </c>
      <c r="AA6397">
        <v>0</v>
      </c>
      <c r="AB6397">
        <v>0</v>
      </c>
      <c r="AC6397">
        <v>0</v>
      </c>
    </row>
    <row r="6398" spans="1:29" x14ac:dyDescent="0.3">
      <c r="A6398">
        <v>63.96</v>
      </c>
      <c r="B6398">
        <v>28.2</v>
      </c>
      <c r="C6398">
        <v>100</v>
      </c>
      <c r="D6398">
        <v>-100</v>
      </c>
      <c r="E6398">
        <v>0</v>
      </c>
      <c r="F6398">
        <v>78.92307692</v>
      </c>
      <c r="G6398">
        <v>-84.153846150000007</v>
      </c>
      <c r="H6398">
        <v>4.153846154</v>
      </c>
      <c r="I6398">
        <v>72</v>
      </c>
      <c r="J6398">
        <v>-89</v>
      </c>
      <c r="K6398">
        <v>0</v>
      </c>
      <c r="L6398">
        <v>4.0355494570000001</v>
      </c>
      <c r="M6398">
        <v>-4.3030127739999999</v>
      </c>
      <c r="N6398">
        <v>0.21239733999999999</v>
      </c>
      <c r="O6398">
        <v>3.6815538910000001</v>
      </c>
      <c r="P6398">
        <v>-4.5508096709999997</v>
      </c>
      <c r="Q6398">
        <v>0</v>
      </c>
      <c r="R6398">
        <v>0.20177747300000001</v>
      </c>
      <c r="S6398">
        <v>-0.215150639</v>
      </c>
      <c r="T6398">
        <v>1.0619867E-2</v>
      </c>
      <c r="U6398">
        <v>0.18407769500000001</v>
      </c>
      <c r="V6398">
        <v>-0.22754048399999999</v>
      </c>
      <c r="W6398">
        <v>0</v>
      </c>
      <c r="X6398">
        <v>-0.24071355699999999</v>
      </c>
      <c r="Y6398">
        <v>1.1537633E-2</v>
      </c>
      <c r="Z6398">
        <v>4.8303490000000003E-3</v>
      </c>
      <c r="AA6398">
        <v>-0.23764786600000001</v>
      </c>
      <c r="AB6398">
        <v>1.4487596E-2</v>
      </c>
      <c r="AC6398">
        <v>7.6250506999999995E-2</v>
      </c>
    </row>
    <row r="6399" spans="1:29" x14ac:dyDescent="0.3">
      <c r="A6399">
        <v>63.97</v>
      </c>
      <c r="B6399">
        <v>28.2</v>
      </c>
      <c r="C6399">
        <v>100</v>
      </c>
      <c r="D6399">
        <v>-100</v>
      </c>
      <c r="E6399">
        <v>0</v>
      </c>
      <c r="F6399">
        <v>77.769230769999993</v>
      </c>
      <c r="G6399">
        <v>-84.46153846</v>
      </c>
      <c r="H6399">
        <v>4.230769231</v>
      </c>
      <c r="I6399">
        <v>75</v>
      </c>
      <c r="J6399">
        <v>-69</v>
      </c>
      <c r="K6399">
        <v>2</v>
      </c>
      <c r="L6399">
        <v>3.9765501959999998</v>
      </c>
      <c r="M6399">
        <v>-4.3187459109999997</v>
      </c>
      <c r="N6399">
        <v>0.216330624</v>
      </c>
      <c r="O6399">
        <v>3.8349519700000001</v>
      </c>
      <c r="P6399">
        <v>-3.5281558120000001</v>
      </c>
      <c r="Q6399">
        <v>0.102265386</v>
      </c>
      <c r="R6399">
        <v>0.19882751000000001</v>
      </c>
      <c r="S6399">
        <v>-0.215937296</v>
      </c>
      <c r="T6399">
        <v>1.0816531000000001E-2</v>
      </c>
      <c r="U6399">
        <v>0.19174759799999999</v>
      </c>
      <c r="V6399">
        <v>-0.17640779100000001</v>
      </c>
      <c r="W6399">
        <v>5.1132690000000001E-3</v>
      </c>
      <c r="X6399">
        <v>-0.23946457199999999</v>
      </c>
      <c r="Y6399">
        <v>1.2914283E-2</v>
      </c>
      <c r="Z6399">
        <v>1.1040797E-2</v>
      </c>
      <c r="AA6399">
        <v>-0.212554613</v>
      </c>
      <c r="AB6399">
        <v>-1.704423E-3</v>
      </c>
      <c r="AC6399">
        <v>-3.5882591999999998E-2</v>
      </c>
    </row>
    <row r="6400" spans="1:29" x14ac:dyDescent="0.3">
      <c r="A6400">
        <v>63.98</v>
      </c>
      <c r="B6400">
        <v>28.2</v>
      </c>
      <c r="C6400">
        <v>100</v>
      </c>
      <c r="D6400">
        <v>-100</v>
      </c>
      <c r="E6400">
        <v>0</v>
      </c>
      <c r="F6400">
        <v>77.61538462</v>
      </c>
      <c r="G6400">
        <v>-84.61538462</v>
      </c>
      <c r="H6400">
        <v>4.384615385</v>
      </c>
      <c r="I6400">
        <v>133</v>
      </c>
      <c r="J6400">
        <v>-171</v>
      </c>
      <c r="K6400">
        <v>13</v>
      </c>
      <c r="L6400">
        <v>3.968683628</v>
      </c>
      <c r="M6400">
        <v>-4.3266124789999996</v>
      </c>
      <c r="N6400">
        <v>0.22419719199999999</v>
      </c>
      <c r="O6400">
        <v>6.8006481599999997</v>
      </c>
      <c r="P6400">
        <v>-8.7436904910000006</v>
      </c>
      <c r="Q6400">
        <v>0.66472500800000001</v>
      </c>
      <c r="R6400">
        <v>0.19843418099999999</v>
      </c>
      <c r="S6400">
        <v>-0.216330624</v>
      </c>
      <c r="T6400">
        <v>1.120986E-2</v>
      </c>
      <c r="U6400">
        <v>0.34003240800000001</v>
      </c>
      <c r="V6400">
        <v>-0.43718452499999999</v>
      </c>
      <c r="W6400">
        <v>3.3236250000000002E-2</v>
      </c>
      <c r="X6400">
        <v>-0.23946457199999999</v>
      </c>
      <c r="Y6400">
        <v>1.3438721000000001E-2</v>
      </c>
      <c r="Z6400">
        <v>1.1730847000000001E-2</v>
      </c>
      <c r="AA6400">
        <v>-0.44872640499999999</v>
      </c>
      <c r="AB6400">
        <v>5.4541539E-2</v>
      </c>
      <c r="AC6400">
        <v>0.112133099</v>
      </c>
    </row>
    <row r="6401" spans="1:29" x14ac:dyDescent="0.3">
      <c r="A6401">
        <v>63.99</v>
      </c>
      <c r="B6401">
        <v>28.2</v>
      </c>
      <c r="C6401">
        <v>100</v>
      </c>
      <c r="D6401">
        <v>-100</v>
      </c>
      <c r="E6401">
        <v>0</v>
      </c>
      <c r="F6401">
        <v>77.153846150000007</v>
      </c>
      <c r="G6401">
        <v>-86</v>
      </c>
      <c r="H6401">
        <v>4.692307692</v>
      </c>
      <c r="I6401">
        <v>78</v>
      </c>
      <c r="J6401">
        <v>0</v>
      </c>
      <c r="K6401">
        <v>0</v>
      </c>
      <c r="L6401">
        <v>3.945083924</v>
      </c>
      <c r="M6401">
        <v>-4.3974115920000001</v>
      </c>
      <c r="N6401">
        <v>0.239930328</v>
      </c>
      <c r="O6401">
        <v>3.9883500490000001</v>
      </c>
      <c r="P6401">
        <v>0</v>
      </c>
      <c r="Q6401">
        <v>0</v>
      </c>
      <c r="R6401">
        <v>0.19725419599999999</v>
      </c>
      <c r="S6401">
        <v>-0.21987058000000001</v>
      </c>
      <c r="T6401">
        <v>1.1996516E-2</v>
      </c>
      <c r="U6401">
        <v>0.199417502</v>
      </c>
      <c r="V6401">
        <v>0</v>
      </c>
      <c r="W6401">
        <v>0</v>
      </c>
      <c r="X6401">
        <v>-0.24082710199999999</v>
      </c>
      <c r="Y6401">
        <v>1.5536472000000001E-2</v>
      </c>
      <c r="Z6401">
        <v>1.8631346E-2</v>
      </c>
      <c r="AA6401">
        <v>-0.11513374899999999</v>
      </c>
      <c r="AB6401">
        <v>-6.6472501000000003E-2</v>
      </c>
      <c r="AC6401">
        <v>-0.34985526700000003</v>
      </c>
    </row>
    <row r="6402" spans="1:29" x14ac:dyDescent="0.3">
      <c r="A6402">
        <v>64</v>
      </c>
      <c r="B6402">
        <v>28.2</v>
      </c>
      <c r="C6402">
        <v>100</v>
      </c>
      <c r="D6402">
        <v>-100</v>
      </c>
      <c r="E6402">
        <v>0</v>
      </c>
      <c r="F6402">
        <v>76.692307690000007</v>
      </c>
      <c r="G6402">
        <v>-86</v>
      </c>
      <c r="H6402">
        <v>5.230769231</v>
      </c>
      <c r="I6402">
        <v>78</v>
      </c>
      <c r="J6402">
        <v>-176</v>
      </c>
      <c r="K6402">
        <v>14</v>
      </c>
      <c r="L6402">
        <v>3.9214842189999999</v>
      </c>
      <c r="M6402">
        <v>-4.3974115920000001</v>
      </c>
      <c r="N6402">
        <v>0.26746331699999998</v>
      </c>
      <c r="O6402">
        <v>3.9883500490000001</v>
      </c>
      <c r="P6402">
        <v>-8.9993539560000002</v>
      </c>
      <c r="Q6402">
        <v>0.71585770100000001</v>
      </c>
      <c r="R6402">
        <v>0.196074211</v>
      </c>
      <c r="S6402">
        <v>-0.21987058000000001</v>
      </c>
      <c r="T6402">
        <v>1.3373166000000001E-2</v>
      </c>
      <c r="U6402">
        <v>0.199417502</v>
      </c>
      <c r="V6402">
        <v>-0.44996769800000003</v>
      </c>
      <c r="W6402">
        <v>3.5792885000000003E-2</v>
      </c>
      <c r="X6402">
        <v>-0.240145837</v>
      </c>
      <c r="Y6402">
        <v>1.6847567000000001E-2</v>
      </c>
      <c r="Z6402">
        <v>1.8286321000000001E-2</v>
      </c>
      <c r="AA6402">
        <v>-0.37492271999999999</v>
      </c>
      <c r="AB6402">
        <v>0.107378655</v>
      </c>
      <c r="AC6402">
        <v>0.37676721099999999</v>
      </c>
    </row>
    <row r="6403" spans="1:29" x14ac:dyDescent="0.3">
      <c r="A6403">
        <v>64.010000000000005</v>
      </c>
      <c r="B6403">
        <v>28.2</v>
      </c>
      <c r="C6403">
        <v>100</v>
      </c>
      <c r="D6403">
        <v>-100</v>
      </c>
      <c r="E6403">
        <v>0</v>
      </c>
      <c r="F6403">
        <v>76.230769230000007</v>
      </c>
      <c r="G6403">
        <v>-86</v>
      </c>
      <c r="H6403">
        <v>6.307692308</v>
      </c>
      <c r="I6403">
        <v>78</v>
      </c>
      <c r="J6403">
        <v>0</v>
      </c>
      <c r="K6403">
        <v>0</v>
      </c>
      <c r="L6403">
        <v>3.8978845149999999</v>
      </c>
      <c r="M6403">
        <v>-4.3974115920000001</v>
      </c>
      <c r="N6403">
        <v>0.32252929400000002</v>
      </c>
      <c r="O6403">
        <v>3.9883500490000001</v>
      </c>
      <c r="P6403">
        <v>0</v>
      </c>
      <c r="Q6403">
        <v>0</v>
      </c>
      <c r="R6403">
        <v>0.194894226</v>
      </c>
      <c r="S6403">
        <v>-0.21987058000000001</v>
      </c>
      <c r="T6403">
        <v>1.6126465E-2</v>
      </c>
      <c r="U6403">
        <v>0.199417502</v>
      </c>
      <c r="V6403">
        <v>0</v>
      </c>
      <c r="W6403">
        <v>0</v>
      </c>
      <c r="X6403">
        <v>-0.23946457199999999</v>
      </c>
      <c r="Y6403">
        <v>1.9076427999999999E-2</v>
      </c>
      <c r="Z6403">
        <v>1.5526121E-2</v>
      </c>
      <c r="AA6403">
        <v>-0.11513374899999999</v>
      </c>
      <c r="AB6403">
        <v>-6.6472501000000003E-2</v>
      </c>
      <c r="AC6403">
        <v>-0.34985526700000003</v>
      </c>
    </row>
    <row r="6404" spans="1:29" x14ac:dyDescent="0.3">
      <c r="A6404">
        <v>64.02</v>
      </c>
      <c r="B6404">
        <v>28.2</v>
      </c>
      <c r="C6404">
        <v>100</v>
      </c>
      <c r="D6404">
        <v>-100</v>
      </c>
      <c r="E6404">
        <v>0</v>
      </c>
      <c r="F6404">
        <v>74.846153849999993</v>
      </c>
      <c r="G6404">
        <v>-86</v>
      </c>
      <c r="H6404">
        <v>7.076923077</v>
      </c>
      <c r="I6404">
        <v>81</v>
      </c>
      <c r="J6404">
        <v>-160</v>
      </c>
      <c r="K6404">
        <v>14</v>
      </c>
      <c r="L6404">
        <v>3.8270854019999998</v>
      </c>
      <c r="M6404">
        <v>-4.3974115920000001</v>
      </c>
      <c r="N6404">
        <v>0.36186213499999997</v>
      </c>
      <c r="O6404">
        <v>4.1417481269999996</v>
      </c>
      <c r="P6404">
        <v>-8.1812308690000002</v>
      </c>
      <c r="Q6404">
        <v>0.71585770100000001</v>
      </c>
      <c r="R6404">
        <v>0.19135426999999999</v>
      </c>
      <c r="S6404">
        <v>-0.21987058000000001</v>
      </c>
      <c r="T6404">
        <v>1.8093107000000001E-2</v>
      </c>
      <c r="U6404">
        <v>0.207087406</v>
      </c>
      <c r="V6404">
        <v>-0.40906154300000003</v>
      </c>
      <c r="W6404">
        <v>3.5792885000000003E-2</v>
      </c>
      <c r="X6404">
        <v>-0.237420778</v>
      </c>
      <c r="Y6404">
        <v>2.1567507999999999E-2</v>
      </c>
      <c r="Z6404">
        <v>1.8286321000000001E-2</v>
      </c>
      <c r="AA6404">
        <v>-0.35573376200000001</v>
      </c>
      <c r="AB6404">
        <v>9.1186636000000001E-2</v>
      </c>
      <c r="AC6404">
        <v>0.291546056</v>
      </c>
    </row>
    <row r="6405" spans="1:29" x14ac:dyDescent="0.3">
      <c r="A6405">
        <v>64.03</v>
      </c>
      <c r="B6405">
        <v>28.2</v>
      </c>
      <c r="C6405">
        <v>100</v>
      </c>
      <c r="D6405">
        <v>-100</v>
      </c>
      <c r="E6405">
        <v>0</v>
      </c>
      <c r="F6405">
        <v>74.846153849999993</v>
      </c>
      <c r="G6405">
        <v>-86</v>
      </c>
      <c r="H6405">
        <v>7.538461538</v>
      </c>
      <c r="I6405">
        <v>63</v>
      </c>
      <c r="J6405">
        <v>-86</v>
      </c>
      <c r="K6405">
        <v>5</v>
      </c>
      <c r="L6405">
        <v>3.8270854019999998</v>
      </c>
      <c r="M6405">
        <v>-4.3974115920000001</v>
      </c>
      <c r="N6405">
        <v>0.38546183899999997</v>
      </c>
      <c r="O6405">
        <v>3.2213596550000001</v>
      </c>
      <c r="P6405">
        <v>-4.3974115920000001</v>
      </c>
      <c r="Q6405">
        <v>0.25566346499999998</v>
      </c>
      <c r="R6405">
        <v>0.19135426999999999</v>
      </c>
      <c r="S6405">
        <v>-0.21987058000000001</v>
      </c>
      <c r="T6405">
        <v>1.9273091999999999E-2</v>
      </c>
      <c r="U6405">
        <v>0.161067983</v>
      </c>
      <c r="V6405">
        <v>-0.21987058000000001</v>
      </c>
      <c r="W6405">
        <v>1.2783173E-2</v>
      </c>
      <c r="X6405">
        <v>-0.237420778</v>
      </c>
      <c r="Y6405">
        <v>2.2354163999999999E-2</v>
      </c>
      <c r="Z6405">
        <v>1.6216171000000001E-2</v>
      </c>
      <c r="AA6405">
        <v>-0.219934982</v>
      </c>
      <c r="AB6405">
        <v>2.8122980999999998E-2</v>
      </c>
      <c r="AC6405">
        <v>8.0735830999999994E-2</v>
      </c>
    </row>
    <row r="6406" spans="1:29" x14ac:dyDescent="0.3">
      <c r="A6406">
        <v>64.040000000000006</v>
      </c>
      <c r="B6406">
        <v>28.2</v>
      </c>
      <c r="C6406">
        <v>100</v>
      </c>
      <c r="D6406">
        <v>-100</v>
      </c>
      <c r="E6406">
        <v>0</v>
      </c>
      <c r="F6406">
        <v>75.153846150000007</v>
      </c>
      <c r="G6406">
        <v>-86</v>
      </c>
      <c r="H6406">
        <v>7.461538462</v>
      </c>
      <c r="I6406">
        <v>77</v>
      </c>
      <c r="J6406">
        <v>-84</v>
      </c>
      <c r="K6406">
        <v>4</v>
      </c>
      <c r="L6406">
        <v>3.842818538</v>
      </c>
      <c r="M6406">
        <v>-4.3974115920000001</v>
      </c>
      <c r="N6406">
        <v>0.38152855499999999</v>
      </c>
      <c r="O6406">
        <v>3.9372173560000001</v>
      </c>
      <c r="P6406">
        <v>-4.2951462060000001</v>
      </c>
      <c r="Q6406">
        <v>0.204530772</v>
      </c>
      <c r="R6406">
        <v>0.19214092699999999</v>
      </c>
      <c r="S6406">
        <v>-0.21987058000000001</v>
      </c>
      <c r="T6406">
        <v>1.9076427999999999E-2</v>
      </c>
      <c r="U6406">
        <v>0.19686086799999999</v>
      </c>
      <c r="V6406">
        <v>-0.21475731000000001</v>
      </c>
      <c r="W6406">
        <v>1.0226539E-2</v>
      </c>
      <c r="X6406">
        <v>-0.237874954</v>
      </c>
      <c r="Y6406">
        <v>2.1960836000000001E-2</v>
      </c>
      <c r="Z6406">
        <v>1.5181096E-2</v>
      </c>
      <c r="AA6406">
        <v>-0.23764786600000001</v>
      </c>
      <c r="AB6406">
        <v>1.2783173E-2</v>
      </c>
      <c r="AC6406">
        <v>1.3455972E-2</v>
      </c>
    </row>
    <row r="6407" spans="1:29" x14ac:dyDescent="0.3">
      <c r="A6407">
        <v>64.05</v>
      </c>
      <c r="B6407">
        <v>28.2</v>
      </c>
      <c r="C6407">
        <v>100</v>
      </c>
      <c r="D6407">
        <v>-100</v>
      </c>
      <c r="E6407">
        <v>0</v>
      </c>
      <c r="F6407">
        <v>75.307692309999993</v>
      </c>
      <c r="G6407">
        <v>-86</v>
      </c>
      <c r="H6407">
        <v>6.461538462</v>
      </c>
      <c r="I6407">
        <v>73</v>
      </c>
      <c r="J6407">
        <v>-82</v>
      </c>
      <c r="K6407">
        <v>7</v>
      </c>
      <c r="L6407">
        <v>3.8506851059999998</v>
      </c>
      <c r="M6407">
        <v>-4.3974115920000001</v>
      </c>
      <c r="N6407">
        <v>0.33039586199999998</v>
      </c>
      <c r="O6407">
        <v>3.7326865840000001</v>
      </c>
      <c r="P6407">
        <v>-4.1928808200000001</v>
      </c>
      <c r="Q6407">
        <v>0.35792885099999999</v>
      </c>
      <c r="R6407">
        <v>0.19253425499999999</v>
      </c>
      <c r="S6407">
        <v>-0.21987058000000001</v>
      </c>
      <c r="T6407">
        <v>1.6519793000000001E-2</v>
      </c>
      <c r="U6407">
        <v>0.18663432899999999</v>
      </c>
      <c r="V6407">
        <v>-0.209644041</v>
      </c>
      <c r="W6407">
        <v>1.7896443000000001E-2</v>
      </c>
      <c r="X6407">
        <v>-0.23810204200000001</v>
      </c>
      <c r="Y6407">
        <v>2.0125303000000001E-2</v>
      </c>
      <c r="Z6407">
        <v>1.8976370999999999E-2</v>
      </c>
      <c r="AA6407">
        <v>-0.22879142399999999</v>
      </c>
      <c r="AB6407">
        <v>1.9600866000000002E-2</v>
      </c>
      <c r="AC6407">
        <v>8.9706479999999995E-3</v>
      </c>
    </row>
    <row r="6408" spans="1:29" x14ac:dyDescent="0.3">
      <c r="A6408">
        <v>64.06</v>
      </c>
      <c r="B6408">
        <v>28.2</v>
      </c>
      <c r="C6408">
        <v>100</v>
      </c>
      <c r="D6408">
        <v>-100</v>
      </c>
      <c r="E6408">
        <v>0</v>
      </c>
      <c r="F6408">
        <v>75.230769230000007</v>
      </c>
      <c r="G6408">
        <v>-86</v>
      </c>
      <c r="H6408">
        <v>6.461538462</v>
      </c>
      <c r="I6408">
        <v>73</v>
      </c>
      <c r="J6408">
        <v>-81</v>
      </c>
      <c r="K6408">
        <v>9</v>
      </c>
      <c r="L6408">
        <v>3.8467518219999999</v>
      </c>
      <c r="M6408">
        <v>-4.3974115920000001</v>
      </c>
      <c r="N6408">
        <v>0.33039586199999998</v>
      </c>
      <c r="O6408">
        <v>3.7326865840000001</v>
      </c>
      <c r="P6408">
        <v>-4.1417481269999996</v>
      </c>
      <c r="Q6408">
        <v>0.46019423599999998</v>
      </c>
      <c r="R6408">
        <v>0.192337591</v>
      </c>
      <c r="S6408">
        <v>-0.21987058000000001</v>
      </c>
      <c r="T6408">
        <v>1.6519793000000001E-2</v>
      </c>
      <c r="U6408">
        <v>0.18663432899999999</v>
      </c>
      <c r="V6408">
        <v>-0.207087406</v>
      </c>
      <c r="W6408">
        <v>2.3009712000000002E-2</v>
      </c>
      <c r="X6408">
        <v>-0.23798849799999999</v>
      </c>
      <c r="Y6408">
        <v>2.0190857999999999E-2</v>
      </c>
      <c r="Z6408">
        <v>1.9321395000000002E-2</v>
      </c>
      <c r="AA6408">
        <v>-0.22731535</v>
      </c>
      <c r="AB6408">
        <v>2.21575E-2</v>
      </c>
      <c r="AC6408">
        <v>-4.4853239999999997E-3</v>
      </c>
    </row>
    <row r="6409" spans="1:29" x14ac:dyDescent="0.3">
      <c r="A6409">
        <v>64.069999999999993</v>
      </c>
      <c r="B6409">
        <v>28.2</v>
      </c>
      <c r="C6409">
        <v>100</v>
      </c>
      <c r="D6409">
        <v>-100</v>
      </c>
      <c r="E6409">
        <v>0</v>
      </c>
      <c r="F6409">
        <v>74.92307692</v>
      </c>
      <c r="G6409">
        <v>-86</v>
      </c>
      <c r="H6409">
        <v>5.384615385</v>
      </c>
      <c r="I6409">
        <v>73</v>
      </c>
      <c r="J6409">
        <v>-64</v>
      </c>
      <c r="K6409">
        <v>14</v>
      </c>
      <c r="L6409">
        <v>3.8310186860000002</v>
      </c>
      <c r="M6409">
        <v>-4.3974115920000001</v>
      </c>
      <c r="N6409">
        <v>0.275329885</v>
      </c>
      <c r="O6409">
        <v>3.7326865840000001</v>
      </c>
      <c r="P6409">
        <v>-3.272492347</v>
      </c>
      <c r="Q6409">
        <v>0.71585770100000001</v>
      </c>
      <c r="R6409">
        <v>0.19155093400000001</v>
      </c>
      <c r="S6409">
        <v>-0.21987058000000001</v>
      </c>
      <c r="T6409">
        <v>1.3766494000000001E-2</v>
      </c>
      <c r="U6409">
        <v>0.18663432899999999</v>
      </c>
      <c r="V6409">
        <v>-0.163624617</v>
      </c>
      <c r="W6409">
        <v>3.5792885000000003E-2</v>
      </c>
      <c r="X6409">
        <v>-0.23753432199999999</v>
      </c>
      <c r="Y6409">
        <v>1.8617544999999999E-2</v>
      </c>
      <c r="Z6409">
        <v>2.5531844000000001E-2</v>
      </c>
      <c r="AA6409">
        <v>-0.20222209699999999</v>
      </c>
      <c r="AB6409">
        <v>1.6192018999999998E-2</v>
      </c>
      <c r="AC6409">
        <v>-0.103162451</v>
      </c>
    </row>
    <row r="6410" spans="1:29" x14ac:dyDescent="0.3">
      <c r="A6410">
        <v>64.08</v>
      </c>
      <c r="B6410">
        <v>28.2</v>
      </c>
      <c r="C6410">
        <v>100</v>
      </c>
      <c r="D6410">
        <v>-100</v>
      </c>
      <c r="E6410">
        <v>0</v>
      </c>
      <c r="F6410">
        <v>73.38461538</v>
      </c>
      <c r="G6410">
        <v>-86</v>
      </c>
      <c r="H6410">
        <v>5.384615385</v>
      </c>
      <c r="I6410">
        <v>61</v>
      </c>
      <c r="J6410">
        <v>-80</v>
      </c>
      <c r="K6410">
        <v>10</v>
      </c>
      <c r="L6410">
        <v>3.7523530040000002</v>
      </c>
      <c r="M6410">
        <v>-4.3974115920000001</v>
      </c>
      <c r="N6410">
        <v>0.275329885</v>
      </c>
      <c r="O6410">
        <v>3.1190942690000001</v>
      </c>
      <c r="P6410">
        <v>-4.0906154340000001</v>
      </c>
      <c r="Q6410">
        <v>0.51132692899999999</v>
      </c>
      <c r="R6410">
        <v>0.18761765</v>
      </c>
      <c r="S6410">
        <v>-0.21987058000000001</v>
      </c>
      <c r="T6410">
        <v>1.3766494000000001E-2</v>
      </c>
      <c r="U6410">
        <v>0.15595471299999999</v>
      </c>
      <c r="V6410">
        <v>-0.204530772</v>
      </c>
      <c r="W6410">
        <v>2.5566346E-2</v>
      </c>
      <c r="X6410">
        <v>-0.23526343899999999</v>
      </c>
      <c r="Y6410">
        <v>1.9928639000000001E-2</v>
      </c>
      <c r="Z6410">
        <v>3.2432342000000003E-2</v>
      </c>
      <c r="AA6410">
        <v>-0.20812639199999999</v>
      </c>
      <c r="AB6410">
        <v>3.3236250000000002E-2</v>
      </c>
      <c r="AC6410">
        <v>4.0367914999999997E-2</v>
      </c>
    </row>
    <row r="6411" spans="1:29" x14ac:dyDescent="0.3">
      <c r="A6411">
        <v>64.09</v>
      </c>
      <c r="B6411">
        <v>28.2</v>
      </c>
      <c r="C6411">
        <v>100</v>
      </c>
      <c r="D6411">
        <v>-100</v>
      </c>
      <c r="E6411">
        <v>0</v>
      </c>
      <c r="F6411">
        <v>72.769230769999993</v>
      </c>
      <c r="G6411">
        <v>-86</v>
      </c>
      <c r="H6411">
        <v>4.307692308</v>
      </c>
      <c r="I6411">
        <v>79</v>
      </c>
      <c r="J6411">
        <v>-77</v>
      </c>
      <c r="K6411">
        <v>6</v>
      </c>
      <c r="L6411">
        <v>3.7208867319999999</v>
      </c>
      <c r="M6411">
        <v>-4.3974115920000001</v>
      </c>
      <c r="N6411">
        <v>0.22026390800000001</v>
      </c>
      <c r="O6411">
        <v>4.0394827409999996</v>
      </c>
      <c r="P6411">
        <v>-3.9372173560000001</v>
      </c>
      <c r="Q6411">
        <v>0.30679615799999999</v>
      </c>
      <c r="R6411">
        <v>0.186044337</v>
      </c>
      <c r="S6411">
        <v>-0.21987058000000001</v>
      </c>
      <c r="T6411">
        <v>1.1013195E-2</v>
      </c>
      <c r="U6411">
        <v>0.201974137</v>
      </c>
      <c r="V6411">
        <v>-0.19686086799999999</v>
      </c>
      <c r="W6411">
        <v>1.5339808E-2</v>
      </c>
      <c r="X6411">
        <v>-0.23435508599999999</v>
      </c>
      <c r="Y6411">
        <v>1.8617544999999999E-2</v>
      </c>
      <c r="Z6411">
        <v>4.0022890999999998E-2</v>
      </c>
      <c r="AA6411">
        <v>-0.23026749699999999</v>
      </c>
      <c r="AB6411">
        <v>8.5221150000000002E-3</v>
      </c>
      <c r="AC6411">
        <v>-3.5882591999999998E-2</v>
      </c>
    </row>
    <row r="6412" spans="1:29" x14ac:dyDescent="0.3">
      <c r="A6412">
        <v>64.099999999999994</v>
      </c>
      <c r="B6412">
        <v>28.2</v>
      </c>
      <c r="C6412">
        <v>100</v>
      </c>
      <c r="D6412">
        <v>-100</v>
      </c>
      <c r="E6412">
        <v>0</v>
      </c>
      <c r="F6412">
        <v>74</v>
      </c>
      <c r="G6412">
        <v>-86</v>
      </c>
      <c r="H6412">
        <v>3.923076923</v>
      </c>
      <c r="I6412">
        <v>83</v>
      </c>
      <c r="J6412">
        <v>-76</v>
      </c>
      <c r="K6412">
        <v>1</v>
      </c>
      <c r="L6412">
        <v>3.7838192770000001</v>
      </c>
      <c r="M6412">
        <v>-4.3974115920000001</v>
      </c>
      <c r="N6412">
        <v>0.20059748799999999</v>
      </c>
      <c r="O6412">
        <v>4.2440135129999996</v>
      </c>
      <c r="P6412">
        <v>-3.8860846630000001</v>
      </c>
      <c r="Q6412">
        <v>5.1132693E-2</v>
      </c>
      <c r="R6412">
        <v>0.18919096399999999</v>
      </c>
      <c r="S6412">
        <v>-0.21987058000000001</v>
      </c>
      <c r="T6412">
        <v>1.0029873999999999E-2</v>
      </c>
      <c r="U6412">
        <v>0.212200676</v>
      </c>
      <c r="V6412">
        <v>-0.19430423299999999</v>
      </c>
      <c r="W6412">
        <v>2.5566349999999998E-3</v>
      </c>
      <c r="X6412">
        <v>-0.23617179199999999</v>
      </c>
      <c r="Y6412">
        <v>1.6913121999999999E-2</v>
      </c>
      <c r="Z6412">
        <v>3.6227615999999997E-2</v>
      </c>
      <c r="AA6412">
        <v>-0.234695719</v>
      </c>
      <c r="AB6412">
        <v>-4.2610579999999999E-3</v>
      </c>
      <c r="AC6412">
        <v>-3.5882591999999998E-2</v>
      </c>
    </row>
    <row r="6413" spans="1:29" x14ac:dyDescent="0.3">
      <c r="A6413">
        <v>64.11</v>
      </c>
      <c r="B6413">
        <v>28.2</v>
      </c>
      <c r="C6413">
        <v>100</v>
      </c>
      <c r="D6413">
        <v>-100</v>
      </c>
      <c r="E6413">
        <v>0</v>
      </c>
      <c r="F6413">
        <v>74.153846150000007</v>
      </c>
      <c r="G6413">
        <v>-86</v>
      </c>
      <c r="H6413">
        <v>3.692307692</v>
      </c>
      <c r="I6413">
        <v>81</v>
      </c>
      <c r="J6413">
        <v>-79</v>
      </c>
      <c r="K6413">
        <v>0</v>
      </c>
      <c r="L6413">
        <v>3.7916858449999999</v>
      </c>
      <c r="M6413">
        <v>-4.3974115920000001</v>
      </c>
      <c r="N6413">
        <v>0.18879763499999999</v>
      </c>
      <c r="O6413">
        <v>4.1417481269999996</v>
      </c>
      <c r="P6413">
        <v>-4.0394827409999996</v>
      </c>
      <c r="Q6413">
        <v>0</v>
      </c>
      <c r="R6413">
        <v>0.18958429199999999</v>
      </c>
      <c r="S6413">
        <v>-0.21987058000000001</v>
      </c>
      <c r="T6413">
        <v>9.4398820000000001E-3</v>
      </c>
      <c r="U6413">
        <v>0.207087406</v>
      </c>
      <c r="V6413">
        <v>-0.201974137</v>
      </c>
      <c r="W6413">
        <v>0</v>
      </c>
      <c r="X6413">
        <v>-0.23639888000000001</v>
      </c>
      <c r="Y6413">
        <v>1.6388684000000001E-2</v>
      </c>
      <c r="Z6413">
        <v>3.6572641000000003E-2</v>
      </c>
      <c r="AA6413">
        <v>-0.23617179199999999</v>
      </c>
      <c r="AB6413">
        <v>-1.704423E-3</v>
      </c>
      <c r="AC6413">
        <v>-8.9706479999999995E-3</v>
      </c>
    </row>
    <row r="6414" spans="1:29" x14ac:dyDescent="0.3">
      <c r="A6414">
        <v>64.12</v>
      </c>
      <c r="B6414">
        <v>28.2</v>
      </c>
      <c r="C6414">
        <v>100</v>
      </c>
      <c r="D6414">
        <v>-100</v>
      </c>
      <c r="E6414">
        <v>0</v>
      </c>
      <c r="F6414">
        <v>74.61538462</v>
      </c>
      <c r="G6414">
        <v>-86</v>
      </c>
      <c r="H6414">
        <v>3.153846154</v>
      </c>
      <c r="I6414">
        <v>78</v>
      </c>
      <c r="J6414">
        <v>-64</v>
      </c>
      <c r="K6414">
        <v>0</v>
      </c>
      <c r="L6414">
        <v>3.8152855489999999</v>
      </c>
      <c r="M6414">
        <v>-4.3974115920000001</v>
      </c>
      <c r="N6414">
        <v>0.16126464700000001</v>
      </c>
      <c r="O6414">
        <v>3.9883500490000001</v>
      </c>
      <c r="P6414">
        <v>-3.272492347</v>
      </c>
      <c r="Q6414">
        <v>0</v>
      </c>
      <c r="R6414">
        <v>0.19076427700000001</v>
      </c>
      <c r="S6414">
        <v>-0.21987058000000001</v>
      </c>
      <c r="T6414">
        <v>8.063232E-3</v>
      </c>
      <c r="U6414">
        <v>0.199417502</v>
      </c>
      <c r="V6414">
        <v>-0.163624617</v>
      </c>
      <c r="W6414">
        <v>0</v>
      </c>
      <c r="X6414">
        <v>-0.23708014499999999</v>
      </c>
      <c r="Y6414">
        <v>1.5077589000000001E-2</v>
      </c>
      <c r="Z6414">
        <v>3.6917666000000002E-2</v>
      </c>
      <c r="AA6414">
        <v>-0.20960246599999999</v>
      </c>
      <c r="AB6414">
        <v>-1.1930962E-2</v>
      </c>
      <c r="AC6414">
        <v>-6.2794534999999999E-2</v>
      </c>
    </row>
    <row r="6415" spans="1:29" x14ac:dyDescent="0.3">
      <c r="A6415">
        <v>64.13</v>
      </c>
      <c r="B6415">
        <v>28.2</v>
      </c>
      <c r="C6415">
        <v>100</v>
      </c>
      <c r="D6415">
        <v>-100</v>
      </c>
      <c r="E6415">
        <v>0</v>
      </c>
      <c r="F6415">
        <v>75.07692308</v>
      </c>
      <c r="G6415">
        <v>-86</v>
      </c>
      <c r="H6415">
        <v>3.153846154</v>
      </c>
      <c r="I6415">
        <v>74</v>
      </c>
      <c r="J6415">
        <v>-79</v>
      </c>
      <c r="K6415">
        <v>0</v>
      </c>
      <c r="L6415">
        <v>3.838885254</v>
      </c>
      <c r="M6415">
        <v>-4.3974115920000001</v>
      </c>
      <c r="N6415">
        <v>0.16126464700000001</v>
      </c>
      <c r="O6415">
        <v>3.7838192770000001</v>
      </c>
      <c r="P6415">
        <v>-4.0394827409999996</v>
      </c>
      <c r="Q6415">
        <v>0</v>
      </c>
      <c r="R6415">
        <v>0.191944263</v>
      </c>
      <c r="S6415">
        <v>-0.21987058000000001</v>
      </c>
      <c r="T6415">
        <v>8.063232E-3</v>
      </c>
      <c r="U6415">
        <v>0.18919096399999999</v>
      </c>
      <c r="V6415">
        <v>-0.201974137</v>
      </c>
      <c r="W6415">
        <v>0</v>
      </c>
      <c r="X6415">
        <v>-0.23776141000000001</v>
      </c>
      <c r="Y6415">
        <v>1.4684261000000001E-2</v>
      </c>
      <c r="Z6415">
        <v>3.4847517000000001E-2</v>
      </c>
      <c r="AA6415">
        <v>-0.22583927600000001</v>
      </c>
      <c r="AB6415">
        <v>4.2610579999999999E-3</v>
      </c>
      <c r="AC6415">
        <v>2.2426620000000001E-2</v>
      </c>
    </row>
    <row r="6416" spans="1:29" x14ac:dyDescent="0.3">
      <c r="A6416">
        <v>64.14</v>
      </c>
      <c r="B6416">
        <v>28.2</v>
      </c>
      <c r="C6416">
        <v>100</v>
      </c>
      <c r="D6416">
        <v>-100</v>
      </c>
      <c r="E6416">
        <v>0</v>
      </c>
      <c r="F6416">
        <v>75.53846154</v>
      </c>
      <c r="G6416">
        <v>-86</v>
      </c>
      <c r="H6416">
        <v>2.076923077</v>
      </c>
      <c r="I6416">
        <v>58</v>
      </c>
      <c r="J6416">
        <v>-83</v>
      </c>
      <c r="K6416">
        <v>0</v>
      </c>
      <c r="L6416">
        <v>3.862484958</v>
      </c>
      <c r="M6416">
        <v>-4.3974115920000001</v>
      </c>
      <c r="N6416">
        <v>0.10619867</v>
      </c>
      <c r="O6416">
        <v>2.9656961900000001</v>
      </c>
      <c r="P6416">
        <v>-4.2440135129999996</v>
      </c>
      <c r="Q6416">
        <v>0</v>
      </c>
      <c r="R6416">
        <v>0.193124248</v>
      </c>
      <c r="S6416">
        <v>-0.21987058000000001</v>
      </c>
      <c r="T6416">
        <v>5.3099330000000002E-3</v>
      </c>
      <c r="U6416">
        <v>0.14828480899999999</v>
      </c>
      <c r="V6416">
        <v>-0.212200676</v>
      </c>
      <c r="W6416">
        <v>0</v>
      </c>
      <c r="X6416">
        <v>-0.23844267499999999</v>
      </c>
      <c r="Y6416">
        <v>1.24554E-2</v>
      </c>
      <c r="Z6416">
        <v>3.7607715999999999E-2</v>
      </c>
      <c r="AA6416">
        <v>-0.20812639199999999</v>
      </c>
      <c r="AB6416">
        <v>2.1305289000000002E-2</v>
      </c>
      <c r="AC6416">
        <v>0.112133099</v>
      </c>
    </row>
    <row r="6417" spans="1:29" x14ac:dyDescent="0.3">
      <c r="A6417">
        <v>64.150000000000006</v>
      </c>
      <c r="B6417">
        <v>28.2</v>
      </c>
      <c r="C6417">
        <v>100</v>
      </c>
      <c r="D6417">
        <v>-100</v>
      </c>
      <c r="E6417">
        <v>0</v>
      </c>
      <c r="F6417">
        <v>76.92307692</v>
      </c>
      <c r="G6417">
        <v>-86</v>
      </c>
      <c r="H6417">
        <v>1.384615385</v>
      </c>
      <c r="I6417">
        <v>73</v>
      </c>
      <c r="J6417">
        <v>-79</v>
      </c>
      <c r="K6417">
        <v>0</v>
      </c>
      <c r="L6417">
        <v>3.9332840720000002</v>
      </c>
      <c r="M6417">
        <v>-4.3974115920000001</v>
      </c>
      <c r="N6417">
        <v>7.0799112999999997E-2</v>
      </c>
      <c r="O6417">
        <v>3.7326865840000001</v>
      </c>
      <c r="P6417">
        <v>-4.0394827409999996</v>
      </c>
      <c r="Q6417">
        <v>0</v>
      </c>
      <c r="R6417">
        <v>0.19666420400000001</v>
      </c>
      <c r="S6417">
        <v>-0.21987058000000001</v>
      </c>
      <c r="T6417">
        <v>3.5399559999999999E-3</v>
      </c>
      <c r="U6417">
        <v>0.18663432899999999</v>
      </c>
      <c r="V6417">
        <v>-0.201974137</v>
      </c>
      <c r="W6417">
        <v>0</v>
      </c>
      <c r="X6417">
        <v>-0.24048646900000001</v>
      </c>
      <c r="Y6417">
        <v>1.0095429E-2</v>
      </c>
      <c r="Z6417">
        <v>3.4502492000000003E-2</v>
      </c>
      <c r="AA6417">
        <v>-0.22436320300000001</v>
      </c>
      <c r="AB6417">
        <v>5.1132690000000001E-3</v>
      </c>
      <c r="AC6417">
        <v>2.6911944E-2</v>
      </c>
    </row>
    <row r="6418" spans="1:29" x14ac:dyDescent="0.3">
      <c r="A6418">
        <v>64.16</v>
      </c>
      <c r="B6418">
        <v>28.2</v>
      </c>
      <c r="C6418">
        <v>100</v>
      </c>
      <c r="D6418">
        <v>-100</v>
      </c>
      <c r="E6418">
        <v>0</v>
      </c>
      <c r="F6418">
        <v>76.92307692</v>
      </c>
      <c r="G6418">
        <v>-86</v>
      </c>
      <c r="H6418">
        <v>0.92307692299999999</v>
      </c>
      <c r="I6418">
        <v>79</v>
      </c>
      <c r="J6418">
        <v>-82</v>
      </c>
      <c r="K6418">
        <v>0</v>
      </c>
      <c r="L6418">
        <v>3.9332840720000002</v>
      </c>
      <c r="M6418">
        <v>-4.3974115920000001</v>
      </c>
      <c r="N6418">
        <v>4.7199408999999998E-2</v>
      </c>
      <c r="O6418">
        <v>4.0394827409999996</v>
      </c>
      <c r="P6418">
        <v>-4.1928808200000001</v>
      </c>
      <c r="Q6418">
        <v>0</v>
      </c>
      <c r="R6418">
        <v>0.19666420400000001</v>
      </c>
      <c r="S6418">
        <v>-0.21987058000000001</v>
      </c>
      <c r="T6418">
        <v>2.3599699999999999E-3</v>
      </c>
      <c r="U6418">
        <v>0.201974137</v>
      </c>
      <c r="V6418">
        <v>-0.209644041</v>
      </c>
      <c r="W6418">
        <v>0</v>
      </c>
      <c r="X6418">
        <v>-0.24048646900000001</v>
      </c>
      <c r="Y6418">
        <v>9.3087719999999999E-3</v>
      </c>
      <c r="Z6418">
        <v>3.6572641000000003E-2</v>
      </c>
      <c r="AA6418">
        <v>-0.23764786600000001</v>
      </c>
      <c r="AB6418">
        <v>2.5566349999999998E-3</v>
      </c>
      <c r="AC6418">
        <v>1.3455972E-2</v>
      </c>
    </row>
    <row r="6419" spans="1:29" x14ac:dyDescent="0.3">
      <c r="A6419">
        <v>64.17</v>
      </c>
      <c r="B6419">
        <v>28.2</v>
      </c>
      <c r="C6419">
        <v>100</v>
      </c>
      <c r="D6419">
        <v>-100</v>
      </c>
      <c r="E6419">
        <v>0</v>
      </c>
      <c r="F6419">
        <v>76.61538462</v>
      </c>
      <c r="G6419">
        <v>-86</v>
      </c>
      <c r="H6419">
        <v>0.84615384599999999</v>
      </c>
      <c r="I6419">
        <v>150</v>
      </c>
      <c r="J6419">
        <v>-151</v>
      </c>
      <c r="K6419">
        <v>1</v>
      </c>
      <c r="L6419">
        <v>3.917550935</v>
      </c>
      <c r="M6419">
        <v>-4.3974115920000001</v>
      </c>
      <c r="N6419">
        <v>4.3266125000000002E-2</v>
      </c>
      <c r="O6419">
        <v>7.6699039390000001</v>
      </c>
      <c r="P6419">
        <v>-7.7210366319999997</v>
      </c>
      <c r="Q6419">
        <v>5.1132693E-2</v>
      </c>
      <c r="R6419">
        <v>0.19587754700000001</v>
      </c>
      <c r="S6419">
        <v>-0.21987058000000001</v>
      </c>
      <c r="T6419">
        <v>2.1633059999999998E-3</v>
      </c>
      <c r="U6419">
        <v>0.38349519700000001</v>
      </c>
      <c r="V6419">
        <v>-0.38605183199999998</v>
      </c>
      <c r="W6419">
        <v>2.5566349999999998E-3</v>
      </c>
      <c r="X6419">
        <v>-0.24003229300000001</v>
      </c>
      <c r="Y6419">
        <v>9.4398820000000001E-3</v>
      </c>
      <c r="Z6419">
        <v>3.8297765999999997E-2</v>
      </c>
      <c r="AA6419">
        <v>-0.44429818399999998</v>
      </c>
      <c r="AB6419">
        <v>2.5566349999999998E-3</v>
      </c>
      <c r="AC6419" s="1">
        <v>-2.6E-17</v>
      </c>
    </row>
    <row r="6420" spans="1:29" x14ac:dyDescent="0.3">
      <c r="A6420">
        <v>64.180000000000007</v>
      </c>
      <c r="B6420">
        <v>28.2</v>
      </c>
      <c r="C6420">
        <v>100</v>
      </c>
      <c r="D6420">
        <v>-100</v>
      </c>
      <c r="E6420">
        <v>0</v>
      </c>
      <c r="F6420">
        <v>76.46153846</v>
      </c>
      <c r="G6420">
        <v>-86</v>
      </c>
      <c r="H6420">
        <v>0.84615384599999999</v>
      </c>
      <c r="I6420">
        <v>58</v>
      </c>
      <c r="J6420">
        <v>0</v>
      </c>
      <c r="K6420">
        <v>0</v>
      </c>
      <c r="L6420">
        <v>3.9096843670000001</v>
      </c>
      <c r="M6420">
        <v>-4.3974115920000001</v>
      </c>
      <c r="N6420">
        <v>4.3266125000000002E-2</v>
      </c>
      <c r="O6420">
        <v>2.9656961900000001</v>
      </c>
      <c r="P6420">
        <v>0</v>
      </c>
      <c r="Q6420">
        <v>0</v>
      </c>
      <c r="R6420">
        <v>0.19548421799999999</v>
      </c>
      <c r="S6420">
        <v>-0.21987058000000001</v>
      </c>
      <c r="T6420">
        <v>2.1633059999999998E-3</v>
      </c>
      <c r="U6420">
        <v>0.14828480899999999</v>
      </c>
      <c r="V6420">
        <v>0</v>
      </c>
      <c r="W6420">
        <v>0</v>
      </c>
      <c r="X6420">
        <v>-0.23980520399999999</v>
      </c>
      <c r="Y6420">
        <v>9.5709909999999992E-3</v>
      </c>
      <c r="Z6420">
        <v>3.8987816000000002E-2</v>
      </c>
      <c r="AA6420">
        <v>-8.5612275000000002E-2</v>
      </c>
      <c r="AB6420">
        <v>-4.9428270000000003E-2</v>
      </c>
      <c r="AC6420">
        <v>-0.26014878899999999</v>
      </c>
    </row>
    <row r="6421" spans="1:29" x14ac:dyDescent="0.3">
      <c r="A6421">
        <v>64.19</v>
      </c>
      <c r="B6421">
        <v>28.2</v>
      </c>
      <c r="C6421">
        <v>100</v>
      </c>
      <c r="D6421">
        <v>-100</v>
      </c>
      <c r="E6421">
        <v>0</v>
      </c>
      <c r="F6421">
        <v>76.53846154</v>
      </c>
      <c r="G6421">
        <v>-86</v>
      </c>
      <c r="H6421">
        <v>0.84615384599999999</v>
      </c>
      <c r="I6421">
        <v>72</v>
      </c>
      <c r="J6421">
        <v>-166</v>
      </c>
      <c r="K6421">
        <v>9</v>
      </c>
      <c r="L6421">
        <v>3.913617651</v>
      </c>
      <c r="M6421">
        <v>-4.3974115920000001</v>
      </c>
      <c r="N6421">
        <v>4.3266125000000002E-2</v>
      </c>
      <c r="O6421">
        <v>3.6815538910000001</v>
      </c>
      <c r="P6421">
        <v>-8.4880270259999993</v>
      </c>
      <c r="Q6421">
        <v>0.46019423599999998</v>
      </c>
      <c r="R6421">
        <v>0.195680883</v>
      </c>
      <c r="S6421">
        <v>-0.21987058000000001</v>
      </c>
      <c r="T6421">
        <v>2.1633059999999998E-3</v>
      </c>
      <c r="U6421">
        <v>0.18407769500000001</v>
      </c>
      <c r="V6421">
        <v>-0.42440135099999998</v>
      </c>
      <c r="W6421">
        <v>2.3009712000000002E-2</v>
      </c>
      <c r="X6421">
        <v>-0.23991874899999999</v>
      </c>
      <c r="Y6421">
        <v>9.5054370000000003E-3</v>
      </c>
      <c r="Z6421">
        <v>3.8642791000000003E-2</v>
      </c>
      <c r="AA6421">
        <v>-0.351305541</v>
      </c>
      <c r="AB6421">
        <v>9.5447693E-2</v>
      </c>
      <c r="AC6421">
        <v>0.381252535</v>
      </c>
    </row>
    <row r="6422" spans="1:29" x14ac:dyDescent="0.3">
      <c r="A6422">
        <v>64.2</v>
      </c>
      <c r="B6422">
        <v>28.2</v>
      </c>
      <c r="C6422">
        <v>100</v>
      </c>
      <c r="D6422">
        <v>-100</v>
      </c>
      <c r="E6422">
        <v>0</v>
      </c>
      <c r="F6422">
        <v>76.92307692</v>
      </c>
      <c r="G6422">
        <v>-86</v>
      </c>
      <c r="H6422">
        <v>1.153846154</v>
      </c>
      <c r="I6422">
        <v>71</v>
      </c>
      <c r="J6422">
        <v>-80</v>
      </c>
      <c r="K6422">
        <v>0</v>
      </c>
      <c r="L6422">
        <v>3.9332840720000002</v>
      </c>
      <c r="M6422">
        <v>-4.3974115920000001</v>
      </c>
      <c r="N6422">
        <v>5.8999260999999997E-2</v>
      </c>
      <c r="O6422">
        <v>3.6304211980000001</v>
      </c>
      <c r="P6422">
        <v>-4.0906154340000001</v>
      </c>
      <c r="Q6422">
        <v>0</v>
      </c>
      <c r="R6422">
        <v>0.19666420400000001</v>
      </c>
      <c r="S6422">
        <v>-0.21987058000000001</v>
      </c>
      <c r="T6422">
        <v>2.9499629999999999E-3</v>
      </c>
      <c r="U6422">
        <v>0.18152106000000001</v>
      </c>
      <c r="V6422">
        <v>-0.204530772</v>
      </c>
      <c r="W6422">
        <v>0</v>
      </c>
      <c r="X6422">
        <v>-0.24048646900000001</v>
      </c>
      <c r="Y6422">
        <v>9.7021009999999994E-3</v>
      </c>
      <c r="Z6422">
        <v>3.5537566999999999E-2</v>
      </c>
      <c r="AA6422">
        <v>-0.22288712899999999</v>
      </c>
      <c r="AB6422">
        <v>7.669904E-3</v>
      </c>
      <c r="AC6422">
        <v>4.0367914999999997E-2</v>
      </c>
    </row>
    <row r="6423" spans="1:29" x14ac:dyDescent="0.3">
      <c r="A6423">
        <v>64.209999999999994</v>
      </c>
      <c r="B6423">
        <v>28.2</v>
      </c>
      <c r="C6423">
        <v>100</v>
      </c>
      <c r="D6423">
        <v>-100</v>
      </c>
      <c r="E6423">
        <v>0</v>
      </c>
      <c r="F6423">
        <v>78.53846154</v>
      </c>
      <c r="G6423">
        <v>-86</v>
      </c>
      <c r="H6423">
        <v>1.615384615</v>
      </c>
      <c r="I6423">
        <v>73</v>
      </c>
      <c r="J6423">
        <v>-84</v>
      </c>
      <c r="K6423">
        <v>1</v>
      </c>
      <c r="L6423">
        <v>4.015883037</v>
      </c>
      <c r="M6423">
        <v>-4.3974115920000001</v>
      </c>
      <c r="N6423">
        <v>8.2598965999999996E-2</v>
      </c>
      <c r="O6423">
        <v>3.7326865840000001</v>
      </c>
      <c r="P6423">
        <v>-4.2951462060000001</v>
      </c>
      <c r="Q6423">
        <v>5.1132693E-2</v>
      </c>
      <c r="R6423">
        <v>0.200794152</v>
      </c>
      <c r="S6423">
        <v>-0.21987058000000001</v>
      </c>
      <c r="T6423">
        <v>4.1299479999999996E-3</v>
      </c>
      <c r="U6423">
        <v>0.18663432899999999</v>
      </c>
      <c r="V6423">
        <v>-0.21475731000000001</v>
      </c>
      <c r="W6423">
        <v>2.5566349999999998E-3</v>
      </c>
      <c r="X6423">
        <v>-0.242870896</v>
      </c>
      <c r="Y6423">
        <v>9.1121080000000007E-3</v>
      </c>
      <c r="Z6423">
        <v>2.6221893999999999E-2</v>
      </c>
      <c r="AA6423">
        <v>-0.23174357100000001</v>
      </c>
      <c r="AB6423">
        <v>1.107875E-2</v>
      </c>
      <c r="AC6423">
        <v>4.4853239000000003E-2</v>
      </c>
    </row>
    <row r="6424" spans="1:29" x14ac:dyDescent="0.3">
      <c r="A6424">
        <v>64.22</v>
      </c>
      <c r="B6424">
        <v>28.2</v>
      </c>
      <c r="C6424">
        <v>100</v>
      </c>
      <c r="D6424">
        <v>-100</v>
      </c>
      <c r="E6424">
        <v>0</v>
      </c>
      <c r="F6424">
        <v>79</v>
      </c>
      <c r="G6424">
        <v>-86</v>
      </c>
      <c r="H6424">
        <v>1.846153846</v>
      </c>
      <c r="I6424">
        <v>71</v>
      </c>
      <c r="J6424">
        <v>-65</v>
      </c>
      <c r="K6424">
        <v>0</v>
      </c>
      <c r="L6424">
        <v>4.0394827409999996</v>
      </c>
      <c r="M6424">
        <v>-4.3974115920000001</v>
      </c>
      <c r="N6424">
        <v>9.4398817999999995E-2</v>
      </c>
      <c r="O6424">
        <v>3.6304211980000001</v>
      </c>
      <c r="P6424">
        <v>-3.32362504</v>
      </c>
      <c r="Q6424">
        <v>0</v>
      </c>
      <c r="R6424">
        <v>0.201974137</v>
      </c>
      <c r="S6424">
        <v>-0.21987058000000001</v>
      </c>
      <c r="T6424">
        <v>4.7199410000000001E-3</v>
      </c>
      <c r="U6424">
        <v>0.18152106000000001</v>
      </c>
      <c r="V6424">
        <v>-0.166181252</v>
      </c>
      <c r="W6424">
        <v>0</v>
      </c>
      <c r="X6424">
        <v>-0.24355216099999999</v>
      </c>
      <c r="Y6424">
        <v>9.1121080000000007E-3</v>
      </c>
      <c r="Z6424">
        <v>2.3116669999999999E-2</v>
      </c>
      <c r="AA6424">
        <v>-0.200746023</v>
      </c>
      <c r="AB6424">
        <v>-5.1132690000000001E-3</v>
      </c>
      <c r="AC6424">
        <v>-2.6911944E-2</v>
      </c>
    </row>
    <row r="6425" spans="1:29" x14ac:dyDescent="0.3">
      <c r="A6425">
        <v>64.23</v>
      </c>
      <c r="B6425">
        <v>28.2</v>
      </c>
      <c r="C6425">
        <v>100</v>
      </c>
      <c r="D6425">
        <v>-100</v>
      </c>
      <c r="E6425">
        <v>0</v>
      </c>
      <c r="F6425">
        <v>79</v>
      </c>
      <c r="G6425">
        <v>-86</v>
      </c>
      <c r="H6425">
        <v>1.846153846</v>
      </c>
      <c r="I6425">
        <v>57</v>
      </c>
      <c r="J6425">
        <v>-83</v>
      </c>
      <c r="K6425">
        <v>0</v>
      </c>
      <c r="L6425">
        <v>4.0394827409999996</v>
      </c>
      <c r="M6425">
        <v>-4.3974115920000001</v>
      </c>
      <c r="N6425">
        <v>9.4398817999999995E-2</v>
      </c>
      <c r="O6425">
        <v>2.9145634970000001</v>
      </c>
      <c r="P6425">
        <v>-4.2440135129999996</v>
      </c>
      <c r="Q6425">
        <v>0</v>
      </c>
      <c r="R6425">
        <v>0.201974137</v>
      </c>
      <c r="S6425">
        <v>-0.21987058000000001</v>
      </c>
      <c r="T6425">
        <v>4.7199410000000001E-3</v>
      </c>
      <c r="U6425">
        <v>0.14572817499999999</v>
      </c>
      <c r="V6425">
        <v>-0.212200676</v>
      </c>
      <c r="W6425">
        <v>0</v>
      </c>
      <c r="X6425">
        <v>-0.24355216099999999</v>
      </c>
      <c r="Y6425">
        <v>9.1121080000000007E-3</v>
      </c>
      <c r="Z6425">
        <v>2.3116669999999999E-2</v>
      </c>
      <c r="AA6425">
        <v>-0.206650318</v>
      </c>
      <c r="AB6425">
        <v>2.21575E-2</v>
      </c>
      <c r="AC6425">
        <v>0.116618422</v>
      </c>
    </row>
    <row r="6426" spans="1:29" x14ac:dyDescent="0.3">
      <c r="A6426">
        <v>64.239999999999995</v>
      </c>
      <c r="B6426">
        <v>28.2</v>
      </c>
      <c r="C6426">
        <v>100</v>
      </c>
      <c r="D6426">
        <v>-100</v>
      </c>
      <c r="E6426">
        <v>0</v>
      </c>
      <c r="F6426">
        <v>79</v>
      </c>
      <c r="G6426">
        <v>-86</v>
      </c>
      <c r="H6426">
        <v>1.769230769</v>
      </c>
      <c r="I6426">
        <v>68</v>
      </c>
      <c r="J6426">
        <v>-80</v>
      </c>
      <c r="K6426">
        <v>0</v>
      </c>
      <c r="L6426">
        <v>4.0394827409999996</v>
      </c>
      <c r="M6426">
        <v>-4.3974115920000001</v>
      </c>
      <c r="N6426">
        <v>9.0465534E-2</v>
      </c>
      <c r="O6426">
        <v>3.4770231190000001</v>
      </c>
      <c r="P6426">
        <v>-4.0906154340000001</v>
      </c>
      <c r="Q6426">
        <v>0</v>
      </c>
      <c r="R6426">
        <v>0.201974137</v>
      </c>
      <c r="S6426">
        <v>-0.21987058000000001</v>
      </c>
      <c r="T6426">
        <v>4.523277E-3</v>
      </c>
      <c r="U6426">
        <v>0.17385115600000001</v>
      </c>
      <c r="V6426">
        <v>-0.204530772</v>
      </c>
      <c r="W6426">
        <v>0</v>
      </c>
      <c r="X6426">
        <v>-0.24355216099999999</v>
      </c>
      <c r="Y6426">
        <v>8.9809989999999999E-3</v>
      </c>
      <c r="Z6426">
        <v>2.3461694000000002E-2</v>
      </c>
      <c r="AA6426">
        <v>-0.21845890800000001</v>
      </c>
      <c r="AB6426">
        <v>1.0226539E-2</v>
      </c>
      <c r="AC6426">
        <v>5.3823887000000001E-2</v>
      </c>
    </row>
    <row r="6427" spans="1:29" x14ac:dyDescent="0.3">
      <c r="A6427">
        <v>64.25</v>
      </c>
      <c r="B6427">
        <v>28.2</v>
      </c>
      <c r="C6427">
        <v>100</v>
      </c>
      <c r="D6427">
        <v>-100</v>
      </c>
      <c r="E6427">
        <v>0</v>
      </c>
      <c r="F6427">
        <v>79</v>
      </c>
      <c r="G6427">
        <v>-86</v>
      </c>
      <c r="H6427">
        <v>1.769230769</v>
      </c>
      <c r="I6427">
        <v>67</v>
      </c>
      <c r="J6427">
        <v>-79</v>
      </c>
      <c r="K6427">
        <v>0</v>
      </c>
      <c r="L6427">
        <v>4.0394827409999996</v>
      </c>
      <c r="M6427">
        <v>-4.3974115920000001</v>
      </c>
      <c r="N6427">
        <v>9.0465534E-2</v>
      </c>
      <c r="O6427">
        <v>3.425890426</v>
      </c>
      <c r="P6427">
        <v>-4.0394827409999996</v>
      </c>
      <c r="Q6427">
        <v>0</v>
      </c>
      <c r="R6427">
        <v>0.201974137</v>
      </c>
      <c r="S6427">
        <v>-0.21987058000000001</v>
      </c>
      <c r="T6427">
        <v>4.523277E-3</v>
      </c>
      <c r="U6427">
        <v>0.17129452100000001</v>
      </c>
      <c r="V6427">
        <v>-0.201974137</v>
      </c>
      <c r="W6427">
        <v>0</v>
      </c>
      <c r="X6427">
        <v>-0.24355216099999999</v>
      </c>
      <c r="Y6427">
        <v>8.9809989999999999E-3</v>
      </c>
      <c r="Z6427">
        <v>2.3461694000000002E-2</v>
      </c>
      <c r="AA6427">
        <v>-0.21550675999999999</v>
      </c>
      <c r="AB6427">
        <v>1.0226539E-2</v>
      </c>
      <c r="AC6427">
        <v>5.3823887000000001E-2</v>
      </c>
    </row>
    <row r="6428" spans="1:29" x14ac:dyDescent="0.3">
      <c r="A6428">
        <v>64.260000000000005</v>
      </c>
      <c r="B6428">
        <v>28.2</v>
      </c>
      <c r="C6428">
        <v>100</v>
      </c>
      <c r="D6428">
        <v>-100</v>
      </c>
      <c r="E6428">
        <v>0</v>
      </c>
      <c r="F6428">
        <v>79</v>
      </c>
      <c r="G6428">
        <v>-85.53846154</v>
      </c>
      <c r="H6428">
        <v>1.076923077</v>
      </c>
      <c r="I6428">
        <v>68</v>
      </c>
      <c r="J6428">
        <v>-82</v>
      </c>
      <c r="K6428">
        <v>4</v>
      </c>
      <c r="L6428">
        <v>4.0394827409999996</v>
      </c>
      <c r="M6428">
        <v>-4.3738118879999996</v>
      </c>
      <c r="N6428">
        <v>5.5065977000000002E-2</v>
      </c>
      <c r="O6428">
        <v>3.4770231190000001</v>
      </c>
      <c r="P6428">
        <v>-4.1928808200000001</v>
      </c>
      <c r="Q6428">
        <v>0.204530772</v>
      </c>
      <c r="R6428">
        <v>0.201974137</v>
      </c>
      <c r="S6428">
        <v>-0.21869059399999999</v>
      </c>
      <c r="T6428">
        <v>2.7532989999999999E-3</v>
      </c>
      <c r="U6428">
        <v>0.17385115600000001</v>
      </c>
      <c r="V6428">
        <v>-0.209644041</v>
      </c>
      <c r="W6428">
        <v>1.0226539E-2</v>
      </c>
      <c r="X6428">
        <v>-0.242870896</v>
      </c>
      <c r="Y6428">
        <v>7.4076849999999998E-3</v>
      </c>
      <c r="Z6428">
        <v>2.4496769000000002E-2</v>
      </c>
      <c r="AA6428">
        <v>-0.221411055</v>
      </c>
      <c r="AB6428">
        <v>1.8748654E-2</v>
      </c>
      <c r="AC6428">
        <v>4.4853239000000003E-2</v>
      </c>
    </row>
    <row r="6429" spans="1:29" x14ac:dyDescent="0.3">
      <c r="A6429">
        <v>64.27</v>
      </c>
      <c r="B6429">
        <v>28.2</v>
      </c>
      <c r="C6429">
        <v>100</v>
      </c>
      <c r="D6429">
        <v>-100</v>
      </c>
      <c r="E6429">
        <v>0</v>
      </c>
      <c r="F6429">
        <v>78</v>
      </c>
      <c r="G6429">
        <v>-83.61538462</v>
      </c>
      <c r="H6429">
        <v>1.076923077</v>
      </c>
      <c r="I6429">
        <v>72</v>
      </c>
      <c r="J6429">
        <v>-66</v>
      </c>
      <c r="K6429">
        <v>6</v>
      </c>
      <c r="L6429">
        <v>3.9883500490000001</v>
      </c>
      <c r="M6429">
        <v>-4.275479786</v>
      </c>
      <c r="N6429">
        <v>5.5065977000000002E-2</v>
      </c>
      <c r="O6429">
        <v>3.6815538910000001</v>
      </c>
      <c r="P6429">
        <v>-3.374757733</v>
      </c>
      <c r="Q6429">
        <v>0.30679615799999999</v>
      </c>
      <c r="R6429">
        <v>0.199417502</v>
      </c>
      <c r="S6429">
        <v>-0.213773989</v>
      </c>
      <c r="T6429">
        <v>2.7532989999999999E-3</v>
      </c>
      <c r="U6429">
        <v>0.18407769500000001</v>
      </c>
      <c r="V6429">
        <v>-0.168737887</v>
      </c>
      <c r="W6429">
        <v>1.5339808E-2</v>
      </c>
      <c r="X6429">
        <v>-0.23855621900000001</v>
      </c>
      <c r="Y6429">
        <v>6.6210280000000002E-3</v>
      </c>
      <c r="Z6429">
        <v>2.0356470000000002E-2</v>
      </c>
      <c r="AA6429">
        <v>-0.20369817100000001</v>
      </c>
      <c r="AB6429">
        <v>5.1132690000000001E-3</v>
      </c>
      <c r="AC6429">
        <v>-5.3823887000000001E-2</v>
      </c>
    </row>
    <row r="6430" spans="1:29" x14ac:dyDescent="0.3">
      <c r="A6430">
        <v>64.28</v>
      </c>
      <c r="B6430">
        <v>28.2</v>
      </c>
      <c r="C6430">
        <v>100</v>
      </c>
      <c r="D6430">
        <v>-100</v>
      </c>
      <c r="E6430">
        <v>0</v>
      </c>
      <c r="F6430">
        <v>76</v>
      </c>
      <c r="G6430">
        <v>-82.92307692</v>
      </c>
      <c r="H6430">
        <v>1</v>
      </c>
      <c r="I6430">
        <v>74</v>
      </c>
      <c r="J6430">
        <v>-83</v>
      </c>
      <c r="K6430">
        <v>3</v>
      </c>
      <c r="L6430">
        <v>3.8860846630000001</v>
      </c>
      <c r="M6430">
        <v>-4.2400802290000001</v>
      </c>
      <c r="N6430">
        <v>5.1132693E-2</v>
      </c>
      <c r="O6430">
        <v>3.7838192770000001</v>
      </c>
      <c r="P6430">
        <v>-4.2440135129999996</v>
      </c>
      <c r="Q6430">
        <v>0.15339807899999999</v>
      </c>
      <c r="R6430">
        <v>0.19430423299999999</v>
      </c>
      <c r="S6430">
        <v>-0.21200401099999999</v>
      </c>
      <c r="T6430">
        <v>2.5566349999999998E-3</v>
      </c>
      <c r="U6430">
        <v>0.18919096399999999</v>
      </c>
      <c r="V6430">
        <v>-0.212200676</v>
      </c>
      <c r="W6430">
        <v>7.669904E-3</v>
      </c>
      <c r="X6430">
        <v>-0.234582174</v>
      </c>
      <c r="Y6430">
        <v>7.6043489999999998E-3</v>
      </c>
      <c r="Z6430">
        <v>2.6566919000000001E-2</v>
      </c>
      <c r="AA6430">
        <v>-0.23174357100000001</v>
      </c>
      <c r="AB6430">
        <v>1.2783173E-2</v>
      </c>
      <c r="AC6430">
        <v>2.6911944E-2</v>
      </c>
    </row>
    <row r="6431" spans="1:29" x14ac:dyDescent="0.3">
      <c r="A6431">
        <v>64.290000000000006</v>
      </c>
      <c r="B6431">
        <v>28.2</v>
      </c>
      <c r="C6431">
        <v>100</v>
      </c>
      <c r="D6431">
        <v>-100</v>
      </c>
      <c r="E6431">
        <v>0</v>
      </c>
      <c r="F6431">
        <v>74.846153849999993</v>
      </c>
      <c r="G6431">
        <v>-82.153846150000007</v>
      </c>
      <c r="H6431">
        <v>0.84615384599999999</v>
      </c>
      <c r="I6431">
        <v>59</v>
      </c>
      <c r="J6431">
        <v>-82</v>
      </c>
      <c r="K6431">
        <v>0</v>
      </c>
      <c r="L6431">
        <v>3.8270854019999998</v>
      </c>
      <c r="M6431">
        <v>-4.2007473879999999</v>
      </c>
      <c r="N6431">
        <v>4.3266125000000002E-2</v>
      </c>
      <c r="O6431">
        <v>3.0168288830000001</v>
      </c>
      <c r="P6431">
        <v>-4.1928808200000001</v>
      </c>
      <c r="Q6431">
        <v>0</v>
      </c>
      <c r="R6431">
        <v>0.19135426999999999</v>
      </c>
      <c r="S6431">
        <v>-0.210037369</v>
      </c>
      <c r="T6431">
        <v>2.1633059999999998E-3</v>
      </c>
      <c r="U6431">
        <v>0.15084144399999999</v>
      </c>
      <c r="V6431">
        <v>-0.209644041</v>
      </c>
      <c r="W6431">
        <v>0</v>
      </c>
      <c r="X6431">
        <v>-0.23174357100000001</v>
      </c>
      <c r="Y6431">
        <v>7.669904E-3</v>
      </c>
      <c r="Z6431">
        <v>2.8982093E-2</v>
      </c>
      <c r="AA6431">
        <v>-0.20812639199999999</v>
      </c>
      <c r="AB6431">
        <v>1.9600866000000002E-2</v>
      </c>
      <c r="AC6431">
        <v>0.103162451</v>
      </c>
    </row>
    <row r="6432" spans="1:29" x14ac:dyDescent="0.3">
      <c r="A6432">
        <v>64.3</v>
      </c>
      <c r="B6432">
        <v>28.2</v>
      </c>
      <c r="C6432">
        <v>100</v>
      </c>
      <c r="D6432">
        <v>-100</v>
      </c>
      <c r="E6432">
        <v>0</v>
      </c>
      <c r="F6432">
        <v>73.769230769999993</v>
      </c>
      <c r="G6432">
        <v>-81.53846154</v>
      </c>
      <c r="H6432">
        <v>0.69230769199999997</v>
      </c>
      <c r="I6432">
        <v>75</v>
      </c>
      <c r="J6432">
        <v>-83</v>
      </c>
      <c r="K6432">
        <v>0</v>
      </c>
      <c r="L6432">
        <v>3.7720194249999999</v>
      </c>
      <c r="M6432">
        <v>-4.1692811159999996</v>
      </c>
      <c r="N6432">
        <v>3.5399556999999998E-2</v>
      </c>
      <c r="O6432">
        <v>3.8349519700000001</v>
      </c>
      <c r="P6432">
        <v>-4.2440135129999996</v>
      </c>
      <c r="Q6432">
        <v>0</v>
      </c>
      <c r="R6432">
        <v>0.18860097100000001</v>
      </c>
      <c r="S6432">
        <v>-0.20846405600000001</v>
      </c>
      <c r="T6432">
        <v>1.769978E-3</v>
      </c>
      <c r="U6432">
        <v>0.19174759799999999</v>
      </c>
      <c r="V6432">
        <v>-0.212200676</v>
      </c>
      <c r="W6432">
        <v>0</v>
      </c>
      <c r="X6432">
        <v>-0.22924559999999999</v>
      </c>
      <c r="Y6432">
        <v>7.8010129999999999E-3</v>
      </c>
      <c r="Z6432">
        <v>3.1742292999999998E-2</v>
      </c>
      <c r="AA6432">
        <v>-0.233219645</v>
      </c>
      <c r="AB6432">
        <v>6.8176920000000002E-3</v>
      </c>
      <c r="AC6432">
        <v>3.5882591999999998E-2</v>
      </c>
    </row>
    <row r="6433" spans="1:29" x14ac:dyDescent="0.3">
      <c r="A6433">
        <v>64.31</v>
      </c>
      <c r="B6433">
        <v>28.2</v>
      </c>
      <c r="C6433">
        <v>100</v>
      </c>
      <c r="D6433">
        <v>-100</v>
      </c>
      <c r="E6433">
        <v>0</v>
      </c>
      <c r="F6433">
        <v>72.61538462</v>
      </c>
      <c r="G6433">
        <v>-81</v>
      </c>
      <c r="H6433">
        <v>0.69230769199999997</v>
      </c>
      <c r="I6433">
        <v>68</v>
      </c>
      <c r="J6433">
        <v>-80</v>
      </c>
      <c r="K6433">
        <v>0</v>
      </c>
      <c r="L6433">
        <v>3.7130201629999999</v>
      </c>
      <c r="M6433">
        <v>-4.1417481269999996</v>
      </c>
      <c r="N6433">
        <v>3.5399556999999998E-2</v>
      </c>
      <c r="O6433">
        <v>3.4770231190000001</v>
      </c>
      <c r="P6433">
        <v>-4.0906154340000001</v>
      </c>
      <c r="Q6433">
        <v>0</v>
      </c>
      <c r="R6433">
        <v>0.18565100800000001</v>
      </c>
      <c r="S6433">
        <v>-0.207087406</v>
      </c>
      <c r="T6433">
        <v>1.769978E-3</v>
      </c>
      <c r="U6433">
        <v>0.17385115600000001</v>
      </c>
      <c r="V6433">
        <v>-0.204530772</v>
      </c>
      <c r="W6433">
        <v>0</v>
      </c>
      <c r="X6433">
        <v>-0.22674762900000001</v>
      </c>
      <c r="Y6433">
        <v>8.3254509999999993E-3</v>
      </c>
      <c r="Z6433">
        <v>3.4502492000000003E-2</v>
      </c>
      <c r="AA6433">
        <v>-0.21845890800000001</v>
      </c>
      <c r="AB6433">
        <v>1.0226539E-2</v>
      </c>
      <c r="AC6433">
        <v>5.3823887000000001E-2</v>
      </c>
    </row>
    <row r="6434" spans="1:29" x14ac:dyDescent="0.3">
      <c r="A6434">
        <v>64.319999999999993</v>
      </c>
      <c r="B6434">
        <v>28.2</v>
      </c>
      <c r="C6434">
        <v>100</v>
      </c>
      <c r="D6434">
        <v>-100</v>
      </c>
      <c r="E6434">
        <v>0</v>
      </c>
      <c r="F6434">
        <v>71.53846154</v>
      </c>
      <c r="G6434">
        <v>-79.230769230000007</v>
      </c>
      <c r="H6434">
        <v>0.69230769199999997</v>
      </c>
      <c r="I6434">
        <v>66</v>
      </c>
      <c r="J6434">
        <v>-80</v>
      </c>
      <c r="K6434">
        <v>0</v>
      </c>
      <c r="L6434">
        <v>3.657954186</v>
      </c>
      <c r="M6434">
        <v>-4.0512825939999999</v>
      </c>
      <c r="N6434">
        <v>3.5399556999999998E-2</v>
      </c>
      <c r="O6434">
        <v>3.374757733</v>
      </c>
      <c r="P6434">
        <v>-4.0906154340000001</v>
      </c>
      <c r="Q6434">
        <v>0</v>
      </c>
      <c r="R6434">
        <v>0.18289770899999999</v>
      </c>
      <c r="S6434">
        <v>-0.20256413000000001</v>
      </c>
      <c r="T6434">
        <v>1.769978E-3</v>
      </c>
      <c r="U6434">
        <v>0.168737887</v>
      </c>
      <c r="V6434">
        <v>-0.204530772</v>
      </c>
      <c r="W6434">
        <v>0</v>
      </c>
      <c r="X6434">
        <v>-0.22254649700000001</v>
      </c>
      <c r="Y6434">
        <v>7.7354590000000001E-3</v>
      </c>
      <c r="Z6434">
        <v>3.1397267999999999E-2</v>
      </c>
      <c r="AA6434">
        <v>-0.21550675999999999</v>
      </c>
      <c r="AB6434">
        <v>1.1930962E-2</v>
      </c>
      <c r="AC6434">
        <v>6.2794534999999999E-2</v>
      </c>
    </row>
    <row r="6435" spans="1:29" x14ac:dyDescent="0.3">
      <c r="A6435">
        <v>64.33</v>
      </c>
      <c r="B6435">
        <v>28.2</v>
      </c>
      <c r="C6435">
        <v>100</v>
      </c>
      <c r="D6435">
        <v>-100</v>
      </c>
      <c r="E6435">
        <v>0</v>
      </c>
      <c r="F6435">
        <v>69.53846154</v>
      </c>
      <c r="G6435">
        <v>-78.692307690000007</v>
      </c>
      <c r="H6435">
        <v>0.38461538499999998</v>
      </c>
      <c r="I6435">
        <v>66</v>
      </c>
      <c r="J6435">
        <v>-61</v>
      </c>
      <c r="K6435">
        <v>0</v>
      </c>
      <c r="L6435">
        <v>3.5556888010000001</v>
      </c>
      <c r="M6435">
        <v>-4.0237496049999999</v>
      </c>
      <c r="N6435">
        <v>1.966642E-2</v>
      </c>
      <c r="O6435">
        <v>3.374757733</v>
      </c>
      <c r="P6435">
        <v>-3.1190942690000001</v>
      </c>
      <c r="Q6435">
        <v>0</v>
      </c>
      <c r="R6435">
        <v>0.17778443999999999</v>
      </c>
      <c r="S6435">
        <v>-0.20118748</v>
      </c>
      <c r="T6435">
        <v>9.8332100000000011E-4</v>
      </c>
      <c r="U6435">
        <v>0.168737887</v>
      </c>
      <c r="V6435">
        <v>-0.15595471299999999</v>
      </c>
      <c r="W6435">
        <v>0</v>
      </c>
      <c r="X6435">
        <v>-0.21879953999999999</v>
      </c>
      <c r="Y6435">
        <v>8.4565609999999996E-3</v>
      </c>
      <c r="Z6435">
        <v>3.9332841E-2</v>
      </c>
      <c r="AA6435">
        <v>-0.18746135999999999</v>
      </c>
      <c r="AB6435">
        <v>-4.2610579999999999E-3</v>
      </c>
      <c r="AC6435">
        <v>-2.2426620000000001E-2</v>
      </c>
    </row>
    <row r="6436" spans="1:29" x14ac:dyDescent="0.3">
      <c r="A6436">
        <v>64.34</v>
      </c>
      <c r="B6436">
        <v>28.2</v>
      </c>
      <c r="C6436">
        <v>100</v>
      </c>
      <c r="D6436">
        <v>-100</v>
      </c>
      <c r="E6436">
        <v>0</v>
      </c>
      <c r="F6436">
        <v>68.769230769999993</v>
      </c>
      <c r="G6436">
        <v>-78.230769230000007</v>
      </c>
      <c r="H6436">
        <v>-7.6923077000000006E-2</v>
      </c>
      <c r="I6436">
        <v>53</v>
      </c>
      <c r="J6436">
        <v>-77</v>
      </c>
      <c r="K6436">
        <v>0</v>
      </c>
      <c r="L6436">
        <v>3.5163559599999998</v>
      </c>
      <c r="M6436">
        <v>-4.0001499010000003</v>
      </c>
      <c r="N6436">
        <v>-3.9332840000000004E-3</v>
      </c>
      <c r="O6436">
        <v>2.710032725</v>
      </c>
      <c r="P6436">
        <v>-3.9372173560000001</v>
      </c>
      <c r="Q6436">
        <v>0</v>
      </c>
      <c r="R6436">
        <v>0.175817798</v>
      </c>
      <c r="S6436">
        <v>-0.20000749500000001</v>
      </c>
      <c r="T6436">
        <v>-1.9666400000000001E-4</v>
      </c>
      <c r="U6436">
        <v>0.13550163600000001</v>
      </c>
      <c r="V6436">
        <v>-0.19686086799999999</v>
      </c>
      <c r="W6436">
        <v>0</v>
      </c>
      <c r="X6436">
        <v>-0.21698283400000001</v>
      </c>
      <c r="Y6436">
        <v>7.9321229999999993E-3</v>
      </c>
      <c r="Z6436">
        <v>4.2783090000000003E-2</v>
      </c>
      <c r="AA6436">
        <v>-0.191889581</v>
      </c>
      <c r="AB6436">
        <v>2.0453077E-2</v>
      </c>
      <c r="AC6436">
        <v>0.107647775</v>
      </c>
    </row>
    <row r="6437" spans="1:29" x14ac:dyDescent="0.3">
      <c r="A6437">
        <v>64.349999999999994</v>
      </c>
      <c r="B6437">
        <v>28.2</v>
      </c>
      <c r="C6437">
        <v>100</v>
      </c>
      <c r="D6437">
        <v>-100</v>
      </c>
      <c r="E6437">
        <v>0</v>
      </c>
      <c r="F6437">
        <v>68</v>
      </c>
      <c r="G6437">
        <v>-77.769230769999993</v>
      </c>
      <c r="H6437">
        <v>-0.38461538499999998</v>
      </c>
      <c r="I6437">
        <v>64</v>
      </c>
      <c r="J6437">
        <v>-76</v>
      </c>
      <c r="K6437">
        <v>-2</v>
      </c>
      <c r="L6437">
        <v>3.4770231190000001</v>
      </c>
      <c r="M6437">
        <v>-3.9765501959999998</v>
      </c>
      <c r="N6437">
        <v>-1.966642E-2</v>
      </c>
      <c r="O6437">
        <v>3.272492347</v>
      </c>
      <c r="P6437">
        <v>-3.8860846630000001</v>
      </c>
      <c r="Q6437">
        <v>-0.102265386</v>
      </c>
      <c r="R6437">
        <v>0.17385115600000001</v>
      </c>
      <c r="S6437">
        <v>-0.19882751000000001</v>
      </c>
      <c r="T6437">
        <v>-9.8332100000000011E-4</v>
      </c>
      <c r="U6437">
        <v>0.163624617</v>
      </c>
      <c r="V6437">
        <v>-0.19430423299999999</v>
      </c>
      <c r="W6437">
        <v>-5.1132690000000001E-3</v>
      </c>
      <c r="X6437">
        <v>-0.21516612800000001</v>
      </c>
      <c r="Y6437">
        <v>7.669904E-3</v>
      </c>
      <c r="Z6437">
        <v>4.5543289000000001E-2</v>
      </c>
      <c r="AA6437">
        <v>-0.206650318</v>
      </c>
      <c r="AB6437">
        <v>6.8176920000000002E-3</v>
      </c>
      <c r="AC6437">
        <v>6.2794534999999999E-2</v>
      </c>
    </row>
    <row r="6438" spans="1:29" x14ac:dyDescent="0.3">
      <c r="A6438">
        <v>64.36</v>
      </c>
      <c r="B6438">
        <v>28.2</v>
      </c>
      <c r="C6438">
        <v>100</v>
      </c>
      <c r="D6438">
        <v>-100</v>
      </c>
      <c r="E6438">
        <v>0</v>
      </c>
      <c r="F6438">
        <v>67.230769230000007</v>
      </c>
      <c r="G6438">
        <v>-77.307692309999993</v>
      </c>
      <c r="H6438">
        <v>-0.38461538499999998</v>
      </c>
      <c r="I6438">
        <v>65</v>
      </c>
      <c r="J6438">
        <v>-78</v>
      </c>
      <c r="K6438">
        <v>-2</v>
      </c>
      <c r="L6438">
        <v>3.4376902779999998</v>
      </c>
      <c r="M6438">
        <v>-3.9529504919999998</v>
      </c>
      <c r="N6438">
        <v>-1.966642E-2</v>
      </c>
      <c r="O6438">
        <v>3.32362504</v>
      </c>
      <c r="P6438">
        <v>-3.9883500490000001</v>
      </c>
      <c r="Q6438">
        <v>-0.102265386</v>
      </c>
      <c r="R6438">
        <v>0.17188451399999999</v>
      </c>
      <c r="S6438">
        <v>-0.19764752499999999</v>
      </c>
      <c r="T6438">
        <v>-9.8332100000000011E-4</v>
      </c>
      <c r="U6438">
        <v>0.166181252</v>
      </c>
      <c r="V6438">
        <v>-0.199417502</v>
      </c>
      <c r="W6438">
        <v>-5.1132690000000001E-3</v>
      </c>
      <c r="X6438">
        <v>-0.21334942200000001</v>
      </c>
      <c r="Y6438">
        <v>7.9321229999999993E-3</v>
      </c>
      <c r="Z6438">
        <v>4.6923389000000003E-2</v>
      </c>
      <c r="AA6438">
        <v>-0.21107853900000001</v>
      </c>
      <c r="AB6438">
        <v>7.669904E-3</v>
      </c>
      <c r="AC6438">
        <v>6.7279858999999997E-2</v>
      </c>
    </row>
    <row r="6439" spans="1:29" x14ac:dyDescent="0.3">
      <c r="A6439">
        <v>64.37</v>
      </c>
      <c r="B6439">
        <v>28.2</v>
      </c>
      <c r="C6439">
        <v>100</v>
      </c>
      <c r="D6439">
        <v>-100</v>
      </c>
      <c r="E6439">
        <v>0</v>
      </c>
      <c r="F6439">
        <v>66.46153846</v>
      </c>
      <c r="G6439">
        <v>-76.846153849999993</v>
      </c>
      <c r="H6439">
        <v>-0.38461538499999998</v>
      </c>
      <c r="I6439">
        <v>64</v>
      </c>
      <c r="J6439">
        <v>-79</v>
      </c>
      <c r="K6439">
        <v>0</v>
      </c>
      <c r="L6439">
        <v>3.3983574380000001</v>
      </c>
      <c r="M6439">
        <v>-3.9293507870000002</v>
      </c>
      <c r="N6439">
        <v>-1.966642E-2</v>
      </c>
      <c r="O6439">
        <v>3.272492347</v>
      </c>
      <c r="P6439">
        <v>-4.0394827409999996</v>
      </c>
      <c r="Q6439">
        <v>0</v>
      </c>
      <c r="R6439">
        <v>0.169917872</v>
      </c>
      <c r="S6439">
        <v>-0.196467539</v>
      </c>
      <c r="T6439">
        <v>-9.8332100000000011E-4</v>
      </c>
      <c r="U6439">
        <v>0.163624617</v>
      </c>
      <c r="V6439">
        <v>-0.201974137</v>
      </c>
      <c r="W6439">
        <v>0</v>
      </c>
      <c r="X6439">
        <v>-0.21153271600000001</v>
      </c>
      <c r="Y6439">
        <v>8.1943420000000003E-3</v>
      </c>
      <c r="Z6439">
        <v>4.8303488999999998E-2</v>
      </c>
      <c r="AA6439">
        <v>-0.21107853900000001</v>
      </c>
      <c r="AB6439">
        <v>1.2783173E-2</v>
      </c>
      <c r="AC6439">
        <v>6.7279858999999997E-2</v>
      </c>
    </row>
    <row r="6440" spans="1:29" x14ac:dyDescent="0.3">
      <c r="A6440">
        <v>64.38</v>
      </c>
      <c r="B6440">
        <v>28.2</v>
      </c>
      <c r="C6440">
        <v>100</v>
      </c>
      <c r="D6440">
        <v>-100</v>
      </c>
      <c r="E6440">
        <v>0</v>
      </c>
      <c r="F6440">
        <v>65.692307690000007</v>
      </c>
      <c r="G6440">
        <v>-76.38461538</v>
      </c>
      <c r="H6440">
        <v>-0.38461538499999998</v>
      </c>
      <c r="I6440">
        <v>65</v>
      </c>
      <c r="J6440">
        <v>-63</v>
      </c>
      <c r="K6440">
        <v>0</v>
      </c>
      <c r="L6440">
        <v>3.3590245969999999</v>
      </c>
      <c r="M6440">
        <v>-3.9057510830000002</v>
      </c>
      <c r="N6440">
        <v>-1.966642E-2</v>
      </c>
      <c r="O6440">
        <v>3.32362504</v>
      </c>
      <c r="P6440">
        <v>-3.2213596550000001</v>
      </c>
      <c r="Q6440">
        <v>0</v>
      </c>
      <c r="R6440">
        <v>0.16795123000000001</v>
      </c>
      <c r="S6440">
        <v>-0.195287554</v>
      </c>
      <c r="T6440">
        <v>-9.8332100000000011E-4</v>
      </c>
      <c r="U6440">
        <v>0.166181252</v>
      </c>
      <c r="V6440">
        <v>-0.161067983</v>
      </c>
      <c r="W6440">
        <v>0</v>
      </c>
      <c r="X6440">
        <v>-0.20971601000000001</v>
      </c>
      <c r="Y6440">
        <v>8.4565609999999996E-3</v>
      </c>
      <c r="Z6440">
        <v>4.9683588000000001E-2</v>
      </c>
      <c r="AA6440">
        <v>-0.18893743399999999</v>
      </c>
      <c r="AB6440">
        <v>-1.704423E-3</v>
      </c>
      <c r="AC6440">
        <v>-8.9706479999999995E-3</v>
      </c>
    </row>
    <row r="6441" spans="1:29" x14ac:dyDescent="0.3">
      <c r="A6441">
        <v>64.39</v>
      </c>
      <c r="B6441">
        <v>28.2</v>
      </c>
      <c r="C6441">
        <v>100</v>
      </c>
      <c r="D6441">
        <v>-100</v>
      </c>
      <c r="E6441">
        <v>0</v>
      </c>
      <c r="F6441">
        <v>64.92307692</v>
      </c>
      <c r="G6441">
        <v>-76.38461538</v>
      </c>
      <c r="H6441">
        <v>-0.38461538499999998</v>
      </c>
      <c r="I6441">
        <v>53</v>
      </c>
      <c r="J6441">
        <v>-79</v>
      </c>
      <c r="K6441">
        <v>0</v>
      </c>
      <c r="L6441">
        <v>3.3196917560000001</v>
      </c>
      <c r="M6441">
        <v>-3.9057510830000002</v>
      </c>
      <c r="N6441">
        <v>-1.966642E-2</v>
      </c>
      <c r="O6441">
        <v>2.710032725</v>
      </c>
      <c r="P6441">
        <v>-4.0394827409999996</v>
      </c>
      <c r="Q6441">
        <v>0</v>
      </c>
      <c r="R6441">
        <v>0.16598458799999999</v>
      </c>
      <c r="S6441">
        <v>-0.195287554</v>
      </c>
      <c r="T6441">
        <v>-9.8332100000000011E-4</v>
      </c>
      <c r="U6441">
        <v>0.13550163600000001</v>
      </c>
      <c r="V6441">
        <v>-0.201974137</v>
      </c>
      <c r="W6441">
        <v>0</v>
      </c>
      <c r="X6441">
        <v>-0.20858056799999999</v>
      </c>
      <c r="Y6441">
        <v>9.1121080000000007E-3</v>
      </c>
      <c r="Z6441">
        <v>5.3133837000000003E-2</v>
      </c>
      <c r="AA6441">
        <v>-0.19484172899999999</v>
      </c>
      <c r="AB6441">
        <v>2.21575E-2</v>
      </c>
      <c r="AC6441">
        <v>0.116618422</v>
      </c>
    </row>
    <row r="6442" spans="1:29" x14ac:dyDescent="0.3">
      <c r="A6442">
        <v>64.400000000000006</v>
      </c>
      <c r="B6442">
        <v>28.2</v>
      </c>
      <c r="C6442">
        <v>100</v>
      </c>
      <c r="D6442">
        <v>-100</v>
      </c>
      <c r="E6442">
        <v>0</v>
      </c>
      <c r="F6442">
        <v>65.07692308</v>
      </c>
      <c r="G6442">
        <v>-77.846153849999993</v>
      </c>
      <c r="H6442">
        <v>-0.38461538499999998</v>
      </c>
      <c r="I6442">
        <v>69</v>
      </c>
      <c r="J6442">
        <v>-80</v>
      </c>
      <c r="K6442">
        <v>0</v>
      </c>
      <c r="L6442">
        <v>3.327558324</v>
      </c>
      <c r="M6442">
        <v>-3.9804834800000002</v>
      </c>
      <c r="N6442">
        <v>-1.966642E-2</v>
      </c>
      <c r="O6442">
        <v>3.5281558120000001</v>
      </c>
      <c r="P6442">
        <v>-4.0906154340000001</v>
      </c>
      <c r="Q6442">
        <v>0</v>
      </c>
      <c r="R6442">
        <v>0.16637791599999999</v>
      </c>
      <c r="S6442">
        <v>-0.199024174</v>
      </c>
      <c r="T6442">
        <v>-9.8332100000000011E-4</v>
      </c>
      <c r="U6442">
        <v>0.17640779100000001</v>
      </c>
      <c r="V6442">
        <v>-0.204530772</v>
      </c>
      <c r="W6442">
        <v>0</v>
      </c>
      <c r="X6442">
        <v>-0.21096499499999999</v>
      </c>
      <c r="Y6442">
        <v>1.0226539E-2</v>
      </c>
      <c r="Z6442">
        <v>5.8999260999999997E-2</v>
      </c>
      <c r="AA6442">
        <v>-0.219934982</v>
      </c>
      <c r="AB6442">
        <v>9.374327E-3</v>
      </c>
      <c r="AC6442">
        <v>4.9338563000000002E-2</v>
      </c>
    </row>
    <row r="6443" spans="1:29" x14ac:dyDescent="0.3">
      <c r="A6443">
        <v>64.41</v>
      </c>
      <c r="B6443">
        <v>28.2</v>
      </c>
      <c r="C6443">
        <v>100</v>
      </c>
      <c r="D6443">
        <v>-100</v>
      </c>
      <c r="E6443">
        <v>0</v>
      </c>
      <c r="F6443">
        <v>66.230769230000007</v>
      </c>
      <c r="G6443">
        <v>-78.07692308</v>
      </c>
      <c r="H6443">
        <v>-0.38461538499999998</v>
      </c>
      <c r="I6443">
        <v>135</v>
      </c>
      <c r="J6443">
        <v>-159</v>
      </c>
      <c r="K6443">
        <v>-1</v>
      </c>
      <c r="L6443">
        <v>3.3865575859999999</v>
      </c>
      <c r="M6443">
        <v>-3.992283333</v>
      </c>
      <c r="N6443">
        <v>-1.966642E-2</v>
      </c>
      <c r="O6443">
        <v>6.9029135449999997</v>
      </c>
      <c r="P6443">
        <v>-8.1300981760000006</v>
      </c>
      <c r="Q6443">
        <v>-5.1132693E-2</v>
      </c>
      <c r="R6443">
        <v>0.16932787899999999</v>
      </c>
      <c r="S6443">
        <v>-0.19961416700000001</v>
      </c>
      <c r="T6443">
        <v>-9.8332100000000011E-4</v>
      </c>
      <c r="U6443">
        <v>0.34514567699999998</v>
      </c>
      <c r="V6443">
        <v>-0.40650490900000003</v>
      </c>
      <c r="W6443">
        <v>-2.5566349999999998E-3</v>
      </c>
      <c r="X6443">
        <v>-0.21300879</v>
      </c>
      <c r="Y6443">
        <v>9.4398820000000001E-3</v>
      </c>
      <c r="Z6443">
        <v>5.4858961999999997E-2</v>
      </c>
      <c r="AA6443">
        <v>-0.43396566800000003</v>
      </c>
      <c r="AB6443">
        <v>1.8748654E-2</v>
      </c>
      <c r="AC6443">
        <v>0.112133099</v>
      </c>
    </row>
    <row r="6444" spans="1:29" x14ac:dyDescent="0.3">
      <c r="A6444">
        <v>64.42</v>
      </c>
      <c r="B6444">
        <v>28.2</v>
      </c>
      <c r="C6444">
        <v>100</v>
      </c>
      <c r="D6444">
        <v>-100</v>
      </c>
      <c r="E6444">
        <v>0</v>
      </c>
      <c r="F6444">
        <v>66.769230769999993</v>
      </c>
      <c r="G6444">
        <v>-78.38461538</v>
      </c>
      <c r="H6444">
        <v>-0.23076923099999999</v>
      </c>
      <c r="I6444">
        <v>0</v>
      </c>
      <c r="J6444">
        <v>0</v>
      </c>
      <c r="K6444">
        <v>0</v>
      </c>
      <c r="L6444">
        <v>3.4140905739999998</v>
      </c>
      <c r="M6444">
        <v>-4.0080164690000002</v>
      </c>
      <c r="N6444">
        <v>-1.1799852E-2</v>
      </c>
      <c r="O6444">
        <v>0</v>
      </c>
      <c r="P6444">
        <v>0</v>
      </c>
      <c r="Q6444">
        <v>0</v>
      </c>
      <c r="R6444">
        <v>0.17070452899999999</v>
      </c>
      <c r="S6444">
        <v>-0.20040082300000001</v>
      </c>
      <c r="T6444">
        <v>-5.8999300000000003E-4</v>
      </c>
      <c r="U6444">
        <v>0</v>
      </c>
      <c r="V6444">
        <v>0</v>
      </c>
      <c r="W6444">
        <v>0</v>
      </c>
      <c r="X6444">
        <v>-0.21425777500000001</v>
      </c>
      <c r="Y6444">
        <v>9.5054370000000003E-3</v>
      </c>
      <c r="Z6444">
        <v>5.3133837000000003E-2</v>
      </c>
      <c r="AA6444">
        <v>0</v>
      </c>
      <c r="AB6444">
        <v>0</v>
      </c>
      <c r="AC6444">
        <v>0</v>
      </c>
    </row>
    <row r="6445" spans="1:29" x14ac:dyDescent="0.3">
      <c r="A6445">
        <v>64.430000000000007</v>
      </c>
      <c r="B6445">
        <v>28.2</v>
      </c>
      <c r="C6445">
        <v>100</v>
      </c>
      <c r="D6445">
        <v>-100</v>
      </c>
      <c r="E6445">
        <v>0</v>
      </c>
      <c r="F6445">
        <v>66.230769230000007</v>
      </c>
      <c r="G6445">
        <v>-78.53846154</v>
      </c>
      <c r="H6445">
        <v>-7.6923077000000006E-2</v>
      </c>
      <c r="I6445">
        <v>132</v>
      </c>
      <c r="J6445">
        <v>-142</v>
      </c>
      <c r="K6445">
        <v>0</v>
      </c>
      <c r="L6445">
        <v>3.3865575859999999</v>
      </c>
      <c r="M6445">
        <v>-4.015883037</v>
      </c>
      <c r="N6445">
        <v>-3.9332840000000004E-3</v>
      </c>
      <c r="O6445">
        <v>6.7495154670000002</v>
      </c>
      <c r="P6445">
        <v>-7.2608423960000001</v>
      </c>
      <c r="Q6445">
        <v>0</v>
      </c>
      <c r="R6445">
        <v>0.16932787899999999</v>
      </c>
      <c r="S6445">
        <v>-0.200794152</v>
      </c>
      <c r="T6445">
        <v>-1.9666400000000001E-4</v>
      </c>
      <c r="U6445">
        <v>0.33747577299999998</v>
      </c>
      <c r="V6445">
        <v>-0.36304212000000002</v>
      </c>
      <c r="W6445">
        <v>0</v>
      </c>
      <c r="X6445">
        <v>-0.21369005399999999</v>
      </c>
      <c r="Y6445">
        <v>1.0357648000000001E-2</v>
      </c>
      <c r="Z6445">
        <v>5.5549012000000002E-2</v>
      </c>
      <c r="AA6445">
        <v>-0.40444419399999998</v>
      </c>
      <c r="AB6445">
        <v>8.5221150000000002E-3</v>
      </c>
      <c r="AC6445">
        <v>4.4853239000000003E-2</v>
      </c>
    </row>
    <row r="6446" spans="1:29" x14ac:dyDescent="0.3">
      <c r="A6446">
        <v>64.44</v>
      </c>
      <c r="B6446">
        <v>28.2</v>
      </c>
      <c r="C6446">
        <v>100</v>
      </c>
      <c r="D6446">
        <v>-100</v>
      </c>
      <c r="E6446">
        <v>0</v>
      </c>
      <c r="F6446">
        <v>66.692307690000007</v>
      </c>
      <c r="G6446">
        <v>-78.61538462</v>
      </c>
      <c r="H6446">
        <v>0</v>
      </c>
      <c r="I6446">
        <v>55</v>
      </c>
      <c r="J6446">
        <v>-77</v>
      </c>
      <c r="K6446">
        <v>0</v>
      </c>
      <c r="L6446">
        <v>3.4101572899999999</v>
      </c>
      <c r="M6446">
        <v>-4.0198163210000004</v>
      </c>
      <c r="N6446">
        <v>0</v>
      </c>
      <c r="O6446">
        <v>2.812298111</v>
      </c>
      <c r="P6446">
        <v>-3.9372173560000001</v>
      </c>
      <c r="Q6446">
        <v>0</v>
      </c>
      <c r="R6446">
        <v>0.17050786400000001</v>
      </c>
      <c r="S6446">
        <v>-0.20099081599999999</v>
      </c>
      <c r="T6446">
        <v>0</v>
      </c>
      <c r="U6446">
        <v>0.14061490600000001</v>
      </c>
      <c r="V6446">
        <v>-0.19686086799999999</v>
      </c>
      <c r="W6446">
        <v>0</v>
      </c>
      <c r="X6446">
        <v>-0.214484863</v>
      </c>
      <c r="Y6446">
        <v>1.0160984E-2</v>
      </c>
      <c r="Z6446">
        <v>5.3478862000000002E-2</v>
      </c>
      <c r="AA6446">
        <v>-0.19484172899999999</v>
      </c>
      <c r="AB6446">
        <v>1.8748654E-2</v>
      </c>
      <c r="AC6446">
        <v>9.8677127000000003E-2</v>
      </c>
    </row>
    <row r="6447" spans="1:29" x14ac:dyDescent="0.3">
      <c r="A6447">
        <v>64.45</v>
      </c>
      <c r="B6447">
        <v>28.2</v>
      </c>
      <c r="C6447">
        <v>100</v>
      </c>
      <c r="D6447">
        <v>-100</v>
      </c>
      <c r="E6447">
        <v>0</v>
      </c>
      <c r="F6447">
        <v>67.07692308</v>
      </c>
      <c r="G6447">
        <v>-79.92307692</v>
      </c>
      <c r="H6447">
        <v>0</v>
      </c>
      <c r="I6447">
        <v>68</v>
      </c>
      <c r="J6447">
        <v>-79</v>
      </c>
      <c r="K6447">
        <v>0</v>
      </c>
      <c r="L6447">
        <v>3.42982371</v>
      </c>
      <c r="M6447">
        <v>-4.0866821499999997</v>
      </c>
      <c r="N6447">
        <v>0</v>
      </c>
      <c r="O6447">
        <v>3.4770231190000001</v>
      </c>
      <c r="P6447">
        <v>-4.0394827409999996</v>
      </c>
      <c r="Q6447">
        <v>0</v>
      </c>
      <c r="R6447">
        <v>0.17149118599999999</v>
      </c>
      <c r="S6447">
        <v>-0.20433410799999999</v>
      </c>
      <c r="T6447">
        <v>0</v>
      </c>
      <c r="U6447">
        <v>0.17385115600000001</v>
      </c>
      <c r="V6447">
        <v>-0.201974137</v>
      </c>
      <c r="W6447">
        <v>0</v>
      </c>
      <c r="X6447">
        <v>-0.21698283400000001</v>
      </c>
      <c r="Y6447">
        <v>1.0947640999999999E-2</v>
      </c>
      <c r="Z6447">
        <v>5.7619161000000002E-2</v>
      </c>
      <c r="AA6447">
        <v>-0.21698283400000001</v>
      </c>
      <c r="AB6447">
        <v>9.374327E-3</v>
      </c>
      <c r="AC6447">
        <v>4.9338563000000002E-2</v>
      </c>
    </row>
    <row r="6448" spans="1:29" x14ac:dyDescent="0.3">
      <c r="A6448">
        <v>64.459999999999994</v>
      </c>
      <c r="B6448">
        <v>28.2</v>
      </c>
      <c r="C6448">
        <v>100</v>
      </c>
      <c r="D6448">
        <v>-100</v>
      </c>
      <c r="E6448">
        <v>0</v>
      </c>
      <c r="F6448">
        <v>68.38461538</v>
      </c>
      <c r="G6448">
        <v>-80</v>
      </c>
      <c r="H6448">
        <v>0.15384615400000001</v>
      </c>
      <c r="I6448">
        <v>68</v>
      </c>
      <c r="J6448">
        <v>-75</v>
      </c>
      <c r="K6448">
        <v>0</v>
      </c>
      <c r="L6448">
        <v>3.4966895400000002</v>
      </c>
      <c r="M6448">
        <v>-4.0906154340000001</v>
      </c>
      <c r="N6448">
        <v>7.8665680000000009E-3</v>
      </c>
      <c r="O6448">
        <v>3.4770231190000001</v>
      </c>
      <c r="P6448">
        <v>-3.8349519700000001</v>
      </c>
      <c r="Q6448">
        <v>0</v>
      </c>
      <c r="R6448">
        <v>0.17483447699999999</v>
      </c>
      <c r="S6448">
        <v>-0.204530772</v>
      </c>
      <c r="T6448">
        <v>3.9332800000000003E-4</v>
      </c>
      <c r="U6448">
        <v>0.17385115600000001</v>
      </c>
      <c r="V6448">
        <v>-0.19174759799999999</v>
      </c>
      <c r="W6448">
        <v>0</v>
      </c>
      <c r="X6448">
        <v>-0.219026628</v>
      </c>
      <c r="Y6448">
        <v>1.0160984E-2</v>
      </c>
      <c r="Z6448">
        <v>5.1408713000000002E-2</v>
      </c>
      <c r="AA6448">
        <v>-0.21107853900000001</v>
      </c>
      <c r="AB6448">
        <v>5.9654809999999999E-3</v>
      </c>
      <c r="AC6448">
        <v>3.1397267999999999E-2</v>
      </c>
    </row>
    <row r="6449" spans="1:29" x14ac:dyDescent="0.3">
      <c r="A6449">
        <v>64.47</v>
      </c>
      <c r="B6449">
        <v>28.2</v>
      </c>
      <c r="C6449">
        <v>100</v>
      </c>
      <c r="D6449">
        <v>-100</v>
      </c>
      <c r="E6449">
        <v>0</v>
      </c>
      <c r="F6449">
        <v>68.46153846</v>
      </c>
      <c r="G6449">
        <v>-80</v>
      </c>
      <c r="H6449">
        <v>0.69230769199999997</v>
      </c>
      <c r="I6449">
        <v>68</v>
      </c>
      <c r="J6449">
        <v>-76</v>
      </c>
      <c r="K6449">
        <v>0</v>
      </c>
      <c r="L6449">
        <v>3.5006228240000001</v>
      </c>
      <c r="M6449">
        <v>-4.0906154340000001</v>
      </c>
      <c r="N6449">
        <v>3.5399556999999998E-2</v>
      </c>
      <c r="O6449">
        <v>3.4770231190000001</v>
      </c>
      <c r="P6449">
        <v>-3.8860846630000001</v>
      </c>
      <c r="Q6449">
        <v>0</v>
      </c>
      <c r="R6449">
        <v>0.175031141</v>
      </c>
      <c r="S6449">
        <v>-0.204530772</v>
      </c>
      <c r="T6449">
        <v>1.769978E-3</v>
      </c>
      <c r="U6449">
        <v>0.17385115600000001</v>
      </c>
      <c r="V6449">
        <v>-0.19430423299999999</v>
      </c>
      <c r="W6449">
        <v>0</v>
      </c>
      <c r="X6449">
        <v>-0.21914017299999999</v>
      </c>
      <c r="Y6449">
        <v>1.1013195E-2</v>
      </c>
      <c r="Z6449">
        <v>4.8648513999999997E-2</v>
      </c>
      <c r="AA6449">
        <v>-0.212554613</v>
      </c>
      <c r="AB6449">
        <v>6.8176920000000002E-3</v>
      </c>
      <c r="AC6449">
        <v>3.5882591999999998E-2</v>
      </c>
    </row>
    <row r="6450" spans="1:29" x14ac:dyDescent="0.3">
      <c r="A6450">
        <v>64.48</v>
      </c>
      <c r="B6450">
        <v>28.2</v>
      </c>
      <c r="C6450">
        <v>100</v>
      </c>
      <c r="D6450">
        <v>-100</v>
      </c>
      <c r="E6450">
        <v>0</v>
      </c>
      <c r="F6450">
        <v>68.53846154</v>
      </c>
      <c r="G6450">
        <v>-80</v>
      </c>
      <c r="H6450">
        <v>0.76923076899999998</v>
      </c>
      <c r="I6450">
        <v>71</v>
      </c>
      <c r="J6450">
        <v>-60</v>
      </c>
      <c r="K6450">
        <v>0</v>
      </c>
      <c r="L6450">
        <v>3.5045561080000001</v>
      </c>
      <c r="M6450">
        <v>-4.0906154340000001</v>
      </c>
      <c r="N6450">
        <v>3.9332841E-2</v>
      </c>
      <c r="O6450">
        <v>3.6304211980000001</v>
      </c>
      <c r="P6450">
        <v>-3.0679615760000001</v>
      </c>
      <c r="Q6450">
        <v>0</v>
      </c>
      <c r="R6450">
        <v>0.17522780499999999</v>
      </c>
      <c r="S6450">
        <v>-0.204530772</v>
      </c>
      <c r="T6450">
        <v>1.9666420000000002E-3</v>
      </c>
      <c r="U6450">
        <v>0.18152106000000001</v>
      </c>
      <c r="V6450">
        <v>-0.15339807899999999</v>
      </c>
      <c r="W6450">
        <v>0</v>
      </c>
      <c r="X6450">
        <v>-0.21925371699999999</v>
      </c>
      <c r="Y6450">
        <v>1.107875E-2</v>
      </c>
      <c r="Z6450">
        <v>4.7958463999999999E-2</v>
      </c>
      <c r="AA6450">
        <v>-0.193365655</v>
      </c>
      <c r="AB6450">
        <v>-9.374327E-3</v>
      </c>
      <c r="AC6450">
        <v>-4.9338563000000002E-2</v>
      </c>
    </row>
    <row r="6451" spans="1:29" x14ac:dyDescent="0.3">
      <c r="A6451">
        <v>64.489999999999995</v>
      </c>
      <c r="B6451">
        <v>28.2</v>
      </c>
      <c r="C6451">
        <v>100</v>
      </c>
      <c r="D6451">
        <v>-100</v>
      </c>
      <c r="E6451">
        <v>0</v>
      </c>
      <c r="F6451">
        <v>68.61538462</v>
      </c>
      <c r="G6451">
        <v>-80</v>
      </c>
      <c r="H6451">
        <v>1.230769231</v>
      </c>
      <c r="I6451">
        <v>58</v>
      </c>
      <c r="J6451">
        <v>-77</v>
      </c>
      <c r="K6451">
        <v>0</v>
      </c>
      <c r="L6451">
        <v>3.508489392</v>
      </c>
      <c r="M6451">
        <v>-4.0906154340000001</v>
      </c>
      <c r="N6451">
        <v>6.2932545000000006E-2</v>
      </c>
      <c r="O6451">
        <v>2.9656961900000001</v>
      </c>
      <c r="P6451">
        <v>-3.9372173560000001</v>
      </c>
      <c r="Q6451">
        <v>0</v>
      </c>
      <c r="R6451">
        <v>0.17542447</v>
      </c>
      <c r="S6451">
        <v>-0.204530772</v>
      </c>
      <c r="T6451">
        <v>3.1466269999999999E-3</v>
      </c>
      <c r="U6451">
        <v>0.14828480899999999</v>
      </c>
      <c r="V6451">
        <v>-0.19686086799999999</v>
      </c>
      <c r="W6451">
        <v>0</v>
      </c>
      <c r="X6451">
        <v>-0.21936726100000001</v>
      </c>
      <c r="Y6451">
        <v>1.1799852E-2</v>
      </c>
      <c r="Z6451">
        <v>4.5543289000000001E-2</v>
      </c>
      <c r="AA6451">
        <v>-0.19926995</v>
      </c>
      <c r="AB6451">
        <v>1.6192018999999998E-2</v>
      </c>
      <c r="AC6451">
        <v>8.5221155000000007E-2</v>
      </c>
    </row>
    <row r="6452" spans="1:29" x14ac:dyDescent="0.3">
      <c r="A6452">
        <v>64.5</v>
      </c>
      <c r="B6452">
        <v>28.2</v>
      </c>
      <c r="C6452">
        <v>100</v>
      </c>
      <c r="D6452">
        <v>-100</v>
      </c>
      <c r="E6452">
        <v>0</v>
      </c>
      <c r="F6452">
        <v>68.692307690000007</v>
      </c>
      <c r="G6452">
        <v>-80</v>
      </c>
      <c r="H6452">
        <v>1.230769231</v>
      </c>
      <c r="I6452">
        <v>70</v>
      </c>
      <c r="J6452">
        <v>-75</v>
      </c>
      <c r="K6452">
        <v>1</v>
      </c>
      <c r="L6452">
        <v>3.5124226759999999</v>
      </c>
      <c r="M6452">
        <v>-4.0906154340000001</v>
      </c>
      <c r="N6452">
        <v>6.2932545000000006E-2</v>
      </c>
      <c r="O6452">
        <v>3.5792885050000001</v>
      </c>
      <c r="P6452">
        <v>-3.8349519700000001</v>
      </c>
      <c r="Q6452">
        <v>5.1132693E-2</v>
      </c>
      <c r="R6452">
        <v>0.17562113400000001</v>
      </c>
      <c r="S6452">
        <v>-0.204530772</v>
      </c>
      <c r="T6452">
        <v>3.1466269999999999E-3</v>
      </c>
      <c r="U6452">
        <v>0.17896442500000001</v>
      </c>
      <c r="V6452">
        <v>-0.19174759799999999</v>
      </c>
      <c r="W6452">
        <v>2.5566349999999998E-3</v>
      </c>
      <c r="X6452">
        <v>-0.219480805</v>
      </c>
      <c r="Y6452">
        <v>1.1734296999999999E-2</v>
      </c>
      <c r="Z6452">
        <v>4.5198264000000002E-2</v>
      </c>
      <c r="AA6452">
        <v>-0.214030687</v>
      </c>
      <c r="AB6452">
        <v>5.9654809999999999E-3</v>
      </c>
      <c r="AC6452">
        <v>1.7941295999999999E-2</v>
      </c>
    </row>
    <row r="6453" spans="1:29" x14ac:dyDescent="0.3">
      <c r="A6453">
        <v>64.510000000000005</v>
      </c>
      <c r="B6453">
        <v>28.2</v>
      </c>
      <c r="C6453">
        <v>100</v>
      </c>
      <c r="D6453">
        <v>-100</v>
      </c>
      <c r="E6453">
        <v>0</v>
      </c>
      <c r="F6453">
        <v>68.769230769999993</v>
      </c>
      <c r="G6453">
        <v>-80</v>
      </c>
      <c r="H6453">
        <v>1.230769231</v>
      </c>
      <c r="I6453">
        <v>70</v>
      </c>
      <c r="J6453">
        <v>-81</v>
      </c>
      <c r="K6453">
        <v>0</v>
      </c>
      <c r="L6453">
        <v>3.5163559599999998</v>
      </c>
      <c r="M6453">
        <v>-4.0906154340000001</v>
      </c>
      <c r="N6453">
        <v>6.2932545000000006E-2</v>
      </c>
      <c r="O6453">
        <v>3.5792885050000001</v>
      </c>
      <c r="P6453">
        <v>-4.1417481269999996</v>
      </c>
      <c r="Q6453">
        <v>0</v>
      </c>
      <c r="R6453">
        <v>0.175817798</v>
      </c>
      <c r="S6453">
        <v>-0.204530772</v>
      </c>
      <c r="T6453">
        <v>3.1466269999999999E-3</v>
      </c>
      <c r="U6453">
        <v>0.17896442500000001</v>
      </c>
      <c r="V6453">
        <v>-0.207087406</v>
      </c>
      <c r="W6453">
        <v>0</v>
      </c>
      <c r="X6453">
        <v>-0.21959434899999999</v>
      </c>
      <c r="Y6453">
        <v>1.1668743000000001E-2</v>
      </c>
      <c r="Z6453">
        <v>4.4853239000000003E-2</v>
      </c>
      <c r="AA6453">
        <v>-0.22288712899999999</v>
      </c>
      <c r="AB6453">
        <v>9.374327E-3</v>
      </c>
      <c r="AC6453">
        <v>4.9338563000000002E-2</v>
      </c>
    </row>
    <row r="6454" spans="1:29" x14ac:dyDescent="0.3">
      <c r="A6454">
        <v>64.52</v>
      </c>
      <c r="B6454">
        <v>28.2</v>
      </c>
      <c r="C6454">
        <v>100</v>
      </c>
      <c r="D6454">
        <v>-100</v>
      </c>
      <c r="E6454">
        <v>0</v>
      </c>
      <c r="F6454">
        <v>68.846153849999993</v>
      </c>
      <c r="G6454">
        <v>-80</v>
      </c>
      <c r="H6454">
        <v>1.230769231</v>
      </c>
      <c r="I6454">
        <v>133</v>
      </c>
      <c r="J6454">
        <v>-80</v>
      </c>
      <c r="K6454">
        <v>2</v>
      </c>
      <c r="L6454">
        <v>3.5202892440000002</v>
      </c>
      <c r="M6454">
        <v>-4.0906154340000001</v>
      </c>
      <c r="N6454">
        <v>6.2932545000000006E-2</v>
      </c>
      <c r="O6454">
        <v>6.8006481599999997</v>
      </c>
      <c r="P6454">
        <v>-4.0906154340000001</v>
      </c>
      <c r="Q6454">
        <v>0.102265386</v>
      </c>
      <c r="R6454">
        <v>0.17601446200000001</v>
      </c>
      <c r="S6454">
        <v>-0.204530772</v>
      </c>
      <c r="T6454">
        <v>3.1466269999999999E-3</v>
      </c>
      <c r="U6454">
        <v>0.34003240800000001</v>
      </c>
      <c r="V6454">
        <v>-0.204530772</v>
      </c>
      <c r="W6454">
        <v>5.1132690000000001E-3</v>
      </c>
      <c r="X6454">
        <v>-0.21970789299999999</v>
      </c>
      <c r="Y6454">
        <v>1.1603188E-2</v>
      </c>
      <c r="Z6454">
        <v>4.4508213999999997E-2</v>
      </c>
      <c r="AA6454">
        <v>-0.31440369800000001</v>
      </c>
      <c r="AB6454">
        <v>-4.1758365999999998E-2</v>
      </c>
      <c r="AC6454">
        <v>-0.24669281700000001</v>
      </c>
    </row>
    <row r="6455" spans="1:29" x14ac:dyDescent="0.3">
      <c r="A6455">
        <v>64.53</v>
      </c>
      <c r="B6455">
        <v>28.2</v>
      </c>
      <c r="C6455">
        <v>100</v>
      </c>
      <c r="D6455">
        <v>-100</v>
      </c>
      <c r="E6455">
        <v>0</v>
      </c>
      <c r="F6455">
        <v>69</v>
      </c>
      <c r="G6455">
        <v>-80</v>
      </c>
      <c r="H6455">
        <v>1.230769231</v>
      </c>
      <c r="I6455">
        <v>50</v>
      </c>
      <c r="J6455">
        <v>-148</v>
      </c>
      <c r="K6455">
        <v>7</v>
      </c>
      <c r="L6455">
        <v>3.5281558120000001</v>
      </c>
      <c r="M6455">
        <v>-4.0906154340000001</v>
      </c>
      <c r="N6455">
        <v>6.2932545000000006E-2</v>
      </c>
      <c r="O6455">
        <v>2.556634646</v>
      </c>
      <c r="P6455">
        <v>-7.5676385540000002</v>
      </c>
      <c r="Q6455">
        <v>0.35792885099999999</v>
      </c>
      <c r="R6455">
        <v>0.17640779100000001</v>
      </c>
      <c r="S6455">
        <v>-0.204530772</v>
      </c>
      <c r="T6455">
        <v>3.1466269999999999E-3</v>
      </c>
      <c r="U6455">
        <v>0.127831732</v>
      </c>
      <c r="V6455">
        <v>-0.37838192799999998</v>
      </c>
      <c r="W6455">
        <v>1.7896443000000001E-2</v>
      </c>
      <c r="X6455">
        <v>-0.219934982</v>
      </c>
      <c r="Y6455">
        <v>1.1472079E-2</v>
      </c>
      <c r="Z6455">
        <v>4.3818164999999999E-2</v>
      </c>
      <c r="AA6455">
        <v>-0.29226259300000001</v>
      </c>
      <c r="AB6455">
        <v>9.5447693E-2</v>
      </c>
      <c r="AC6455">
        <v>0.40816447900000002</v>
      </c>
    </row>
    <row r="6456" spans="1:29" x14ac:dyDescent="0.3">
      <c r="A6456">
        <v>64.540000000000006</v>
      </c>
      <c r="B6456">
        <v>28.2</v>
      </c>
      <c r="C6456">
        <v>100</v>
      </c>
      <c r="D6456">
        <v>-100</v>
      </c>
      <c r="E6456">
        <v>0</v>
      </c>
      <c r="F6456">
        <v>69.153846150000007</v>
      </c>
      <c r="G6456">
        <v>-80</v>
      </c>
      <c r="H6456">
        <v>1.230769231</v>
      </c>
      <c r="I6456">
        <v>65</v>
      </c>
      <c r="J6456">
        <v>0</v>
      </c>
      <c r="K6456">
        <v>0</v>
      </c>
      <c r="L6456">
        <v>3.5360223799999999</v>
      </c>
      <c r="M6456">
        <v>-4.0906154340000001</v>
      </c>
      <c r="N6456">
        <v>6.2932545000000006E-2</v>
      </c>
      <c r="O6456">
        <v>3.32362504</v>
      </c>
      <c r="P6456">
        <v>0</v>
      </c>
      <c r="Q6456">
        <v>0</v>
      </c>
      <c r="R6456">
        <v>0.17680111900000001</v>
      </c>
      <c r="S6456">
        <v>-0.204530772</v>
      </c>
      <c r="T6456">
        <v>3.1466269999999999E-3</v>
      </c>
      <c r="U6456">
        <v>0.166181252</v>
      </c>
      <c r="V6456">
        <v>0</v>
      </c>
      <c r="W6456">
        <v>0</v>
      </c>
      <c r="X6456">
        <v>-0.22016206999999999</v>
      </c>
      <c r="Y6456">
        <v>1.1340968999999999E-2</v>
      </c>
      <c r="Z6456">
        <v>4.3128115000000002E-2</v>
      </c>
      <c r="AA6456">
        <v>-9.5944791000000001E-2</v>
      </c>
      <c r="AB6456">
        <v>-5.5393750999999998E-2</v>
      </c>
      <c r="AC6456">
        <v>-0.291546056</v>
      </c>
    </row>
    <row r="6457" spans="1:29" x14ac:dyDescent="0.3">
      <c r="A6457">
        <v>64.55</v>
      </c>
      <c r="B6457">
        <v>28.2</v>
      </c>
      <c r="C6457">
        <v>100</v>
      </c>
      <c r="D6457">
        <v>-100</v>
      </c>
      <c r="E6457">
        <v>0</v>
      </c>
      <c r="F6457">
        <v>68.53846154</v>
      </c>
      <c r="G6457">
        <v>-80</v>
      </c>
      <c r="H6457">
        <v>1.230769231</v>
      </c>
      <c r="I6457">
        <v>62</v>
      </c>
      <c r="J6457">
        <v>-158</v>
      </c>
      <c r="K6457">
        <v>6</v>
      </c>
      <c r="L6457">
        <v>3.5045561080000001</v>
      </c>
      <c r="M6457">
        <v>-4.0906154340000001</v>
      </c>
      <c r="N6457">
        <v>6.2932545000000006E-2</v>
      </c>
      <c r="O6457">
        <v>3.1702269620000001</v>
      </c>
      <c r="P6457">
        <v>-8.0789654829999993</v>
      </c>
      <c r="Q6457">
        <v>0.30679615799999999</v>
      </c>
      <c r="R6457">
        <v>0.17522780499999999</v>
      </c>
      <c r="S6457">
        <v>-0.204530772</v>
      </c>
      <c r="T6457">
        <v>3.1466269999999999E-3</v>
      </c>
      <c r="U6457">
        <v>0.158511348</v>
      </c>
      <c r="V6457">
        <v>-0.403948274</v>
      </c>
      <c r="W6457">
        <v>1.5339808E-2</v>
      </c>
      <c r="X6457">
        <v>-0.21925371699999999</v>
      </c>
      <c r="Y6457">
        <v>1.1865407E-2</v>
      </c>
      <c r="Z6457">
        <v>4.5888313999999999E-2</v>
      </c>
      <c r="AA6457">
        <v>-0.32473621400000002</v>
      </c>
      <c r="AB6457">
        <v>9.2038846999999993E-2</v>
      </c>
      <c r="AC6457">
        <v>0.40367915500000001</v>
      </c>
    </row>
    <row r="6458" spans="1:29" x14ac:dyDescent="0.3">
      <c r="A6458">
        <v>64.56</v>
      </c>
      <c r="B6458">
        <v>28.2</v>
      </c>
      <c r="C6458">
        <v>100</v>
      </c>
      <c r="D6458">
        <v>-100</v>
      </c>
      <c r="E6458">
        <v>0</v>
      </c>
      <c r="F6458">
        <v>68.92307692</v>
      </c>
      <c r="G6458">
        <v>-80</v>
      </c>
      <c r="H6458">
        <v>1.230769231</v>
      </c>
      <c r="I6458">
        <v>64</v>
      </c>
      <c r="J6458">
        <v>-78</v>
      </c>
      <c r="K6458">
        <v>0</v>
      </c>
      <c r="L6458">
        <v>3.5242225280000001</v>
      </c>
      <c r="M6458">
        <v>-4.0906154340000001</v>
      </c>
      <c r="N6458">
        <v>6.2932545000000006E-2</v>
      </c>
      <c r="O6458">
        <v>3.272492347</v>
      </c>
      <c r="P6458">
        <v>-3.9883500490000001</v>
      </c>
      <c r="Q6458">
        <v>0</v>
      </c>
      <c r="R6458">
        <v>0.176211126</v>
      </c>
      <c r="S6458">
        <v>-0.204530772</v>
      </c>
      <c r="T6458">
        <v>3.1466269999999999E-3</v>
      </c>
      <c r="U6458">
        <v>0.163624617</v>
      </c>
      <c r="V6458">
        <v>-0.199417502</v>
      </c>
      <c r="W6458">
        <v>0</v>
      </c>
      <c r="X6458">
        <v>-0.21982143700000001</v>
      </c>
      <c r="Y6458">
        <v>1.1537633E-2</v>
      </c>
      <c r="Z6458">
        <v>4.4163189999999998E-2</v>
      </c>
      <c r="AA6458">
        <v>-0.20960246599999999</v>
      </c>
      <c r="AB6458">
        <v>1.1930962E-2</v>
      </c>
      <c r="AC6458">
        <v>6.2794534999999999E-2</v>
      </c>
    </row>
    <row r="6459" spans="1:29" x14ac:dyDescent="0.3">
      <c r="A6459">
        <v>64.569999999999993</v>
      </c>
      <c r="B6459">
        <v>28.2</v>
      </c>
      <c r="C6459">
        <v>100</v>
      </c>
      <c r="D6459">
        <v>-100</v>
      </c>
      <c r="E6459">
        <v>0</v>
      </c>
      <c r="F6459">
        <v>68.46153846</v>
      </c>
      <c r="G6459">
        <v>-80</v>
      </c>
      <c r="H6459">
        <v>1.153846154</v>
      </c>
      <c r="I6459">
        <v>65</v>
      </c>
      <c r="J6459">
        <v>-63</v>
      </c>
      <c r="K6459">
        <v>0</v>
      </c>
      <c r="L6459">
        <v>3.5006228240000001</v>
      </c>
      <c r="M6459">
        <v>-4.0906154340000001</v>
      </c>
      <c r="N6459">
        <v>5.8999260999999997E-2</v>
      </c>
      <c r="O6459">
        <v>3.32362504</v>
      </c>
      <c r="P6459">
        <v>-3.2213596550000001</v>
      </c>
      <c r="Q6459">
        <v>0</v>
      </c>
      <c r="R6459">
        <v>0.175031141</v>
      </c>
      <c r="S6459">
        <v>-0.204530772</v>
      </c>
      <c r="T6459">
        <v>2.9499629999999999E-3</v>
      </c>
      <c r="U6459">
        <v>0.166181252</v>
      </c>
      <c r="V6459">
        <v>-0.161067983</v>
      </c>
      <c r="W6459">
        <v>0</v>
      </c>
      <c r="X6459">
        <v>-0.21914017299999999</v>
      </c>
      <c r="Y6459">
        <v>1.1799852E-2</v>
      </c>
      <c r="Z6459">
        <v>4.6578363999999997E-2</v>
      </c>
      <c r="AA6459">
        <v>-0.18893743399999999</v>
      </c>
      <c r="AB6459">
        <v>-1.704423E-3</v>
      </c>
      <c r="AC6459">
        <v>-8.9706479999999995E-3</v>
      </c>
    </row>
    <row r="6460" spans="1:29" x14ac:dyDescent="0.3">
      <c r="A6460">
        <v>64.58</v>
      </c>
      <c r="B6460">
        <v>28.2</v>
      </c>
      <c r="C6460">
        <v>100</v>
      </c>
      <c r="D6460">
        <v>-100</v>
      </c>
      <c r="E6460">
        <v>0</v>
      </c>
      <c r="F6460">
        <v>67.153846150000007</v>
      </c>
      <c r="G6460">
        <v>-80</v>
      </c>
      <c r="H6460">
        <v>1.153846154</v>
      </c>
      <c r="I6460">
        <v>63</v>
      </c>
      <c r="J6460">
        <v>-82</v>
      </c>
      <c r="K6460">
        <v>0</v>
      </c>
      <c r="L6460">
        <v>3.4337569939999999</v>
      </c>
      <c r="M6460">
        <v>-4.0906154340000001</v>
      </c>
      <c r="N6460">
        <v>5.8999260999999997E-2</v>
      </c>
      <c r="O6460">
        <v>3.2213596550000001</v>
      </c>
      <c r="P6460">
        <v>-4.1928808200000001</v>
      </c>
      <c r="Q6460">
        <v>0</v>
      </c>
      <c r="R6460">
        <v>0.17168785</v>
      </c>
      <c r="S6460">
        <v>-0.204530772</v>
      </c>
      <c r="T6460">
        <v>2.9499629999999999E-3</v>
      </c>
      <c r="U6460">
        <v>0.161067983</v>
      </c>
      <c r="V6460">
        <v>-0.209644041</v>
      </c>
      <c r="W6460">
        <v>0</v>
      </c>
      <c r="X6460">
        <v>-0.217209922</v>
      </c>
      <c r="Y6460">
        <v>1.2914283E-2</v>
      </c>
      <c r="Z6460">
        <v>5.2443787999999998E-2</v>
      </c>
      <c r="AA6460">
        <v>-0.214030687</v>
      </c>
      <c r="AB6460">
        <v>1.6192018999999998E-2</v>
      </c>
      <c r="AC6460">
        <v>8.5221155000000007E-2</v>
      </c>
    </row>
    <row r="6461" spans="1:29" x14ac:dyDescent="0.3">
      <c r="A6461">
        <v>64.59</v>
      </c>
      <c r="B6461">
        <v>28.2</v>
      </c>
      <c r="C6461">
        <v>100</v>
      </c>
      <c r="D6461">
        <v>-100</v>
      </c>
      <c r="E6461">
        <v>0</v>
      </c>
      <c r="F6461">
        <v>66.769230769999993</v>
      </c>
      <c r="G6461">
        <v>-80</v>
      </c>
      <c r="H6461">
        <v>1</v>
      </c>
      <c r="I6461">
        <v>52</v>
      </c>
      <c r="J6461">
        <v>-81</v>
      </c>
      <c r="K6461">
        <v>0</v>
      </c>
      <c r="L6461">
        <v>3.4140905739999998</v>
      </c>
      <c r="M6461">
        <v>-4.0906154340000001</v>
      </c>
      <c r="N6461">
        <v>5.1132693E-2</v>
      </c>
      <c r="O6461">
        <v>2.658900032</v>
      </c>
      <c r="P6461">
        <v>-4.1417481269999996</v>
      </c>
      <c r="Q6461">
        <v>0</v>
      </c>
      <c r="R6461">
        <v>0.17070452899999999</v>
      </c>
      <c r="S6461">
        <v>-0.204530772</v>
      </c>
      <c r="T6461">
        <v>2.5566349999999998E-3</v>
      </c>
      <c r="U6461">
        <v>0.13294500200000001</v>
      </c>
      <c r="V6461">
        <v>-0.207087406</v>
      </c>
      <c r="W6461">
        <v>0</v>
      </c>
      <c r="X6461">
        <v>-0.21664220200000001</v>
      </c>
      <c r="Y6461">
        <v>1.2979836999999999E-2</v>
      </c>
      <c r="Z6461">
        <v>5.4858961999999997E-2</v>
      </c>
      <c r="AA6461">
        <v>-0.19631780200000001</v>
      </c>
      <c r="AB6461">
        <v>2.4714135000000002E-2</v>
      </c>
      <c r="AC6461">
        <v>0.13007439400000001</v>
      </c>
    </row>
    <row r="6462" spans="1:29" x14ac:dyDescent="0.3">
      <c r="A6462">
        <v>64.599999999999994</v>
      </c>
      <c r="B6462">
        <v>28.2</v>
      </c>
      <c r="C6462">
        <v>100</v>
      </c>
      <c r="D6462">
        <v>-100</v>
      </c>
      <c r="E6462">
        <v>0</v>
      </c>
      <c r="F6462">
        <v>66.53846154</v>
      </c>
      <c r="G6462">
        <v>-80</v>
      </c>
      <c r="H6462">
        <v>0.53846153799999996</v>
      </c>
      <c r="I6462">
        <v>63</v>
      </c>
      <c r="J6462">
        <v>-85</v>
      </c>
      <c r="K6462">
        <v>0</v>
      </c>
      <c r="L6462">
        <v>3.402290722</v>
      </c>
      <c r="M6462">
        <v>-4.0906154340000001</v>
      </c>
      <c r="N6462">
        <v>2.7532989000000001E-2</v>
      </c>
      <c r="O6462">
        <v>3.2213596550000001</v>
      </c>
      <c r="P6462">
        <v>-4.3462788989999996</v>
      </c>
      <c r="Q6462">
        <v>0</v>
      </c>
      <c r="R6462">
        <v>0.17011453600000001</v>
      </c>
      <c r="S6462">
        <v>-0.204530772</v>
      </c>
      <c r="T6462">
        <v>1.376649E-3</v>
      </c>
      <c r="U6462">
        <v>0.161067983</v>
      </c>
      <c r="V6462">
        <v>-0.21731394500000001</v>
      </c>
      <c r="W6462">
        <v>0</v>
      </c>
      <c r="X6462">
        <v>-0.216301569</v>
      </c>
      <c r="Y6462">
        <v>1.2389845E-2</v>
      </c>
      <c r="Z6462">
        <v>5.7964186000000001E-2</v>
      </c>
      <c r="AA6462">
        <v>-0.21845890800000001</v>
      </c>
      <c r="AB6462">
        <v>1.8748654E-2</v>
      </c>
      <c r="AC6462">
        <v>9.8677127000000003E-2</v>
      </c>
    </row>
    <row r="6463" spans="1:29" x14ac:dyDescent="0.3">
      <c r="A6463">
        <v>64.61</v>
      </c>
      <c r="B6463">
        <v>28.2</v>
      </c>
      <c r="C6463">
        <v>100</v>
      </c>
      <c r="D6463">
        <v>-100</v>
      </c>
      <c r="E6463">
        <v>0</v>
      </c>
      <c r="F6463">
        <v>66.38461538</v>
      </c>
      <c r="G6463">
        <v>-80</v>
      </c>
      <c r="H6463">
        <v>0.69230769199999997</v>
      </c>
      <c r="I6463">
        <v>63</v>
      </c>
      <c r="J6463">
        <v>-86</v>
      </c>
      <c r="K6463">
        <v>0</v>
      </c>
      <c r="L6463">
        <v>3.3944241540000002</v>
      </c>
      <c r="M6463">
        <v>-4.0906154340000001</v>
      </c>
      <c r="N6463">
        <v>3.5399556999999998E-2</v>
      </c>
      <c r="O6463">
        <v>3.2213596550000001</v>
      </c>
      <c r="P6463">
        <v>-4.3974115920000001</v>
      </c>
      <c r="Q6463">
        <v>0</v>
      </c>
      <c r="R6463">
        <v>0.16972120800000001</v>
      </c>
      <c r="S6463">
        <v>-0.204530772</v>
      </c>
      <c r="T6463">
        <v>1.769978E-3</v>
      </c>
      <c r="U6463">
        <v>0.161067983</v>
      </c>
      <c r="V6463">
        <v>-0.21987058000000001</v>
      </c>
      <c r="W6463">
        <v>0</v>
      </c>
      <c r="X6463">
        <v>-0.21607448100000001</v>
      </c>
      <c r="Y6463">
        <v>1.2783173E-2</v>
      </c>
      <c r="Z6463">
        <v>5.7964186000000001E-2</v>
      </c>
      <c r="AA6463">
        <v>-0.219934982</v>
      </c>
      <c r="AB6463">
        <v>1.9600866000000002E-2</v>
      </c>
      <c r="AC6463">
        <v>0.103162451</v>
      </c>
    </row>
    <row r="6464" spans="1:29" x14ac:dyDescent="0.3">
      <c r="A6464">
        <v>64.62</v>
      </c>
      <c r="B6464">
        <v>28.2</v>
      </c>
      <c r="C6464">
        <v>100</v>
      </c>
      <c r="D6464">
        <v>-100</v>
      </c>
      <c r="E6464">
        <v>0</v>
      </c>
      <c r="F6464">
        <v>66.153846150000007</v>
      </c>
      <c r="G6464">
        <v>-80</v>
      </c>
      <c r="H6464">
        <v>0.23076923099999999</v>
      </c>
      <c r="I6464">
        <v>63</v>
      </c>
      <c r="J6464">
        <v>-81</v>
      </c>
      <c r="K6464">
        <v>0</v>
      </c>
      <c r="L6464">
        <v>3.3826243009999999</v>
      </c>
      <c r="M6464">
        <v>-4.0906154340000001</v>
      </c>
      <c r="N6464">
        <v>1.1799852E-2</v>
      </c>
      <c r="O6464">
        <v>3.2213596550000001</v>
      </c>
      <c r="P6464">
        <v>-4.1417481269999996</v>
      </c>
      <c r="Q6464">
        <v>0</v>
      </c>
      <c r="R6464">
        <v>0.169131215</v>
      </c>
      <c r="S6464">
        <v>-0.204530772</v>
      </c>
      <c r="T6464">
        <v>5.8999300000000003E-4</v>
      </c>
      <c r="U6464">
        <v>0.161067983</v>
      </c>
      <c r="V6464">
        <v>-0.207087406</v>
      </c>
      <c r="W6464">
        <v>0</v>
      </c>
      <c r="X6464">
        <v>-0.21573384900000001</v>
      </c>
      <c r="Y6464">
        <v>1.2193181000000001E-2</v>
      </c>
      <c r="Z6464">
        <v>6.1069410999999997E-2</v>
      </c>
      <c r="AA6464">
        <v>-0.212554613</v>
      </c>
      <c r="AB6464">
        <v>1.5339808E-2</v>
      </c>
      <c r="AC6464">
        <v>8.0735830999999994E-2</v>
      </c>
    </row>
    <row r="6465" spans="1:29" x14ac:dyDescent="0.3">
      <c r="A6465">
        <v>64.63</v>
      </c>
      <c r="B6465">
        <v>28.2</v>
      </c>
      <c r="C6465">
        <v>100</v>
      </c>
      <c r="D6465">
        <v>-100</v>
      </c>
      <c r="E6465">
        <v>0</v>
      </c>
      <c r="F6465">
        <v>64.92307692</v>
      </c>
      <c r="G6465">
        <v>-80</v>
      </c>
      <c r="H6465">
        <v>0.23076923099999999</v>
      </c>
      <c r="I6465">
        <v>64</v>
      </c>
      <c r="J6465">
        <v>-65</v>
      </c>
      <c r="K6465">
        <v>0</v>
      </c>
      <c r="L6465">
        <v>3.3196917560000001</v>
      </c>
      <c r="M6465">
        <v>-4.0906154340000001</v>
      </c>
      <c r="N6465">
        <v>1.1799852E-2</v>
      </c>
      <c r="O6465">
        <v>3.272492347</v>
      </c>
      <c r="P6465">
        <v>-3.32362504</v>
      </c>
      <c r="Q6465">
        <v>0</v>
      </c>
      <c r="R6465">
        <v>0.16598458799999999</v>
      </c>
      <c r="S6465">
        <v>-0.204530772</v>
      </c>
      <c r="T6465">
        <v>5.8999300000000003E-4</v>
      </c>
      <c r="U6465">
        <v>0.163624617</v>
      </c>
      <c r="V6465">
        <v>-0.166181252</v>
      </c>
      <c r="W6465">
        <v>0</v>
      </c>
      <c r="X6465">
        <v>-0.213917143</v>
      </c>
      <c r="Y6465">
        <v>1.3242056E-2</v>
      </c>
      <c r="Z6465">
        <v>6.6589809E-2</v>
      </c>
      <c r="AA6465">
        <v>-0.19041350700000001</v>
      </c>
      <c r="AB6465">
        <v>8.5221199999999998E-4</v>
      </c>
      <c r="AC6465">
        <v>4.4853239999999997E-3</v>
      </c>
    </row>
    <row r="6466" spans="1:29" x14ac:dyDescent="0.3">
      <c r="A6466">
        <v>64.64</v>
      </c>
      <c r="B6466">
        <v>28.2</v>
      </c>
      <c r="C6466">
        <v>100</v>
      </c>
      <c r="D6466">
        <v>-100</v>
      </c>
      <c r="E6466">
        <v>0</v>
      </c>
      <c r="F6466">
        <v>64.846153849999993</v>
      </c>
      <c r="G6466">
        <v>-80</v>
      </c>
      <c r="H6466">
        <v>0.23076923099999999</v>
      </c>
      <c r="I6466">
        <v>53</v>
      </c>
      <c r="J6466">
        <v>-81</v>
      </c>
      <c r="K6466">
        <v>0</v>
      </c>
      <c r="L6466">
        <v>3.3157584720000002</v>
      </c>
      <c r="M6466">
        <v>-4.0906154340000001</v>
      </c>
      <c r="N6466">
        <v>1.1799852E-2</v>
      </c>
      <c r="O6466">
        <v>2.710032725</v>
      </c>
      <c r="P6466">
        <v>-4.1417481269999996</v>
      </c>
      <c r="Q6466">
        <v>0</v>
      </c>
      <c r="R6466">
        <v>0.165787924</v>
      </c>
      <c r="S6466">
        <v>-0.204530772</v>
      </c>
      <c r="T6466">
        <v>5.8999300000000003E-4</v>
      </c>
      <c r="U6466">
        <v>0.13550163600000001</v>
      </c>
      <c r="V6466">
        <v>-0.207087406</v>
      </c>
      <c r="W6466">
        <v>0</v>
      </c>
      <c r="X6466">
        <v>-0.21380359800000001</v>
      </c>
      <c r="Y6466">
        <v>1.3307611E-2</v>
      </c>
      <c r="Z6466">
        <v>6.6934833999999999E-2</v>
      </c>
      <c r="AA6466">
        <v>-0.19779387600000001</v>
      </c>
      <c r="AB6466">
        <v>2.3861923E-2</v>
      </c>
      <c r="AC6466">
        <v>0.12558907</v>
      </c>
    </row>
    <row r="6467" spans="1:29" x14ac:dyDescent="0.3">
      <c r="A6467">
        <v>64.650000000000006</v>
      </c>
      <c r="B6467">
        <v>28.2</v>
      </c>
      <c r="C6467">
        <v>100</v>
      </c>
      <c r="D6467">
        <v>-100</v>
      </c>
      <c r="E6467">
        <v>0</v>
      </c>
      <c r="F6467">
        <v>64.692307690000007</v>
      </c>
      <c r="G6467">
        <v>-80</v>
      </c>
      <c r="H6467">
        <v>0.23076923099999999</v>
      </c>
      <c r="I6467">
        <v>65</v>
      </c>
      <c r="J6467">
        <v>-80</v>
      </c>
      <c r="K6467">
        <v>0</v>
      </c>
      <c r="L6467">
        <v>3.3078919039999999</v>
      </c>
      <c r="M6467">
        <v>-4.0906154340000001</v>
      </c>
      <c r="N6467">
        <v>1.1799852E-2</v>
      </c>
      <c r="O6467">
        <v>3.32362504</v>
      </c>
      <c r="P6467">
        <v>-4.0906154340000001</v>
      </c>
      <c r="Q6467">
        <v>0</v>
      </c>
      <c r="R6467">
        <v>0.16539459500000001</v>
      </c>
      <c r="S6467">
        <v>-0.204530772</v>
      </c>
      <c r="T6467">
        <v>5.8999300000000003E-4</v>
      </c>
      <c r="U6467">
        <v>0.166181252</v>
      </c>
      <c r="V6467">
        <v>-0.204530772</v>
      </c>
      <c r="W6467">
        <v>0</v>
      </c>
      <c r="X6467">
        <v>-0.21357651</v>
      </c>
      <c r="Y6467">
        <v>1.3438721000000001E-2</v>
      </c>
      <c r="Z6467">
        <v>6.7624883999999996E-2</v>
      </c>
      <c r="AA6467">
        <v>-0.214030687</v>
      </c>
      <c r="AB6467">
        <v>1.2783173E-2</v>
      </c>
      <c r="AC6467">
        <v>6.7279858999999997E-2</v>
      </c>
    </row>
    <row r="6468" spans="1:29" x14ac:dyDescent="0.3">
      <c r="A6468">
        <v>64.66</v>
      </c>
      <c r="B6468">
        <v>28.2</v>
      </c>
      <c r="C6468">
        <v>100</v>
      </c>
      <c r="D6468">
        <v>-100</v>
      </c>
      <c r="E6468">
        <v>0</v>
      </c>
      <c r="F6468">
        <v>64.46153846</v>
      </c>
      <c r="G6468">
        <v>-80</v>
      </c>
      <c r="H6468">
        <v>0.23076923099999999</v>
      </c>
      <c r="I6468">
        <v>67</v>
      </c>
      <c r="J6468">
        <v>-83</v>
      </c>
      <c r="K6468">
        <v>1</v>
      </c>
      <c r="L6468">
        <v>3.2960920520000001</v>
      </c>
      <c r="M6468">
        <v>-4.0906154340000001</v>
      </c>
      <c r="N6468">
        <v>1.1799852E-2</v>
      </c>
      <c r="O6468">
        <v>3.425890426</v>
      </c>
      <c r="P6468">
        <v>-4.2440135129999996</v>
      </c>
      <c r="Q6468">
        <v>5.1132693E-2</v>
      </c>
      <c r="R6468">
        <v>0.16480460299999999</v>
      </c>
      <c r="S6468">
        <v>-0.204530772</v>
      </c>
      <c r="T6468">
        <v>5.8999300000000003E-4</v>
      </c>
      <c r="U6468">
        <v>0.17129452100000001</v>
      </c>
      <c r="V6468">
        <v>-0.212200676</v>
      </c>
      <c r="W6468">
        <v>2.5566349999999998E-3</v>
      </c>
      <c r="X6468">
        <v>-0.21323587799999999</v>
      </c>
      <c r="Y6468">
        <v>1.3635385E-2</v>
      </c>
      <c r="Z6468">
        <v>6.8659959000000007E-2</v>
      </c>
      <c r="AA6468">
        <v>-0.221411055</v>
      </c>
      <c r="AB6468">
        <v>1.5339808E-2</v>
      </c>
      <c r="AC6468">
        <v>6.7279858999999997E-2</v>
      </c>
    </row>
    <row r="6469" spans="1:29" x14ac:dyDescent="0.3">
      <c r="A6469">
        <v>64.67</v>
      </c>
      <c r="B6469">
        <v>28.2</v>
      </c>
      <c r="C6469">
        <v>100</v>
      </c>
      <c r="D6469">
        <v>-100</v>
      </c>
      <c r="E6469">
        <v>0</v>
      </c>
      <c r="F6469">
        <v>64.38461538</v>
      </c>
      <c r="G6469">
        <v>-80</v>
      </c>
      <c r="H6469">
        <v>0.23076923099999999</v>
      </c>
      <c r="I6469">
        <v>68</v>
      </c>
      <c r="J6469">
        <v>-80</v>
      </c>
      <c r="K6469">
        <v>2</v>
      </c>
      <c r="L6469">
        <v>3.2921587680000002</v>
      </c>
      <c r="M6469">
        <v>-4.0906154340000001</v>
      </c>
      <c r="N6469">
        <v>1.1799852E-2</v>
      </c>
      <c r="O6469">
        <v>3.4770231190000001</v>
      </c>
      <c r="P6469">
        <v>-4.0906154340000001</v>
      </c>
      <c r="Q6469">
        <v>0.102265386</v>
      </c>
      <c r="R6469">
        <v>0.16460793800000001</v>
      </c>
      <c r="S6469">
        <v>-0.204530772</v>
      </c>
      <c r="T6469">
        <v>5.8999300000000003E-4</v>
      </c>
      <c r="U6469">
        <v>0.17385115600000001</v>
      </c>
      <c r="V6469">
        <v>-0.204530772</v>
      </c>
      <c r="W6469">
        <v>5.1132690000000001E-3</v>
      </c>
      <c r="X6469">
        <v>-0.213122334</v>
      </c>
      <c r="Y6469">
        <v>1.370094E-2</v>
      </c>
      <c r="Z6469">
        <v>6.9004984000000005E-2</v>
      </c>
      <c r="AA6469">
        <v>-0.21845890800000001</v>
      </c>
      <c r="AB6469">
        <v>1.3635385E-2</v>
      </c>
      <c r="AC6469">
        <v>4.4853239000000003E-2</v>
      </c>
    </row>
    <row r="6470" spans="1:29" x14ac:dyDescent="0.3">
      <c r="A6470">
        <v>64.680000000000007</v>
      </c>
      <c r="B6470">
        <v>28.2</v>
      </c>
      <c r="C6470">
        <v>100</v>
      </c>
      <c r="D6470">
        <v>-100</v>
      </c>
      <c r="E6470">
        <v>0</v>
      </c>
      <c r="F6470">
        <v>64.92307692</v>
      </c>
      <c r="G6470">
        <v>-80</v>
      </c>
      <c r="H6470">
        <v>0.23076923099999999</v>
      </c>
      <c r="I6470">
        <v>67</v>
      </c>
      <c r="J6470">
        <v>-65</v>
      </c>
      <c r="K6470">
        <v>0</v>
      </c>
      <c r="L6470">
        <v>3.3196917560000001</v>
      </c>
      <c r="M6470">
        <v>-4.0906154340000001</v>
      </c>
      <c r="N6470">
        <v>1.1799852E-2</v>
      </c>
      <c r="O6470">
        <v>3.425890426</v>
      </c>
      <c r="P6470">
        <v>-3.32362504</v>
      </c>
      <c r="Q6470">
        <v>0</v>
      </c>
      <c r="R6470">
        <v>0.16598458799999999</v>
      </c>
      <c r="S6470">
        <v>-0.204530772</v>
      </c>
      <c r="T6470">
        <v>5.8999300000000003E-4</v>
      </c>
      <c r="U6470">
        <v>0.17129452100000001</v>
      </c>
      <c r="V6470">
        <v>-0.166181252</v>
      </c>
      <c r="W6470">
        <v>0</v>
      </c>
      <c r="X6470">
        <v>-0.213917143</v>
      </c>
      <c r="Y6470">
        <v>1.3242056E-2</v>
      </c>
      <c r="Z6470">
        <v>6.6589809E-2</v>
      </c>
      <c r="AA6470">
        <v>-0.19484172899999999</v>
      </c>
      <c r="AB6470">
        <v>-1.704423E-3</v>
      </c>
      <c r="AC6470">
        <v>-8.9706479999999995E-3</v>
      </c>
    </row>
    <row r="6471" spans="1:29" x14ac:dyDescent="0.3">
      <c r="A6471">
        <v>64.69</v>
      </c>
      <c r="B6471">
        <v>28.2</v>
      </c>
      <c r="C6471">
        <v>100</v>
      </c>
      <c r="D6471">
        <v>-100</v>
      </c>
      <c r="E6471">
        <v>0</v>
      </c>
      <c r="F6471">
        <v>64.38461538</v>
      </c>
      <c r="G6471">
        <v>-80</v>
      </c>
      <c r="H6471">
        <v>0.23076923099999999</v>
      </c>
      <c r="I6471">
        <v>54</v>
      </c>
      <c r="J6471">
        <v>-83</v>
      </c>
      <c r="K6471">
        <v>0</v>
      </c>
      <c r="L6471">
        <v>3.2921587680000002</v>
      </c>
      <c r="M6471">
        <v>-4.0906154340000001</v>
      </c>
      <c r="N6471">
        <v>1.1799852E-2</v>
      </c>
      <c r="O6471">
        <v>2.761165418</v>
      </c>
      <c r="P6471">
        <v>-4.2440135129999996</v>
      </c>
      <c r="Q6471">
        <v>0</v>
      </c>
      <c r="R6471">
        <v>0.16460793800000001</v>
      </c>
      <c r="S6471">
        <v>-0.204530772</v>
      </c>
      <c r="T6471">
        <v>5.8999300000000003E-4</v>
      </c>
      <c r="U6471">
        <v>0.13805827100000001</v>
      </c>
      <c r="V6471">
        <v>-0.212200676</v>
      </c>
      <c r="W6471">
        <v>0</v>
      </c>
      <c r="X6471">
        <v>-0.213122334</v>
      </c>
      <c r="Y6471">
        <v>1.370094E-2</v>
      </c>
      <c r="Z6471">
        <v>6.9004984000000005E-2</v>
      </c>
      <c r="AA6471">
        <v>-0.20222209699999999</v>
      </c>
      <c r="AB6471">
        <v>2.4714135000000002E-2</v>
      </c>
      <c r="AC6471">
        <v>0.13007439400000001</v>
      </c>
    </row>
    <row r="6472" spans="1:29" x14ac:dyDescent="0.3">
      <c r="A6472">
        <v>64.7</v>
      </c>
      <c r="B6472">
        <v>28.2</v>
      </c>
      <c r="C6472">
        <v>100</v>
      </c>
      <c r="D6472">
        <v>-100</v>
      </c>
      <c r="E6472">
        <v>0</v>
      </c>
      <c r="F6472">
        <v>64.769230769999993</v>
      </c>
      <c r="G6472">
        <v>-80</v>
      </c>
      <c r="H6472">
        <v>0.30769230800000003</v>
      </c>
      <c r="I6472">
        <v>69</v>
      </c>
      <c r="J6472">
        <v>-80</v>
      </c>
      <c r="K6472">
        <v>0</v>
      </c>
      <c r="L6472">
        <v>3.3118251879999998</v>
      </c>
      <c r="M6472">
        <v>-4.0906154340000001</v>
      </c>
      <c r="N6472">
        <v>1.5733136000000002E-2</v>
      </c>
      <c r="O6472">
        <v>3.5281558120000001</v>
      </c>
      <c r="P6472">
        <v>-4.0906154340000001</v>
      </c>
      <c r="Q6472">
        <v>0</v>
      </c>
      <c r="R6472">
        <v>0.16559125899999999</v>
      </c>
      <c r="S6472">
        <v>-0.204530772</v>
      </c>
      <c r="T6472">
        <v>7.8665699999999996E-4</v>
      </c>
      <c r="U6472">
        <v>0.17640779100000001</v>
      </c>
      <c r="V6472">
        <v>-0.204530772</v>
      </c>
      <c r="W6472">
        <v>0</v>
      </c>
      <c r="X6472">
        <v>-0.21369005399999999</v>
      </c>
      <c r="Y6472">
        <v>1.3504275E-2</v>
      </c>
      <c r="Z6472">
        <v>6.6934833999999999E-2</v>
      </c>
      <c r="AA6472">
        <v>-0.219934982</v>
      </c>
      <c r="AB6472">
        <v>9.374327E-3</v>
      </c>
      <c r="AC6472">
        <v>4.9338563000000002E-2</v>
      </c>
    </row>
    <row r="6473" spans="1:29" x14ac:dyDescent="0.3">
      <c r="A6473">
        <v>64.709999999999994</v>
      </c>
      <c r="B6473">
        <v>28.2</v>
      </c>
      <c r="C6473">
        <v>100</v>
      </c>
      <c r="D6473">
        <v>-100</v>
      </c>
      <c r="E6473">
        <v>0</v>
      </c>
      <c r="F6473">
        <v>66</v>
      </c>
      <c r="G6473">
        <v>-80</v>
      </c>
      <c r="H6473">
        <v>1.230769231</v>
      </c>
      <c r="I6473">
        <v>68</v>
      </c>
      <c r="J6473">
        <v>-82</v>
      </c>
      <c r="K6473">
        <v>0</v>
      </c>
      <c r="L6473">
        <v>3.374757733</v>
      </c>
      <c r="M6473">
        <v>-4.0906154340000001</v>
      </c>
      <c r="N6473">
        <v>6.2932545000000006E-2</v>
      </c>
      <c r="O6473">
        <v>3.4770231190000001</v>
      </c>
      <c r="P6473">
        <v>-4.1928808200000001</v>
      </c>
      <c r="Q6473">
        <v>0</v>
      </c>
      <c r="R6473">
        <v>0.168737887</v>
      </c>
      <c r="S6473">
        <v>-0.204530772</v>
      </c>
      <c r="T6473">
        <v>3.1466269999999999E-3</v>
      </c>
      <c r="U6473">
        <v>0.17385115600000001</v>
      </c>
      <c r="V6473">
        <v>-0.209644041</v>
      </c>
      <c r="W6473">
        <v>0</v>
      </c>
      <c r="X6473">
        <v>-0.21550675999999999</v>
      </c>
      <c r="Y6473">
        <v>1.4028713E-2</v>
      </c>
      <c r="Z6473">
        <v>5.7274136000000003E-2</v>
      </c>
      <c r="AA6473">
        <v>-0.221411055</v>
      </c>
      <c r="AB6473">
        <v>1.1930962E-2</v>
      </c>
      <c r="AC6473">
        <v>6.2794534999999999E-2</v>
      </c>
    </row>
    <row r="6474" spans="1:29" x14ac:dyDescent="0.3">
      <c r="A6474">
        <v>64.72</v>
      </c>
      <c r="B6474">
        <v>28.2</v>
      </c>
      <c r="C6474">
        <v>100</v>
      </c>
      <c r="D6474">
        <v>-100</v>
      </c>
      <c r="E6474">
        <v>0</v>
      </c>
      <c r="F6474">
        <v>66.307692309999993</v>
      </c>
      <c r="G6474">
        <v>-80</v>
      </c>
      <c r="H6474">
        <v>1.230769231</v>
      </c>
      <c r="I6474">
        <v>67</v>
      </c>
      <c r="J6474">
        <v>-84</v>
      </c>
      <c r="K6474">
        <v>0</v>
      </c>
      <c r="L6474">
        <v>3.3904908699999998</v>
      </c>
      <c r="M6474">
        <v>-4.0906154340000001</v>
      </c>
      <c r="N6474">
        <v>6.2932545000000006E-2</v>
      </c>
      <c r="O6474">
        <v>3.425890426</v>
      </c>
      <c r="P6474">
        <v>-4.2951462060000001</v>
      </c>
      <c r="Q6474">
        <v>0</v>
      </c>
      <c r="R6474">
        <v>0.169524543</v>
      </c>
      <c r="S6474">
        <v>-0.204530772</v>
      </c>
      <c r="T6474">
        <v>3.1466269999999999E-3</v>
      </c>
      <c r="U6474">
        <v>0.17129452100000001</v>
      </c>
      <c r="V6474">
        <v>-0.21475731000000001</v>
      </c>
      <c r="W6474">
        <v>0</v>
      </c>
      <c r="X6474">
        <v>-0.21596093699999999</v>
      </c>
      <c r="Y6474">
        <v>1.3766494000000001E-2</v>
      </c>
      <c r="Z6474">
        <v>5.5894037000000001E-2</v>
      </c>
      <c r="AA6474">
        <v>-0.22288712899999999</v>
      </c>
      <c r="AB6474">
        <v>1.4487596E-2</v>
      </c>
      <c r="AC6474">
        <v>7.6250506999999995E-2</v>
      </c>
    </row>
    <row r="6475" spans="1:29" x14ac:dyDescent="0.3">
      <c r="A6475">
        <v>64.73</v>
      </c>
      <c r="B6475">
        <v>28.2</v>
      </c>
      <c r="C6475">
        <v>100</v>
      </c>
      <c r="D6475">
        <v>-100</v>
      </c>
      <c r="E6475">
        <v>0</v>
      </c>
      <c r="F6475">
        <v>66.46153846</v>
      </c>
      <c r="G6475">
        <v>-80</v>
      </c>
      <c r="H6475">
        <v>1.692307692</v>
      </c>
      <c r="I6475">
        <v>69</v>
      </c>
      <c r="J6475">
        <v>-66</v>
      </c>
      <c r="K6475">
        <v>0</v>
      </c>
      <c r="L6475">
        <v>3.3983574380000001</v>
      </c>
      <c r="M6475">
        <v>-4.0906154340000001</v>
      </c>
      <c r="N6475">
        <v>8.6532250000000005E-2</v>
      </c>
      <c r="O6475">
        <v>3.5281558120000001</v>
      </c>
      <c r="P6475">
        <v>-3.374757733</v>
      </c>
      <c r="Q6475">
        <v>0</v>
      </c>
      <c r="R6475">
        <v>0.169917872</v>
      </c>
      <c r="S6475">
        <v>-0.204530772</v>
      </c>
      <c r="T6475">
        <v>4.3266119999999996E-3</v>
      </c>
      <c r="U6475">
        <v>0.17640779100000001</v>
      </c>
      <c r="V6475">
        <v>-0.168737887</v>
      </c>
      <c r="W6475">
        <v>0</v>
      </c>
      <c r="X6475">
        <v>-0.21618802500000001</v>
      </c>
      <c r="Y6475">
        <v>1.4422042E-2</v>
      </c>
      <c r="Z6475">
        <v>5.3133837000000003E-2</v>
      </c>
      <c r="AA6475">
        <v>-0.19926995</v>
      </c>
      <c r="AB6475">
        <v>-2.5566349999999998E-3</v>
      </c>
      <c r="AC6475">
        <v>-1.3455972E-2</v>
      </c>
    </row>
    <row r="6476" spans="1:29" x14ac:dyDescent="0.3">
      <c r="A6476">
        <v>64.739999999999995</v>
      </c>
      <c r="B6476">
        <v>28.2</v>
      </c>
      <c r="C6476">
        <v>100</v>
      </c>
      <c r="D6476">
        <v>-100</v>
      </c>
      <c r="E6476">
        <v>0</v>
      </c>
      <c r="F6476">
        <v>66.53846154</v>
      </c>
      <c r="G6476">
        <v>-80</v>
      </c>
      <c r="H6476">
        <v>1.538461538</v>
      </c>
      <c r="I6476">
        <v>70</v>
      </c>
      <c r="J6476">
        <v>-81</v>
      </c>
      <c r="K6476">
        <v>0</v>
      </c>
      <c r="L6476">
        <v>3.402290722</v>
      </c>
      <c r="M6476">
        <v>-4.0906154340000001</v>
      </c>
      <c r="N6476">
        <v>7.8665681000000001E-2</v>
      </c>
      <c r="O6476">
        <v>3.5792885050000001</v>
      </c>
      <c r="P6476">
        <v>-4.1417481269999996</v>
      </c>
      <c r="Q6476">
        <v>0</v>
      </c>
      <c r="R6476">
        <v>0.17011453600000001</v>
      </c>
      <c r="S6476">
        <v>-0.204530772</v>
      </c>
      <c r="T6476">
        <v>3.9332840000000004E-3</v>
      </c>
      <c r="U6476">
        <v>0.17896442500000001</v>
      </c>
      <c r="V6476">
        <v>-0.207087406</v>
      </c>
      <c r="W6476">
        <v>0</v>
      </c>
      <c r="X6476">
        <v>-0.216301569</v>
      </c>
      <c r="Y6476">
        <v>1.4094268E-2</v>
      </c>
      <c r="Z6476">
        <v>5.3478862000000002E-2</v>
      </c>
      <c r="AA6476">
        <v>-0.22288712899999999</v>
      </c>
      <c r="AB6476">
        <v>9.374327E-3</v>
      </c>
      <c r="AC6476">
        <v>4.9338563000000002E-2</v>
      </c>
    </row>
    <row r="6477" spans="1:29" x14ac:dyDescent="0.3">
      <c r="A6477">
        <v>64.75</v>
      </c>
      <c r="B6477">
        <v>28.2</v>
      </c>
      <c r="C6477">
        <v>100</v>
      </c>
      <c r="D6477">
        <v>-100</v>
      </c>
      <c r="E6477">
        <v>0</v>
      </c>
      <c r="F6477">
        <v>66.692307690000007</v>
      </c>
      <c r="G6477">
        <v>-80</v>
      </c>
      <c r="H6477">
        <v>1.538461538</v>
      </c>
      <c r="I6477">
        <v>56</v>
      </c>
      <c r="J6477">
        <v>-83</v>
      </c>
      <c r="K6477">
        <v>0</v>
      </c>
      <c r="L6477">
        <v>3.4101572899999999</v>
      </c>
      <c r="M6477">
        <v>-4.0906154340000001</v>
      </c>
      <c r="N6477">
        <v>7.8665681000000001E-2</v>
      </c>
      <c r="O6477">
        <v>2.8634308040000001</v>
      </c>
      <c r="P6477">
        <v>-4.2440135129999996</v>
      </c>
      <c r="Q6477">
        <v>0</v>
      </c>
      <c r="R6477">
        <v>0.17050786400000001</v>
      </c>
      <c r="S6477">
        <v>-0.204530772</v>
      </c>
      <c r="T6477">
        <v>3.9332840000000004E-3</v>
      </c>
      <c r="U6477">
        <v>0.14317154000000001</v>
      </c>
      <c r="V6477">
        <v>-0.212200676</v>
      </c>
      <c r="W6477">
        <v>0</v>
      </c>
      <c r="X6477">
        <v>-0.21652865800000001</v>
      </c>
      <c r="Y6477">
        <v>1.3963158E-2</v>
      </c>
      <c r="Z6477">
        <v>5.2788812999999997E-2</v>
      </c>
      <c r="AA6477">
        <v>-0.20517424400000001</v>
      </c>
      <c r="AB6477">
        <v>2.3009712000000002E-2</v>
      </c>
      <c r="AC6477">
        <v>0.121103746</v>
      </c>
    </row>
    <row r="6478" spans="1:29" x14ac:dyDescent="0.3">
      <c r="A6478">
        <v>64.760000000000005</v>
      </c>
      <c r="B6478">
        <v>28.2</v>
      </c>
      <c r="C6478">
        <v>100</v>
      </c>
      <c r="D6478">
        <v>-100</v>
      </c>
      <c r="E6478">
        <v>0</v>
      </c>
      <c r="F6478">
        <v>67.846153849999993</v>
      </c>
      <c r="G6478">
        <v>-80</v>
      </c>
      <c r="H6478">
        <v>1.538461538</v>
      </c>
      <c r="I6478">
        <v>69</v>
      </c>
      <c r="J6478">
        <v>-79</v>
      </c>
      <c r="K6478">
        <v>1</v>
      </c>
      <c r="L6478">
        <v>3.4691565510000002</v>
      </c>
      <c r="M6478">
        <v>-4.0906154340000001</v>
      </c>
      <c r="N6478">
        <v>7.8665681000000001E-2</v>
      </c>
      <c r="O6478">
        <v>3.5281558120000001</v>
      </c>
      <c r="P6478">
        <v>-4.0394827409999996</v>
      </c>
      <c r="Q6478">
        <v>5.1132693E-2</v>
      </c>
      <c r="R6478">
        <v>0.17345782800000001</v>
      </c>
      <c r="S6478">
        <v>-0.204530772</v>
      </c>
      <c r="T6478">
        <v>3.9332840000000004E-3</v>
      </c>
      <c r="U6478">
        <v>0.17640779100000001</v>
      </c>
      <c r="V6478">
        <v>-0.201974137</v>
      </c>
      <c r="W6478">
        <v>2.5566349999999998E-3</v>
      </c>
      <c r="X6478">
        <v>-0.21823181999999999</v>
      </c>
      <c r="Y6478">
        <v>1.2979836999999999E-2</v>
      </c>
      <c r="Z6478">
        <v>4.7613439E-2</v>
      </c>
      <c r="AA6478">
        <v>-0.21845890800000001</v>
      </c>
      <c r="AB6478">
        <v>1.0226539E-2</v>
      </c>
      <c r="AC6478">
        <v>4.0367914999999997E-2</v>
      </c>
    </row>
    <row r="6479" spans="1:29" x14ac:dyDescent="0.3">
      <c r="A6479">
        <v>64.77</v>
      </c>
      <c r="B6479">
        <v>28.2</v>
      </c>
      <c r="C6479">
        <v>100</v>
      </c>
      <c r="D6479">
        <v>-100</v>
      </c>
      <c r="E6479">
        <v>0</v>
      </c>
      <c r="F6479">
        <v>67.846153849999993</v>
      </c>
      <c r="G6479">
        <v>-80</v>
      </c>
      <c r="H6479">
        <v>1.538461538</v>
      </c>
      <c r="I6479">
        <v>143</v>
      </c>
      <c r="J6479">
        <v>-162</v>
      </c>
      <c r="K6479">
        <v>12</v>
      </c>
      <c r="L6479">
        <v>3.4691565510000002</v>
      </c>
      <c r="M6479">
        <v>-4.0906154340000001</v>
      </c>
      <c r="N6479">
        <v>7.8665681000000001E-2</v>
      </c>
      <c r="O6479">
        <v>7.3119750889999997</v>
      </c>
      <c r="P6479">
        <v>-8.2834962549999993</v>
      </c>
      <c r="Q6479">
        <v>0.613592315</v>
      </c>
      <c r="R6479">
        <v>0.17345782800000001</v>
      </c>
      <c r="S6479">
        <v>-0.204530772</v>
      </c>
      <c r="T6479">
        <v>3.9332840000000004E-3</v>
      </c>
      <c r="U6479">
        <v>0.36559875400000003</v>
      </c>
      <c r="V6479">
        <v>-0.41417481299999998</v>
      </c>
      <c r="W6479">
        <v>3.0679616E-2</v>
      </c>
      <c r="X6479">
        <v>-0.21823181999999999</v>
      </c>
      <c r="Y6479">
        <v>1.2979836999999999E-2</v>
      </c>
      <c r="Z6479">
        <v>4.7613439E-2</v>
      </c>
      <c r="AA6479">
        <v>-0.45020247899999999</v>
      </c>
      <c r="AB6479">
        <v>3.6645097000000001E-2</v>
      </c>
      <c r="AC6479">
        <v>3.1397267999999999E-2</v>
      </c>
    </row>
    <row r="6480" spans="1:29" x14ac:dyDescent="0.3">
      <c r="A6480">
        <v>64.78</v>
      </c>
      <c r="B6480">
        <v>28.2</v>
      </c>
      <c r="C6480">
        <v>100</v>
      </c>
      <c r="D6480">
        <v>-100</v>
      </c>
      <c r="E6480">
        <v>0</v>
      </c>
      <c r="F6480">
        <v>67.92307692</v>
      </c>
      <c r="G6480">
        <v>-80</v>
      </c>
      <c r="H6480">
        <v>1.538461538</v>
      </c>
      <c r="I6480">
        <v>71</v>
      </c>
      <c r="J6480">
        <v>0</v>
      </c>
      <c r="K6480">
        <v>0</v>
      </c>
      <c r="L6480">
        <v>3.4730898350000001</v>
      </c>
      <c r="M6480">
        <v>-4.0906154340000001</v>
      </c>
      <c r="N6480">
        <v>7.8665681000000001E-2</v>
      </c>
      <c r="O6480">
        <v>3.6304211980000001</v>
      </c>
      <c r="P6480">
        <v>0</v>
      </c>
      <c r="Q6480">
        <v>0</v>
      </c>
      <c r="R6480">
        <v>0.17365449199999999</v>
      </c>
      <c r="S6480">
        <v>-0.204530772</v>
      </c>
      <c r="T6480">
        <v>3.9332840000000004E-3</v>
      </c>
      <c r="U6480">
        <v>0.18152106000000001</v>
      </c>
      <c r="V6480">
        <v>0</v>
      </c>
      <c r="W6480">
        <v>0</v>
      </c>
      <c r="X6480">
        <v>-0.21834536399999999</v>
      </c>
      <c r="Y6480">
        <v>1.2914283E-2</v>
      </c>
      <c r="Z6480">
        <v>4.7268414000000002E-2</v>
      </c>
      <c r="AA6480">
        <v>-0.10480123299999999</v>
      </c>
      <c r="AB6480">
        <v>-6.0507020000000002E-2</v>
      </c>
      <c r="AC6480">
        <v>-0.31845800000000002</v>
      </c>
    </row>
    <row r="6481" spans="1:29" x14ac:dyDescent="0.3">
      <c r="A6481">
        <v>64.790000000000006</v>
      </c>
      <c r="B6481">
        <v>28.2</v>
      </c>
      <c r="C6481">
        <v>100</v>
      </c>
      <c r="D6481">
        <v>-100</v>
      </c>
      <c r="E6481">
        <v>0</v>
      </c>
      <c r="F6481">
        <v>68.07692308</v>
      </c>
      <c r="G6481">
        <v>-79.92307692</v>
      </c>
      <c r="H6481">
        <v>1.538461538</v>
      </c>
      <c r="I6481">
        <v>57</v>
      </c>
      <c r="J6481">
        <v>-146</v>
      </c>
      <c r="K6481">
        <v>7</v>
      </c>
      <c r="L6481">
        <v>3.480956403</v>
      </c>
      <c r="M6481">
        <v>-4.0866821499999997</v>
      </c>
      <c r="N6481">
        <v>7.8665681000000001E-2</v>
      </c>
      <c r="O6481">
        <v>2.9145634970000001</v>
      </c>
      <c r="P6481">
        <v>-7.4653731680000002</v>
      </c>
      <c r="Q6481">
        <v>0.35792885099999999</v>
      </c>
      <c r="R6481">
        <v>0.17404781999999999</v>
      </c>
      <c r="S6481">
        <v>-0.20433410799999999</v>
      </c>
      <c r="T6481">
        <v>3.9332840000000004E-3</v>
      </c>
      <c r="U6481">
        <v>0.14572817499999999</v>
      </c>
      <c r="V6481">
        <v>-0.37326865799999998</v>
      </c>
      <c r="W6481">
        <v>1.7896443000000001E-2</v>
      </c>
      <c r="X6481">
        <v>-0.21845890800000001</v>
      </c>
      <c r="Y6481">
        <v>1.2717618E-2</v>
      </c>
      <c r="Z6481">
        <v>4.6233338999999998E-2</v>
      </c>
      <c r="AA6481">
        <v>-0.29964296099999999</v>
      </c>
      <c r="AB6481">
        <v>8.7777789999999994E-2</v>
      </c>
      <c r="AC6481">
        <v>0.36779656300000002</v>
      </c>
    </row>
    <row r="6482" spans="1:29" x14ac:dyDescent="0.3">
      <c r="A6482">
        <v>64.8</v>
      </c>
      <c r="B6482">
        <v>28.2</v>
      </c>
      <c r="C6482">
        <v>100</v>
      </c>
      <c r="D6482">
        <v>-100</v>
      </c>
      <c r="E6482">
        <v>0</v>
      </c>
      <c r="F6482">
        <v>68.07692308</v>
      </c>
      <c r="G6482">
        <v>-80.230769230000007</v>
      </c>
      <c r="H6482">
        <v>1.692307692</v>
      </c>
      <c r="I6482">
        <v>68</v>
      </c>
      <c r="J6482">
        <v>0</v>
      </c>
      <c r="K6482">
        <v>0</v>
      </c>
      <c r="L6482">
        <v>3.480956403</v>
      </c>
      <c r="M6482">
        <v>-4.1024152870000004</v>
      </c>
      <c r="N6482">
        <v>8.6532250000000005E-2</v>
      </c>
      <c r="O6482">
        <v>3.4770231190000001</v>
      </c>
      <c r="P6482">
        <v>0</v>
      </c>
      <c r="Q6482">
        <v>0</v>
      </c>
      <c r="R6482">
        <v>0.17404781999999999</v>
      </c>
      <c r="S6482">
        <v>-0.20512076400000001</v>
      </c>
      <c r="T6482">
        <v>4.3266119999999996E-3</v>
      </c>
      <c r="U6482">
        <v>0.17385115600000001</v>
      </c>
      <c r="V6482">
        <v>0</v>
      </c>
      <c r="W6482">
        <v>0</v>
      </c>
      <c r="X6482">
        <v>-0.21891308400000001</v>
      </c>
      <c r="Y6482">
        <v>1.3242056E-2</v>
      </c>
      <c r="Z6482">
        <v>4.6923389000000003E-2</v>
      </c>
      <c r="AA6482">
        <v>-0.100373012</v>
      </c>
      <c r="AB6482">
        <v>-5.7950385E-2</v>
      </c>
      <c r="AC6482">
        <v>-0.30500202799999998</v>
      </c>
    </row>
    <row r="6483" spans="1:29" x14ac:dyDescent="0.3">
      <c r="A6483">
        <v>64.81</v>
      </c>
      <c r="B6483">
        <v>28.2</v>
      </c>
      <c r="C6483">
        <v>100</v>
      </c>
      <c r="D6483">
        <v>-100</v>
      </c>
      <c r="E6483">
        <v>0</v>
      </c>
      <c r="F6483">
        <v>68</v>
      </c>
      <c r="G6483">
        <v>-80.53846154</v>
      </c>
      <c r="H6483">
        <v>1.769230769</v>
      </c>
      <c r="I6483">
        <v>69</v>
      </c>
      <c r="J6483">
        <v>-162</v>
      </c>
      <c r="K6483">
        <v>0</v>
      </c>
      <c r="L6483">
        <v>3.4770231190000001</v>
      </c>
      <c r="M6483">
        <v>-4.1181484230000001</v>
      </c>
      <c r="N6483">
        <v>9.0465534E-2</v>
      </c>
      <c r="O6483">
        <v>3.5281558120000001</v>
      </c>
      <c r="P6483">
        <v>-8.2834962549999993</v>
      </c>
      <c r="Q6483">
        <v>0</v>
      </c>
      <c r="R6483">
        <v>0.17385115600000001</v>
      </c>
      <c r="S6483">
        <v>-0.20590742100000001</v>
      </c>
      <c r="T6483">
        <v>4.523277E-3</v>
      </c>
      <c r="U6483">
        <v>0.17640779100000001</v>
      </c>
      <c r="V6483">
        <v>-0.41417481299999998</v>
      </c>
      <c r="W6483">
        <v>0</v>
      </c>
      <c r="X6483">
        <v>-0.21925371699999999</v>
      </c>
      <c r="Y6483">
        <v>1.370094E-2</v>
      </c>
      <c r="Z6483">
        <v>4.8303488999999998E-2</v>
      </c>
      <c r="AA6483">
        <v>-0.34097302499999999</v>
      </c>
      <c r="AB6483">
        <v>7.9255673999999998E-2</v>
      </c>
      <c r="AC6483">
        <v>0.41713512699999999</v>
      </c>
    </row>
    <row r="6484" spans="1:29" x14ac:dyDescent="0.3">
      <c r="A6484">
        <v>64.819999999999993</v>
      </c>
      <c r="B6484">
        <v>28.2</v>
      </c>
      <c r="C6484">
        <v>100</v>
      </c>
      <c r="D6484">
        <v>-100</v>
      </c>
      <c r="E6484">
        <v>0</v>
      </c>
      <c r="F6484">
        <v>69</v>
      </c>
      <c r="G6484">
        <v>-81</v>
      </c>
      <c r="H6484">
        <v>1.846153846</v>
      </c>
      <c r="I6484">
        <v>65</v>
      </c>
      <c r="J6484">
        <v>-77</v>
      </c>
      <c r="K6484">
        <v>0</v>
      </c>
      <c r="L6484">
        <v>3.5281558120000001</v>
      </c>
      <c r="M6484">
        <v>-4.1417481269999996</v>
      </c>
      <c r="N6484">
        <v>9.4398817999999995E-2</v>
      </c>
      <c r="O6484">
        <v>3.32362504</v>
      </c>
      <c r="P6484">
        <v>-3.9372173560000001</v>
      </c>
      <c r="Q6484">
        <v>0</v>
      </c>
      <c r="R6484">
        <v>0.17640779100000001</v>
      </c>
      <c r="S6484">
        <v>-0.207087406</v>
      </c>
      <c r="T6484">
        <v>4.7199410000000001E-3</v>
      </c>
      <c r="U6484">
        <v>0.166181252</v>
      </c>
      <c r="V6484">
        <v>-0.19686086799999999</v>
      </c>
      <c r="W6484">
        <v>0</v>
      </c>
      <c r="X6484">
        <v>-0.221411055</v>
      </c>
      <c r="Y6484">
        <v>1.3373166000000001E-2</v>
      </c>
      <c r="Z6484">
        <v>4.5543289000000001E-2</v>
      </c>
      <c r="AA6484">
        <v>-0.20960246599999999</v>
      </c>
      <c r="AB6484">
        <v>1.0226539E-2</v>
      </c>
      <c r="AC6484">
        <v>5.3823887000000001E-2</v>
      </c>
    </row>
    <row r="6485" spans="1:29" x14ac:dyDescent="0.3">
      <c r="A6485">
        <v>64.83</v>
      </c>
      <c r="B6485">
        <v>28.2</v>
      </c>
      <c r="C6485">
        <v>100</v>
      </c>
      <c r="D6485">
        <v>-100</v>
      </c>
      <c r="E6485">
        <v>0</v>
      </c>
      <c r="F6485">
        <v>68.692307690000007</v>
      </c>
      <c r="G6485">
        <v>-80</v>
      </c>
      <c r="H6485">
        <v>1.769230769</v>
      </c>
      <c r="I6485">
        <v>63</v>
      </c>
      <c r="J6485">
        <v>-62</v>
      </c>
      <c r="K6485">
        <v>0</v>
      </c>
      <c r="L6485">
        <v>3.5124226759999999</v>
      </c>
      <c r="M6485">
        <v>-4.0906154340000001</v>
      </c>
      <c r="N6485">
        <v>9.0465534E-2</v>
      </c>
      <c r="O6485">
        <v>3.2213596550000001</v>
      </c>
      <c r="P6485">
        <v>-3.1702269620000001</v>
      </c>
      <c r="Q6485">
        <v>0</v>
      </c>
      <c r="R6485">
        <v>0.17562113400000001</v>
      </c>
      <c r="S6485">
        <v>-0.204530772</v>
      </c>
      <c r="T6485">
        <v>4.523277E-3</v>
      </c>
      <c r="U6485">
        <v>0.161067983</v>
      </c>
      <c r="V6485">
        <v>-0.158511348</v>
      </c>
      <c r="W6485">
        <v>0</v>
      </c>
      <c r="X6485">
        <v>-0.219480805</v>
      </c>
      <c r="Y6485">
        <v>1.2652063999999999E-2</v>
      </c>
      <c r="Z6485">
        <v>4.2783090000000003E-2</v>
      </c>
      <c r="AA6485">
        <v>-0.18450921300000001</v>
      </c>
      <c r="AB6485">
        <v>-8.5221199999999998E-4</v>
      </c>
      <c r="AC6485">
        <v>-4.4853239999999997E-3</v>
      </c>
    </row>
    <row r="6486" spans="1:29" x14ac:dyDescent="0.3">
      <c r="A6486">
        <v>64.84</v>
      </c>
      <c r="B6486">
        <v>28.2</v>
      </c>
      <c r="C6486">
        <v>100</v>
      </c>
      <c r="D6486">
        <v>-100</v>
      </c>
      <c r="E6486">
        <v>0</v>
      </c>
      <c r="F6486">
        <v>67.53846154</v>
      </c>
      <c r="G6486">
        <v>-80.07692308</v>
      </c>
      <c r="H6486">
        <v>0.84615384599999999</v>
      </c>
      <c r="I6486">
        <v>64</v>
      </c>
      <c r="J6486">
        <v>-79</v>
      </c>
      <c r="K6486">
        <v>0</v>
      </c>
      <c r="L6486">
        <v>3.4534234150000001</v>
      </c>
      <c r="M6486">
        <v>-4.0945487180000004</v>
      </c>
      <c r="N6486">
        <v>4.3266125000000002E-2</v>
      </c>
      <c r="O6486">
        <v>3.272492347</v>
      </c>
      <c r="P6486">
        <v>-4.0394827409999996</v>
      </c>
      <c r="Q6486">
        <v>0</v>
      </c>
      <c r="R6486">
        <v>0.17267117100000001</v>
      </c>
      <c r="S6486">
        <v>-0.20472743600000001</v>
      </c>
      <c r="T6486">
        <v>2.1633059999999998E-3</v>
      </c>
      <c r="U6486">
        <v>0.163624617</v>
      </c>
      <c r="V6486">
        <v>-0.201974137</v>
      </c>
      <c r="W6486">
        <v>0</v>
      </c>
      <c r="X6486">
        <v>-0.21789118699999999</v>
      </c>
      <c r="Y6486">
        <v>1.2127626000000001E-2</v>
      </c>
      <c r="Z6486">
        <v>5.2443787999999998E-2</v>
      </c>
      <c r="AA6486">
        <v>-0.21107853900000001</v>
      </c>
      <c r="AB6486">
        <v>1.2783173E-2</v>
      </c>
      <c r="AC6486">
        <v>6.7279858999999997E-2</v>
      </c>
    </row>
    <row r="6487" spans="1:29" x14ac:dyDescent="0.3">
      <c r="A6487">
        <v>64.849999999999994</v>
      </c>
      <c r="B6487">
        <v>28.2</v>
      </c>
      <c r="C6487">
        <v>100</v>
      </c>
      <c r="D6487">
        <v>-100</v>
      </c>
      <c r="E6487">
        <v>0</v>
      </c>
      <c r="F6487">
        <v>67.307692309999993</v>
      </c>
      <c r="G6487">
        <v>-80.07692308</v>
      </c>
      <c r="H6487">
        <v>0.84615384599999999</v>
      </c>
      <c r="I6487">
        <v>54</v>
      </c>
      <c r="J6487">
        <v>-79</v>
      </c>
      <c r="K6487">
        <v>0</v>
      </c>
      <c r="L6487">
        <v>3.4416235629999998</v>
      </c>
      <c r="M6487">
        <v>-4.0945487180000004</v>
      </c>
      <c r="N6487">
        <v>4.3266125000000002E-2</v>
      </c>
      <c r="O6487">
        <v>2.761165418</v>
      </c>
      <c r="P6487">
        <v>-4.0394827409999996</v>
      </c>
      <c r="Q6487">
        <v>0</v>
      </c>
      <c r="R6487">
        <v>0.172081178</v>
      </c>
      <c r="S6487">
        <v>-0.20472743600000001</v>
      </c>
      <c r="T6487">
        <v>2.1633059999999998E-3</v>
      </c>
      <c r="U6487">
        <v>0.13805827100000001</v>
      </c>
      <c r="V6487">
        <v>-0.201974137</v>
      </c>
      <c r="W6487">
        <v>0</v>
      </c>
      <c r="X6487">
        <v>-0.21755055500000001</v>
      </c>
      <c r="Y6487">
        <v>1.232429E-2</v>
      </c>
      <c r="Z6487">
        <v>5.3478862000000002E-2</v>
      </c>
      <c r="AA6487">
        <v>-0.19631780200000001</v>
      </c>
      <c r="AB6487">
        <v>2.1305289000000002E-2</v>
      </c>
      <c r="AC6487">
        <v>0.112133099</v>
      </c>
    </row>
    <row r="6488" spans="1:29" x14ac:dyDescent="0.3">
      <c r="A6488">
        <v>64.86</v>
      </c>
      <c r="B6488">
        <v>28.2</v>
      </c>
      <c r="C6488">
        <v>100</v>
      </c>
      <c r="D6488">
        <v>-100</v>
      </c>
      <c r="E6488">
        <v>0</v>
      </c>
      <c r="F6488">
        <v>67.07692308</v>
      </c>
      <c r="G6488">
        <v>-79.92307692</v>
      </c>
      <c r="H6488">
        <v>0.30769230800000003</v>
      </c>
      <c r="I6488">
        <v>69</v>
      </c>
      <c r="J6488">
        <v>-84</v>
      </c>
      <c r="K6488">
        <v>2</v>
      </c>
      <c r="L6488">
        <v>3.42982371</v>
      </c>
      <c r="M6488">
        <v>-4.0866821499999997</v>
      </c>
      <c r="N6488">
        <v>1.5733136000000002E-2</v>
      </c>
      <c r="O6488">
        <v>3.5281558120000001</v>
      </c>
      <c r="P6488">
        <v>-4.2951462060000001</v>
      </c>
      <c r="Q6488">
        <v>0.102265386</v>
      </c>
      <c r="R6488">
        <v>0.17149118599999999</v>
      </c>
      <c r="S6488">
        <v>-0.20433410799999999</v>
      </c>
      <c r="T6488">
        <v>7.8665699999999996E-4</v>
      </c>
      <c r="U6488">
        <v>0.17640779100000001</v>
      </c>
      <c r="V6488">
        <v>-0.21475731000000001</v>
      </c>
      <c r="W6488">
        <v>5.1132690000000001E-3</v>
      </c>
      <c r="X6488">
        <v>-0.21698283400000001</v>
      </c>
      <c r="Y6488">
        <v>1.1472079E-2</v>
      </c>
      <c r="Z6488">
        <v>5.6239061999999999E-2</v>
      </c>
      <c r="AA6488">
        <v>-0.22583927600000001</v>
      </c>
      <c r="AB6488">
        <v>1.6192018999999998E-2</v>
      </c>
      <c r="AC6488">
        <v>5.8309211E-2</v>
      </c>
    </row>
    <row r="6489" spans="1:29" x14ac:dyDescent="0.3">
      <c r="A6489">
        <v>64.87</v>
      </c>
      <c r="B6489">
        <v>28.2</v>
      </c>
      <c r="C6489">
        <v>100</v>
      </c>
      <c r="D6489">
        <v>-100</v>
      </c>
      <c r="E6489">
        <v>0</v>
      </c>
      <c r="F6489">
        <v>66.92307692</v>
      </c>
      <c r="G6489">
        <v>-79.692307690000007</v>
      </c>
      <c r="H6489">
        <v>0.30769230800000003</v>
      </c>
      <c r="I6489">
        <v>69</v>
      </c>
      <c r="J6489">
        <v>-84</v>
      </c>
      <c r="K6489">
        <v>1</v>
      </c>
      <c r="L6489">
        <v>3.4219571420000001</v>
      </c>
      <c r="M6489">
        <v>-4.0748822980000003</v>
      </c>
      <c r="N6489">
        <v>1.5733136000000002E-2</v>
      </c>
      <c r="O6489">
        <v>3.5281558120000001</v>
      </c>
      <c r="P6489">
        <v>-4.2951462060000001</v>
      </c>
      <c r="Q6489">
        <v>5.1132693E-2</v>
      </c>
      <c r="R6489">
        <v>0.17109785699999999</v>
      </c>
      <c r="S6489">
        <v>-0.203744115</v>
      </c>
      <c r="T6489">
        <v>7.8665699999999996E-4</v>
      </c>
      <c r="U6489">
        <v>0.17640779100000001</v>
      </c>
      <c r="V6489">
        <v>-0.21475731000000001</v>
      </c>
      <c r="W6489">
        <v>2.5566349999999998E-3</v>
      </c>
      <c r="X6489">
        <v>-0.21641511299999999</v>
      </c>
      <c r="Y6489">
        <v>1.1406523999999999E-2</v>
      </c>
      <c r="Z6489">
        <v>5.5894037000000001E-2</v>
      </c>
      <c r="AA6489">
        <v>-0.22583927600000001</v>
      </c>
      <c r="AB6489">
        <v>1.4487596E-2</v>
      </c>
      <c r="AC6489">
        <v>6.2794534999999999E-2</v>
      </c>
    </row>
    <row r="6490" spans="1:29" x14ac:dyDescent="0.3">
      <c r="A6490">
        <v>64.88</v>
      </c>
      <c r="B6490">
        <v>28.2</v>
      </c>
      <c r="C6490">
        <v>100</v>
      </c>
      <c r="D6490">
        <v>-100</v>
      </c>
      <c r="E6490">
        <v>0</v>
      </c>
      <c r="F6490">
        <v>66.769230769999993</v>
      </c>
      <c r="G6490">
        <v>-78.46153846</v>
      </c>
      <c r="H6490">
        <v>0.30769230800000003</v>
      </c>
      <c r="I6490">
        <v>69</v>
      </c>
      <c r="J6490">
        <v>-86</v>
      </c>
      <c r="K6490">
        <v>1</v>
      </c>
      <c r="L6490">
        <v>3.4140905739999998</v>
      </c>
      <c r="M6490">
        <v>-4.0119497529999997</v>
      </c>
      <c r="N6490">
        <v>1.5733136000000002E-2</v>
      </c>
      <c r="O6490">
        <v>3.5281558120000001</v>
      </c>
      <c r="P6490">
        <v>-4.3974115920000001</v>
      </c>
      <c r="Q6490">
        <v>5.1132693E-2</v>
      </c>
      <c r="R6490">
        <v>0.17070452899999999</v>
      </c>
      <c r="S6490">
        <v>-0.20059748799999999</v>
      </c>
      <c r="T6490">
        <v>7.8665699999999996E-4</v>
      </c>
      <c r="U6490">
        <v>0.17640779100000001</v>
      </c>
      <c r="V6490">
        <v>-0.21987058000000001</v>
      </c>
      <c r="W6490">
        <v>2.5566349999999998E-3</v>
      </c>
      <c r="X6490">
        <v>-0.214371319</v>
      </c>
      <c r="Y6490">
        <v>1.0488758000000001E-2</v>
      </c>
      <c r="Z6490">
        <v>5.1063688000000003E-2</v>
      </c>
      <c r="AA6490">
        <v>-0.22879142399999999</v>
      </c>
      <c r="AB6490">
        <v>1.6192018999999998E-2</v>
      </c>
      <c r="AC6490">
        <v>7.1765182999999996E-2</v>
      </c>
    </row>
    <row r="6491" spans="1:29" x14ac:dyDescent="0.3">
      <c r="A6491">
        <v>64.89</v>
      </c>
      <c r="B6491">
        <v>28.2</v>
      </c>
      <c r="C6491">
        <v>100</v>
      </c>
      <c r="D6491">
        <v>-100</v>
      </c>
      <c r="E6491">
        <v>0</v>
      </c>
      <c r="F6491">
        <v>65.692307690000007</v>
      </c>
      <c r="G6491">
        <v>-78.692307690000007</v>
      </c>
      <c r="H6491">
        <v>0.30769230800000003</v>
      </c>
      <c r="I6491">
        <v>65</v>
      </c>
      <c r="J6491">
        <v>-67</v>
      </c>
      <c r="K6491">
        <v>0</v>
      </c>
      <c r="L6491">
        <v>3.3590245969999999</v>
      </c>
      <c r="M6491">
        <v>-4.0237496049999999</v>
      </c>
      <c r="N6491">
        <v>1.5733136000000002E-2</v>
      </c>
      <c r="O6491">
        <v>3.32362504</v>
      </c>
      <c r="P6491">
        <v>-3.425890426</v>
      </c>
      <c r="Q6491">
        <v>0</v>
      </c>
      <c r="R6491">
        <v>0.16795123000000001</v>
      </c>
      <c r="S6491">
        <v>-0.20118748</v>
      </c>
      <c r="T6491">
        <v>7.8665699999999996E-4</v>
      </c>
      <c r="U6491">
        <v>0.166181252</v>
      </c>
      <c r="V6491">
        <v>-0.17129452100000001</v>
      </c>
      <c r="W6491">
        <v>0</v>
      </c>
      <c r="X6491">
        <v>-0.213122334</v>
      </c>
      <c r="Y6491">
        <v>1.1603188E-2</v>
      </c>
      <c r="Z6491">
        <v>5.6929111999999997E-2</v>
      </c>
      <c r="AA6491">
        <v>-0.19484172899999999</v>
      </c>
      <c r="AB6491">
        <v>1.704423E-3</v>
      </c>
      <c r="AC6491">
        <v>8.9706479999999995E-3</v>
      </c>
    </row>
    <row r="6492" spans="1:29" x14ac:dyDescent="0.3">
      <c r="A6492">
        <v>64.900000000000006</v>
      </c>
      <c r="B6492">
        <v>28.2</v>
      </c>
      <c r="C6492">
        <v>100</v>
      </c>
      <c r="D6492">
        <v>-100</v>
      </c>
      <c r="E6492">
        <v>0</v>
      </c>
      <c r="F6492">
        <v>65.692307690000007</v>
      </c>
      <c r="G6492">
        <v>-78.692307690000007</v>
      </c>
      <c r="H6492">
        <v>0.30769230800000003</v>
      </c>
      <c r="I6492">
        <v>54</v>
      </c>
      <c r="J6492">
        <v>-81</v>
      </c>
      <c r="K6492">
        <v>0</v>
      </c>
      <c r="L6492">
        <v>3.3590245969999999</v>
      </c>
      <c r="M6492">
        <v>-4.0237496049999999</v>
      </c>
      <c r="N6492">
        <v>1.5733136000000002E-2</v>
      </c>
      <c r="O6492">
        <v>2.761165418</v>
      </c>
      <c r="P6492">
        <v>-4.1417481269999996</v>
      </c>
      <c r="Q6492">
        <v>0</v>
      </c>
      <c r="R6492">
        <v>0.16795123000000001</v>
      </c>
      <c r="S6492">
        <v>-0.20118748</v>
      </c>
      <c r="T6492">
        <v>7.8665699999999996E-4</v>
      </c>
      <c r="U6492">
        <v>0.13805827100000001</v>
      </c>
      <c r="V6492">
        <v>-0.207087406</v>
      </c>
      <c r="W6492">
        <v>0</v>
      </c>
      <c r="X6492">
        <v>-0.213122334</v>
      </c>
      <c r="Y6492">
        <v>1.1603188E-2</v>
      </c>
      <c r="Z6492">
        <v>5.6929111999999997E-2</v>
      </c>
      <c r="AA6492">
        <v>-0.19926995</v>
      </c>
      <c r="AB6492">
        <v>2.3009712000000002E-2</v>
      </c>
      <c r="AC6492">
        <v>0.121103746</v>
      </c>
    </row>
    <row r="6493" spans="1:29" x14ac:dyDescent="0.3">
      <c r="A6493">
        <v>64.91</v>
      </c>
      <c r="B6493">
        <v>28.2</v>
      </c>
      <c r="C6493">
        <v>100</v>
      </c>
      <c r="D6493">
        <v>-100</v>
      </c>
      <c r="E6493">
        <v>0</v>
      </c>
      <c r="F6493">
        <v>66.07692308</v>
      </c>
      <c r="G6493">
        <v>-79</v>
      </c>
      <c r="H6493">
        <v>0.53846153799999996</v>
      </c>
      <c r="I6493">
        <v>66</v>
      </c>
      <c r="J6493">
        <v>-80</v>
      </c>
      <c r="K6493">
        <v>0</v>
      </c>
      <c r="L6493">
        <v>3.378691017</v>
      </c>
      <c r="M6493">
        <v>-4.0394827409999996</v>
      </c>
      <c r="N6493">
        <v>2.7532989000000001E-2</v>
      </c>
      <c r="O6493">
        <v>3.374757733</v>
      </c>
      <c r="P6493">
        <v>-4.0906154340000001</v>
      </c>
      <c r="Q6493">
        <v>0</v>
      </c>
      <c r="R6493">
        <v>0.16893455099999999</v>
      </c>
      <c r="S6493">
        <v>-0.201974137</v>
      </c>
      <c r="T6493">
        <v>1.376649E-3</v>
      </c>
      <c r="U6493">
        <v>0.168737887</v>
      </c>
      <c r="V6493">
        <v>-0.204530772</v>
      </c>
      <c r="W6493">
        <v>0</v>
      </c>
      <c r="X6493">
        <v>-0.21414423099999999</v>
      </c>
      <c r="Y6493">
        <v>1.1930962E-2</v>
      </c>
      <c r="Z6493">
        <v>5.5549012000000002E-2</v>
      </c>
      <c r="AA6493">
        <v>-0.21550675999999999</v>
      </c>
      <c r="AB6493">
        <v>1.1930962E-2</v>
      </c>
      <c r="AC6493">
        <v>6.2794534999999999E-2</v>
      </c>
    </row>
    <row r="6494" spans="1:29" x14ac:dyDescent="0.3">
      <c r="A6494">
        <v>64.92</v>
      </c>
      <c r="B6494">
        <v>28.2</v>
      </c>
      <c r="C6494">
        <v>100</v>
      </c>
      <c r="D6494">
        <v>-100</v>
      </c>
      <c r="E6494">
        <v>0</v>
      </c>
      <c r="F6494">
        <v>66.61538462</v>
      </c>
      <c r="G6494">
        <v>-79.230769230000007</v>
      </c>
      <c r="H6494">
        <v>0.92307692299999999</v>
      </c>
      <c r="I6494">
        <v>66</v>
      </c>
      <c r="J6494">
        <v>-78</v>
      </c>
      <c r="K6494">
        <v>0</v>
      </c>
      <c r="L6494">
        <v>3.406224006</v>
      </c>
      <c r="M6494">
        <v>-4.0512825939999999</v>
      </c>
      <c r="N6494">
        <v>4.7199408999999998E-2</v>
      </c>
      <c r="O6494">
        <v>3.374757733</v>
      </c>
      <c r="P6494">
        <v>-3.9883500490000001</v>
      </c>
      <c r="Q6494">
        <v>0</v>
      </c>
      <c r="R6494">
        <v>0.1703112</v>
      </c>
      <c r="S6494">
        <v>-0.20256413000000001</v>
      </c>
      <c r="T6494">
        <v>2.3599699999999999E-3</v>
      </c>
      <c r="U6494">
        <v>0.168737887</v>
      </c>
      <c r="V6494">
        <v>-0.199417502</v>
      </c>
      <c r="W6494">
        <v>0</v>
      </c>
      <c r="X6494">
        <v>-0.21527967200000001</v>
      </c>
      <c r="Y6494">
        <v>1.232429E-2</v>
      </c>
      <c r="Z6494">
        <v>5.2443787999999998E-2</v>
      </c>
      <c r="AA6494">
        <v>-0.212554613</v>
      </c>
      <c r="AB6494">
        <v>1.0226539E-2</v>
      </c>
      <c r="AC6494">
        <v>5.3823887000000001E-2</v>
      </c>
    </row>
    <row r="6495" spans="1:29" x14ac:dyDescent="0.3">
      <c r="A6495">
        <v>64.930000000000007</v>
      </c>
      <c r="B6495">
        <v>28.2</v>
      </c>
      <c r="C6495">
        <v>100</v>
      </c>
      <c r="D6495">
        <v>-100</v>
      </c>
      <c r="E6495">
        <v>0</v>
      </c>
      <c r="F6495">
        <v>66.846153849999993</v>
      </c>
      <c r="G6495">
        <v>-77.769230769999993</v>
      </c>
      <c r="H6495">
        <v>1.076923077</v>
      </c>
      <c r="I6495">
        <v>67</v>
      </c>
      <c r="J6495">
        <v>-77</v>
      </c>
      <c r="K6495">
        <v>0</v>
      </c>
      <c r="L6495">
        <v>3.4180238580000002</v>
      </c>
      <c r="M6495">
        <v>-3.9765501959999998</v>
      </c>
      <c r="N6495">
        <v>5.5065977000000002E-2</v>
      </c>
      <c r="O6495">
        <v>3.425890426</v>
      </c>
      <c r="P6495">
        <v>-3.9372173560000001</v>
      </c>
      <c r="Q6495">
        <v>0</v>
      </c>
      <c r="R6495">
        <v>0.17090119300000001</v>
      </c>
      <c r="S6495">
        <v>-0.19882751000000001</v>
      </c>
      <c r="T6495">
        <v>2.7532989999999999E-3</v>
      </c>
      <c r="U6495">
        <v>0.17129452100000001</v>
      </c>
      <c r="V6495">
        <v>-0.19686086799999999</v>
      </c>
      <c r="W6495">
        <v>0</v>
      </c>
      <c r="X6495">
        <v>-0.213462966</v>
      </c>
      <c r="Y6495">
        <v>1.1144305E-2</v>
      </c>
      <c r="Z6495">
        <v>4.4163189999999998E-2</v>
      </c>
      <c r="AA6495">
        <v>-0.212554613</v>
      </c>
      <c r="AB6495">
        <v>8.5221150000000002E-3</v>
      </c>
      <c r="AC6495">
        <v>4.4853239000000003E-2</v>
      </c>
    </row>
    <row r="6496" spans="1:29" x14ac:dyDescent="0.3">
      <c r="A6496">
        <v>64.94</v>
      </c>
      <c r="B6496">
        <v>28.2</v>
      </c>
      <c r="C6496">
        <v>100</v>
      </c>
      <c r="D6496">
        <v>-100</v>
      </c>
      <c r="E6496">
        <v>0</v>
      </c>
      <c r="F6496">
        <v>67</v>
      </c>
      <c r="G6496">
        <v>-77.46153846</v>
      </c>
      <c r="H6496">
        <v>1.230769231</v>
      </c>
      <c r="I6496">
        <v>67</v>
      </c>
      <c r="J6496">
        <v>-64</v>
      </c>
      <c r="K6496">
        <v>0</v>
      </c>
      <c r="L6496">
        <v>3.425890426</v>
      </c>
      <c r="M6496">
        <v>-3.9608170600000001</v>
      </c>
      <c r="N6496">
        <v>6.2932545000000006E-2</v>
      </c>
      <c r="O6496">
        <v>3.425890426</v>
      </c>
      <c r="P6496">
        <v>-3.272492347</v>
      </c>
      <c r="Q6496">
        <v>0</v>
      </c>
      <c r="R6496">
        <v>0.17129452100000001</v>
      </c>
      <c r="S6496">
        <v>-0.19804085299999999</v>
      </c>
      <c r="T6496">
        <v>3.1466269999999999E-3</v>
      </c>
      <c r="U6496">
        <v>0.17129452100000001</v>
      </c>
      <c r="V6496">
        <v>-0.163624617</v>
      </c>
      <c r="W6496">
        <v>0</v>
      </c>
      <c r="X6496">
        <v>-0.21323587799999999</v>
      </c>
      <c r="Y6496">
        <v>1.1013195E-2</v>
      </c>
      <c r="Z6496">
        <v>4.1402990000000001E-2</v>
      </c>
      <c r="AA6496">
        <v>-0.193365655</v>
      </c>
      <c r="AB6496">
        <v>-2.5566349999999998E-3</v>
      </c>
      <c r="AC6496">
        <v>-1.3455972E-2</v>
      </c>
    </row>
    <row r="6497" spans="1:29" x14ac:dyDescent="0.3">
      <c r="A6497">
        <v>64.95</v>
      </c>
      <c r="B6497">
        <v>28.2</v>
      </c>
      <c r="C6497">
        <v>100</v>
      </c>
      <c r="D6497">
        <v>-100</v>
      </c>
      <c r="E6497">
        <v>0</v>
      </c>
      <c r="F6497">
        <v>66</v>
      </c>
      <c r="G6497">
        <v>-76.53846154</v>
      </c>
      <c r="H6497">
        <v>1.230769231</v>
      </c>
      <c r="I6497">
        <v>55</v>
      </c>
      <c r="J6497">
        <v>-83</v>
      </c>
      <c r="K6497">
        <v>0</v>
      </c>
      <c r="L6497">
        <v>3.374757733</v>
      </c>
      <c r="M6497">
        <v>-3.913617651</v>
      </c>
      <c r="N6497">
        <v>6.2932545000000006E-2</v>
      </c>
      <c r="O6497">
        <v>2.812298111</v>
      </c>
      <c r="P6497">
        <v>-4.2440135129999996</v>
      </c>
      <c r="Q6497">
        <v>0</v>
      </c>
      <c r="R6497">
        <v>0.168737887</v>
      </c>
      <c r="S6497">
        <v>-0.195680883</v>
      </c>
      <c r="T6497">
        <v>3.1466269999999999E-3</v>
      </c>
      <c r="U6497">
        <v>0.14061490600000001</v>
      </c>
      <c r="V6497">
        <v>-0.212200676</v>
      </c>
      <c r="W6497">
        <v>0</v>
      </c>
      <c r="X6497">
        <v>-0.21039727499999999</v>
      </c>
      <c r="Y6497">
        <v>1.107875E-2</v>
      </c>
      <c r="Z6497">
        <v>4.1748014999999999E-2</v>
      </c>
      <c r="AA6497">
        <v>-0.20369817100000001</v>
      </c>
      <c r="AB6497">
        <v>2.3861923E-2</v>
      </c>
      <c r="AC6497">
        <v>0.12558907</v>
      </c>
    </row>
    <row r="6498" spans="1:29" x14ac:dyDescent="0.3">
      <c r="A6498">
        <v>64.959999999999994</v>
      </c>
      <c r="B6498">
        <v>28.2</v>
      </c>
      <c r="C6498">
        <v>100</v>
      </c>
      <c r="D6498">
        <v>-100</v>
      </c>
      <c r="E6498">
        <v>0</v>
      </c>
      <c r="F6498">
        <v>66.307692309999993</v>
      </c>
      <c r="G6498">
        <v>-77.38461538</v>
      </c>
      <c r="H6498">
        <v>1.230769231</v>
      </c>
      <c r="I6498">
        <v>69</v>
      </c>
      <c r="J6498">
        <v>-80</v>
      </c>
      <c r="K6498">
        <v>0</v>
      </c>
      <c r="L6498">
        <v>3.3904908699999998</v>
      </c>
      <c r="M6498">
        <v>-3.9568837760000002</v>
      </c>
      <c r="N6498">
        <v>6.2932545000000006E-2</v>
      </c>
      <c r="O6498">
        <v>3.5281558120000001</v>
      </c>
      <c r="P6498">
        <v>-4.0906154340000001</v>
      </c>
      <c r="Q6498">
        <v>0</v>
      </c>
      <c r="R6498">
        <v>0.169524543</v>
      </c>
      <c r="S6498">
        <v>-0.197844189</v>
      </c>
      <c r="T6498">
        <v>3.1466269999999999E-3</v>
      </c>
      <c r="U6498">
        <v>0.17640779100000001</v>
      </c>
      <c r="V6498">
        <v>-0.204530772</v>
      </c>
      <c r="W6498">
        <v>0</v>
      </c>
      <c r="X6498">
        <v>-0.212100436</v>
      </c>
      <c r="Y6498">
        <v>1.1537633E-2</v>
      </c>
      <c r="Z6498">
        <v>4.4163189999999998E-2</v>
      </c>
      <c r="AA6498">
        <v>-0.219934982</v>
      </c>
      <c r="AB6498">
        <v>9.374327E-3</v>
      </c>
      <c r="AC6498">
        <v>4.9338563000000002E-2</v>
      </c>
    </row>
    <row r="6499" spans="1:29" x14ac:dyDescent="0.3">
      <c r="A6499">
        <v>64.97</v>
      </c>
      <c r="B6499">
        <v>28.2</v>
      </c>
      <c r="C6499">
        <v>100</v>
      </c>
      <c r="D6499">
        <v>-100</v>
      </c>
      <c r="E6499">
        <v>0</v>
      </c>
      <c r="F6499">
        <v>67.46153846</v>
      </c>
      <c r="G6499">
        <v>-77.07692308</v>
      </c>
      <c r="H6499">
        <v>1.230769231</v>
      </c>
      <c r="I6499">
        <v>74</v>
      </c>
      <c r="J6499">
        <v>-84</v>
      </c>
      <c r="K6499">
        <v>3</v>
      </c>
      <c r="L6499">
        <v>3.4494901310000001</v>
      </c>
      <c r="M6499">
        <v>-3.94115064</v>
      </c>
      <c r="N6499">
        <v>6.2932545000000006E-2</v>
      </c>
      <c r="O6499">
        <v>3.7838192770000001</v>
      </c>
      <c r="P6499">
        <v>-4.2951462060000001</v>
      </c>
      <c r="Q6499">
        <v>0.15339807899999999</v>
      </c>
      <c r="R6499">
        <v>0.172474507</v>
      </c>
      <c r="S6499">
        <v>-0.19705753200000001</v>
      </c>
      <c r="T6499">
        <v>3.1466269999999999E-3</v>
      </c>
      <c r="U6499">
        <v>0.18919096399999999</v>
      </c>
      <c r="V6499">
        <v>-0.21475731000000001</v>
      </c>
      <c r="W6499">
        <v>7.669904E-3</v>
      </c>
      <c r="X6499">
        <v>-0.21334942200000001</v>
      </c>
      <c r="Y6499">
        <v>1.0292093E-2</v>
      </c>
      <c r="Z6499">
        <v>3.7607715999999999E-2</v>
      </c>
      <c r="AA6499">
        <v>-0.233219645</v>
      </c>
      <c r="AB6499">
        <v>1.3635385E-2</v>
      </c>
      <c r="AC6499">
        <v>3.1397267999999999E-2</v>
      </c>
    </row>
    <row r="6500" spans="1:29" x14ac:dyDescent="0.3">
      <c r="A6500">
        <v>64.98</v>
      </c>
      <c r="B6500">
        <v>28.2</v>
      </c>
      <c r="C6500">
        <v>100</v>
      </c>
      <c r="D6500">
        <v>-100</v>
      </c>
      <c r="E6500">
        <v>0</v>
      </c>
      <c r="F6500">
        <v>67.692307690000007</v>
      </c>
      <c r="G6500">
        <v>-77.07692308</v>
      </c>
      <c r="H6500">
        <v>1.230769231</v>
      </c>
      <c r="I6500">
        <v>76</v>
      </c>
      <c r="J6500">
        <v>-82</v>
      </c>
      <c r="K6500">
        <v>5</v>
      </c>
      <c r="L6500">
        <v>3.4612899829999999</v>
      </c>
      <c r="M6500">
        <v>-3.94115064</v>
      </c>
      <c r="N6500">
        <v>6.2932545000000006E-2</v>
      </c>
      <c r="O6500">
        <v>3.8860846630000001</v>
      </c>
      <c r="P6500">
        <v>-4.1928808200000001</v>
      </c>
      <c r="Q6500">
        <v>0.25566346499999998</v>
      </c>
      <c r="R6500">
        <v>0.17306449900000001</v>
      </c>
      <c r="S6500">
        <v>-0.19705753200000001</v>
      </c>
      <c r="T6500">
        <v>3.1466269999999999E-3</v>
      </c>
      <c r="U6500">
        <v>0.19430423299999999</v>
      </c>
      <c r="V6500">
        <v>-0.209644041</v>
      </c>
      <c r="W6500">
        <v>1.2783173E-2</v>
      </c>
      <c r="X6500">
        <v>-0.21369005399999999</v>
      </c>
      <c r="Y6500">
        <v>1.0095429E-2</v>
      </c>
      <c r="Z6500">
        <v>3.6572641000000003E-2</v>
      </c>
      <c r="AA6500">
        <v>-0.233219645</v>
      </c>
      <c r="AB6500">
        <v>1.3635385E-2</v>
      </c>
      <c r="AC6500">
        <v>4.4853239999999997E-3</v>
      </c>
    </row>
    <row r="6501" spans="1:29" x14ac:dyDescent="0.3">
      <c r="A6501">
        <v>64.989999999999995</v>
      </c>
      <c r="B6501">
        <v>28.2</v>
      </c>
      <c r="C6501">
        <v>100</v>
      </c>
      <c r="D6501">
        <v>-100</v>
      </c>
      <c r="E6501">
        <v>0</v>
      </c>
      <c r="F6501">
        <v>67.92307692</v>
      </c>
      <c r="G6501">
        <v>-77.230769230000007</v>
      </c>
      <c r="H6501">
        <v>1.384615385</v>
      </c>
      <c r="I6501">
        <v>72</v>
      </c>
      <c r="J6501">
        <v>-65</v>
      </c>
      <c r="K6501">
        <v>4</v>
      </c>
      <c r="L6501">
        <v>3.4730898350000001</v>
      </c>
      <c r="M6501">
        <v>-3.9490172079999999</v>
      </c>
      <c r="N6501">
        <v>7.0799112999999997E-2</v>
      </c>
      <c r="O6501">
        <v>3.6815538910000001</v>
      </c>
      <c r="P6501">
        <v>-3.32362504</v>
      </c>
      <c r="Q6501">
        <v>0.204530772</v>
      </c>
      <c r="R6501">
        <v>0.17365449199999999</v>
      </c>
      <c r="S6501">
        <v>-0.19745086000000001</v>
      </c>
      <c r="T6501">
        <v>3.5399559999999999E-3</v>
      </c>
      <c r="U6501">
        <v>0.18407769500000001</v>
      </c>
      <c r="V6501">
        <v>-0.166181252</v>
      </c>
      <c r="W6501">
        <v>1.0226539E-2</v>
      </c>
      <c r="X6501">
        <v>-0.21425777500000001</v>
      </c>
      <c r="Y6501">
        <v>1.0292093E-2</v>
      </c>
      <c r="Z6501">
        <v>3.5537566999999999E-2</v>
      </c>
      <c r="AA6501">
        <v>-0.20222209699999999</v>
      </c>
      <c r="AB6501">
        <v>8.5221199999999998E-4</v>
      </c>
      <c r="AC6501">
        <v>-4.9338563000000002E-2</v>
      </c>
    </row>
    <row r="6502" spans="1:29" x14ac:dyDescent="0.3">
      <c r="A6502">
        <v>65</v>
      </c>
      <c r="B6502">
        <v>28.2</v>
      </c>
      <c r="C6502">
        <v>100</v>
      </c>
      <c r="D6502">
        <v>-100</v>
      </c>
      <c r="E6502">
        <v>0</v>
      </c>
      <c r="F6502">
        <v>68.07692308</v>
      </c>
      <c r="G6502">
        <v>-77.46153846</v>
      </c>
      <c r="H6502">
        <v>1.384615385</v>
      </c>
      <c r="I6502">
        <v>71</v>
      </c>
      <c r="J6502">
        <v>-80</v>
      </c>
      <c r="K6502">
        <v>3</v>
      </c>
      <c r="L6502">
        <v>3.480956403</v>
      </c>
      <c r="M6502">
        <v>-3.9608170600000001</v>
      </c>
      <c r="N6502">
        <v>7.0799112999999997E-2</v>
      </c>
      <c r="O6502">
        <v>3.6304211980000001</v>
      </c>
      <c r="P6502">
        <v>-4.0906154340000001</v>
      </c>
      <c r="Q6502">
        <v>0.15339807899999999</v>
      </c>
      <c r="R6502">
        <v>0.17404781999999999</v>
      </c>
      <c r="S6502">
        <v>-0.19804085299999999</v>
      </c>
      <c r="T6502">
        <v>3.5399559999999999E-3</v>
      </c>
      <c r="U6502">
        <v>0.18152106000000001</v>
      </c>
      <c r="V6502">
        <v>-0.204530772</v>
      </c>
      <c r="W6502">
        <v>7.669904E-3</v>
      </c>
      <c r="X6502">
        <v>-0.214825496</v>
      </c>
      <c r="Y6502">
        <v>1.0357648000000001E-2</v>
      </c>
      <c r="Z6502">
        <v>3.5882591999999998E-2</v>
      </c>
      <c r="AA6502">
        <v>-0.22288712899999999</v>
      </c>
      <c r="AB6502">
        <v>1.2783173E-2</v>
      </c>
      <c r="AC6502">
        <v>2.6911944E-2</v>
      </c>
    </row>
    <row r="6503" spans="1:29" x14ac:dyDescent="0.3">
      <c r="A6503">
        <v>65.010000000000005</v>
      </c>
      <c r="B6503">
        <v>28.2</v>
      </c>
      <c r="C6503">
        <v>100</v>
      </c>
      <c r="D6503">
        <v>-100</v>
      </c>
      <c r="E6503">
        <v>0</v>
      </c>
      <c r="F6503">
        <v>68.230769230000007</v>
      </c>
      <c r="G6503">
        <v>-78.692307690000007</v>
      </c>
      <c r="H6503">
        <v>1.461538462</v>
      </c>
      <c r="I6503">
        <v>56</v>
      </c>
      <c r="J6503">
        <v>-74</v>
      </c>
      <c r="K6503">
        <v>1</v>
      </c>
      <c r="L6503">
        <v>3.4888229709999998</v>
      </c>
      <c r="M6503">
        <v>-4.0237496049999999</v>
      </c>
      <c r="N6503">
        <v>7.4732397000000006E-2</v>
      </c>
      <c r="O6503">
        <v>2.8634308040000001</v>
      </c>
      <c r="P6503">
        <v>-3.7838192770000001</v>
      </c>
      <c r="Q6503">
        <v>5.1132693E-2</v>
      </c>
      <c r="R6503">
        <v>0.17444114899999999</v>
      </c>
      <c r="S6503">
        <v>-0.20118748</v>
      </c>
      <c r="T6503">
        <v>3.73662E-3</v>
      </c>
      <c r="U6503">
        <v>0.14317154000000001</v>
      </c>
      <c r="V6503">
        <v>-0.18919096399999999</v>
      </c>
      <c r="W6503">
        <v>2.5566349999999998E-3</v>
      </c>
      <c r="X6503">
        <v>-0.21686928999999999</v>
      </c>
      <c r="Y6503">
        <v>1.1406523999999999E-2</v>
      </c>
      <c r="Z6503">
        <v>4.0367914999999997E-2</v>
      </c>
      <c r="AA6503">
        <v>-0.191889581</v>
      </c>
      <c r="AB6503">
        <v>1.7044231E-2</v>
      </c>
      <c r="AC6503">
        <v>7.6250506999999995E-2</v>
      </c>
    </row>
    <row r="6504" spans="1:29" x14ac:dyDescent="0.3">
      <c r="A6504">
        <v>65.02</v>
      </c>
      <c r="B6504">
        <v>28.2</v>
      </c>
      <c r="C6504">
        <v>100</v>
      </c>
      <c r="D6504">
        <v>-100</v>
      </c>
      <c r="E6504">
        <v>0</v>
      </c>
      <c r="F6504">
        <v>69.307692309999993</v>
      </c>
      <c r="G6504">
        <v>-78.46153846</v>
      </c>
      <c r="H6504">
        <v>1.461538462</v>
      </c>
      <c r="I6504">
        <v>69</v>
      </c>
      <c r="J6504">
        <v>-78</v>
      </c>
      <c r="K6504">
        <v>0</v>
      </c>
      <c r="L6504">
        <v>3.5438889480000002</v>
      </c>
      <c r="M6504">
        <v>-4.0119497529999997</v>
      </c>
      <c r="N6504">
        <v>7.4732397000000006E-2</v>
      </c>
      <c r="O6504">
        <v>3.5281558120000001</v>
      </c>
      <c r="P6504">
        <v>-3.9883500490000001</v>
      </c>
      <c r="Q6504">
        <v>0</v>
      </c>
      <c r="R6504">
        <v>0.177194447</v>
      </c>
      <c r="S6504">
        <v>-0.20059748799999999</v>
      </c>
      <c r="T6504">
        <v>3.73662E-3</v>
      </c>
      <c r="U6504">
        <v>0.17640779100000001</v>
      </c>
      <c r="V6504">
        <v>-0.199417502</v>
      </c>
      <c r="W6504">
        <v>0</v>
      </c>
      <c r="X6504">
        <v>-0.218118275</v>
      </c>
      <c r="Y6504">
        <v>1.0292093E-2</v>
      </c>
      <c r="Z6504">
        <v>3.4502492000000003E-2</v>
      </c>
      <c r="AA6504">
        <v>-0.21698283400000001</v>
      </c>
      <c r="AB6504">
        <v>7.669904E-3</v>
      </c>
      <c r="AC6504">
        <v>4.0367914999999997E-2</v>
      </c>
    </row>
    <row r="6505" spans="1:29" x14ac:dyDescent="0.3">
      <c r="A6505">
        <v>65.03</v>
      </c>
      <c r="B6505">
        <v>28.2</v>
      </c>
      <c r="C6505">
        <v>100</v>
      </c>
      <c r="D6505">
        <v>-100</v>
      </c>
      <c r="E6505">
        <v>0</v>
      </c>
      <c r="F6505">
        <v>69.307692309999993</v>
      </c>
      <c r="G6505">
        <v>-78.46153846</v>
      </c>
      <c r="H6505">
        <v>1.461538462</v>
      </c>
      <c r="I6505">
        <v>69</v>
      </c>
      <c r="J6505">
        <v>-77</v>
      </c>
      <c r="K6505">
        <v>0</v>
      </c>
      <c r="L6505">
        <v>3.5438889480000002</v>
      </c>
      <c r="M6505">
        <v>-4.0119497529999997</v>
      </c>
      <c r="N6505">
        <v>7.4732397000000006E-2</v>
      </c>
      <c r="O6505">
        <v>3.5281558120000001</v>
      </c>
      <c r="P6505">
        <v>-3.9372173560000001</v>
      </c>
      <c r="Q6505">
        <v>0</v>
      </c>
      <c r="R6505">
        <v>0.177194447</v>
      </c>
      <c r="S6505">
        <v>-0.20059748799999999</v>
      </c>
      <c r="T6505">
        <v>3.73662E-3</v>
      </c>
      <c r="U6505">
        <v>0.17640779100000001</v>
      </c>
      <c r="V6505">
        <v>-0.19686086799999999</v>
      </c>
      <c r="W6505">
        <v>0</v>
      </c>
      <c r="X6505">
        <v>-0.218118275</v>
      </c>
      <c r="Y6505">
        <v>1.0292093E-2</v>
      </c>
      <c r="Z6505">
        <v>3.4502492000000003E-2</v>
      </c>
      <c r="AA6505">
        <v>-0.21550675999999999</v>
      </c>
      <c r="AB6505">
        <v>6.8176920000000002E-3</v>
      </c>
      <c r="AC6505">
        <v>3.5882591999999998E-2</v>
      </c>
    </row>
    <row r="6506" spans="1:29" x14ac:dyDescent="0.3">
      <c r="A6506">
        <v>65.040000000000006</v>
      </c>
      <c r="B6506">
        <v>28.2</v>
      </c>
      <c r="C6506">
        <v>100</v>
      </c>
      <c r="D6506">
        <v>-100</v>
      </c>
      <c r="E6506">
        <v>0</v>
      </c>
      <c r="F6506">
        <v>68.92307692</v>
      </c>
      <c r="G6506">
        <v>-78.153846150000007</v>
      </c>
      <c r="H6506">
        <v>1.230769231</v>
      </c>
      <c r="I6506">
        <v>137</v>
      </c>
      <c r="J6506">
        <v>-80</v>
      </c>
      <c r="K6506">
        <v>0</v>
      </c>
      <c r="L6506">
        <v>3.5242225280000001</v>
      </c>
      <c r="M6506">
        <v>-3.996216617</v>
      </c>
      <c r="N6506">
        <v>6.2932545000000006E-2</v>
      </c>
      <c r="O6506">
        <v>7.0051789309999997</v>
      </c>
      <c r="P6506">
        <v>-4.0906154340000001</v>
      </c>
      <c r="Q6506">
        <v>0</v>
      </c>
      <c r="R6506">
        <v>0.176211126</v>
      </c>
      <c r="S6506">
        <v>-0.19981083099999999</v>
      </c>
      <c r="T6506">
        <v>3.1466269999999999E-3</v>
      </c>
      <c r="U6506">
        <v>0.35025894699999999</v>
      </c>
      <c r="V6506">
        <v>-0.204530772</v>
      </c>
      <c r="W6506">
        <v>0</v>
      </c>
      <c r="X6506">
        <v>-0.21709637800000001</v>
      </c>
      <c r="Y6506">
        <v>9.9643200000000005E-3</v>
      </c>
      <c r="Z6506">
        <v>3.5882591999999998E-2</v>
      </c>
      <c r="AA6506">
        <v>-0.32030799300000001</v>
      </c>
      <c r="AB6506">
        <v>-4.8576057999999998E-2</v>
      </c>
      <c r="AC6506">
        <v>-0.25566346499999998</v>
      </c>
    </row>
    <row r="6507" spans="1:29" x14ac:dyDescent="0.3">
      <c r="A6507">
        <v>65.05</v>
      </c>
      <c r="B6507">
        <v>28.2</v>
      </c>
      <c r="C6507">
        <v>100</v>
      </c>
      <c r="D6507">
        <v>-100</v>
      </c>
      <c r="E6507">
        <v>0</v>
      </c>
      <c r="F6507">
        <v>68.38461538</v>
      </c>
      <c r="G6507">
        <v>-78</v>
      </c>
      <c r="H6507">
        <v>0.84615384599999999</v>
      </c>
      <c r="I6507">
        <v>52</v>
      </c>
      <c r="J6507">
        <v>-146</v>
      </c>
      <c r="K6507">
        <v>2</v>
      </c>
      <c r="L6507">
        <v>3.4966895400000002</v>
      </c>
      <c r="M6507">
        <v>-3.9883500490000001</v>
      </c>
      <c r="N6507">
        <v>4.3266125000000002E-2</v>
      </c>
      <c r="O6507">
        <v>2.658900032</v>
      </c>
      <c r="P6507">
        <v>-7.4653731680000002</v>
      </c>
      <c r="Q6507">
        <v>0.102265386</v>
      </c>
      <c r="R6507">
        <v>0.17483447699999999</v>
      </c>
      <c r="S6507">
        <v>-0.199417502</v>
      </c>
      <c r="T6507">
        <v>2.1633059999999998E-3</v>
      </c>
      <c r="U6507">
        <v>0.13294500200000001</v>
      </c>
      <c r="V6507">
        <v>-0.37326865799999998</v>
      </c>
      <c r="W6507">
        <v>5.1132690000000001E-3</v>
      </c>
      <c r="X6507">
        <v>-0.21607448100000001</v>
      </c>
      <c r="Y6507">
        <v>9.6365459999999993E-3</v>
      </c>
      <c r="Z6507">
        <v>3.9332841E-2</v>
      </c>
      <c r="AA6507">
        <v>-0.29226259300000001</v>
      </c>
      <c r="AB6507">
        <v>8.3516731999999996E-2</v>
      </c>
      <c r="AC6507">
        <v>0.41264980299999998</v>
      </c>
    </row>
    <row r="6508" spans="1:29" x14ac:dyDescent="0.3">
      <c r="A6508">
        <v>65.06</v>
      </c>
      <c r="B6508">
        <v>28.2</v>
      </c>
      <c r="C6508">
        <v>100</v>
      </c>
      <c r="D6508">
        <v>-100</v>
      </c>
      <c r="E6508">
        <v>0</v>
      </c>
      <c r="F6508">
        <v>68.153846150000007</v>
      </c>
      <c r="G6508">
        <v>-79.153846150000007</v>
      </c>
      <c r="H6508">
        <v>0.76923076899999998</v>
      </c>
      <c r="I6508">
        <v>65</v>
      </c>
      <c r="J6508">
        <v>0</v>
      </c>
      <c r="K6508">
        <v>0</v>
      </c>
      <c r="L6508">
        <v>3.4848896869999999</v>
      </c>
      <c r="M6508">
        <v>-4.0473493100000004</v>
      </c>
      <c r="N6508">
        <v>3.9332841E-2</v>
      </c>
      <c r="O6508">
        <v>3.32362504</v>
      </c>
      <c r="P6508">
        <v>0</v>
      </c>
      <c r="Q6508">
        <v>0</v>
      </c>
      <c r="R6508">
        <v>0.17424448400000001</v>
      </c>
      <c r="S6508">
        <v>-0.202367465</v>
      </c>
      <c r="T6508">
        <v>1.9666420000000002E-3</v>
      </c>
      <c r="U6508">
        <v>0.166181252</v>
      </c>
      <c r="V6508">
        <v>0</v>
      </c>
      <c r="W6508">
        <v>0</v>
      </c>
      <c r="X6508">
        <v>-0.21743701100000001</v>
      </c>
      <c r="Y6508">
        <v>1.0685422E-2</v>
      </c>
      <c r="Z6508">
        <v>4.5888313999999999E-2</v>
      </c>
      <c r="AA6508">
        <v>-9.5944791000000001E-2</v>
      </c>
      <c r="AB6508">
        <v>-5.5393750999999998E-2</v>
      </c>
      <c r="AC6508">
        <v>-0.291546056</v>
      </c>
    </row>
    <row r="6509" spans="1:29" x14ac:dyDescent="0.3">
      <c r="A6509">
        <v>65.069999999999993</v>
      </c>
      <c r="B6509">
        <v>28.2</v>
      </c>
      <c r="C6509">
        <v>100</v>
      </c>
      <c r="D6509">
        <v>-100</v>
      </c>
      <c r="E6509">
        <v>0</v>
      </c>
      <c r="F6509">
        <v>68</v>
      </c>
      <c r="G6509">
        <v>-79.153846150000007</v>
      </c>
      <c r="H6509">
        <v>1.076923077</v>
      </c>
      <c r="I6509">
        <v>64</v>
      </c>
      <c r="J6509">
        <v>-167</v>
      </c>
      <c r="K6509">
        <v>1</v>
      </c>
      <c r="L6509">
        <v>3.4770231190000001</v>
      </c>
      <c r="M6509">
        <v>-4.0473493100000004</v>
      </c>
      <c r="N6509">
        <v>5.5065977000000002E-2</v>
      </c>
      <c r="O6509">
        <v>3.272492347</v>
      </c>
      <c r="P6509">
        <v>-8.5391597190000006</v>
      </c>
      <c r="Q6509">
        <v>5.1132693E-2</v>
      </c>
      <c r="R6509">
        <v>0.17385115600000001</v>
      </c>
      <c r="S6509">
        <v>-0.202367465</v>
      </c>
      <c r="T6509">
        <v>2.7532989999999999E-3</v>
      </c>
      <c r="U6509">
        <v>0.163624617</v>
      </c>
      <c r="V6509">
        <v>-0.42695798600000001</v>
      </c>
      <c r="W6509">
        <v>2.5566349999999998E-3</v>
      </c>
      <c r="X6509">
        <v>-0.217209922</v>
      </c>
      <c r="Y6509">
        <v>1.1340968999999999E-2</v>
      </c>
      <c r="Z6509">
        <v>4.5198264000000002E-2</v>
      </c>
      <c r="AA6509">
        <v>-0.34097302499999999</v>
      </c>
      <c r="AB6509">
        <v>8.9482213000000005E-2</v>
      </c>
      <c r="AC6509">
        <v>0.45750304200000003</v>
      </c>
    </row>
    <row r="6510" spans="1:29" x14ac:dyDescent="0.3">
      <c r="A6510">
        <v>65.08</v>
      </c>
      <c r="B6510">
        <v>28.2</v>
      </c>
      <c r="C6510">
        <v>100</v>
      </c>
      <c r="D6510">
        <v>-100</v>
      </c>
      <c r="E6510">
        <v>0</v>
      </c>
      <c r="F6510">
        <v>69</v>
      </c>
      <c r="G6510">
        <v>-79.61538462</v>
      </c>
      <c r="H6510">
        <v>1.615384615</v>
      </c>
      <c r="I6510">
        <v>65</v>
      </c>
      <c r="J6510">
        <v>-86</v>
      </c>
      <c r="K6510">
        <v>0</v>
      </c>
      <c r="L6510">
        <v>3.5281558120000001</v>
      </c>
      <c r="M6510">
        <v>-4.070949014</v>
      </c>
      <c r="N6510">
        <v>8.2598965999999996E-2</v>
      </c>
      <c r="O6510">
        <v>3.32362504</v>
      </c>
      <c r="P6510">
        <v>-4.3974115920000001</v>
      </c>
      <c r="Q6510">
        <v>0</v>
      </c>
      <c r="R6510">
        <v>0.17640779100000001</v>
      </c>
      <c r="S6510">
        <v>-0.20354745099999999</v>
      </c>
      <c r="T6510">
        <v>4.1299479999999996E-3</v>
      </c>
      <c r="U6510">
        <v>0.166181252</v>
      </c>
      <c r="V6510">
        <v>-0.21987058000000001</v>
      </c>
      <c r="W6510">
        <v>0</v>
      </c>
      <c r="X6510">
        <v>-0.21936726100000001</v>
      </c>
      <c r="Y6510">
        <v>1.1799852E-2</v>
      </c>
      <c r="Z6510">
        <v>4.0367914999999997E-2</v>
      </c>
      <c r="AA6510">
        <v>-0.22288712899999999</v>
      </c>
      <c r="AB6510">
        <v>1.7896443000000001E-2</v>
      </c>
      <c r="AC6510">
        <v>9.4191803000000004E-2</v>
      </c>
    </row>
    <row r="6511" spans="1:29" x14ac:dyDescent="0.3">
      <c r="A6511">
        <v>65.09</v>
      </c>
      <c r="B6511">
        <v>28.2</v>
      </c>
      <c r="C6511">
        <v>100</v>
      </c>
      <c r="D6511">
        <v>-100</v>
      </c>
      <c r="E6511">
        <v>0</v>
      </c>
      <c r="F6511">
        <v>69</v>
      </c>
      <c r="G6511">
        <v>-79.769230769999993</v>
      </c>
      <c r="H6511">
        <v>2.076923077</v>
      </c>
      <c r="I6511">
        <v>67</v>
      </c>
      <c r="J6511">
        <v>-68</v>
      </c>
      <c r="K6511">
        <v>0</v>
      </c>
      <c r="L6511">
        <v>3.5281558120000001</v>
      </c>
      <c r="M6511">
        <v>-4.0788155819999998</v>
      </c>
      <c r="N6511">
        <v>0.10619867</v>
      </c>
      <c r="O6511">
        <v>3.425890426</v>
      </c>
      <c r="P6511">
        <v>-3.4770231190000001</v>
      </c>
      <c r="Q6511">
        <v>0</v>
      </c>
      <c r="R6511">
        <v>0.17640779100000001</v>
      </c>
      <c r="S6511">
        <v>-0.20394077899999999</v>
      </c>
      <c r="T6511">
        <v>5.3099330000000002E-3</v>
      </c>
      <c r="U6511">
        <v>0.17129452100000001</v>
      </c>
      <c r="V6511">
        <v>-0.17385115600000001</v>
      </c>
      <c r="W6511">
        <v>0</v>
      </c>
      <c r="X6511">
        <v>-0.21959434899999999</v>
      </c>
      <c r="Y6511">
        <v>1.2717618E-2</v>
      </c>
      <c r="Z6511">
        <v>3.8987816000000002E-2</v>
      </c>
      <c r="AA6511">
        <v>-0.19926995</v>
      </c>
      <c r="AB6511">
        <v>8.5221199999999998E-4</v>
      </c>
      <c r="AC6511">
        <v>4.4853239999999997E-3</v>
      </c>
    </row>
    <row r="6512" spans="1:29" x14ac:dyDescent="0.3">
      <c r="A6512">
        <v>65.099999999999994</v>
      </c>
      <c r="B6512">
        <v>28.2</v>
      </c>
      <c r="C6512">
        <v>100</v>
      </c>
      <c r="D6512">
        <v>-100</v>
      </c>
      <c r="E6512">
        <v>0</v>
      </c>
      <c r="F6512">
        <v>69</v>
      </c>
      <c r="G6512">
        <v>-80</v>
      </c>
      <c r="H6512">
        <v>2.615384615</v>
      </c>
      <c r="I6512">
        <v>53</v>
      </c>
      <c r="J6512">
        <v>-88</v>
      </c>
      <c r="K6512">
        <v>0</v>
      </c>
      <c r="L6512">
        <v>3.5281558120000001</v>
      </c>
      <c r="M6512">
        <v>-4.0906154340000001</v>
      </c>
      <c r="N6512">
        <v>0.133731658</v>
      </c>
      <c r="O6512">
        <v>2.710032725</v>
      </c>
      <c r="P6512">
        <v>-4.4996769780000001</v>
      </c>
      <c r="Q6512">
        <v>0</v>
      </c>
      <c r="R6512">
        <v>0.17640779100000001</v>
      </c>
      <c r="S6512">
        <v>-0.204530772</v>
      </c>
      <c r="T6512">
        <v>6.6865830000000003E-3</v>
      </c>
      <c r="U6512">
        <v>0.13550163600000001</v>
      </c>
      <c r="V6512">
        <v>-0.22498384900000001</v>
      </c>
      <c r="W6512">
        <v>0</v>
      </c>
      <c r="X6512">
        <v>-0.219934982</v>
      </c>
      <c r="Y6512">
        <v>1.3832049000000001E-2</v>
      </c>
      <c r="Z6512">
        <v>3.7607715999999999E-2</v>
      </c>
      <c r="AA6512">
        <v>-0.20812639199999999</v>
      </c>
      <c r="AB6512">
        <v>2.9827403999999998E-2</v>
      </c>
      <c r="AC6512">
        <v>0.156986338</v>
      </c>
    </row>
    <row r="6513" spans="1:29" x14ac:dyDescent="0.3">
      <c r="A6513">
        <v>65.11</v>
      </c>
      <c r="B6513">
        <v>28.2</v>
      </c>
      <c r="C6513">
        <v>100</v>
      </c>
      <c r="D6513">
        <v>-100</v>
      </c>
      <c r="E6513">
        <v>0</v>
      </c>
      <c r="F6513">
        <v>69</v>
      </c>
      <c r="G6513">
        <v>-80</v>
      </c>
      <c r="H6513">
        <v>3.153846154</v>
      </c>
      <c r="I6513">
        <v>63</v>
      </c>
      <c r="J6513">
        <v>-85</v>
      </c>
      <c r="K6513">
        <v>0</v>
      </c>
      <c r="L6513">
        <v>3.5281558120000001</v>
      </c>
      <c r="M6513">
        <v>-4.0906154340000001</v>
      </c>
      <c r="N6513">
        <v>0.16126464700000001</v>
      </c>
      <c r="O6513">
        <v>3.2213596550000001</v>
      </c>
      <c r="P6513">
        <v>-4.3462788989999996</v>
      </c>
      <c r="Q6513">
        <v>0</v>
      </c>
      <c r="R6513">
        <v>0.17640779100000001</v>
      </c>
      <c r="S6513">
        <v>-0.204530772</v>
      </c>
      <c r="T6513">
        <v>8.063232E-3</v>
      </c>
      <c r="U6513">
        <v>0.161067983</v>
      </c>
      <c r="V6513">
        <v>-0.21731394500000001</v>
      </c>
      <c r="W6513">
        <v>0</v>
      </c>
      <c r="X6513">
        <v>-0.219934982</v>
      </c>
      <c r="Y6513">
        <v>1.4749814999999999E-2</v>
      </c>
      <c r="Z6513">
        <v>3.5192542E-2</v>
      </c>
      <c r="AA6513">
        <v>-0.21845890800000001</v>
      </c>
      <c r="AB6513">
        <v>1.8748654E-2</v>
      </c>
      <c r="AC6513">
        <v>9.8677127000000003E-2</v>
      </c>
    </row>
    <row r="6514" spans="1:29" x14ac:dyDescent="0.3">
      <c r="A6514">
        <v>65.12</v>
      </c>
      <c r="B6514">
        <v>28.2</v>
      </c>
      <c r="C6514">
        <v>100</v>
      </c>
      <c r="D6514">
        <v>-100</v>
      </c>
      <c r="E6514">
        <v>0</v>
      </c>
      <c r="F6514">
        <v>69</v>
      </c>
      <c r="G6514">
        <v>-80</v>
      </c>
      <c r="H6514">
        <v>3.692307692</v>
      </c>
      <c r="I6514">
        <v>62</v>
      </c>
      <c r="J6514">
        <v>-83</v>
      </c>
      <c r="K6514">
        <v>3</v>
      </c>
      <c r="L6514">
        <v>3.5281558120000001</v>
      </c>
      <c r="M6514">
        <v>-4.0906154340000001</v>
      </c>
      <c r="N6514">
        <v>0.18879763499999999</v>
      </c>
      <c r="O6514">
        <v>3.1702269620000001</v>
      </c>
      <c r="P6514">
        <v>-4.2440135129999996</v>
      </c>
      <c r="Q6514">
        <v>0.15339807899999999</v>
      </c>
      <c r="R6514">
        <v>0.17640779100000001</v>
      </c>
      <c r="S6514">
        <v>-0.204530772</v>
      </c>
      <c r="T6514">
        <v>9.4398820000000001E-3</v>
      </c>
      <c r="U6514">
        <v>0.158511348</v>
      </c>
      <c r="V6514">
        <v>-0.212200676</v>
      </c>
      <c r="W6514">
        <v>7.669904E-3</v>
      </c>
      <c r="X6514">
        <v>-0.219934982</v>
      </c>
      <c r="Y6514">
        <v>1.5667581999999999E-2</v>
      </c>
      <c r="Z6514">
        <v>3.2777367000000002E-2</v>
      </c>
      <c r="AA6514">
        <v>-0.214030687</v>
      </c>
      <c r="AB6514">
        <v>2.3009712000000002E-2</v>
      </c>
      <c r="AC6514">
        <v>8.0735830999999994E-2</v>
      </c>
    </row>
    <row r="6515" spans="1:29" x14ac:dyDescent="0.3">
      <c r="A6515">
        <v>65.13</v>
      </c>
      <c r="B6515">
        <v>28.2</v>
      </c>
      <c r="C6515">
        <v>100</v>
      </c>
      <c r="D6515">
        <v>-100</v>
      </c>
      <c r="E6515">
        <v>0</v>
      </c>
      <c r="F6515">
        <v>69</v>
      </c>
      <c r="G6515">
        <v>-80</v>
      </c>
      <c r="H6515">
        <v>4.230769231</v>
      </c>
      <c r="I6515">
        <v>63</v>
      </c>
      <c r="J6515">
        <v>-84</v>
      </c>
      <c r="K6515">
        <v>7</v>
      </c>
      <c r="L6515">
        <v>3.5281558120000001</v>
      </c>
      <c r="M6515">
        <v>-4.0906154340000001</v>
      </c>
      <c r="N6515">
        <v>0.216330624</v>
      </c>
      <c r="O6515">
        <v>3.2213596550000001</v>
      </c>
      <c r="P6515">
        <v>-4.2951462060000001</v>
      </c>
      <c r="Q6515">
        <v>0.35792885099999999</v>
      </c>
      <c r="R6515">
        <v>0.17640779100000001</v>
      </c>
      <c r="S6515">
        <v>-0.204530772</v>
      </c>
      <c r="T6515">
        <v>1.0816531000000001E-2</v>
      </c>
      <c r="U6515">
        <v>0.161067983</v>
      </c>
      <c r="V6515">
        <v>-0.21475731000000001</v>
      </c>
      <c r="W6515">
        <v>1.7896443000000001E-2</v>
      </c>
      <c r="X6515">
        <v>-0.219934982</v>
      </c>
      <c r="Y6515">
        <v>1.6585348E-2</v>
      </c>
      <c r="Z6515">
        <v>3.0362192999999999E-2</v>
      </c>
      <c r="AA6515">
        <v>-0.21698283400000001</v>
      </c>
      <c r="AB6515">
        <v>2.9827403999999998E-2</v>
      </c>
      <c r="AC6515">
        <v>6.2794534999999999E-2</v>
      </c>
    </row>
    <row r="6516" spans="1:29" x14ac:dyDescent="0.3">
      <c r="A6516">
        <v>65.14</v>
      </c>
      <c r="B6516">
        <v>28.2</v>
      </c>
      <c r="C6516">
        <v>100</v>
      </c>
      <c r="D6516">
        <v>-100</v>
      </c>
      <c r="E6516">
        <v>0</v>
      </c>
      <c r="F6516">
        <v>69</v>
      </c>
      <c r="G6516">
        <v>-80</v>
      </c>
      <c r="H6516">
        <v>5.615384615</v>
      </c>
      <c r="I6516">
        <v>66</v>
      </c>
      <c r="J6516">
        <v>-65</v>
      </c>
      <c r="K6516">
        <v>8</v>
      </c>
      <c r="L6516">
        <v>3.5281558120000001</v>
      </c>
      <c r="M6516">
        <v>-4.0906154340000001</v>
      </c>
      <c r="N6516">
        <v>0.287129737</v>
      </c>
      <c r="O6516">
        <v>3.374757733</v>
      </c>
      <c r="P6516">
        <v>-3.32362504</v>
      </c>
      <c r="Q6516">
        <v>0.40906154300000003</v>
      </c>
      <c r="R6516">
        <v>0.17640779100000001</v>
      </c>
      <c r="S6516">
        <v>-0.204530772</v>
      </c>
      <c r="T6516">
        <v>1.4356486999999999E-2</v>
      </c>
      <c r="U6516">
        <v>0.168737887</v>
      </c>
      <c r="V6516">
        <v>-0.166181252</v>
      </c>
      <c r="W6516">
        <v>2.0453077E-2</v>
      </c>
      <c r="X6516">
        <v>-0.219934982</v>
      </c>
      <c r="Y6516">
        <v>1.8945317999999999E-2</v>
      </c>
      <c r="Z6516">
        <v>2.4151743999999999E-2</v>
      </c>
      <c r="AA6516">
        <v>-0.193365655</v>
      </c>
      <c r="AB6516">
        <v>1.2783173E-2</v>
      </c>
      <c r="AC6516">
        <v>-4.0367914999999997E-2</v>
      </c>
    </row>
    <row r="6517" spans="1:29" x14ac:dyDescent="0.3">
      <c r="A6517">
        <v>65.150000000000006</v>
      </c>
      <c r="B6517">
        <v>28.2</v>
      </c>
      <c r="C6517">
        <v>100</v>
      </c>
      <c r="D6517">
        <v>-100</v>
      </c>
      <c r="E6517">
        <v>0</v>
      </c>
      <c r="F6517">
        <v>69</v>
      </c>
      <c r="G6517">
        <v>-80</v>
      </c>
      <c r="H6517">
        <v>6.153846154</v>
      </c>
      <c r="I6517">
        <v>69</v>
      </c>
      <c r="J6517">
        <v>-81</v>
      </c>
      <c r="K6517">
        <v>6</v>
      </c>
      <c r="L6517">
        <v>3.5281558120000001</v>
      </c>
      <c r="M6517">
        <v>-4.0906154340000001</v>
      </c>
      <c r="N6517">
        <v>0.314662726</v>
      </c>
      <c r="O6517">
        <v>3.5281558120000001</v>
      </c>
      <c r="P6517">
        <v>-4.1417481269999996</v>
      </c>
      <c r="Q6517">
        <v>0.30679615799999999</v>
      </c>
      <c r="R6517">
        <v>0.17640779100000001</v>
      </c>
      <c r="S6517">
        <v>-0.204530772</v>
      </c>
      <c r="T6517">
        <v>1.5733136000000002E-2</v>
      </c>
      <c r="U6517">
        <v>0.17640779100000001</v>
      </c>
      <c r="V6517">
        <v>-0.207087406</v>
      </c>
      <c r="W6517">
        <v>1.5339808E-2</v>
      </c>
      <c r="X6517">
        <v>-0.219934982</v>
      </c>
      <c r="Y6517">
        <v>1.9863084999999999E-2</v>
      </c>
      <c r="Z6517">
        <v>2.173657E-2</v>
      </c>
      <c r="AA6517">
        <v>-0.221411055</v>
      </c>
      <c r="AB6517">
        <v>2.0453077E-2</v>
      </c>
      <c r="AC6517">
        <v>2.6911944E-2</v>
      </c>
    </row>
    <row r="6518" spans="1:29" x14ac:dyDescent="0.3">
      <c r="A6518">
        <v>65.16</v>
      </c>
      <c r="B6518">
        <v>28.2</v>
      </c>
      <c r="C6518">
        <v>100</v>
      </c>
      <c r="D6518">
        <v>-100</v>
      </c>
      <c r="E6518">
        <v>0</v>
      </c>
      <c r="F6518">
        <v>69.307692309999993</v>
      </c>
      <c r="G6518">
        <v>-80</v>
      </c>
      <c r="H6518">
        <v>6.923076923</v>
      </c>
      <c r="I6518">
        <v>57</v>
      </c>
      <c r="J6518">
        <v>-82</v>
      </c>
      <c r="K6518">
        <v>7</v>
      </c>
      <c r="L6518">
        <v>3.5438889480000002</v>
      </c>
      <c r="M6518">
        <v>-4.0906154340000001</v>
      </c>
      <c r="N6518">
        <v>0.35399556599999998</v>
      </c>
      <c r="O6518">
        <v>2.9145634970000001</v>
      </c>
      <c r="P6518">
        <v>-4.1928808200000001</v>
      </c>
      <c r="Q6518">
        <v>0.35792885099999999</v>
      </c>
      <c r="R6518">
        <v>0.177194447</v>
      </c>
      <c r="S6518">
        <v>-0.204530772</v>
      </c>
      <c r="T6518">
        <v>1.7699777999999999E-2</v>
      </c>
      <c r="U6518">
        <v>0.14572817499999999</v>
      </c>
      <c r="V6518">
        <v>-0.209644041</v>
      </c>
      <c r="W6518">
        <v>1.7896443000000001E-2</v>
      </c>
      <c r="X6518">
        <v>-0.220389158</v>
      </c>
      <c r="Y6518">
        <v>2.091196E-2</v>
      </c>
      <c r="Z6518">
        <v>1.6906220999999999E-2</v>
      </c>
      <c r="AA6518">
        <v>-0.20517424400000001</v>
      </c>
      <c r="AB6518">
        <v>3.3236250000000002E-2</v>
      </c>
      <c r="AC6518">
        <v>8.0735830999999994E-2</v>
      </c>
    </row>
    <row r="6519" spans="1:29" x14ac:dyDescent="0.3">
      <c r="A6519">
        <v>65.17</v>
      </c>
      <c r="B6519">
        <v>28.2</v>
      </c>
      <c r="C6519">
        <v>100</v>
      </c>
      <c r="D6519">
        <v>-100</v>
      </c>
      <c r="E6519">
        <v>0</v>
      </c>
      <c r="F6519">
        <v>69.46153846</v>
      </c>
      <c r="G6519">
        <v>-80</v>
      </c>
      <c r="H6519">
        <v>7.538461538</v>
      </c>
      <c r="I6519">
        <v>73</v>
      </c>
      <c r="J6519">
        <v>-80</v>
      </c>
      <c r="K6519">
        <v>7</v>
      </c>
      <c r="L6519">
        <v>3.5517555170000001</v>
      </c>
      <c r="M6519">
        <v>-4.0906154340000001</v>
      </c>
      <c r="N6519">
        <v>0.38546183899999997</v>
      </c>
      <c r="O6519">
        <v>3.7326865840000001</v>
      </c>
      <c r="P6519">
        <v>-4.0906154340000001</v>
      </c>
      <c r="Q6519">
        <v>0.35792885099999999</v>
      </c>
      <c r="R6519">
        <v>0.177587776</v>
      </c>
      <c r="S6519">
        <v>-0.204530772</v>
      </c>
      <c r="T6519">
        <v>1.9273091999999999E-2</v>
      </c>
      <c r="U6519">
        <v>0.18663432899999999</v>
      </c>
      <c r="V6519">
        <v>-0.204530772</v>
      </c>
      <c r="W6519">
        <v>1.7896443000000001E-2</v>
      </c>
      <c r="X6519">
        <v>-0.22061624599999999</v>
      </c>
      <c r="Y6519">
        <v>2.1829727E-2</v>
      </c>
      <c r="Z6519">
        <v>1.3455972E-2</v>
      </c>
      <c r="AA6519">
        <v>-0.22583927600000001</v>
      </c>
      <c r="AB6519">
        <v>1.7896443000000001E-2</v>
      </c>
      <c r="AC6519" s="1">
        <v>-1.3900000000000002E-17</v>
      </c>
    </row>
    <row r="6520" spans="1:29" x14ac:dyDescent="0.3">
      <c r="A6520">
        <v>65.180000000000007</v>
      </c>
      <c r="B6520">
        <v>28.2</v>
      </c>
      <c r="C6520">
        <v>100</v>
      </c>
      <c r="D6520">
        <v>-100</v>
      </c>
      <c r="E6520">
        <v>0</v>
      </c>
      <c r="F6520">
        <v>69.61538462</v>
      </c>
      <c r="G6520">
        <v>-80</v>
      </c>
      <c r="H6520">
        <v>8.230769231</v>
      </c>
      <c r="I6520">
        <v>142</v>
      </c>
      <c r="J6520">
        <v>-166</v>
      </c>
      <c r="K6520">
        <v>9</v>
      </c>
      <c r="L6520">
        <v>3.559622085</v>
      </c>
      <c r="M6520">
        <v>-4.0906154340000001</v>
      </c>
      <c r="N6520">
        <v>0.420861396</v>
      </c>
      <c r="O6520">
        <v>7.2608423960000001</v>
      </c>
      <c r="P6520">
        <v>-8.4880270259999993</v>
      </c>
      <c r="Q6520">
        <v>0.46019423599999998</v>
      </c>
      <c r="R6520">
        <v>0.177981104</v>
      </c>
      <c r="S6520">
        <v>-0.204530772</v>
      </c>
      <c r="T6520">
        <v>2.1043070000000001E-2</v>
      </c>
      <c r="U6520">
        <v>0.36304212000000002</v>
      </c>
      <c r="V6520">
        <v>-0.42440135099999998</v>
      </c>
      <c r="W6520">
        <v>2.3009712000000002E-2</v>
      </c>
      <c r="X6520">
        <v>-0.220843335</v>
      </c>
      <c r="Y6520">
        <v>2.2878602000000001E-2</v>
      </c>
      <c r="Z6520">
        <v>9.6606980000000005E-3</v>
      </c>
      <c r="AA6520">
        <v>-0.4546307</v>
      </c>
      <c r="AB6520">
        <v>3.5792885000000003E-2</v>
      </c>
      <c r="AC6520">
        <v>6.7279858999999997E-2</v>
      </c>
    </row>
    <row r="6521" spans="1:29" x14ac:dyDescent="0.3">
      <c r="A6521">
        <v>65.19</v>
      </c>
      <c r="B6521">
        <v>28.2</v>
      </c>
      <c r="C6521">
        <v>100</v>
      </c>
      <c r="D6521">
        <v>-100</v>
      </c>
      <c r="E6521">
        <v>0</v>
      </c>
      <c r="F6521">
        <v>69.53846154</v>
      </c>
      <c r="G6521">
        <v>-80</v>
      </c>
      <c r="H6521">
        <v>8.461538462</v>
      </c>
      <c r="I6521">
        <v>0</v>
      </c>
      <c r="J6521">
        <v>0</v>
      </c>
      <c r="K6521">
        <v>7</v>
      </c>
      <c r="L6521">
        <v>3.5556888010000001</v>
      </c>
      <c r="M6521">
        <v>-4.0906154340000001</v>
      </c>
      <c r="N6521">
        <v>0.432661248</v>
      </c>
      <c r="O6521">
        <v>0</v>
      </c>
      <c r="P6521">
        <v>0</v>
      </c>
      <c r="Q6521">
        <v>0.35792885099999999</v>
      </c>
      <c r="R6521">
        <v>0.17778443999999999</v>
      </c>
      <c r="S6521">
        <v>-0.204530772</v>
      </c>
      <c r="T6521">
        <v>2.1633062000000002E-2</v>
      </c>
      <c r="U6521">
        <v>0</v>
      </c>
      <c r="V6521">
        <v>0</v>
      </c>
      <c r="W6521">
        <v>1.7896443000000001E-2</v>
      </c>
      <c r="X6521">
        <v>-0.22072979000000001</v>
      </c>
      <c r="Y6521">
        <v>2.3337485000000002E-2</v>
      </c>
      <c r="Z6521">
        <v>8.9706479999999995E-3</v>
      </c>
      <c r="AA6521">
        <v>0</v>
      </c>
      <c r="AB6521">
        <v>1.1930962E-2</v>
      </c>
      <c r="AC6521">
        <v>-3.1397267999999999E-2</v>
      </c>
    </row>
    <row r="6522" spans="1:29" x14ac:dyDescent="0.3">
      <c r="A6522">
        <v>65.2</v>
      </c>
      <c r="B6522">
        <v>28.2</v>
      </c>
      <c r="C6522">
        <v>100</v>
      </c>
      <c r="D6522">
        <v>-100</v>
      </c>
      <c r="E6522">
        <v>0</v>
      </c>
      <c r="F6522">
        <v>68.230769230000007</v>
      </c>
      <c r="G6522">
        <v>-80</v>
      </c>
      <c r="H6522">
        <v>8.153846154</v>
      </c>
      <c r="I6522">
        <v>135</v>
      </c>
      <c r="J6522">
        <v>-144</v>
      </c>
      <c r="K6522">
        <v>19</v>
      </c>
      <c r="L6522">
        <v>3.4888229709999998</v>
      </c>
      <c r="M6522">
        <v>-4.0906154340000001</v>
      </c>
      <c r="N6522">
        <v>0.41692811200000002</v>
      </c>
      <c r="O6522">
        <v>6.9029135449999997</v>
      </c>
      <c r="P6522">
        <v>-7.3631077820000002</v>
      </c>
      <c r="Q6522">
        <v>0.97152116600000005</v>
      </c>
      <c r="R6522">
        <v>0.17444114899999999</v>
      </c>
      <c r="S6522">
        <v>-0.204530772</v>
      </c>
      <c r="T6522">
        <v>2.0846406000000001E-2</v>
      </c>
      <c r="U6522">
        <v>0.34514567699999998</v>
      </c>
      <c r="V6522">
        <v>-0.368155389</v>
      </c>
      <c r="W6522">
        <v>4.8576057999999998E-2</v>
      </c>
      <c r="X6522">
        <v>-0.21879953999999999</v>
      </c>
      <c r="Y6522">
        <v>2.3927477999999999E-2</v>
      </c>
      <c r="Z6522">
        <v>1.6216171000000001E-2</v>
      </c>
      <c r="AA6522">
        <v>-0.41182456299999998</v>
      </c>
      <c r="AB6522">
        <v>4.0053943000000002E-2</v>
      </c>
      <c r="AC6522">
        <v>-4.4853239000000003E-2</v>
      </c>
    </row>
    <row r="6523" spans="1:29" x14ac:dyDescent="0.3">
      <c r="A6523">
        <v>65.209999999999994</v>
      </c>
      <c r="B6523">
        <v>28.2</v>
      </c>
      <c r="C6523">
        <v>100</v>
      </c>
      <c r="D6523">
        <v>-100</v>
      </c>
      <c r="E6523">
        <v>0</v>
      </c>
      <c r="F6523">
        <v>67.92307692</v>
      </c>
      <c r="G6523">
        <v>-80.307692309999993</v>
      </c>
      <c r="H6523">
        <v>7.538461538</v>
      </c>
      <c r="I6523">
        <v>73</v>
      </c>
      <c r="J6523">
        <v>-81</v>
      </c>
      <c r="K6523">
        <v>7</v>
      </c>
      <c r="L6523">
        <v>3.4730898350000001</v>
      </c>
      <c r="M6523">
        <v>-4.1063485709999998</v>
      </c>
      <c r="N6523">
        <v>0.38546183899999997</v>
      </c>
      <c r="O6523">
        <v>3.7326865840000001</v>
      </c>
      <c r="P6523">
        <v>-4.1417481269999996</v>
      </c>
      <c r="Q6523">
        <v>0.35792885099999999</v>
      </c>
      <c r="R6523">
        <v>0.17365449199999999</v>
      </c>
      <c r="S6523">
        <v>-0.205317429</v>
      </c>
      <c r="T6523">
        <v>1.9273091999999999E-2</v>
      </c>
      <c r="U6523">
        <v>0.18663432899999999</v>
      </c>
      <c r="V6523">
        <v>-0.207087406</v>
      </c>
      <c r="W6523">
        <v>1.7896443000000001E-2</v>
      </c>
      <c r="X6523">
        <v>-0.21879953999999999</v>
      </c>
      <c r="Y6523">
        <v>2.340304E-2</v>
      </c>
      <c r="Z6523">
        <v>2.173657E-2</v>
      </c>
      <c r="AA6523">
        <v>-0.22731535</v>
      </c>
      <c r="AB6523">
        <v>1.8748654E-2</v>
      </c>
      <c r="AC6523">
        <v>4.4853239999999997E-3</v>
      </c>
    </row>
    <row r="6524" spans="1:29" x14ac:dyDescent="0.3">
      <c r="A6524">
        <v>65.22</v>
      </c>
      <c r="B6524">
        <v>28.2</v>
      </c>
      <c r="C6524">
        <v>100</v>
      </c>
      <c r="D6524">
        <v>-100</v>
      </c>
      <c r="E6524">
        <v>0</v>
      </c>
      <c r="F6524">
        <v>67.61538462</v>
      </c>
      <c r="G6524">
        <v>-80.692307690000007</v>
      </c>
      <c r="H6524">
        <v>7.076923077</v>
      </c>
      <c r="I6524">
        <v>73</v>
      </c>
      <c r="J6524">
        <v>-79</v>
      </c>
      <c r="K6524">
        <v>10</v>
      </c>
      <c r="L6524">
        <v>3.457356699</v>
      </c>
      <c r="M6524">
        <v>-4.1260149909999999</v>
      </c>
      <c r="N6524">
        <v>0.36186213499999997</v>
      </c>
      <c r="O6524">
        <v>3.7326865840000001</v>
      </c>
      <c r="P6524">
        <v>-4.0394827409999996</v>
      </c>
      <c r="Q6524">
        <v>0.51132692899999999</v>
      </c>
      <c r="R6524">
        <v>0.172867835</v>
      </c>
      <c r="S6524">
        <v>-0.20630075</v>
      </c>
      <c r="T6524">
        <v>1.8093107000000001E-2</v>
      </c>
      <c r="U6524">
        <v>0.18663432899999999</v>
      </c>
      <c r="V6524">
        <v>-0.201974137</v>
      </c>
      <c r="W6524">
        <v>2.5566346E-2</v>
      </c>
      <c r="X6524">
        <v>-0.21891308400000001</v>
      </c>
      <c r="Y6524">
        <v>2.3206376000000001E-2</v>
      </c>
      <c r="Z6524">
        <v>2.6911944E-2</v>
      </c>
      <c r="AA6524">
        <v>-0.22436320300000001</v>
      </c>
      <c r="AB6524">
        <v>2.21575E-2</v>
      </c>
      <c r="AC6524">
        <v>-1.7941295999999999E-2</v>
      </c>
    </row>
    <row r="6525" spans="1:29" x14ac:dyDescent="0.3">
      <c r="A6525">
        <v>65.23</v>
      </c>
      <c r="B6525">
        <v>28.2</v>
      </c>
      <c r="C6525">
        <v>100</v>
      </c>
      <c r="D6525">
        <v>-100</v>
      </c>
      <c r="E6525">
        <v>0</v>
      </c>
      <c r="F6525">
        <v>67.307692309999993</v>
      </c>
      <c r="G6525">
        <v>-81.230769230000007</v>
      </c>
      <c r="H6525">
        <v>6.538461538</v>
      </c>
      <c r="I6525">
        <v>71</v>
      </c>
      <c r="J6525">
        <v>-82</v>
      </c>
      <c r="K6525">
        <v>8</v>
      </c>
      <c r="L6525">
        <v>3.4416235629999998</v>
      </c>
      <c r="M6525">
        <v>-4.1535479799999999</v>
      </c>
      <c r="N6525">
        <v>0.33432914600000002</v>
      </c>
      <c r="O6525">
        <v>3.6304211980000001</v>
      </c>
      <c r="P6525">
        <v>-4.1928808200000001</v>
      </c>
      <c r="Q6525">
        <v>0.40906154300000003</v>
      </c>
      <c r="R6525">
        <v>0.172081178</v>
      </c>
      <c r="S6525">
        <v>-0.20767739900000001</v>
      </c>
      <c r="T6525">
        <v>1.6716457000000001E-2</v>
      </c>
      <c r="U6525">
        <v>0.18152106000000001</v>
      </c>
      <c r="V6525">
        <v>-0.209644041</v>
      </c>
      <c r="W6525">
        <v>2.0453077E-2</v>
      </c>
      <c r="X6525">
        <v>-0.21925371699999999</v>
      </c>
      <c r="Y6525">
        <v>2.3009712000000002E-2</v>
      </c>
      <c r="Z6525">
        <v>3.3122392000000001E-2</v>
      </c>
      <c r="AA6525">
        <v>-0.22583927600000001</v>
      </c>
      <c r="AB6525">
        <v>2.3009712000000002E-2</v>
      </c>
      <c r="AC6525">
        <v>1.3455972E-2</v>
      </c>
    </row>
    <row r="6526" spans="1:29" x14ac:dyDescent="0.3">
      <c r="A6526">
        <v>65.239999999999995</v>
      </c>
      <c r="B6526">
        <v>28.2</v>
      </c>
      <c r="C6526">
        <v>100</v>
      </c>
      <c r="D6526">
        <v>-100</v>
      </c>
      <c r="E6526">
        <v>0</v>
      </c>
      <c r="F6526">
        <v>66.92307692</v>
      </c>
      <c r="G6526">
        <v>-80.307692309999993</v>
      </c>
      <c r="H6526">
        <v>6.076923077</v>
      </c>
      <c r="I6526">
        <v>71</v>
      </c>
      <c r="J6526">
        <v>-66</v>
      </c>
      <c r="K6526">
        <v>9</v>
      </c>
      <c r="L6526">
        <v>3.4219571420000001</v>
      </c>
      <c r="M6526">
        <v>-4.1063485709999998</v>
      </c>
      <c r="N6526">
        <v>0.31072944200000002</v>
      </c>
      <c r="O6526">
        <v>3.6304211980000001</v>
      </c>
      <c r="P6526">
        <v>-3.374757733</v>
      </c>
      <c r="Q6526">
        <v>0.46019423599999998</v>
      </c>
      <c r="R6526">
        <v>0.17109785699999999</v>
      </c>
      <c r="S6526">
        <v>-0.205317429</v>
      </c>
      <c r="T6526">
        <v>1.5536472000000001E-2</v>
      </c>
      <c r="U6526">
        <v>0.18152106000000001</v>
      </c>
      <c r="V6526">
        <v>-0.168737887</v>
      </c>
      <c r="W6526">
        <v>2.3009712000000002E-2</v>
      </c>
      <c r="X6526">
        <v>-0.21732346599999999</v>
      </c>
      <c r="Y6526">
        <v>2.1764171999999998E-2</v>
      </c>
      <c r="Z6526">
        <v>3.2777367000000002E-2</v>
      </c>
      <c r="AA6526">
        <v>-0.20222209699999999</v>
      </c>
      <c r="AB6526">
        <v>1.107875E-2</v>
      </c>
      <c r="AC6526">
        <v>-6.2794534999999999E-2</v>
      </c>
    </row>
    <row r="6527" spans="1:29" x14ac:dyDescent="0.3">
      <c r="A6527">
        <v>65.25</v>
      </c>
      <c r="B6527">
        <v>28.2</v>
      </c>
      <c r="C6527">
        <v>100</v>
      </c>
      <c r="D6527">
        <v>-100</v>
      </c>
      <c r="E6527">
        <v>0</v>
      </c>
      <c r="F6527">
        <v>65.53846154</v>
      </c>
      <c r="G6527">
        <v>-79.38461538</v>
      </c>
      <c r="H6527">
        <v>6.307692308</v>
      </c>
      <c r="I6527">
        <v>68</v>
      </c>
      <c r="J6527">
        <v>-82</v>
      </c>
      <c r="K6527">
        <v>6</v>
      </c>
      <c r="L6527">
        <v>3.351158029</v>
      </c>
      <c r="M6527">
        <v>-4.0591491619999998</v>
      </c>
      <c r="N6527">
        <v>0.32252929400000002</v>
      </c>
      <c r="O6527">
        <v>3.4770231190000001</v>
      </c>
      <c r="P6527">
        <v>-4.1928808200000001</v>
      </c>
      <c r="Q6527">
        <v>0.30679615799999999</v>
      </c>
      <c r="R6527">
        <v>0.16755790100000001</v>
      </c>
      <c r="S6527">
        <v>-0.20295745800000001</v>
      </c>
      <c r="T6527">
        <v>1.6126465E-2</v>
      </c>
      <c r="U6527">
        <v>0.17385115600000001</v>
      </c>
      <c r="V6527">
        <v>-0.209644041</v>
      </c>
      <c r="W6527">
        <v>1.5339808E-2</v>
      </c>
      <c r="X6527">
        <v>-0.213917143</v>
      </c>
      <c r="Y6527">
        <v>2.2550829000000001E-2</v>
      </c>
      <c r="Z6527">
        <v>3.3812441999999998E-2</v>
      </c>
      <c r="AA6527">
        <v>-0.221411055</v>
      </c>
      <c r="AB6527">
        <v>2.21575E-2</v>
      </c>
      <c r="AC6527">
        <v>3.5882591999999998E-2</v>
      </c>
    </row>
    <row r="6528" spans="1:29" x14ac:dyDescent="0.3">
      <c r="A6528">
        <v>65.260000000000005</v>
      </c>
      <c r="B6528">
        <v>28.2</v>
      </c>
      <c r="C6528">
        <v>100</v>
      </c>
      <c r="D6528">
        <v>-100</v>
      </c>
      <c r="E6528">
        <v>0</v>
      </c>
      <c r="F6528">
        <v>65</v>
      </c>
      <c r="G6528">
        <v>-78.46153846</v>
      </c>
      <c r="H6528">
        <v>7</v>
      </c>
      <c r="I6528">
        <v>52</v>
      </c>
      <c r="J6528">
        <v>-84</v>
      </c>
      <c r="K6528">
        <v>3</v>
      </c>
      <c r="L6528">
        <v>3.32362504</v>
      </c>
      <c r="M6528">
        <v>-4.0119497529999997</v>
      </c>
      <c r="N6528">
        <v>0.35792885099999999</v>
      </c>
      <c r="O6528">
        <v>2.658900032</v>
      </c>
      <c r="P6528">
        <v>-4.2951462060000001</v>
      </c>
      <c r="Q6528">
        <v>0.15339807899999999</v>
      </c>
      <c r="R6528">
        <v>0.166181252</v>
      </c>
      <c r="S6528">
        <v>-0.20059748799999999</v>
      </c>
      <c r="T6528">
        <v>1.7896443000000001E-2</v>
      </c>
      <c r="U6528">
        <v>0.13294500200000001</v>
      </c>
      <c r="V6528">
        <v>-0.21475731000000001</v>
      </c>
      <c r="W6528">
        <v>7.669904E-3</v>
      </c>
      <c r="X6528">
        <v>-0.211759804</v>
      </c>
      <c r="Y6528">
        <v>2.340304E-2</v>
      </c>
      <c r="Z6528">
        <v>2.8982093E-2</v>
      </c>
      <c r="AA6528">
        <v>-0.200746023</v>
      </c>
      <c r="AB6528">
        <v>3.2384039000000003E-2</v>
      </c>
      <c r="AC6528">
        <v>0.13007439400000001</v>
      </c>
    </row>
    <row r="6529" spans="1:29" x14ac:dyDescent="0.3">
      <c r="A6529">
        <v>65.27</v>
      </c>
      <c r="B6529">
        <v>28.2</v>
      </c>
      <c r="C6529">
        <v>100</v>
      </c>
      <c r="D6529">
        <v>-100</v>
      </c>
      <c r="E6529">
        <v>0</v>
      </c>
      <c r="F6529">
        <v>64.46153846</v>
      </c>
      <c r="G6529">
        <v>-77.53846154</v>
      </c>
      <c r="H6529">
        <v>6.923076923</v>
      </c>
      <c r="I6529">
        <v>65</v>
      </c>
      <c r="J6529">
        <v>-84</v>
      </c>
      <c r="K6529">
        <v>0</v>
      </c>
      <c r="L6529">
        <v>3.2960920520000001</v>
      </c>
      <c r="M6529">
        <v>-3.964750344</v>
      </c>
      <c r="N6529">
        <v>0.35399556599999998</v>
      </c>
      <c r="O6529">
        <v>3.32362504</v>
      </c>
      <c r="P6529">
        <v>-4.2951462060000001</v>
      </c>
      <c r="Q6529">
        <v>0</v>
      </c>
      <c r="R6529">
        <v>0.16480460299999999</v>
      </c>
      <c r="S6529">
        <v>-0.198237517</v>
      </c>
      <c r="T6529">
        <v>1.7699777999999999E-2</v>
      </c>
      <c r="U6529">
        <v>0.166181252</v>
      </c>
      <c r="V6529">
        <v>-0.21475731000000001</v>
      </c>
      <c r="W6529">
        <v>0</v>
      </c>
      <c r="X6529">
        <v>-0.20960246599999999</v>
      </c>
      <c r="Y6529">
        <v>2.2944157E-2</v>
      </c>
      <c r="Z6529">
        <v>2.7601992999999998E-2</v>
      </c>
      <c r="AA6529">
        <v>-0.219934982</v>
      </c>
      <c r="AB6529">
        <v>1.6192018999999998E-2</v>
      </c>
      <c r="AC6529">
        <v>8.5221155000000007E-2</v>
      </c>
    </row>
    <row r="6530" spans="1:29" x14ac:dyDescent="0.3">
      <c r="A6530">
        <v>65.28</v>
      </c>
      <c r="B6530">
        <v>28.2</v>
      </c>
      <c r="C6530">
        <v>100</v>
      </c>
      <c r="D6530">
        <v>-100</v>
      </c>
      <c r="E6530">
        <v>0</v>
      </c>
      <c r="F6530">
        <v>64.307692309999993</v>
      </c>
      <c r="G6530">
        <v>-76.61538462</v>
      </c>
      <c r="H6530">
        <v>7.384615385</v>
      </c>
      <c r="I6530">
        <v>65</v>
      </c>
      <c r="J6530">
        <v>-85</v>
      </c>
      <c r="K6530">
        <v>0</v>
      </c>
      <c r="L6530">
        <v>3.2882254839999998</v>
      </c>
      <c r="M6530">
        <v>-3.917550935</v>
      </c>
      <c r="N6530">
        <v>0.37759527100000001</v>
      </c>
      <c r="O6530">
        <v>3.32362504</v>
      </c>
      <c r="P6530">
        <v>-4.3462788989999996</v>
      </c>
      <c r="Q6530">
        <v>0</v>
      </c>
      <c r="R6530">
        <v>0.164411274</v>
      </c>
      <c r="S6530">
        <v>-0.19587754700000001</v>
      </c>
      <c r="T6530">
        <v>1.8879764E-2</v>
      </c>
      <c r="U6530">
        <v>0.166181252</v>
      </c>
      <c r="V6530">
        <v>-0.21731394500000001</v>
      </c>
      <c r="W6530">
        <v>0</v>
      </c>
      <c r="X6530">
        <v>-0.208012848</v>
      </c>
      <c r="Y6530">
        <v>2.3075267E-2</v>
      </c>
      <c r="Z6530">
        <v>2.2081594999999999E-2</v>
      </c>
      <c r="AA6530">
        <v>-0.221411055</v>
      </c>
      <c r="AB6530">
        <v>1.7044231E-2</v>
      </c>
      <c r="AC6530">
        <v>8.9706479000000006E-2</v>
      </c>
    </row>
    <row r="6531" spans="1:29" x14ac:dyDescent="0.3">
      <c r="A6531">
        <v>65.290000000000006</v>
      </c>
      <c r="B6531">
        <v>28.2</v>
      </c>
      <c r="C6531">
        <v>100</v>
      </c>
      <c r="D6531">
        <v>-100</v>
      </c>
      <c r="E6531">
        <v>0</v>
      </c>
      <c r="F6531">
        <v>64</v>
      </c>
      <c r="G6531">
        <v>-75.692307690000007</v>
      </c>
      <c r="H6531">
        <v>7.769230769</v>
      </c>
      <c r="I6531">
        <v>65</v>
      </c>
      <c r="J6531">
        <v>-87</v>
      </c>
      <c r="K6531">
        <v>0</v>
      </c>
      <c r="L6531">
        <v>3.272492347</v>
      </c>
      <c r="M6531">
        <v>-3.8703515259999999</v>
      </c>
      <c r="N6531">
        <v>0.39726169099999997</v>
      </c>
      <c r="O6531">
        <v>3.32362504</v>
      </c>
      <c r="P6531">
        <v>-4.4485442849999997</v>
      </c>
      <c r="Q6531">
        <v>0</v>
      </c>
      <c r="R6531">
        <v>0.163624617</v>
      </c>
      <c r="S6531">
        <v>-0.193517576</v>
      </c>
      <c r="T6531">
        <v>1.9863084999999999E-2</v>
      </c>
      <c r="U6531">
        <v>0.166181252</v>
      </c>
      <c r="V6531">
        <v>-0.22242721400000001</v>
      </c>
      <c r="W6531">
        <v>0</v>
      </c>
      <c r="X6531">
        <v>-0.206196142</v>
      </c>
      <c r="Y6531">
        <v>2.3206376000000001E-2</v>
      </c>
      <c r="Z6531">
        <v>1.7596271E-2</v>
      </c>
      <c r="AA6531">
        <v>-0.22436320300000001</v>
      </c>
      <c r="AB6531">
        <v>1.8748654E-2</v>
      </c>
      <c r="AC6531">
        <v>9.8677127000000003E-2</v>
      </c>
    </row>
    <row r="6532" spans="1:29" x14ac:dyDescent="0.3">
      <c r="A6532">
        <v>65.3</v>
      </c>
      <c r="B6532">
        <v>28.2</v>
      </c>
      <c r="C6532">
        <v>100</v>
      </c>
      <c r="D6532">
        <v>-100</v>
      </c>
      <c r="E6532">
        <v>0</v>
      </c>
      <c r="F6532">
        <v>62.84615385</v>
      </c>
      <c r="G6532">
        <v>-74.769230769999993</v>
      </c>
      <c r="H6532">
        <v>8</v>
      </c>
      <c r="I6532">
        <v>64</v>
      </c>
      <c r="J6532">
        <v>-68</v>
      </c>
      <c r="K6532">
        <v>1</v>
      </c>
      <c r="L6532">
        <v>3.2134930860000002</v>
      </c>
      <c r="M6532">
        <v>-3.8231521169999998</v>
      </c>
      <c r="N6532">
        <v>0.40906154300000003</v>
      </c>
      <c r="O6532">
        <v>3.272492347</v>
      </c>
      <c r="P6532">
        <v>-3.4770231190000001</v>
      </c>
      <c r="Q6532">
        <v>5.1132693E-2</v>
      </c>
      <c r="R6532">
        <v>0.160674654</v>
      </c>
      <c r="S6532">
        <v>-0.19115760600000001</v>
      </c>
      <c r="T6532">
        <v>2.0453077E-2</v>
      </c>
      <c r="U6532">
        <v>0.163624617</v>
      </c>
      <c r="V6532">
        <v>-0.17385115600000001</v>
      </c>
      <c r="W6532">
        <v>2.5566349999999998E-3</v>
      </c>
      <c r="X6532">
        <v>-0.20313044999999999</v>
      </c>
      <c r="Y6532">
        <v>2.3796369000000001E-2</v>
      </c>
      <c r="Z6532">
        <v>1.7596271E-2</v>
      </c>
      <c r="AA6532">
        <v>-0.19484172899999999</v>
      </c>
      <c r="AB6532">
        <v>5.1132690000000001E-3</v>
      </c>
      <c r="AC6532">
        <v>1.3455972E-2</v>
      </c>
    </row>
    <row r="6533" spans="1:29" x14ac:dyDescent="0.3">
      <c r="A6533">
        <v>65.31</v>
      </c>
      <c r="B6533">
        <v>28.2</v>
      </c>
      <c r="C6533">
        <v>100</v>
      </c>
      <c r="D6533">
        <v>-100</v>
      </c>
      <c r="E6533">
        <v>0</v>
      </c>
      <c r="F6533">
        <v>61.69230769</v>
      </c>
      <c r="G6533">
        <v>-73.846153849999993</v>
      </c>
      <c r="H6533">
        <v>9.615384615</v>
      </c>
      <c r="I6533">
        <v>51</v>
      </c>
      <c r="J6533">
        <v>-89</v>
      </c>
      <c r="K6533">
        <v>12</v>
      </c>
      <c r="L6533">
        <v>3.1544938249999999</v>
      </c>
      <c r="M6533">
        <v>-3.7759527089999998</v>
      </c>
      <c r="N6533">
        <v>0.49166050900000002</v>
      </c>
      <c r="O6533">
        <v>2.607767339</v>
      </c>
      <c r="P6533">
        <v>-4.5508096709999997</v>
      </c>
      <c r="Q6533">
        <v>0.613592315</v>
      </c>
      <c r="R6533">
        <v>0.157724691</v>
      </c>
      <c r="S6533">
        <v>-0.18879763499999999</v>
      </c>
      <c r="T6533">
        <v>2.4583025000000001E-2</v>
      </c>
      <c r="U6533">
        <v>0.13038836700000001</v>
      </c>
      <c r="V6533">
        <v>-0.22754048399999999</v>
      </c>
      <c r="W6533">
        <v>3.0679616E-2</v>
      </c>
      <c r="X6533">
        <v>-0.20006475900000001</v>
      </c>
      <c r="Y6533">
        <v>2.6746332000000001E-2</v>
      </c>
      <c r="Z6533">
        <v>1.1385822E-2</v>
      </c>
      <c r="AA6533">
        <v>-0.206650318</v>
      </c>
      <c r="AB6533">
        <v>5.2837116000000003E-2</v>
      </c>
      <c r="AC6533">
        <v>0.116618422</v>
      </c>
    </row>
    <row r="6534" spans="1:29" x14ac:dyDescent="0.3">
      <c r="A6534">
        <v>65.319999999999993</v>
      </c>
      <c r="B6534">
        <v>28.2</v>
      </c>
      <c r="C6534">
        <v>100</v>
      </c>
      <c r="D6534">
        <v>-100</v>
      </c>
      <c r="E6534">
        <v>0</v>
      </c>
      <c r="F6534">
        <v>60.76923077</v>
      </c>
      <c r="G6534">
        <v>-72.92307692</v>
      </c>
      <c r="H6534">
        <v>10.15384615</v>
      </c>
      <c r="I6534">
        <v>62</v>
      </c>
      <c r="J6534">
        <v>-86</v>
      </c>
      <c r="K6534">
        <v>16</v>
      </c>
      <c r="L6534">
        <v>3.1072944159999998</v>
      </c>
      <c r="M6534">
        <v>-3.7287533000000002</v>
      </c>
      <c r="N6534">
        <v>0.51919349699999995</v>
      </c>
      <c r="O6534">
        <v>3.1702269620000001</v>
      </c>
      <c r="P6534">
        <v>-4.3974115920000001</v>
      </c>
      <c r="Q6534">
        <v>0.81812308700000003</v>
      </c>
      <c r="R6534">
        <v>0.15536472100000001</v>
      </c>
      <c r="S6534">
        <v>-0.186437665</v>
      </c>
      <c r="T6534">
        <v>2.5959675000000001E-2</v>
      </c>
      <c r="U6534">
        <v>0.158511348</v>
      </c>
      <c r="V6534">
        <v>-0.21987058000000001</v>
      </c>
      <c r="W6534">
        <v>4.0906154E-2</v>
      </c>
      <c r="X6534">
        <v>-0.19733969900000001</v>
      </c>
      <c r="Y6534">
        <v>2.7664098000000002E-2</v>
      </c>
      <c r="Z6534">
        <v>8.9706479999999995E-3</v>
      </c>
      <c r="AA6534">
        <v>-0.21845890800000001</v>
      </c>
      <c r="AB6534">
        <v>4.7723847E-2</v>
      </c>
      <c r="AC6534">
        <v>3.5882591999999998E-2</v>
      </c>
    </row>
    <row r="6535" spans="1:29" x14ac:dyDescent="0.3">
      <c r="A6535">
        <v>65.33</v>
      </c>
      <c r="B6535">
        <v>28.2</v>
      </c>
      <c r="C6535">
        <v>100</v>
      </c>
      <c r="D6535">
        <v>-100</v>
      </c>
      <c r="E6535">
        <v>0</v>
      </c>
      <c r="F6535">
        <v>61.07692308</v>
      </c>
      <c r="G6535">
        <v>-72</v>
      </c>
      <c r="H6535">
        <v>11.23076923</v>
      </c>
      <c r="I6535">
        <v>62</v>
      </c>
      <c r="J6535">
        <v>-85</v>
      </c>
      <c r="K6535">
        <v>18</v>
      </c>
      <c r="L6535">
        <v>3.123027553</v>
      </c>
      <c r="M6535">
        <v>-3.6815538910000001</v>
      </c>
      <c r="N6535">
        <v>0.57425947399999999</v>
      </c>
      <c r="O6535">
        <v>3.1702269620000001</v>
      </c>
      <c r="P6535">
        <v>-4.3462788989999996</v>
      </c>
      <c r="Q6535">
        <v>0.92038847300000004</v>
      </c>
      <c r="R6535">
        <v>0.15615137800000001</v>
      </c>
      <c r="S6535">
        <v>-0.18407769500000001</v>
      </c>
      <c r="T6535">
        <v>2.8712973999999999E-2</v>
      </c>
      <c r="U6535">
        <v>0.158511348</v>
      </c>
      <c r="V6535">
        <v>-0.21731394500000001</v>
      </c>
      <c r="W6535">
        <v>4.6019424000000003E-2</v>
      </c>
      <c r="X6535">
        <v>-0.19643134600000001</v>
      </c>
      <c r="Y6535">
        <v>2.8450755000000001E-2</v>
      </c>
      <c r="Z6535">
        <v>-1.3801E-3</v>
      </c>
      <c r="AA6535">
        <v>-0.21698283400000001</v>
      </c>
      <c r="AB6535">
        <v>5.0280481000000002E-2</v>
      </c>
      <c r="AC6535">
        <v>2.2426620000000001E-2</v>
      </c>
    </row>
    <row r="6536" spans="1:29" x14ac:dyDescent="0.3">
      <c r="A6536">
        <v>65.34</v>
      </c>
      <c r="B6536">
        <v>28.2</v>
      </c>
      <c r="C6536">
        <v>100</v>
      </c>
      <c r="D6536">
        <v>-100</v>
      </c>
      <c r="E6536">
        <v>0</v>
      </c>
      <c r="F6536">
        <v>60.38461538</v>
      </c>
      <c r="G6536">
        <v>-70.769230769999993</v>
      </c>
      <c r="H6536">
        <v>12.53846154</v>
      </c>
      <c r="I6536">
        <v>67</v>
      </c>
      <c r="J6536">
        <v>-86</v>
      </c>
      <c r="K6536">
        <v>13</v>
      </c>
      <c r="L6536">
        <v>3.0876279960000002</v>
      </c>
      <c r="M6536">
        <v>-3.6186213459999998</v>
      </c>
      <c r="N6536">
        <v>0.64112530400000001</v>
      </c>
      <c r="O6536">
        <v>3.425890426</v>
      </c>
      <c r="P6536">
        <v>-4.3974115920000001</v>
      </c>
      <c r="Q6536">
        <v>0.66472500800000001</v>
      </c>
      <c r="R6536">
        <v>0.1543814</v>
      </c>
      <c r="S6536">
        <v>-0.180931067</v>
      </c>
      <c r="T6536">
        <v>3.2056265E-2</v>
      </c>
      <c r="U6536">
        <v>0.17129452100000001</v>
      </c>
      <c r="V6536">
        <v>-0.21987058000000001</v>
      </c>
      <c r="W6536">
        <v>3.3236250000000002E-2</v>
      </c>
      <c r="X6536">
        <v>-0.19359274300000001</v>
      </c>
      <c r="Y6536">
        <v>3.0220733E-2</v>
      </c>
      <c r="Z6536">
        <v>-9.6606980000000005E-3</v>
      </c>
      <c r="AA6536">
        <v>-0.22583927600000001</v>
      </c>
      <c r="AB6536">
        <v>3.8349519999999998E-2</v>
      </c>
      <c r="AC6536">
        <v>2.6911944E-2</v>
      </c>
    </row>
    <row r="6537" spans="1:29" x14ac:dyDescent="0.3">
      <c r="A6537">
        <v>65.349999999999994</v>
      </c>
      <c r="B6537">
        <v>28.2</v>
      </c>
      <c r="C6537">
        <v>100</v>
      </c>
      <c r="D6537">
        <v>-100</v>
      </c>
      <c r="E6537">
        <v>0</v>
      </c>
      <c r="F6537">
        <v>59.69230769</v>
      </c>
      <c r="G6537">
        <v>-70.38461538</v>
      </c>
      <c r="H6537">
        <v>14</v>
      </c>
      <c r="I6537">
        <v>69</v>
      </c>
      <c r="J6537">
        <v>-66</v>
      </c>
      <c r="K6537">
        <v>15</v>
      </c>
      <c r="L6537">
        <v>3.0522284389999998</v>
      </c>
      <c r="M6537">
        <v>-3.5989549250000001</v>
      </c>
      <c r="N6537">
        <v>0.71585770100000001</v>
      </c>
      <c r="O6537">
        <v>3.5281558120000001</v>
      </c>
      <c r="P6537">
        <v>-3.374757733</v>
      </c>
      <c r="Q6537">
        <v>0.76699039400000002</v>
      </c>
      <c r="R6537">
        <v>0.152611422</v>
      </c>
      <c r="S6537">
        <v>-0.17994774599999999</v>
      </c>
      <c r="T6537">
        <v>3.5792885000000003E-2</v>
      </c>
      <c r="U6537">
        <v>0.17640779100000001</v>
      </c>
      <c r="V6537">
        <v>-0.168737887</v>
      </c>
      <c r="W6537">
        <v>3.8349519999999998E-2</v>
      </c>
      <c r="X6537">
        <v>-0.192003125</v>
      </c>
      <c r="Y6537">
        <v>3.2974031000000001E-2</v>
      </c>
      <c r="Z6537">
        <v>-1.4836070999999999E-2</v>
      </c>
      <c r="AA6537">
        <v>-0.19926995</v>
      </c>
      <c r="AB6537">
        <v>2.3009712000000002E-2</v>
      </c>
      <c r="AC6537">
        <v>-8.0735830999999994E-2</v>
      </c>
    </row>
    <row r="6538" spans="1:29" x14ac:dyDescent="0.3">
      <c r="A6538">
        <v>65.36</v>
      </c>
      <c r="B6538">
        <v>28.2</v>
      </c>
      <c r="C6538">
        <v>100</v>
      </c>
      <c r="D6538">
        <v>-100</v>
      </c>
      <c r="E6538">
        <v>0</v>
      </c>
      <c r="F6538">
        <v>59</v>
      </c>
      <c r="G6538">
        <v>-69.61538462</v>
      </c>
      <c r="H6538">
        <v>15.46153846</v>
      </c>
      <c r="I6538">
        <v>56</v>
      </c>
      <c r="J6538">
        <v>-81</v>
      </c>
      <c r="K6538">
        <v>11</v>
      </c>
      <c r="L6538">
        <v>3.0168288830000001</v>
      </c>
      <c r="M6538">
        <v>-3.559622085</v>
      </c>
      <c r="N6538">
        <v>0.79059009800000002</v>
      </c>
      <c r="O6538">
        <v>2.8634308040000001</v>
      </c>
      <c r="P6538">
        <v>-4.1417481269999996</v>
      </c>
      <c r="Q6538">
        <v>0.56245962199999999</v>
      </c>
      <c r="R6538">
        <v>0.15084144399999999</v>
      </c>
      <c r="S6538">
        <v>-0.177981104</v>
      </c>
      <c r="T6538">
        <v>3.9529505E-2</v>
      </c>
      <c r="U6538">
        <v>0.14317154000000001</v>
      </c>
      <c r="V6538">
        <v>-0.207087406</v>
      </c>
      <c r="W6538">
        <v>2.8122980999999998E-2</v>
      </c>
      <c r="X6538">
        <v>-0.18984578699999999</v>
      </c>
      <c r="Y6538">
        <v>3.5399556999999998E-2</v>
      </c>
      <c r="Z6538">
        <v>-2.173657E-2</v>
      </c>
      <c r="AA6538">
        <v>-0.20222209699999999</v>
      </c>
      <c r="AB6538">
        <v>4.0053943000000002E-2</v>
      </c>
      <c r="AC6538">
        <v>6.2794534999999999E-2</v>
      </c>
    </row>
    <row r="6539" spans="1:29" x14ac:dyDescent="0.3">
      <c r="A6539">
        <v>65.37</v>
      </c>
      <c r="B6539">
        <v>28.2</v>
      </c>
      <c r="C6539">
        <v>100</v>
      </c>
      <c r="D6539">
        <v>-100</v>
      </c>
      <c r="E6539">
        <v>0</v>
      </c>
      <c r="F6539">
        <v>59.69230769</v>
      </c>
      <c r="G6539">
        <v>-70.692307690000007</v>
      </c>
      <c r="H6539">
        <v>16.76923077</v>
      </c>
      <c r="I6539">
        <v>135</v>
      </c>
      <c r="J6539">
        <v>-155</v>
      </c>
      <c r="K6539">
        <v>30</v>
      </c>
      <c r="L6539">
        <v>3.0522284389999998</v>
      </c>
      <c r="M6539">
        <v>-3.6146880619999999</v>
      </c>
      <c r="N6539">
        <v>0.85745592800000003</v>
      </c>
      <c r="O6539">
        <v>6.9029135449999997</v>
      </c>
      <c r="P6539">
        <v>-7.9255674039999997</v>
      </c>
      <c r="Q6539">
        <v>1.533980788</v>
      </c>
      <c r="R6539">
        <v>0.152611422</v>
      </c>
      <c r="S6539">
        <v>-0.18073440299999999</v>
      </c>
      <c r="T6539">
        <v>4.2872795999999998E-2</v>
      </c>
      <c r="U6539">
        <v>0.34514567699999998</v>
      </c>
      <c r="V6539">
        <v>-0.39627836999999999</v>
      </c>
      <c r="W6539">
        <v>7.6699038999999997E-2</v>
      </c>
      <c r="X6539">
        <v>-0.192457302</v>
      </c>
      <c r="Y6539">
        <v>3.7956191E-2</v>
      </c>
      <c r="Z6539">
        <v>-2.5876869E-2</v>
      </c>
      <c r="AA6539">
        <v>-0.42806137300000002</v>
      </c>
      <c r="AB6539">
        <v>6.8176924E-2</v>
      </c>
      <c r="AC6539">
        <v>-4.4853239000000003E-2</v>
      </c>
    </row>
    <row r="6540" spans="1:29" x14ac:dyDescent="0.3">
      <c r="A6540">
        <v>65.38</v>
      </c>
      <c r="B6540">
        <v>28.2</v>
      </c>
      <c r="C6540">
        <v>100</v>
      </c>
      <c r="D6540">
        <v>-100</v>
      </c>
      <c r="E6540">
        <v>0</v>
      </c>
      <c r="F6540">
        <v>61.23076923</v>
      </c>
      <c r="G6540">
        <v>-71.53846154</v>
      </c>
      <c r="H6540">
        <v>17</v>
      </c>
      <c r="I6540">
        <v>68</v>
      </c>
      <c r="J6540">
        <v>-80</v>
      </c>
      <c r="K6540">
        <v>13</v>
      </c>
      <c r="L6540">
        <v>3.1308941209999999</v>
      </c>
      <c r="M6540">
        <v>-3.657954186</v>
      </c>
      <c r="N6540">
        <v>0.86925578000000003</v>
      </c>
      <c r="O6540">
        <v>3.4770231190000001</v>
      </c>
      <c r="P6540">
        <v>-4.0906154340000001</v>
      </c>
      <c r="Q6540">
        <v>0.66472500800000001</v>
      </c>
      <c r="R6540">
        <v>0.15654470600000001</v>
      </c>
      <c r="S6540">
        <v>-0.18289770899999999</v>
      </c>
      <c r="T6540">
        <v>4.3462789000000002E-2</v>
      </c>
      <c r="U6540">
        <v>0.17385115600000001</v>
      </c>
      <c r="V6540">
        <v>-0.204530772</v>
      </c>
      <c r="W6540">
        <v>3.3236250000000002E-2</v>
      </c>
      <c r="X6540">
        <v>-0.19597717000000001</v>
      </c>
      <c r="Y6540">
        <v>3.7759527000000001E-2</v>
      </c>
      <c r="Z6540">
        <v>-3.0017168E-2</v>
      </c>
      <c r="AA6540">
        <v>-0.21845890800000001</v>
      </c>
      <c r="AB6540">
        <v>3.2384039000000003E-2</v>
      </c>
      <c r="AC6540">
        <v>-4.4853239999999997E-3</v>
      </c>
    </row>
    <row r="6541" spans="1:29" x14ac:dyDescent="0.3">
      <c r="A6541">
        <v>65.39</v>
      </c>
      <c r="B6541">
        <v>28.2</v>
      </c>
      <c r="C6541">
        <v>100</v>
      </c>
      <c r="D6541">
        <v>-100</v>
      </c>
      <c r="E6541">
        <v>0</v>
      </c>
      <c r="F6541">
        <v>62</v>
      </c>
      <c r="G6541">
        <v>-71.307692309999993</v>
      </c>
      <c r="H6541">
        <v>16.92307692</v>
      </c>
      <c r="I6541">
        <v>69</v>
      </c>
      <c r="J6541">
        <v>-60</v>
      </c>
      <c r="K6541">
        <v>17</v>
      </c>
      <c r="L6541">
        <v>3.1702269620000001</v>
      </c>
      <c r="M6541">
        <v>-3.6461543340000002</v>
      </c>
      <c r="N6541">
        <v>0.865322496</v>
      </c>
      <c r="O6541">
        <v>3.5281558120000001</v>
      </c>
      <c r="P6541">
        <v>-3.0679615760000001</v>
      </c>
      <c r="Q6541">
        <v>0.86925578000000003</v>
      </c>
      <c r="R6541">
        <v>0.158511348</v>
      </c>
      <c r="S6541">
        <v>-0.18230771700000001</v>
      </c>
      <c r="T6541">
        <v>4.3266125000000002E-2</v>
      </c>
      <c r="U6541">
        <v>0.17640779100000001</v>
      </c>
      <c r="V6541">
        <v>-0.15339807899999999</v>
      </c>
      <c r="W6541">
        <v>4.3462789000000002E-2</v>
      </c>
      <c r="X6541">
        <v>-0.19677197900000001</v>
      </c>
      <c r="Y6541">
        <v>3.6776205999999999E-2</v>
      </c>
      <c r="Z6541">
        <v>-3.4157466999999997E-2</v>
      </c>
      <c r="AA6541">
        <v>-0.19041350700000001</v>
      </c>
      <c r="AB6541">
        <v>2.1305289000000002E-2</v>
      </c>
      <c r="AC6541">
        <v>-0.116618422</v>
      </c>
    </row>
    <row r="6542" spans="1:29" x14ac:dyDescent="0.3">
      <c r="A6542">
        <v>65.400000000000006</v>
      </c>
      <c r="B6542">
        <v>28.2</v>
      </c>
      <c r="C6542">
        <v>100</v>
      </c>
      <c r="D6542">
        <v>-100</v>
      </c>
      <c r="E6542">
        <v>0</v>
      </c>
      <c r="F6542">
        <v>61.53846154</v>
      </c>
      <c r="G6542">
        <v>-72.38461538</v>
      </c>
      <c r="H6542">
        <v>16.38461538</v>
      </c>
      <c r="I6542">
        <v>73</v>
      </c>
      <c r="J6542">
        <v>-80</v>
      </c>
      <c r="K6542">
        <v>17</v>
      </c>
      <c r="L6542">
        <v>3.146627257</v>
      </c>
      <c r="M6542">
        <v>-3.7012203110000002</v>
      </c>
      <c r="N6542">
        <v>0.83778950699999999</v>
      </c>
      <c r="O6542">
        <v>3.7326865840000001</v>
      </c>
      <c r="P6542">
        <v>-4.0906154340000001</v>
      </c>
      <c r="Q6542">
        <v>0.86925578000000003</v>
      </c>
      <c r="R6542">
        <v>0.157331363</v>
      </c>
      <c r="S6542">
        <v>-0.18506101599999999</v>
      </c>
      <c r="T6542">
        <v>4.1889475000000002E-2</v>
      </c>
      <c r="U6542">
        <v>0.18663432899999999</v>
      </c>
      <c r="V6542">
        <v>-0.204530772</v>
      </c>
      <c r="W6542">
        <v>4.3462789000000002E-2</v>
      </c>
      <c r="X6542">
        <v>-0.19768033199999999</v>
      </c>
      <c r="Y6542">
        <v>3.7169533999999997E-2</v>
      </c>
      <c r="Z6542">
        <v>-2.4841794E-2</v>
      </c>
      <c r="AA6542">
        <v>-0.22583927600000001</v>
      </c>
      <c r="AB6542">
        <v>3.4940673999999998E-2</v>
      </c>
      <c r="AC6542">
        <v>-4.4853239000000003E-2</v>
      </c>
    </row>
    <row r="6543" spans="1:29" x14ac:dyDescent="0.3">
      <c r="A6543">
        <v>65.41</v>
      </c>
      <c r="B6543">
        <v>28.2</v>
      </c>
      <c r="C6543">
        <v>100</v>
      </c>
      <c r="D6543">
        <v>-100</v>
      </c>
      <c r="E6543">
        <v>0</v>
      </c>
      <c r="F6543">
        <v>61.84615385</v>
      </c>
      <c r="G6543">
        <v>-73.307692309999993</v>
      </c>
      <c r="H6543">
        <v>16.07692308</v>
      </c>
      <c r="I6543">
        <v>60</v>
      </c>
      <c r="J6543">
        <v>-80</v>
      </c>
      <c r="K6543">
        <v>19</v>
      </c>
      <c r="L6543">
        <v>3.1623603930000002</v>
      </c>
      <c r="M6543">
        <v>-3.7484197199999998</v>
      </c>
      <c r="N6543">
        <v>0.82205637099999995</v>
      </c>
      <c r="O6543">
        <v>3.0679615760000001</v>
      </c>
      <c r="P6543">
        <v>-4.0906154340000001</v>
      </c>
      <c r="Q6543">
        <v>0.97152116600000005</v>
      </c>
      <c r="R6543">
        <v>0.15811802</v>
      </c>
      <c r="S6543">
        <v>-0.18742098600000001</v>
      </c>
      <c r="T6543">
        <v>4.1102818999999999E-2</v>
      </c>
      <c r="U6543">
        <v>0.15339807899999999</v>
      </c>
      <c r="V6543">
        <v>-0.204530772</v>
      </c>
      <c r="W6543">
        <v>4.8576057999999998E-2</v>
      </c>
      <c r="X6543">
        <v>-0.19949703799999999</v>
      </c>
      <c r="Y6543">
        <v>3.7169533999999997E-2</v>
      </c>
      <c r="Z6543">
        <v>-2.0701495E-2</v>
      </c>
      <c r="AA6543">
        <v>-0.206650318</v>
      </c>
      <c r="AB6543">
        <v>4.9428270000000003E-2</v>
      </c>
      <c r="AC6543">
        <v>4.4853239999999997E-3</v>
      </c>
    </row>
    <row r="6544" spans="1:29" x14ac:dyDescent="0.3">
      <c r="A6544">
        <v>65.42</v>
      </c>
      <c r="B6544">
        <v>28.2</v>
      </c>
      <c r="C6544">
        <v>100</v>
      </c>
      <c r="D6544">
        <v>-100</v>
      </c>
      <c r="E6544">
        <v>0</v>
      </c>
      <c r="F6544">
        <v>61.92307692</v>
      </c>
      <c r="G6544">
        <v>-74.307692309999993</v>
      </c>
      <c r="H6544">
        <v>15.46153846</v>
      </c>
      <c r="I6544">
        <v>73</v>
      </c>
      <c r="J6544">
        <v>-77</v>
      </c>
      <c r="K6544">
        <v>19</v>
      </c>
      <c r="L6544">
        <v>3.1662936780000002</v>
      </c>
      <c r="M6544">
        <v>-3.7995524129999998</v>
      </c>
      <c r="N6544">
        <v>0.79059009800000002</v>
      </c>
      <c r="O6544">
        <v>3.7326865840000001</v>
      </c>
      <c r="P6544">
        <v>-3.9372173560000001</v>
      </c>
      <c r="Q6544">
        <v>0.97152116600000005</v>
      </c>
      <c r="R6544">
        <v>0.15831468400000001</v>
      </c>
      <c r="S6544">
        <v>-0.18997762100000001</v>
      </c>
      <c r="T6544">
        <v>3.9529505E-2</v>
      </c>
      <c r="U6544">
        <v>0.18663432899999999</v>
      </c>
      <c r="V6544">
        <v>-0.19686086799999999</v>
      </c>
      <c r="W6544">
        <v>4.8576057999999998E-2</v>
      </c>
      <c r="X6544">
        <v>-0.201086656</v>
      </c>
      <c r="Y6544">
        <v>3.6907316000000003E-2</v>
      </c>
      <c r="Z6544">
        <v>-1.3800997000000001E-2</v>
      </c>
      <c r="AA6544">
        <v>-0.221411055</v>
      </c>
      <c r="AB6544">
        <v>3.5792885000000003E-2</v>
      </c>
      <c r="AC6544">
        <v>-6.7279858999999997E-2</v>
      </c>
    </row>
    <row r="6545" spans="1:29" x14ac:dyDescent="0.3">
      <c r="A6545">
        <v>65.430000000000007</v>
      </c>
      <c r="B6545">
        <v>28.2</v>
      </c>
      <c r="C6545">
        <v>100</v>
      </c>
      <c r="D6545">
        <v>-100</v>
      </c>
      <c r="E6545">
        <v>0</v>
      </c>
      <c r="F6545">
        <v>62.76923077</v>
      </c>
      <c r="G6545">
        <v>-75.07692308</v>
      </c>
      <c r="H6545">
        <v>15</v>
      </c>
      <c r="I6545">
        <v>73</v>
      </c>
      <c r="J6545">
        <v>-82</v>
      </c>
      <c r="K6545">
        <v>18</v>
      </c>
      <c r="L6545">
        <v>3.2095598019999998</v>
      </c>
      <c r="M6545">
        <v>-3.838885254</v>
      </c>
      <c r="N6545">
        <v>0.76699039400000002</v>
      </c>
      <c r="O6545">
        <v>3.7326865840000001</v>
      </c>
      <c r="P6545">
        <v>-4.1928808200000001</v>
      </c>
      <c r="Q6545">
        <v>0.92038847300000004</v>
      </c>
      <c r="R6545">
        <v>0.16047798999999999</v>
      </c>
      <c r="S6545">
        <v>-0.191944263</v>
      </c>
      <c r="T6545">
        <v>3.8349519999999998E-2</v>
      </c>
      <c r="U6545">
        <v>0.18663432899999999</v>
      </c>
      <c r="V6545">
        <v>-0.209644041</v>
      </c>
      <c r="W6545">
        <v>4.6019424000000003E-2</v>
      </c>
      <c r="X6545">
        <v>-0.203471083</v>
      </c>
      <c r="Y6545">
        <v>3.6055103999999998E-2</v>
      </c>
      <c r="Z6545">
        <v>-1.2075872E-2</v>
      </c>
      <c r="AA6545">
        <v>-0.22879142399999999</v>
      </c>
      <c r="AB6545">
        <v>3.8349519999999998E-2</v>
      </c>
      <c r="AC6545">
        <v>-4.0367914999999997E-2</v>
      </c>
    </row>
    <row r="6546" spans="1:29" x14ac:dyDescent="0.3">
      <c r="A6546">
        <v>65.44</v>
      </c>
      <c r="B6546">
        <v>28.2</v>
      </c>
      <c r="C6546">
        <v>100</v>
      </c>
      <c r="D6546">
        <v>-100</v>
      </c>
      <c r="E6546">
        <v>0</v>
      </c>
      <c r="F6546">
        <v>63.46153846</v>
      </c>
      <c r="G6546">
        <v>-74.846153849999993</v>
      </c>
      <c r="H6546">
        <v>13.46153846</v>
      </c>
      <c r="I6546">
        <v>71</v>
      </c>
      <c r="J6546">
        <v>-79</v>
      </c>
      <c r="K6546">
        <v>15</v>
      </c>
      <c r="L6546">
        <v>3.2449593590000001</v>
      </c>
      <c r="M6546">
        <v>-3.8270854019999998</v>
      </c>
      <c r="N6546">
        <v>0.68832471299999998</v>
      </c>
      <c r="O6546">
        <v>3.6304211980000001</v>
      </c>
      <c r="P6546">
        <v>-4.0394827409999996</v>
      </c>
      <c r="Q6546">
        <v>0.76699039400000002</v>
      </c>
      <c r="R6546">
        <v>0.16224796799999999</v>
      </c>
      <c r="S6546">
        <v>-0.19135426999999999</v>
      </c>
      <c r="T6546">
        <v>3.4416236000000003E-2</v>
      </c>
      <c r="U6546">
        <v>0.18152106000000001</v>
      </c>
      <c r="V6546">
        <v>-0.201974137</v>
      </c>
      <c r="W6546">
        <v>3.8349519999999998E-2</v>
      </c>
      <c r="X6546">
        <v>-0.20415234700000001</v>
      </c>
      <c r="Y6546">
        <v>3.2646257999999997E-2</v>
      </c>
      <c r="Z6546">
        <v>-9.315673E-3</v>
      </c>
      <c r="AA6546">
        <v>-0.221411055</v>
      </c>
      <c r="AB6546">
        <v>3.2384039000000003E-2</v>
      </c>
      <c r="AC6546">
        <v>-3.1397267999999999E-2</v>
      </c>
    </row>
    <row r="6547" spans="1:29" x14ac:dyDescent="0.3">
      <c r="A6547">
        <v>65.45</v>
      </c>
      <c r="B6547">
        <v>28.2</v>
      </c>
      <c r="C6547">
        <v>100</v>
      </c>
      <c r="D6547">
        <v>-100</v>
      </c>
      <c r="E6547">
        <v>0</v>
      </c>
      <c r="F6547">
        <v>64.07692308</v>
      </c>
      <c r="G6547">
        <v>-75.846153849999993</v>
      </c>
      <c r="H6547">
        <v>13.84615385</v>
      </c>
      <c r="I6547">
        <v>72</v>
      </c>
      <c r="J6547">
        <v>-65</v>
      </c>
      <c r="K6547">
        <v>15</v>
      </c>
      <c r="L6547">
        <v>3.276425632</v>
      </c>
      <c r="M6547">
        <v>-3.8782180949999998</v>
      </c>
      <c r="N6547">
        <v>0.70799113300000005</v>
      </c>
      <c r="O6547">
        <v>3.6815538910000001</v>
      </c>
      <c r="P6547">
        <v>-3.32362504</v>
      </c>
      <c r="Q6547">
        <v>0.76699039400000002</v>
      </c>
      <c r="R6547">
        <v>0.16382128200000001</v>
      </c>
      <c r="S6547">
        <v>-0.19391090499999999</v>
      </c>
      <c r="T6547">
        <v>3.5399556999999998E-2</v>
      </c>
      <c r="U6547">
        <v>0.18407769500000001</v>
      </c>
      <c r="V6547">
        <v>-0.166181252</v>
      </c>
      <c r="W6547">
        <v>3.8349519999999998E-2</v>
      </c>
      <c r="X6547">
        <v>-0.20653677400000001</v>
      </c>
      <c r="Y6547">
        <v>3.3629579E-2</v>
      </c>
      <c r="Z6547">
        <v>-9.315673E-3</v>
      </c>
      <c r="AA6547">
        <v>-0.20222209699999999</v>
      </c>
      <c r="AB6547">
        <v>1.9600866000000002E-2</v>
      </c>
      <c r="AC6547">
        <v>-9.8677127000000003E-2</v>
      </c>
    </row>
    <row r="6548" spans="1:29" x14ac:dyDescent="0.3">
      <c r="A6548">
        <v>65.459999999999994</v>
      </c>
      <c r="B6548">
        <v>28.2</v>
      </c>
      <c r="C6548">
        <v>100</v>
      </c>
      <c r="D6548">
        <v>-100</v>
      </c>
      <c r="E6548">
        <v>0</v>
      </c>
      <c r="F6548">
        <v>63.92307692</v>
      </c>
      <c r="G6548">
        <v>-76.769230769999993</v>
      </c>
      <c r="H6548">
        <v>14</v>
      </c>
      <c r="I6548">
        <v>56</v>
      </c>
      <c r="J6548">
        <v>-82</v>
      </c>
      <c r="K6548">
        <v>11</v>
      </c>
      <c r="L6548">
        <v>3.2685590630000001</v>
      </c>
      <c r="M6548">
        <v>-3.9254175029999998</v>
      </c>
      <c r="N6548">
        <v>0.71585770100000001</v>
      </c>
      <c r="O6548">
        <v>2.8634308040000001</v>
      </c>
      <c r="P6548">
        <v>-4.1928808200000001</v>
      </c>
      <c r="Q6548">
        <v>0.56245962199999999</v>
      </c>
      <c r="R6548">
        <v>0.16342795299999999</v>
      </c>
      <c r="S6548">
        <v>-0.19627087500000001</v>
      </c>
      <c r="T6548">
        <v>3.5792885000000003E-2</v>
      </c>
      <c r="U6548">
        <v>0.14317154000000001</v>
      </c>
      <c r="V6548">
        <v>-0.209644041</v>
      </c>
      <c r="W6548">
        <v>2.8122980999999998E-2</v>
      </c>
      <c r="X6548">
        <v>-0.20767221499999999</v>
      </c>
      <c r="Y6548">
        <v>3.4809564000000001E-2</v>
      </c>
      <c r="Z6548">
        <v>-5.1753739999999999E-3</v>
      </c>
      <c r="AA6548">
        <v>-0.20369817100000001</v>
      </c>
      <c r="AB6548">
        <v>4.0906154E-2</v>
      </c>
      <c r="AC6548">
        <v>6.7279858999999997E-2</v>
      </c>
    </row>
    <row r="6549" spans="1:29" x14ac:dyDescent="0.3">
      <c r="A6549">
        <v>65.47</v>
      </c>
      <c r="B6549">
        <v>28.2</v>
      </c>
      <c r="C6549">
        <v>100</v>
      </c>
      <c r="D6549">
        <v>-100</v>
      </c>
      <c r="E6549">
        <v>0</v>
      </c>
      <c r="F6549">
        <v>65</v>
      </c>
      <c r="G6549">
        <v>-77.769230769999993</v>
      </c>
      <c r="H6549">
        <v>13.92307692</v>
      </c>
      <c r="I6549">
        <v>71</v>
      </c>
      <c r="J6549">
        <v>-80</v>
      </c>
      <c r="K6549">
        <v>9</v>
      </c>
      <c r="L6549">
        <v>3.32362504</v>
      </c>
      <c r="M6549">
        <v>-3.9765501959999998</v>
      </c>
      <c r="N6549">
        <v>0.71192441699999998</v>
      </c>
      <c r="O6549">
        <v>3.6304211980000001</v>
      </c>
      <c r="P6549">
        <v>-4.0906154340000001</v>
      </c>
      <c r="Q6549">
        <v>0.46019423599999998</v>
      </c>
      <c r="R6549">
        <v>0.166181252</v>
      </c>
      <c r="S6549">
        <v>-0.19882751000000001</v>
      </c>
      <c r="T6549">
        <v>3.5596220999999997E-2</v>
      </c>
      <c r="U6549">
        <v>0.18152106000000001</v>
      </c>
      <c r="V6549">
        <v>-0.204530772</v>
      </c>
      <c r="W6549">
        <v>2.3009712000000002E-2</v>
      </c>
      <c r="X6549">
        <v>-0.210737907</v>
      </c>
      <c r="Y6549">
        <v>3.4612900000000002E-2</v>
      </c>
      <c r="Z6549">
        <v>-5.1753739999999999E-3</v>
      </c>
      <c r="AA6549">
        <v>-0.22288712899999999</v>
      </c>
      <c r="AB6549">
        <v>2.3009712000000002E-2</v>
      </c>
      <c r="AC6549" s="1">
        <v>4.1600000000000001E-17</v>
      </c>
    </row>
    <row r="6550" spans="1:29" x14ac:dyDescent="0.3">
      <c r="A6550">
        <v>65.48</v>
      </c>
      <c r="B6550">
        <v>28.2</v>
      </c>
      <c r="C6550">
        <v>100</v>
      </c>
      <c r="D6550">
        <v>-100</v>
      </c>
      <c r="E6550">
        <v>0</v>
      </c>
      <c r="F6550">
        <v>66.153846150000007</v>
      </c>
      <c r="G6550">
        <v>-77.46153846</v>
      </c>
      <c r="H6550">
        <v>13.38461538</v>
      </c>
      <c r="I6550">
        <v>70</v>
      </c>
      <c r="J6550">
        <v>-81</v>
      </c>
      <c r="K6550">
        <v>7</v>
      </c>
      <c r="L6550">
        <v>3.3826243009999999</v>
      </c>
      <c r="M6550">
        <v>-3.9608170600000001</v>
      </c>
      <c r="N6550">
        <v>0.68439142799999997</v>
      </c>
      <c r="O6550">
        <v>3.5792885050000001</v>
      </c>
      <c r="P6550">
        <v>-4.1417481269999996</v>
      </c>
      <c r="Q6550">
        <v>0.35792885099999999</v>
      </c>
      <c r="R6550">
        <v>0.169131215</v>
      </c>
      <c r="S6550">
        <v>-0.19804085299999999</v>
      </c>
      <c r="T6550">
        <v>3.4219570999999997E-2</v>
      </c>
      <c r="U6550">
        <v>0.17896442500000001</v>
      </c>
      <c r="V6550">
        <v>-0.207087406</v>
      </c>
      <c r="W6550">
        <v>1.7896443000000001E-2</v>
      </c>
      <c r="X6550">
        <v>-0.21198689200000001</v>
      </c>
      <c r="Y6550">
        <v>3.2449593999999998E-2</v>
      </c>
      <c r="Z6550">
        <v>-9.315673E-3</v>
      </c>
      <c r="AA6550">
        <v>-0.22288712899999999</v>
      </c>
      <c r="AB6550">
        <v>2.1305289000000002E-2</v>
      </c>
      <c r="AC6550">
        <v>1.7941295999999999E-2</v>
      </c>
    </row>
    <row r="6551" spans="1:29" x14ac:dyDescent="0.3">
      <c r="A6551">
        <v>65.489999999999995</v>
      </c>
      <c r="B6551">
        <v>28.2</v>
      </c>
      <c r="C6551">
        <v>100</v>
      </c>
      <c r="D6551">
        <v>-100</v>
      </c>
      <c r="E6551">
        <v>0</v>
      </c>
      <c r="F6551">
        <v>67.38461538</v>
      </c>
      <c r="G6551">
        <v>-77.692307690000007</v>
      </c>
      <c r="H6551">
        <v>13.07692308</v>
      </c>
      <c r="I6551">
        <v>67</v>
      </c>
      <c r="J6551">
        <v>-78</v>
      </c>
      <c r="K6551">
        <v>5</v>
      </c>
      <c r="L6551">
        <v>3.4455568470000002</v>
      </c>
      <c r="M6551">
        <v>-3.9726169119999999</v>
      </c>
      <c r="N6551">
        <v>0.66865829200000004</v>
      </c>
      <c r="O6551">
        <v>3.425890426</v>
      </c>
      <c r="P6551">
        <v>-3.9883500490000001</v>
      </c>
      <c r="Q6551">
        <v>0.25566346499999998</v>
      </c>
      <c r="R6551">
        <v>0.17227784199999999</v>
      </c>
      <c r="S6551">
        <v>-0.198630846</v>
      </c>
      <c r="T6551">
        <v>3.3432915000000001E-2</v>
      </c>
      <c r="U6551">
        <v>0.17129452100000001</v>
      </c>
      <c r="V6551">
        <v>-0.199417502</v>
      </c>
      <c r="W6551">
        <v>1.2783173E-2</v>
      </c>
      <c r="X6551">
        <v>-0.21414423099999999</v>
      </c>
      <c r="Y6551">
        <v>3.1072944000000002E-2</v>
      </c>
      <c r="Z6551">
        <v>-1.2420897E-2</v>
      </c>
      <c r="AA6551">
        <v>-0.214030687</v>
      </c>
      <c r="AB6551">
        <v>1.7896443000000001E-2</v>
      </c>
      <c r="AC6551">
        <v>2.6911944E-2</v>
      </c>
    </row>
    <row r="6552" spans="1:29" x14ac:dyDescent="0.3">
      <c r="A6552">
        <v>65.5</v>
      </c>
      <c r="B6552">
        <v>28.2</v>
      </c>
      <c r="C6552">
        <v>100</v>
      </c>
      <c r="D6552">
        <v>-100</v>
      </c>
      <c r="E6552">
        <v>0</v>
      </c>
      <c r="F6552">
        <v>67.38461538</v>
      </c>
      <c r="G6552">
        <v>-76.07692308</v>
      </c>
      <c r="H6552">
        <v>12.69230769</v>
      </c>
      <c r="I6552">
        <v>65</v>
      </c>
      <c r="J6552">
        <v>-65</v>
      </c>
      <c r="K6552">
        <v>10</v>
      </c>
      <c r="L6552">
        <v>3.4455568470000002</v>
      </c>
      <c r="M6552">
        <v>-3.890017947</v>
      </c>
      <c r="N6552">
        <v>0.64899187199999997</v>
      </c>
      <c r="O6552">
        <v>3.32362504</v>
      </c>
      <c r="P6552">
        <v>-3.32362504</v>
      </c>
      <c r="Q6552">
        <v>0.51132692899999999</v>
      </c>
      <c r="R6552">
        <v>0.17227784199999999</v>
      </c>
      <c r="S6552">
        <v>-0.19450089700000001</v>
      </c>
      <c r="T6552">
        <v>3.2449593999999998E-2</v>
      </c>
      <c r="U6552">
        <v>0.166181252</v>
      </c>
      <c r="V6552">
        <v>-0.166181252</v>
      </c>
      <c r="W6552">
        <v>2.5566346E-2</v>
      </c>
      <c r="X6552">
        <v>-0.211759804</v>
      </c>
      <c r="Y6552">
        <v>2.9040746999999999E-2</v>
      </c>
      <c r="Z6552">
        <v>-1.7941295999999999E-2</v>
      </c>
      <c r="AA6552">
        <v>-0.191889581</v>
      </c>
      <c r="AB6552">
        <v>1.7044231E-2</v>
      </c>
      <c r="AC6552">
        <v>-4.4853239000000003E-2</v>
      </c>
    </row>
    <row r="6553" spans="1:29" x14ac:dyDescent="0.3">
      <c r="A6553">
        <v>65.510000000000005</v>
      </c>
      <c r="B6553">
        <v>28.2</v>
      </c>
      <c r="C6553">
        <v>100</v>
      </c>
      <c r="D6553">
        <v>-100</v>
      </c>
      <c r="E6553">
        <v>0</v>
      </c>
      <c r="F6553">
        <v>66.230769230000007</v>
      </c>
      <c r="G6553">
        <v>-76</v>
      </c>
      <c r="H6553">
        <v>12.69230769</v>
      </c>
      <c r="I6553">
        <v>64</v>
      </c>
      <c r="J6553">
        <v>-81</v>
      </c>
      <c r="K6553">
        <v>18</v>
      </c>
      <c r="L6553">
        <v>3.3865575859999999</v>
      </c>
      <c r="M6553">
        <v>-3.8860846630000001</v>
      </c>
      <c r="N6553">
        <v>0.64899187199999997</v>
      </c>
      <c r="O6553">
        <v>3.272492347</v>
      </c>
      <c r="P6553">
        <v>-4.1417481269999996</v>
      </c>
      <c r="Q6553">
        <v>0.92038847300000004</v>
      </c>
      <c r="R6553">
        <v>0.16932787899999999</v>
      </c>
      <c r="S6553">
        <v>-0.19430423299999999</v>
      </c>
      <c r="T6553">
        <v>3.2449593999999998E-2</v>
      </c>
      <c r="U6553">
        <v>0.163624617</v>
      </c>
      <c r="V6553">
        <v>-0.207087406</v>
      </c>
      <c r="W6553">
        <v>4.6019424000000003E-2</v>
      </c>
      <c r="X6553">
        <v>-0.20994309799999999</v>
      </c>
      <c r="Y6553">
        <v>2.9958513999999999E-2</v>
      </c>
      <c r="Z6553">
        <v>-1.3110947E-2</v>
      </c>
      <c r="AA6553">
        <v>-0.214030687</v>
      </c>
      <c r="AB6553">
        <v>4.5167211999999998E-2</v>
      </c>
      <c r="AC6553">
        <v>-4.4853239999999997E-3</v>
      </c>
    </row>
    <row r="6554" spans="1:29" x14ac:dyDescent="0.3">
      <c r="A6554">
        <v>65.52</v>
      </c>
      <c r="B6554">
        <v>28.2</v>
      </c>
      <c r="C6554">
        <v>100</v>
      </c>
      <c r="D6554">
        <v>-100</v>
      </c>
      <c r="E6554">
        <v>0</v>
      </c>
      <c r="F6554">
        <v>66.153846150000007</v>
      </c>
      <c r="G6554">
        <v>-76.92307692</v>
      </c>
      <c r="H6554">
        <v>12.61538462</v>
      </c>
      <c r="I6554">
        <v>54</v>
      </c>
      <c r="J6554">
        <v>-80</v>
      </c>
      <c r="K6554">
        <v>19</v>
      </c>
      <c r="L6554">
        <v>3.3826243009999999</v>
      </c>
      <c r="M6554">
        <v>-3.9332840720000002</v>
      </c>
      <c r="N6554">
        <v>0.64505858800000004</v>
      </c>
      <c r="O6554">
        <v>2.761165418</v>
      </c>
      <c r="P6554">
        <v>-4.0906154340000001</v>
      </c>
      <c r="Q6554">
        <v>0.97152116600000005</v>
      </c>
      <c r="R6554">
        <v>0.169131215</v>
      </c>
      <c r="S6554">
        <v>-0.19666420400000001</v>
      </c>
      <c r="T6554">
        <v>3.2252929E-2</v>
      </c>
      <c r="U6554">
        <v>0.13805827100000001</v>
      </c>
      <c r="V6554">
        <v>-0.204530772</v>
      </c>
      <c r="W6554">
        <v>4.8576057999999998E-2</v>
      </c>
      <c r="X6554">
        <v>-0.211192083</v>
      </c>
      <c r="Y6554">
        <v>3.0679616E-2</v>
      </c>
      <c r="Z6554">
        <v>-8.2805980000000001E-3</v>
      </c>
      <c r="AA6554">
        <v>-0.19779387600000001</v>
      </c>
      <c r="AB6554">
        <v>5.4541539E-2</v>
      </c>
      <c r="AC6554">
        <v>3.1397267999999999E-2</v>
      </c>
    </row>
    <row r="6555" spans="1:29" x14ac:dyDescent="0.3">
      <c r="A6555">
        <v>65.53</v>
      </c>
      <c r="B6555">
        <v>28.2</v>
      </c>
      <c r="C6555">
        <v>100</v>
      </c>
      <c r="D6555">
        <v>-100</v>
      </c>
      <c r="E6555">
        <v>0</v>
      </c>
      <c r="F6555">
        <v>67.307692309999993</v>
      </c>
      <c r="G6555">
        <v>-76.61538462</v>
      </c>
      <c r="H6555">
        <v>13</v>
      </c>
      <c r="I6555">
        <v>70</v>
      </c>
      <c r="J6555">
        <v>-81</v>
      </c>
      <c r="K6555">
        <v>16</v>
      </c>
      <c r="L6555">
        <v>3.4416235629999998</v>
      </c>
      <c r="M6555">
        <v>-3.917550935</v>
      </c>
      <c r="N6555">
        <v>0.66472500800000001</v>
      </c>
      <c r="O6555">
        <v>3.5792885050000001</v>
      </c>
      <c r="P6555">
        <v>-4.1417481269999996</v>
      </c>
      <c r="Q6555">
        <v>0.81812308700000003</v>
      </c>
      <c r="R6555">
        <v>0.172081178</v>
      </c>
      <c r="S6555">
        <v>-0.19587754700000001</v>
      </c>
      <c r="T6555">
        <v>3.3236250000000002E-2</v>
      </c>
      <c r="U6555">
        <v>0.17896442500000001</v>
      </c>
      <c r="V6555">
        <v>-0.207087406</v>
      </c>
      <c r="W6555">
        <v>4.0906154E-2</v>
      </c>
      <c r="X6555">
        <v>-0.21244106900000001</v>
      </c>
      <c r="Y6555">
        <v>3.0089622999999999E-2</v>
      </c>
      <c r="Z6555">
        <v>-1.6561196E-2</v>
      </c>
      <c r="AA6555">
        <v>-0.22288712899999999</v>
      </c>
      <c r="AB6555">
        <v>3.6645097000000001E-2</v>
      </c>
      <c r="AC6555">
        <v>-2.2426620000000001E-2</v>
      </c>
    </row>
    <row r="6556" spans="1:29" x14ac:dyDescent="0.3">
      <c r="A6556">
        <v>65.540000000000006</v>
      </c>
      <c r="B6556">
        <v>28.2</v>
      </c>
      <c r="C6556">
        <v>100</v>
      </c>
      <c r="D6556">
        <v>-100</v>
      </c>
      <c r="E6556">
        <v>0</v>
      </c>
      <c r="F6556">
        <v>67.307692309999993</v>
      </c>
      <c r="G6556">
        <v>-76.46153846</v>
      </c>
      <c r="H6556">
        <v>14.23076923</v>
      </c>
      <c r="I6556">
        <v>71</v>
      </c>
      <c r="J6556">
        <v>-76</v>
      </c>
      <c r="K6556">
        <v>12</v>
      </c>
      <c r="L6556">
        <v>3.4416235629999998</v>
      </c>
      <c r="M6556">
        <v>-3.9096843670000001</v>
      </c>
      <c r="N6556">
        <v>0.72765755300000001</v>
      </c>
      <c r="O6556">
        <v>3.6304211980000001</v>
      </c>
      <c r="P6556">
        <v>-3.8860846630000001</v>
      </c>
      <c r="Q6556">
        <v>0.613592315</v>
      </c>
      <c r="R6556">
        <v>0.172081178</v>
      </c>
      <c r="S6556">
        <v>-0.19548421799999999</v>
      </c>
      <c r="T6556">
        <v>3.6382878E-2</v>
      </c>
      <c r="U6556">
        <v>0.18152106000000001</v>
      </c>
      <c r="V6556">
        <v>-0.19430423299999999</v>
      </c>
      <c r="W6556">
        <v>3.0679616E-2</v>
      </c>
      <c r="X6556">
        <v>-0.212213981</v>
      </c>
      <c r="Y6556">
        <v>3.2056265E-2</v>
      </c>
      <c r="Z6556">
        <v>-2.2771645E-2</v>
      </c>
      <c r="AA6556">
        <v>-0.21698283400000001</v>
      </c>
      <c r="AB6556">
        <v>2.4714135000000002E-2</v>
      </c>
      <c r="AC6556">
        <v>-3.1397267999999999E-2</v>
      </c>
    </row>
    <row r="6557" spans="1:29" x14ac:dyDescent="0.3">
      <c r="A6557">
        <v>65.55</v>
      </c>
      <c r="B6557">
        <v>28.2</v>
      </c>
      <c r="C6557">
        <v>100</v>
      </c>
      <c r="D6557">
        <v>-100</v>
      </c>
      <c r="E6557">
        <v>0</v>
      </c>
      <c r="F6557">
        <v>67.38461538</v>
      </c>
      <c r="G6557">
        <v>-76.230769230000007</v>
      </c>
      <c r="H6557">
        <v>15.61538462</v>
      </c>
      <c r="I6557">
        <v>72</v>
      </c>
      <c r="J6557">
        <v>-80</v>
      </c>
      <c r="K6557">
        <v>15</v>
      </c>
      <c r="L6557">
        <v>3.4455568470000002</v>
      </c>
      <c r="M6557">
        <v>-3.8978845149999999</v>
      </c>
      <c r="N6557">
        <v>0.79845666699999995</v>
      </c>
      <c r="O6557">
        <v>3.6815538910000001</v>
      </c>
      <c r="P6557">
        <v>-4.0906154340000001</v>
      </c>
      <c r="Q6557">
        <v>0.76699039400000002</v>
      </c>
      <c r="R6557">
        <v>0.17227784199999999</v>
      </c>
      <c r="S6557">
        <v>-0.194894226</v>
      </c>
      <c r="T6557">
        <v>3.9922832999999998E-2</v>
      </c>
      <c r="U6557">
        <v>0.18407769500000001</v>
      </c>
      <c r="V6557">
        <v>-0.204530772</v>
      </c>
      <c r="W6557">
        <v>3.8349519999999998E-2</v>
      </c>
      <c r="X6557">
        <v>-0.21198689200000001</v>
      </c>
      <c r="Y6557">
        <v>3.4154017000000002E-2</v>
      </c>
      <c r="Z6557">
        <v>-3.0362192999999999E-2</v>
      </c>
      <c r="AA6557">
        <v>-0.22436320300000001</v>
      </c>
      <c r="AB6557">
        <v>3.2384039000000003E-2</v>
      </c>
      <c r="AC6557">
        <v>-3.1397267999999999E-2</v>
      </c>
    </row>
    <row r="6558" spans="1:29" x14ac:dyDescent="0.3">
      <c r="A6558">
        <v>65.56</v>
      </c>
      <c r="B6558">
        <v>28.2</v>
      </c>
      <c r="C6558">
        <v>100</v>
      </c>
      <c r="D6558">
        <v>-100</v>
      </c>
      <c r="E6558">
        <v>0</v>
      </c>
      <c r="F6558">
        <v>67.692307690000007</v>
      </c>
      <c r="G6558">
        <v>-76.230769230000007</v>
      </c>
      <c r="H6558">
        <v>17.15384615</v>
      </c>
      <c r="I6558">
        <v>73</v>
      </c>
      <c r="J6558">
        <v>-61</v>
      </c>
      <c r="K6558">
        <v>13</v>
      </c>
      <c r="L6558">
        <v>3.4612899829999999</v>
      </c>
      <c r="M6558">
        <v>-3.8978845149999999</v>
      </c>
      <c r="N6558">
        <v>0.877122348</v>
      </c>
      <c r="O6558">
        <v>3.7326865840000001</v>
      </c>
      <c r="P6558">
        <v>-3.1190942690000001</v>
      </c>
      <c r="Q6558">
        <v>0.66472500800000001</v>
      </c>
      <c r="R6558">
        <v>0.17306449900000001</v>
      </c>
      <c r="S6558">
        <v>-0.194894226</v>
      </c>
      <c r="T6558">
        <v>4.3856117E-2</v>
      </c>
      <c r="U6558">
        <v>0.18663432899999999</v>
      </c>
      <c r="V6558">
        <v>-0.15595471299999999</v>
      </c>
      <c r="W6558">
        <v>3.3236250000000002E-2</v>
      </c>
      <c r="X6558">
        <v>-0.21244106900000001</v>
      </c>
      <c r="Y6558">
        <v>3.6513986999999998E-2</v>
      </c>
      <c r="Z6558">
        <v>-3.8642791000000003E-2</v>
      </c>
      <c r="AA6558">
        <v>-0.19779387600000001</v>
      </c>
      <c r="AB6558">
        <v>1.1930962E-2</v>
      </c>
      <c r="AC6558">
        <v>-0.112133099</v>
      </c>
    </row>
    <row r="6559" spans="1:29" x14ac:dyDescent="0.3">
      <c r="A6559">
        <v>65.569999999999993</v>
      </c>
      <c r="B6559">
        <v>28.2</v>
      </c>
      <c r="C6559">
        <v>100</v>
      </c>
      <c r="D6559">
        <v>-100</v>
      </c>
      <c r="E6559">
        <v>0</v>
      </c>
      <c r="F6559">
        <v>68.153846150000007</v>
      </c>
      <c r="G6559">
        <v>-77.230769230000007</v>
      </c>
      <c r="H6559">
        <v>18.30769231</v>
      </c>
      <c r="I6559">
        <v>56</v>
      </c>
      <c r="J6559">
        <v>-78</v>
      </c>
      <c r="K6559">
        <v>15</v>
      </c>
      <c r="L6559">
        <v>3.4848896869999999</v>
      </c>
      <c r="M6559">
        <v>-3.9490172079999999</v>
      </c>
      <c r="N6559">
        <v>0.93612160899999997</v>
      </c>
      <c r="O6559">
        <v>2.8634308040000001</v>
      </c>
      <c r="P6559">
        <v>-3.9883500490000001</v>
      </c>
      <c r="Q6559">
        <v>0.76699039400000002</v>
      </c>
      <c r="R6559">
        <v>0.17424448400000001</v>
      </c>
      <c r="S6559">
        <v>-0.19745086000000001</v>
      </c>
      <c r="T6559">
        <v>4.680608E-2</v>
      </c>
      <c r="U6559">
        <v>0.14317154000000001</v>
      </c>
      <c r="V6559">
        <v>-0.199417502</v>
      </c>
      <c r="W6559">
        <v>3.8349519999999998E-2</v>
      </c>
      <c r="X6559">
        <v>-0.21459840699999999</v>
      </c>
      <c r="Y6559">
        <v>3.8939512000000003E-2</v>
      </c>
      <c r="Z6559">
        <v>-4.1402990000000001E-2</v>
      </c>
      <c r="AA6559">
        <v>-0.19779387600000001</v>
      </c>
      <c r="AB6559">
        <v>4.4315001E-2</v>
      </c>
      <c r="AC6559">
        <v>3.1397267999999999E-2</v>
      </c>
    </row>
    <row r="6560" spans="1:29" x14ac:dyDescent="0.3">
      <c r="A6560">
        <v>65.58</v>
      </c>
      <c r="B6560">
        <v>28.2</v>
      </c>
      <c r="C6560">
        <v>100</v>
      </c>
      <c r="D6560">
        <v>-100</v>
      </c>
      <c r="E6560">
        <v>0</v>
      </c>
      <c r="F6560">
        <v>68.692307690000007</v>
      </c>
      <c r="G6560">
        <v>-77</v>
      </c>
      <c r="H6560">
        <v>18.84615385</v>
      </c>
      <c r="I6560">
        <v>71</v>
      </c>
      <c r="J6560">
        <v>-77</v>
      </c>
      <c r="K6560">
        <v>14</v>
      </c>
      <c r="L6560">
        <v>3.5124226759999999</v>
      </c>
      <c r="M6560">
        <v>-3.9372173560000001</v>
      </c>
      <c r="N6560">
        <v>0.96365459799999997</v>
      </c>
      <c r="O6560">
        <v>3.6304211980000001</v>
      </c>
      <c r="P6560">
        <v>-3.9372173560000001</v>
      </c>
      <c r="Q6560">
        <v>0.71585770100000001</v>
      </c>
      <c r="R6560">
        <v>0.17562113400000001</v>
      </c>
      <c r="S6560">
        <v>-0.19686086799999999</v>
      </c>
      <c r="T6560">
        <v>4.818273E-2</v>
      </c>
      <c r="U6560">
        <v>0.18152106000000001</v>
      </c>
      <c r="V6560">
        <v>-0.19686086799999999</v>
      </c>
      <c r="W6560">
        <v>3.5792885000000003E-2</v>
      </c>
      <c r="X6560">
        <v>-0.21505258399999999</v>
      </c>
      <c r="Y6560">
        <v>3.9201730999999997E-2</v>
      </c>
      <c r="Z6560">
        <v>-4.7268414000000002E-2</v>
      </c>
      <c r="AA6560">
        <v>-0.21845890800000001</v>
      </c>
      <c r="AB6560">
        <v>2.8975193E-2</v>
      </c>
      <c r="AC6560">
        <v>-3.5882591999999998E-2</v>
      </c>
    </row>
    <row r="6561" spans="1:29" x14ac:dyDescent="0.3">
      <c r="A6561">
        <v>65.59</v>
      </c>
      <c r="B6561">
        <v>28.2</v>
      </c>
      <c r="C6561">
        <v>100</v>
      </c>
      <c r="D6561">
        <v>-100</v>
      </c>
      <c r="E6561">
        <v>0</v>
      </c>
      <c r="F6561">
        <v>70</v>
      </c>
      <c r="G6561">
        <v>-76.846153849999993</v>
      </c>
      <c r="H6561">
        <v>19.30769231</v>
      </c>
      <c r="I6561">
        <v>142</v>
      </c>
      <c r="J6561">
        <v>-78</v>
      </c>
      <c r="K6561">
        <v>16</v>
      </c>
      <c r="L6561">
        <v>3.5792885050000001</v>
      </c>
      <c r="M6561">
        <v>-3.9293507870000002</v>
      </c>
      <c r="N6561">
        <v>0.98725430199999997</v>
      </c>
      <c r="O6561">
        <v>7.2608423960000001</v>
      </c>
      <c r="P6561">
        <v>-3.9883500490000001</v>
      </c>
      <c r="Q6561">
        <v>0.81812308700000003</v>
      </c>
      <c r="R6561">
        <v>0.17896442500000001</v>
      </c>
      <c r="S6561">
        <v>-0.196467539</v>
      </c>
      <c r="T6561">
        <v>4.9362715000000001E-2</v>
      </c>
      <c r="U6561">
        <v>0.36304212000000002</v>
      </c>
      <c r="V6561">
        <v>-0.199417502</v>
      </c>
      <c r="W6561">
        <v>4.0906154E-2</v>
      </c>
      <c r="X6561">
        <v>-0.216755746</v>
      </c>
      <c r="Y6561">
        <v>3.8742848000000003E-2</v>
      </c>
      <c r="Z6561">
        <v>-5.5894037000000001E-2</v>
      </c>
      <c r="AA6561">
        <v>-0.32473621400000002</v>
      </c>
      <c r="AB6561">
        <v>-2.727077E-2</v>
      </c>
      <c r="AC6561">
        <v>-0.358825915</v>
      </c>
    </row>
    <row r="6562" spans="1:29" x14ac:dyDescent="0.3">
      <c r="A6562">
        <v>65.599999999999994</v>
      </c>
      <c r="B6562">
        <v>28.2</v>
      </c>
      <c r="C6562">
        <v>100</v>
      </c>
      <c r="D6562">
        <v>-100</v>
      </c>
      <c r="E6562">
        <v>0</v>
      </c>
      <c r="F6562">
        <v>70.07692308</v>
      </c>
      <c r="G6562">
        <v>-76.61538462</v>
      </c>
      <c r="H6562">
        <v>19.15384615</v>
      </c>
      <c r="I6562">
        <v>71</v>
      </c>
      <c r="J6562">
        <v>-143</v>
      </c>
      <c r="K6562">
        <v>25</v>
      </c>
      <c r="L6562">
        <v>3.583221789</v>
      </c>
      <c r="M6562">
        <v>-3.917550935</v>
      </c>
      <c r="N6562">
        <v>0.97938773400000001</v>
      </c>
      <c r="O6562">
        <v>3.6304211980000001</v>
      </c>
      <c r="P6562">
        <v>-7.3119750889999997</v>
      </c>
      <c r="Q6562">
        <v>1.278317323</v>
      </c>
      <c r="R6562">
        <v>0.179161089</v>
      </c>
      <c r="S6562">
        <v>-0.19587754700000001</v>
      </c>
      <c r="T6562">
        <v>4.8969387000000003E-2</v>
      </c>
      <c r="U6562">
        <v>0.18152106000000001</v>
      </c>
      <c r="V6562">
        <v>-0.36559875400000003</v>
      </c>
      <c r="W6562">
        <v>6.3915866000000002E-2</v>
      </c>
      <c r="X6562">
        <v>-0.21652865800000001</v>
      </c>
      <c r="Y6562">
        <v>3.8218410000000001E-2</v>
      </c>
      <c r="Z6562">
        <v>-5.6584086999999998E-2</v>
      </c>
      <c r="AA6562">
        <v>-0.315879772</v>
      </c>
      <c r="AB6562">
        <v>0.103969809</v>
      </c>
      <c r="AC6562">
        <v>0.21081022499999999</v>
      </c>
    </row>
    <row r="6563" spans="1:29" x14ac:dyDescent="0.3">
      <c r="A6563">
        <v>65.61</v>
      </c>
      <c r="B6563">
        <v>28.2</v>
      </c>
      <c r="C6563">
        <v>100</v>
      </c>
      <c r="D6563">
        <v>-100</v>
      </c>
      <c r="E6563">
        <v>0</v>
      </c>
      <c r="F6563">
        <v>70.07692308</v>
      </c>
      <c r="G6563">
        <v>-76.769230769999993</v>
      </c>
      <c r="H6563">
        <v>19.30769231</v>
      </c>
      <c r="I6563">
        <v>60</v>
      </c>
      <c r="J6563">
        <v>-82</v>
      </c>
      <c r="K6563">
        <v>0</v>
      </c>
      <c r="L6563">
        <v>3.583221789</v>
      </c>
      <c r="M6563">
        <v>-3.9254175029999998</v>
      </c>
      <c r="N6563">
        <v>0.98725430199999997</v>
      </c>
      <c r="O6563">
        <v>3.0679615760000001</v>
      </c>
      <c r="P6563">
        <v>-4.1928808200000001</v>
      </c>
      <c r="Q6563">
        <v>0</v>
      </c>
      <c r="R6563">
        <v>0.179161089</v>
      </c>
      <c r="S6563">
        <v>-0.19627087500000001</v>
      </c>
      <c r="T6563">
        <v>4.9362715000000001E-2</v>
      </c>
      <c r="U6563">
        <v>0.15339807899999999</v>
      </c>
      <c r="V6563">
        <v>-0.209644041</v>
      </c>
      <c r="W6563">
        <v>0</v>
      </c>
      <c r="X6563">
        <v>-0.216755746</v>
      </c>
      <c r="Y6563">
        <v>3.8611738999999999E-2</v>
      </c>
      <c r="Z6563">
        <v>-5.6584086999999998E-2</v>
      </c>
      <c r="AA6563">
        <v>-0.20960246599999999</v>
      </c>
      <c r="AB6563">
        <v>1.8748654E-2</v>
      </c>
      <c r="AC6563">
        <v>9.8677127000000003E-2</v>
      </c>
    </row>
    <row r="6564" spans="1:29" x14ac:dyDescent="0.3">
      <c r="A6564">
        <v>65.62</v>
      </c>
      <c r="B6564">
        <v>28.2</v>
      </c>
      <c r="C6564">
        <v>100</v>
      </c>
      <c r="D6564">
        <v>-100</v>
      </c>
      <c r="E6564">
        <v>0</v>
      </c>
      <c r="F6564">
        <v>70</v>
      </c>
      <c r="G6564">
        <v>-77.230769230000007</v>
      </c>
      <c r="H6564">
        <v>19.30769231</v>
      </c>
      <c r="I6564">
        <v>73</v>
      </c>
      <c r="J6564">
        <v>-81</v>
      </c>
      <c r="K6564">
        <v>22</v>
      </c>
      <c r="L6564">
        <v>3.5792885050000001</v>
      </c>
      <c r="M6564">
        <v>-3.9490172079999999</v>
      </c>
      <c r="N6564">
        <v>0.98725430199999997</v>
      </c>
      <c r="O6564">
        <v>3.7326865840000001</v>
      </c>
      <c r="P6564">
        <v>-4.1417481269999996</v>
      </c>
      <c r="Q6564">
        <v>1.124919244</v>
      </c>
      <c r="R6564">
        <v>0.17896442500000001</v>
      </c>
      <c r="S6564">
        <v>-0.19745086000000001</v>
      </c>
      <c r="T6564">
        <v>4.9362715000000001E-2</v>
      </c>
      <c r="U6564">
        <v>0.18663432899999999</v>
      </c>
      <c r="V6564">
        <v>-0.207087406</v>
      </c>
      <c r="W6564">
        <v>5.6245961999999997E-2</v>
      </c>
      <c r="X6564">
        <v>-0.21732346599999999</v>
      </c>
      <c r="Y6564">
        <v>3.9070621999999999E-2</v>
      </c>
      <c r="Z6564">
        <v>-5.4168912E-2</v>
      </c>
      <c r="AA6564">
        <v>-0.22731535</v>
      </c>
      <c r="AB6564">
        <v>4.4315001E-2</v>
      </c>
      <c r="AC6564">
        <v>-6.2794534999999999E-2</v>
      </c>
    </row>
    <row r="6565" spans="1:29" x14ac:dyDescent="0.3">
      <c r="A6565">
        <v>65.63</v>
      </c>
      <c r="B6565">
        <v>28.2</v>
      </c>
      <c r="C6565">
        <v>100</v>
      </c>
      <c r="D6565">
        <v>-100</v>
      </c>
      <c r="E6565">
        <v>0</v>
      </c>
      <c r="F6565">
        <v>69.846153849999993</v>
      </c>
      <c r="G6565">
        <v>-78.92307692</v>
      </c>
      <c r="H6565">
        <v>19.23076923</v>
      </c>
      <c r="I6565">
        <v>77</v>
      </c>
      <c r="J6565">
        <v>-83</v>
      </c>
      <c r="K6565">
        <v>0</v>
      </c>
      <c r="L6565">
        <v>3.5714219370000002</v>
      </c>
      <c r="M6565">
        <v>-4.0355494570000001</v>
      </c>
      <c r="N6565">
        <v>0.98332101800000005</v>
      </c>
      <c r="O6565">
        <v>3.9372173560000001</v>
      </c>
      <c r="P6565">
        <v>-4.2440135129999996</v>
      </c>
      <c r="Q6565">
        <v>0</v>
      </c>
      <c r="R6565">
        <v>0.17857109700000001</v>
      </c>
      <c r="S6565">
        <v>-0.20177747300000001</v>
      </c>
      <c r="T6565">
        <v>4.9166051000000002E-2</v>
      </c>
      <c r="U6565">
        <v>0.19686086799999999</v>
      </c>
      <c r="V6565">
        <v>-0.212200676</v>
      </c>
      <c r="W6565">
        <v>0</v>
      </c>
      <c r="X6565">
        <v>-0.21959434899999999</v>
      </c>
      <c r="Y6565">
        <v>4.0512826000000002E-2</v>
      </c>
      <c r="Z6565">
        <v>-4.5543289000000001E-2</v>
      </c>
      <c r="AA6565">
        <v>-0.23617179199999999</v>
      </c>
      <c r="AB6565">
        <v>5.1132690000000001E-3</v>
      </c>
      <c r="AC6565">
        <v>2.6911944E-2</v>
      </c>
    </row>
    <row r="6566" spans="1:29" x14ac:dyDescent="0.3">
      <c r="A6566">
        <v>65.64</v>
      </c>
      <c r="B6566">
        <v>28.2</v>
      </c>
      <c r="C6566">
        <v>100</v>
      </c>
      <c r="D6566">
        <v>-100</v>
      </c>
      <c r="E6566">
        <v>0</v>
      </c>
      <c r="F6566">
        <v>71</v>
      </c>
      <c r="G6566">
        <v>-79.307692309999993</v>
      </c>
      <c r="H6566">
        <v>19.15384615</v>
      </c>
      <c r="I6566">
        <v>78</v>
      </c>
      <c r="J6566">
        <v>-85</v>
      </c>
      <c r="K6566">
        <v>22</v>
      </c>
      <c r="L6566">
        <v>3.6304211980000001</v>
      </c>
      <c r="M6566">
        <v>-4.0552158780000003</v>
      </c>
      <c r="N6566">
        <v>0.97938773400000001</v>
      </c>
      <c r="O6566">
        <v>3.9883500490000001</v>
      </c>
      <c r="P6566">
        <v>-4.3462788989999996</v>
      </c>
      <c r="Q6566">
        <v>1.124919244</v>
      </c>
      <c r="R6566">
        <v>0.18152106000000001</v>
      </c>
      <c r="S6566">
        <v>-0.20276079399999999</v>
      </c>
      <c r="T6566">
        <v>4.8969387000000003E-2</v>
      </c>
      <c r="U6566">
        <v>0.199417502</v>
      </c>
      <c r="V6566">
        <v>-0.21731394500000001</v>
      </c>
      <c r="W6566">
        <v>5.6245961999999997E-2</v>
      </c>
      <c r="X6566">
        <v>-0.221865232</v>
      </c>
      <c r="Y6566">
        <v>3.9726168999999999E-2</v>
      </c>
      <c r="Z6566">
        <v>-4.8648513999999997E-2</v>
      </c>
      <c r="AA6566">
        <v>-0.240600013</v>
      </c>
      <c r="AB6566">
        <v>4.3462789000000002E-2</v>
      </c>
      <c r="AC6566">
        <v>-6.7279858999999997E-2</v>
      </c>
    </row>
    <row r="6567" spans="1:29" x14ac:dyDescent="0.3">
      <c r="A6567">
        <v>65.650000000000006</v>
      </c>
      <c r="B6567">
        <v>28.2</v>
      </c>
      <c r="C6567">
        <v>100</v>
      </c>
      <c r="D6567">
        <v>-100</v>
      </c>
      <c r="E6567">
        <v>0</v>
      </c>
      <c r="F6567">
        <v>70.92307692</v>
      </c>
      <c r="G6567">
        <v>-78.38461538</v>
      </c>
      <c r="H6567">
        <v>18.92307692</v>
      </c>
      <c r="I6567">
        <v>74</v>
      </c>
      <c r="J6567">
        <v>-68</v>
      </c>
      <c r="K6567">
        <v>14</v>
      </c>
      <c r="L6567">
        <v>3.6264879140000001</v>
      </c>
      <c r="M6567">
        <v>-4.0080164690000002</v>
      </c>
      <c r="N6567">
        <v>0.96758788200000001</v>
      </c>
      <c r="O6567">
        <v>3.7838192770000001</v>
      </c>
      <c r="P6567">
        <v>-3.4770231190000001</v>
      </c>
      <c r="Q6567">
        <v>0.71585770100000001</v>
      </c>
      <c r="R6567">
        <v>0.181324396</v>
      </c>
      <c r="S6567">
        <v>-0.20040082300000001</v>
      </c>
      <c r="T6567">
        <v>4.8379393999999999E-2</v>
      </c>
      <c r="U6567">
        <v>0.18919096399999999</v>
      </c>
      <c r="V6567">
        <v>-0.17385115600000001</v>
      </c>
      <c r="W6567">
        <v>3.5792885000000003E-2</v>
      </c>
      <c r="X6567">
        <v>-0.220389158</v>
      </c>
      <c r="Y6567">
        <v>3.8611738999999999E-2</v>
      </c>
      <c r="Z6567">
        <v>-5.1408713000000002E-2</v>
      </c>
      <c r="AA6567">
        <v>-0.20960246599999999</v>
      </c>
      <c r="AB6567">
        <v>1.8748654E-2</v>
      </c>
      <c r="AC6567">
        <v>-8.9706479000000006E-2</v>
      </c>
    </row>
    <row r="6568" spans="1:29" x14ac:dyDescent="0.3">
      <c r="A6568">
        <v>65.66</v>
      </c>
      <c r="B6568">
        <v>28.2</v>
      </c>
      <c r="C6568">
        <v>100</v>
      </c>
      <c r="D6568">
        <v>-100</v>
      </c>
      <c r="E6568">
        <v>0</v>
      </c>
      <c r="F6568">
        <v>69.846153849999993</v>
      </c>
      <c r="G6568">
        <v>-78.769230769999993</v>
      </c>
      <c r="H6568">
        <v>18.15384615</v>
      </c>
      <c r="I6568">
        <v>79</v>
      </c>
      <c r="J6568">
        <v>-84</v>
      </c>
      <c r="K6568">
        <v>14</v>
      </c>
      <c r="L6568">
        <v>3.5714219370000002</v>
      </c>
      <c r="M6568">
        <v>-4.0276828890000003</v>
      </c>
      <c r="N6568">
        <v>0.928255041</v>
      </c>
      <c r="O6568">
        <v>4.0394827409999996</v>
      </c>
      <c r="P6568">
        <v>-4.2951462060000001</v>
      </c>
      <c r="Q6568">
        <v>0.71585770100000001</v>
      </c>
      <c r="R6568">
        <v>0.17857109700000001</v>
      </c>
      <c r="S6568">
        <v>-0.20138414399999999</v>
      </c>
      <c r="T6568">
        <v>4.6412752000000002E-2</v>
      </c>
      <c r="U6568">
        <v>0.201974137</v>
      </c>
      <c r="V6568">
        <v>-0.21475731000000001</v>
      </c>
      <c r="W6568">
        <v>3.5792885000000003E-2</v>
      </c>
      <c r="X6568">
        <v>-0.21936726100000001</v>
      </c>
      <c r="Y6568">
        <v>3.8546183999999997E-2</v>
      </c>
      <c r="Z6568">
        <v>-4.1402990000000001E-2</v>
      </c>
      <c r="AA6568">
        <v>-0.240600013</v>
      </c>
      <c r="AB6568">
        <v>2.8122980999999998E-2</v>
      </c>
      <c r="AC6568">
        <v>-4.0367914999999997E-2</v>
      </c>
    </row>
    <row r="6569" spans="1:29" x14ac:dyDescent="0.3">
      <c r="A6569">
        <v>65.67</v>
      </c>
      <c r="B6569">
        <v>28.2</v>
      </c>
      <c r="C6569">
        <v>100</v>
      </c>
      <c r="D6569">
        <v>-100</v>
      </c>
      <c r="E6569">
        <v>0</v>
      </c>
      <c r="F6569">
        <v>69.846153849999993</v>
      </c>
      <c r="G6569">
        <v>-79.230769230000007</v>
      </c>
      <c r="H6569">
        <v>16.84615385</v>
      </c>
      <c r="I6569">
        <v>61</v>
      </c>
      <c r="J6569">
        <v>-86</v>
      </c>
      <c r="K6569">
        <v>14</v>
      </c>
      <c r="L6569">
        <v>3.5714219370000002</v>
      </c>
      <c r="M6569">
        <v>-4.0512825939999999</v>
      </c>
      <c r="N6569">
        <v>0.86138921199999996</v>
      </c>
      <c r="O6569">
        <v>3.1190942690000001</v>
      </c>
      <c r="P6569">
        <v>-4.3974115920000001</v>
      </c>
      <c r="Q6569">
        <v>0.71585770100000001</v>
      </c>
      <c r="R6569">
        <v>0.17857109700000001</v>
      </c>
      <c r="S6569">
        <v>-0.20256413000000001</v>
      </c>
      <c r="T6569">
        <v>4.3069461000000003E-2</v>
      </c>
      <c r="U6569">
        <v>0.15595471299999999</v>
      </c>
      <c r="V6569">
        <v>-0.21987058000000001</v>
      </c>
      <c r="W6569">
        <v>3.5792885000000003E-2</v>
      </c>
      <c r="X6569">
        <v>-0.22004852599999999</v>
      </c>
      <c r="Y6569">
        <v>3.6710650999999997E-2</v>
      </c>
      <c r="Z6569">
        <v>-3.3467416999999999E-2</v>
      </c>
      <c r="AA6569">
        <v>-0.21698283400000001</v>
      </c>
      <c r="AB6569">
        <v>4.5167211999999998E-2</v>
      </c>
      <c r="AC6569">
        <v>4.9338563000000002E-2</v>
      </c>
    </row>
    <row r="6570" spans="1:29" x14ac:dyDescent="0.3">
      <c r="A6570">
        <v>65.680000000000007</v>
      </c>
      <c r="B6570">
        <v>28.2</v>
      </c>
      <c r="C6570">
        <v>100</v>
      </c>
      <c r="D6570">
        <v>-100</v>
      </c>
      <c r="E6570">
        <v>0</v>
      </c>
      <c r="F6570">
        <v>69.769230769999993</v>
      </c>
      <c r="G6570">
        <v>-79.846153849999993</v>
      </c>
      <c r="H6570">
        <v>15.69230769</v>
      </c>
      <c r="I6570">
        <v>74</v>
      </c>
      <c r="J6570">
        <v>-86</v>
      </c>
      <c r="K6570">
        <v>15</v>
      </c>
      <c r="L6570">
        <v>3.5674886529999998</v>
      </c>
      <c r="M6570">
        <v>-4.0827488660000002</v>
      </c>
      <c r="N6570">
        <v>0.80238995099999999</v>
      </c>
      <c r="O6570">
        <v>3.7838192770000001</v>
      </c>
      <c r="P6570">
        <v>-4.3974115920000001</v>
      </c>
      <c r="Q6570">
        <v>0.76699039400000002</v>
      </c>
      <c r="R6570">
        <v>0.178374433</v>
      </c>
      <c r="S6570">
        <v>-0.204137443</v>
      </c>
      <c r="T6570">
        <v>4.0119498000000003E-2</v>
      </c>
      <c r="U6570">
        <v>0.18919096399999999</v>
      </c>
      <c r="V6570">
        <v>-0.21987058000000001</v>
      </c>
      <c r="W6570">
        <v>3.8349519999999998E-2</v>
      </c>
      <c r="X6570">
        <v>-0.220843335</v>
      </c>
      <c r="Y6570">
        <v>3.5334002000000003E-2</v>
      </c>
      <c r="Z6570">
        <v>-2.5186818999999999E-2</v>
      </c>
      <c r="AA6570">
        <v>-0.23617179199999999</v>
      </c>
      <c r="AB6570">
        <v>3.5792885000000003E-2</v>
      </c>
      <c r="AC6570">
        <v>-1.3455972E-2</v>
      </c>
    </row>
    <row r="6571" spans="1:29" x14ac:dyDescent="0.3">
      <c r="A6571">
        <v>65.69</v>
      </c>
      <c r="B6571">
        <v>28.2</v>
      </c>
      <c r="C6571">
        <v>100</v>
      </c>
      <c r="D6571">
        <v>-100</v>
      </c>
      <c r="E6571">
        <v>0</v>
      </c>
      <c r="F6571">
        <v>69.769230769999993</v>
      </c>
      <c r="G6571">
        <v>-80.61538462</v>
      </c>
      <c r="H6571">
        <v>14.46153846</v>
      </c>
      <c r="I6571">
        <v>72</v>
      </c>
      <c r="J6571">
        <v>-83</v>
      </c>
      <c r="K6571">
        <v>12</v>
      </c>
      <c r="L6571">
        <v>3.5674886529999998</v>
      </c>
      <c r="M6571">
        <v>-4.1220817070000004</v>
      </c>
      <c r="N6571">
        <v>0.73945740500000001</v>
      </c>
      <c r="O6571">
        <v>3.6815538910000001</v>
      </c>
      <c r="P6571">
        <v>-4.2440135129999996</v>
      </c>
      <c r="Q6571">
        <v>0.613592315</v>
      </c>
      <c r="R6571">
        <v>0.178374433</v>
      </c>
      <c r="S6571">
        <v>-0.20610408499999999</v>
      </c>
      <c r="T6571">
        <v>3.6972869999999998E-2</v>
      </c>
      <c r="U6571">
        <v>0.18407769500000001</v>
      </c>
      <c r="V6571">
        <v>-0.212200676</v>
      </c>
      <c r="W6571">
        <v>3.0679616E-2</v>
      </c>
      <c r="X6571">
        <v>-0.22197877599999999</v>
      </c>
      <c r="Y6571">
        <v>3.3891798000000001E-2</v>
      </c>
      <c r="Z6571">
        <v>-1.6216171000000001E-2</v>
      </c>
      <c r="AA6571">
        <v>-0.22879142399999999</v>
      </c>
      <c r="AB6571">
        <v>2.9827403999999998E-2</v>
      </c>
      <c r="AC6571">
        <v>-4.4853239999999997E-3</v>
      </c>
    </row>
    <row r="6572" spans="1:29" x14ac:dyDescent="0.3">
      <c r="A6572">
        <v>65.7</v>
      </c>
      <c r="B6572">
        <v>28.2</v>
      </c>
      <c r="C6572">
        <v>100</v>
      </c>
      <c r="D6572">
        <v>-100</v>
      </c>
      <c r="E6572">
        <v>0</v>
      </c>
      <c r="F6572">
        <v>69.769230769999993</v>
      </c>
      <c r="G6572">
        <v>-80.07692308</v>
      </c>
      <c r="H6572">
        <v>13.30769231</v>
      </c>
      <c r="I6572">
        <v>70</v>
      </c>
      <c r="J6572">
        <v>-83</v>
      </c>
      <c r="K6572">
        <v>14</v>
      </c>
      <c r="L6572">
        <v>3.5674886529999998</v>
      </c>
      <c r="M6572">
        <v>-4.0945487180000004</v>
      </c>
      <c r="N6572">
        <v>0.68045814400000004</v>
      </c>
      <c r="O6572">
        <v>3.5792885050000001</v>
      </c>
      <c r="P6572">
        <v>-4.2440135129999996</v>
      </c>
      <c r="Q6572">
        <v>0.71585770100000001</v>
      </c>
      <c r="R6572">
        <v>0.178374433</v>
      </c>
      <c r="S6572">
        <v>-0.20472743600000001</v>
      </c>
      <c r="T6572">
        <v>3.4022906999999998E-2</v>
      </c>
      <c r="U6572">
        <v>0.17896442500000001</v>
      </c>
      <c r="V6572">
        <v>-0.212200676</v>
      </c>
      <c r="W6572">
        <v>3.5792885000000003E-2</v>
      </c>
      <c r="X6572">
        <v>-0.22118396700000001</v>
      </c>
      <c r="Y6572">
        <v>3.1466273000000003E-2</v>
      </c>
      <c r="Z6572">
        <v>-1.3455972E-2</v>
      </c>
      <c r="AA6572">
        <v>-0.22583927600000001</v>
      </c>
      <c r="AB6572">
        <v>3.4940673999999998E-2</v>
      </c>
      <c r="AC6572">
        <v>-4.4853239999999997E-3</v>
      </c>
    </row>
    <row r="6573" spans="1:29" x14ac:dyDescent="0.3">
      <c r="A6573">
        <v>65.709999999999994</v>
      </c>
      <c r="B6573">
        <v>28.2</v>
      </c>
      <c r="C6573">
        <v>100</v>
      </c>
      <c r="D6573">
        <v>-100</v>
      </c>
      <c r="E6573">
        <v>0</v>
      </c>
      <c r="F6573">
        <v>68.53846154</v>
      </c>
      <c r="G6573">
        <v>-80.769230769999993</v>
      </c>
      <c r="H6573">
        <v>12</v>
      </c>
      <c r="I6573">
        <v>70</v>
      </c>
      <c r="J6573">
        <v>-65</v>
      </c>
      <c r="K6573">
        <v>11</v>
      </c>
      <c r="L6573">
        <v>3.5045561080000001</v>
      </c>
      <c r="M6573">
        <v>-4.1299482750000003</v>
      </c>
      <c r="N6573">
        <v>0.613592315</v>
      </c>
      <c r="O6573">
        <v>3.5792885050000001</v>
      </c>
      <c r="P6573">
        <v>-3.32362504</v>
      </c>
      <c r="Q6573">
        <v>0.56245962199999999</v>
      </c>
      <c r="R6573">
        <v>0.17522780499999999</v>
      </c>
      <c r="S6573">
        <v>-0.20649741399999999</v>
      </c>
      <c r="T6573">
        <v>3.0679616E-2</v>
      </c>
      <c r="U6573">
        <v>0.17896442500000001</v>
      </c>
      <c r="V6573">
        <v>-0.166181252</v>
      </c>
      <c r="W6573">
        <v>2.8122980999999998E-2</v>
      </c>
      <c r="X6573">
        <v>-0.220389158</v>
      </c>
      <c r="Y6573">
        <v>3.0876279999999999E-2</v>
      </c>
      <c r="Z6573">
        <v>1.0350750000000001E-3</v>
      </c>
      <c r="AA6573">
        <v>-0.19926995</v>
      </c>
      <c r="AB6573">
        <v>1.4487596E-2</v>
      </c>
      <c r="AC6573">
        <v>-7.1765182999999996E-2</v>
      </c>
    </row>
    <row r="6574" spans="1:29" x14ac:dyDescent="0.3">
      <c r="A6574">
        <v>65.72</v>
      </c>
      <c r="B6574">
        <v>28.2</v>
      </c>
      <c r="C6574">
        <v>100</v>
      </c>
      <c r="D6574">
        <v>-100</v>
      </c>
      <c r="E6574">
        <v>0</v>
      </c>
      <c r="F6574">
        <v>68.53846154</v>
      </c>
      <c r="G6574">
        <v>-81.307692309999993</v>
      </c>
      <c r="H6574">
        <v>10.76923077</v>
      </c>
      <c r="I6574">
        <v>57</v>
      </c>
      <c r="J6574">
        <v>-83</v>
      </c>
      <c r="K6574">
        <v>6</v>
      </c>
      <c r="L6574">
        <v>3.5045561080000001</v>
      </c>
      <c r="M6574">
        <v>-4.1574812640000003</v>
      </c>
      <c r="N6574">
        <v>0.55065976999999999</v>
      </c>
      <c r="O6574">
        <v>2.9145634970000001</v>
      </c>
      <c r="P6574">
        <v>-4.2440135129999996</v>
      </c>
      <c r="Q6574">
        <v>0.30679615799999999</v>
      </c>
      <c r="R6574">
        <v>0.17522780499999999</v>
      </c>
      <c r="S6574">
        <v>-0.207874063</v>
      </c>
      <c r="T6574">
        <v>2.7532989000000001E-2</v>
      </c>
      <c r="U6574">
        <v>0.14572817499999999</v>
      </c>
      <c r="V6574">
        <v>-0.212200676</v>
      </c>
      <c r="W6574">
        <v>1.5339808E-2</v>
      </c>
      <c r="X6574">
        <v>-0.22118396700000001</v>
      </c>
      <c r="Y6574">
        <v>2.9237412000000001E-2</v>
      </c>
      <c r="Z6574">
        <v>8.9706479999999995E-3</v>
      </c>
      <c r="AA6574">
        <v>-0.206650318</v>
      </c>
      <c r="AB6574">
        <v>3.2384039000000003E-2</v>
      </c>
      <c r="AC6574">
        <v>8.9706479000000006E-2</v>
      </c>
    </row>
    <row r="6575" spans="1:29" x14ac:dyDescent="0.3">
      <c r="A6575">
        <v>65.73</v>
      </c>
      <c r="B6575">
        <v>28.2</v>
      </c>
      <c r="C6575">
        <v>100</v>
      </c>
      <c r="D6575">
        <v>-100</v>
      </c>
      <c r="E6575">
        <v>0</v>
      </c>
      <c r="F6575">
        <v>68.46153846</v>
      </c>
      <c r="G6575">
        <v>-81.692307690000007</v>
      </c>
      <c r="H6575">
        <v>10.30769231</v>
      </c>
      <c r="I6575">
        <v>71</v>
      </c>
      <c r="J6575">
        <v>-84</v>
      </c>
      <c r="K6575">
        <v>8</v>
      </c>
      <c r="L6575">
        <v>3.5006228240000001</v>
      </c>
      <c r="M6575">
        <v>-4.1771476840000004</v>
      </c>
      <c r="N6575">
        <v>0.52706006599999999</v>
      </c>
      <c r="O6575">
        <v>3.6304211980000001</v>
      </c>
      <c r="P6575">
        <v>-4.2951462060000001</v>
      </c>
      <c r="Q6575">
        <v>0.40906154300000003</v>
      </c>
      <c r="R6575">
        <v>0.175031141</v>
      </c>
      <c r="S6575">
        <v>-0.20885738400000001</v>
      </c>
      <c r="T6575">
        <v>2.6353003E-2</v>
      </c>
      <c r="U6575">
        <v>0.18152106000000001</v>
      </c>
      <c r="V6575">
        <v>-0.21475731000000001</v>
      </c>
      <c r="W6575">
        <v>2.0453077E-2</v>
      </c>
      <c r="X6575">
        <v>-0.22163814300000001</v>
      </c>
      <c r="Y6575">
        <v>2.8844083E-2</v>
      </c>
      <c r="Z6575">
        <v>1.3110947E-2</v>
      </c>
      <c r="AA6575">
        <v>-0.22879142399999999</v>
      </c>
      <c r="AB6575">
        <v>2.4714135000000002E-2</v>
      </c>
      <c r="AC6575">
        <v>2.2426620000000001E-2</v>
      </c>
    </row>
    <row r="6576" spans="1:29" x14ac:dyDescent="0.3">
      <c r="A6576">
        <v>65.739999999999995</v>
      </c>
      <c r="B6576">
        <v>28.2</v>
      </c>
      <c r="C6576">
        <v>100</v>
      </c>
      <c r="D6576">
        <v>-100</v>
      </c>
      <c r="E6576">
        <v>0</v>
      </c>
      <c r="F6576">
        <v>68.307692309999993</v>
      </c>
      <c r="G6576">
        <v>-82.07692308</v>
      </c>
      <c r="H6576">
        <v>9.692307692</v>
      </c>
      <c r="I6576">
        <v>70</v>
      </c>
      <c r="J6576">
        <v>-86</v>
      </c>
      <c r="K6576">
        <v>10</v>
      </c>
      <c r="L6576">
        <v>3.4927562550000002</v>
      </c>
      <c r="M6576">
        <v>-4.1968141040000004</v>
      </c>
      <c r="N6576">
        <v>0.495593793</v>
      </c>
      <c r="O6576">
        <v>3.5792885050000001</v>
      </c>
      <c r="P6576">
        <v>-4.3974115920000001</v>
      </c>
      <c r="Q6576">
        <v>0.51132692899999999</v>
      </c>
      <c r="R6576">
        <v>0.174637813</v>
      </c>
      <c r="S6576">
        <v>-0.20984070499999999</v>
      </c>
      <c r="T6576">
        <v>2.477969E-2</v>
      </c>
      <c r="U6576">
        <v>0.17896442500000001</v>
      </c>
      <c r="V6576">
        <v>-0.21987058000000001</v>
      </c>
      <c r="W6576">
        <v>2.5566346E-2</v>
      </c>
      <c r="X6576">
        <v>-0.22197877599999999</v>
      </c>
      <c r="Y6576">
        <v>2.8254090999999999E-2</v>
      </c>
      <c r="Z6576">
        <v>1.8286321000000001E-2</v>
      </c>
      <c r="AA6576">
        <v>-0.23026749699999999</v>
      </c>
      <c r="AB6576">
        <v>3.0679616E-2</v>
      </c>
      <c r="AC6576">
        <v>2.6911944E-2</v>
      </c>
    </row>
    <row r="6577" spans="1:29" x14ac:dyDescent="0.3">
      <c r="A6577">
        <v>65.75</v>
      </c>
      <c r="B6577">
        <v>28.2</v>
      </c>
      <c r="C6577">
        <v>100</v>
      </c>
      <c r="D6577">
        <v>-100</v>
      </c>
      <c r="E6577">
        <v>0</v>
      </c>
      <c r="F6577">
        <v>68.38461538</v>
      </c>
      <c r="G6577">
        <v>-80.692307690000007</v>
      </c>
      <c r="H6577">
        <v>9.307692308</v>
      </c>
      <c r="I6577">
        <v>71</v>
      </c>
      <c r="J6577">
        <v>-88</v>
      </c>
      <c r="K6577">
        <v>9</v>
      </c>
      <c r="L6577">
        <v>3.4966895400000002</v>
      </c>
      <c r="M6577">
        <v>-4.1260149909999999</v>
      </c>
      <c r="N6577">
        <v>0.47592737299999999</v>
      </c>
      <c r="O6577">
        <v>3.6304211980000001</v>
      </c>
      <c r="P6577">
        <v>-4.4996769780000001</v>
      </c>
      <c r="Q6577">
        <v>0.46019423599999998</v>
      </c>
      <c r="R6577">
        <v>0.17483447699999999</v>
      </c>
      <c r="S6577">
        <v>-0.20630075</v>
      </c>
      <c r="T6577">
        <v>2.3796369000000001E-2</v>
      </c>
      <c r="U6577">
        <v>0.18152106000000001</v>
      </c>
      <c r="V6577">
        <v>-0.22498384900000001</v>
      </c>
      <c r="W6577">
        <v>2.3009712000000002E-2</v>
      </c>
      <c r="X6577">
        <v>-0.22004852599999999</v>
      </c>
      <c r="Y6577">
        <v>2.6353003E-2</v>
      </c>
      <c r="Z6577">
        <v>1.3455972E-2</v>
      </c>
      <c r="AA6577">
        <v>-0.234695719</v>
      </c>
      <c r="AB6577">
        <v>2.9827403999999998E-2</v>
      </c>
      <c r="AC6577">
        <v>3.5882591999999998E-2</v>
      </c>
    </row>
    <row r="6578" spans="1:29" x14ac:dyDescent="0.3">
      <c r="A6578">
        <v>65.760000000000005</v>
      </c>
      <c r="B6578">
        <v>28.2</v>
      </c>
      <c r="C6578">
        <v>100</v>
      </c>
      <c r="D6578">
        <v>-100</v>
      </c>
      <c r="E6578">
        <v>0</v>
      </c>
      <c r="F6578">
        <v>68.46153846</v>
      </c>
      <c r="G6578">
        <v>-80.846153849999993</v>
      </c>
      <c r="H6578">
        <v>9.230769231</v>
      </c>
      <c r="I6578">
        <v>71</v>
      </c>
      <c r="J6578">
        <v>-71</v>
      </c>
      <c r="K6578">
        <v>10</v>
      </c>
      <c r="L6578">
        <v>3.5006228240000001</v>
      </c>
      <c r="M6578">
        <v>-4.1338815589999998</v>
      </c>
      <c r="N6578">
        <v>0.47199408900000001</v>
      </c>
      <c r="O6578">
        <v>3.6304211980000001</v>
      </c>
      <c r="P6578">
        <v>-3.6304211980000001</v>
      </c>
      <c r="Q6578">
        <v>0.51132692899999999</v>
      </c>
      <c r="R6578">
        <v>0.175031141</v>
      </c>
      <c r="S6578">
        <v>-0.206694078</v>
      </c>
      <c r="T6578">
        <v>2.3599703999999999E-2</v>
      </c>
      <c r="U6578">
        <v>0.18152106000000001</v>
      </c>
      <c r="V6578">
        <v>-0.18152106000000001</v>
      </c>
      <c r="W6578">
        <v>2.5566346E-2</v>
      </c>
      <c r="X6578">
        <v>-0.220389158</v>
      </c>
      <c r="Y6578">
        <v>2.6287449000000001E-2</v>
      </c>
      <c r="Z6578">
        <v>1.4146021999999999E-2</v>
      </c>
      <c r="AA6578">
        <v>-0.20960246599999999</v>
      </c>
      <c r="AB6578">
        <v>1.7044231E-2</v>
      </c>
      <c r="AC6578">
        <v>-4.4853239000000003E-2</v>
      </c>
    </row>
    <row r="6579" spans="1:29" x14ac:dyDescent="0.3">
      <c r="A6579">
        <v>65.77</v>
      </c>
      <c r="B6579">
        <v>28.2</v>
      </c>
      <c r="C6579">
        <v>100</v>
      </c>
      <c r="D6579">
        <v>-100</v>
      </c>
      <c r="E6579">
        <v>0</v>
      </c>
      <c r="F6579">
        <v>67.46153846</v>
      </c>
      <c r="G6579">
        <v>-81.307692309999993</v>
      </c>
      <c r="H6579">
        <v>8.923076923</v>
      </c>
      <c r="I6579">
        <v>55</v>
      </c>
      <c r="J6579">
        <v>-87</v>
      </c>
      <c r="K6579">
        <v>8</v>
      </c>
      <c r="L6579">
        <v>3.4494901310000001</v>
      </c>
      <c r="M6579">
        <v>-4.1574812640000003</v>
      </c>
      <c r="N6579">
        <v>0.456260952</v>
      </c>
      <c r="O6579">
        <v>2.812298111</v>
      </c>
      <c r="P6579">
        <v>-4.4485442849999997</v>
      </c>
      <c r="Q6579">
        <v>0.40906154300000003</v>
      </c>
      <c r="R6579">
        <v>0.172474507</v>
      </c>
      <c r="S6579">
        <v>-0.207874063</v>
      </c>
      <c r="T6579">
        <v>2.2813047999999999E-2</v>
      </c>
      <c r="U6579">
        <v>0.14061490600000001</v>
      </c>
      <c r="V6579">
        <v>-0.22242721400000001</v>
      </c>
      <c r="W6579">
        <v>2.0453077E-2</v>
      </c>
      <c r="X6579">
        <v>-0.21959434899999999</v>
      </c>
      <c r="Y6579">
        <v>2.7008550999999999E-2</v>
      </c>
      <c r="Z6579">
        <v>2.2081594999999999E-2</v>
      </c>
      <c r="AA6579">
        <v>-0.20960246599999999</v>
      </c>
      <c r="AB6579">
        <v>4.0906154E-2</v>
      </c>
      <c r="AC6579">
        <v>0.107647775</v>
      </c>
    </row>
    <row r="6580" spans="1:29" x14ac:dyDescent="0.3">
      <c r="A6580">
        <v>65.78</v>
      </c>
      <c r="B6580">
        <v>28.2</v>
      </c>
      <c r="C6580">
        <v>100</v>
      </c>
      <c r="D6580">
        <v>-100</v>
      </c>
      <c r="E6580">
        <v>0</v>
      </c>
      <c r="F6580">
        <v>66.53846154</v>
      </c>
      <c r="G6580">
        <v>-83.153846150000007</v>
      </c>
      <c r="H6580">
        <v>9.538461538</v>
      </c>
      <c r="I6580">
        <v>71</v>
      </c>
      <c r="J6580">
        <v>-85</v>
      </c>
      <c r="K6580">
        <v>9</v>
      </c>
      <c r="L6580">
        <v>3.402290722</v>
      </c>
      <c r="M6580">
        <v>-4.2518800810000004</v>
      </c>
      <c r="N6580">
        <v>0.48772722499999999</v>
      </c>
      <c r="O6580">
        <v>3.6304211980000001</v>
      </c>
      <c r="P6580">
        <v>-4.3462788989999996</v>
      </c>
      <c r="Q6580">
        <v>0.46019423599999998</v>
      </c>
      <c r="R6580">
        <v>0.17011453600000001</v>
      </c>
      <c r="S6580">
        <v>-0.212594004</v>
      </c>
      <c r="T6580">
        <v>2.4386360999999999E-2</v>
      </c>
      <c r="U6580">
        <v>0.18152106000000001</v>
      </c>
      <c r="V6580">
        <v>-0.21731394500000001</v>
      </c>
      <c r="W6580">
        <v>2.3009712000000002E-2</v>
      </c>
      <c r="X6580">
        <v>-0.22095687899999999</v>
      </c>
      <c r="Y6580">
        <v>3.0417396999999999E-2</v>
      </c>
      <c r="Z6580">
        <v>3.1742292999999998E-2</v>
      </c>
      <c r="AA6580">
        <v>-0.23026749699999999</v>
      </c>
      <c r="AB6580">
        <v>2.727077E-2</v>
      </c>
      <c r="AC6580">
        <v>2.2426620000000001E-2</v>
      </c>
    </row>
    <row r="6581" spans="1:29" x14ac:dyDescent="0.3">
      <c r="A6581">
        <v>65.790000000000006</v>
      </c>
      <c r="B6581">
        <v>28.2</v>
      </c>
      <c r="C6581">
        <v>100</v>
      </c>
      <c r="D6581">
        <v>-100</v>
      </c>
      <c r="E6581">
        <v>0</v>
      </c>
      <c r="F6581">
        <v>66.61538462</v>
      </c>
      <c r="G6581">
        <v>-83.61538462</v>
      </c>
      <c r="H6581">
        <v>9.846153846</v>
      </c>
      <c r="I6581">
        <v>70</v>
      </c>
      <c r="J6581">
        <v>-83</v>
      </c>
      <c r="K6581">
        <v>8</v>
      </c>
      <c r="L6581">
        <v>3.406224006</v>
      </c>
      <c r="M6581">
        <v>-4.275479786</v>
      </c>
      <c r="N6581">
        <v>0.50346036100000002</v>
      </c>
      <c r="O6581">
        <v>3.5792885050000001</v>
      </c>
      <c r="P6581">
        <v>-4.2440135129999996</v>
      </c>
      <c r="Q6581">
        <v>0.40906154300000003</v>
      </c>
      <c r="R6581">
        <v>0.1703112</v>
      </c>
      <c r="S6581">
        <v>-0.213773989</v>
      </c>
      <c r="T6581">
        <v>2.5173017999999998E-2</v>
      </c>
      <c r="U6581">
        <v>0.17896442500000001</v>
      </c>
      <c r="V6581">
        <v>-0.212200676</v>
      </c>
      <c r="W6581">
        <v>2.0453077E-2</v>
      </c>
      <c r="X6581">
        <v>-0.221751688</v>
      </c>
      <c r="Y6581">
        <v>3.1269607999999997E-2</v>
      </c>
      <c r="Z6581">
        <v>3.2087316999999997E-2</v>
      </c>
      <c r="AA6581">
        <v>-0.22583927600000001</v>
      </c>
      <c r="AB6581">
        <v>2.4714135000000002E-2</v>
      </c>
      <c r="AC6581">
        <v>2.2426620000000001E-2</v>
      </c>
    </row>
    <row r="6582" spans="1:29" x14ac:dyDescent="0.3">
      <c r="A6582">
        <v>65.8</v>
      </c>
      <c r="B6582">
        <v>28.2</v>
      </c>
      <c r="C6582">
        <v>100</v>
      </c>
      <c r="D6582">
        <v>-100</v>
      </c>
      <c r="E6582">
        <v>0</v>
      </c>
      <c r="F6582">
        <v>65.61538462</v>
      </c>
      <c r="G6582">
        <v>-84</v>
      </c>
      <c r="H6582">
        <v>10</v>
      </c>
      <c r="I6582">
        <v>69</v>
      </c>
      <c r="J6582">
        <v>-83</v>
      </c>
      <c r="K6582">
        <v>6</v>
      </c>
      <c r="L6582">
        <v>3.355091313</v>
      </c>
      <c r="M6582">
        <v>-4.2951462060000001</v>
      </c>
      <c r="N6582">
        <v>0.51132692899999999</v>
      </c>
      <c r="O6582">
        <v>3.5281558120000001</v>
      </c>
      <c r="P6582">
        <v>-4.2440135129999996</v>
      </c>
      <c r="Q6582">
        <v>0.30679615799999999</v>
      </c>
      <c r="R6582">
        <v>0.16775456599999999</v>
      </c>
      <c r="S6582">
        <v>-0.21475731000000001</v>
      </c>
      <c r="T6582">
        <v>2.5566346E-2</v>
      </c>
      <c r="U6582">
        <v>0.17640779100000001</v>
      </c>
      <c r="V6582">
        <v>-0.212200676</v>
      </c>
      <c r="W6582">
        <v>1.5339808E-2</v>
      </c>
      <c r="X6582">
        <v>-0.220843335</v>
      </c>
      <c r="Y6582">
        <v>3.2711812999999999E-2</v>
      </c>
      <c r="Z6582">
        <v>3.7607715999999999E-2</v>
      </c>
      <c r="AA6582">
        <v>-0.22436320300000001</v>
      </c>
      <c r="AB6582">
        <v>2.21575E-2</v>
      </c>
      <c r="AC6582">
        <v>3.5882591999999998E-2</v>
      </c>
    </row>
    <row r="6583" spans="1:29" x14ac:dyDescent="0.3">
      <c r="A6583">
        <v>65.81</v>
      </c>
      <c r="B6583">
        <v>28.2</v>
      </c>
      <c r="C6583">
        <v>100</v>
      </c>
      <c r="D6583">
        <v>-100</v>
      </c>
      <c r="E6583">
        <v>0</v>
      </c>
      <c r="F6583">
        <v>64.692307690000007</v>
      </c>
      <c r="G6583">
        <v>-84.230769230000007</v>
      </c>
      <c r="H6583">
        <v>10.23076923</v>
      </c>
      <c r="I6583">
        <v>72</v>
      </c>
      <c r="J6583">
        <v>-68</v>
      </c>
      <c r="K6583">
        <v>10</v>
      </c>
      <c r="L6583">
        <v>3.3078919039999999</v>
      </c>
      <c r="M6583">
        <v>-4.3069460580000003</v>
      </c>
      <c r="N6583">
        <v>0.52312678199999996</v>
      </c>
      <c r="O6583">
        <v>3.6815538910000001</v>
      </c>
      <c r="P6583">
        <v>-3.4770231190000001</v>
      </c>
      <c r="Q6583">
        <v>0.51132692899999999</v>
      </c>
      <c r="R6583">
        <v>0.16539459500000001</v>
      </c>
      <c r="S6583">
        <v>-0.21534730299999999</v>
      </c>
      <c r="T6583">
        <v>2.6156339000000001E-2</v>
      </c>
      <c r="U6583">
        <v>0.18407769500000001</v>
      </c>
      <c r="V6583">
        <v>-0.17385115600000001</v>
      </c>
      <c r="W6583">
        <v>2.5566346E-2</v>
      </c>
      <c r="X6583">
        <v>-0.21982143700000001</v>
      </c>
      <c r="Y6583">
        <v>3.4088462E-2</v>
      </c>
      <c r="Z6583">
        <v>4.1748014999999999E-2</v>
      </c>
      <c r="AA6583">
        <v>-0.206650318</v>
      </c>
      <c r="AB6583">
        <v>1.3635385E-2</v>
      </c>
      <c r="AC6583">
        <v>-6.2794534999999999E-2</v>
      </c>
    </row>
    <row r="6584" spans="1:29" x14ac:dyDescent="0.3">
      <c r="A6584">
        <v>65.819999999999993</v>
      </c>
      <c r="B6584">
        <v>28.2</v>
      </c>
      <c r="C6584">
        <v>100</v>
      </c>
      <c r="D6584">
        <v>-100</v>
      </c>
      <c r="E6584">
        <v>0</v>
      </c>
      <c r="F6584">
        <v>63.69230769</v>
      </c>
      <c r="G6584">
        <v>-84.307692309999993</v>
      </c>
      <c r="H6584">
        <v>10.61538462</v>
      </c>
      <c r="I6584">
        <v>72</v>
      </c>
      <c r="J6584">
        <v>-85</v>
      </c>
      <c r="K6584">
        <v>11</v>
      </c>
      <c r="L6584">
        <v>3.2567592109999999</v>
      </c>
      <c r="M6584">
        <v>-4.3108793419999998</v>
      </c>
      <c r="N6584">
        <v>0.54279320200000003</v>
      </c>
      <c r="O6584">
        <v>3.6815538910000001</v>
      </c>
      <c r="P6584">
        <v>-4.3462788989999996</v>
      </c>
      <c r="Q6584">
        <v>0.56245962199999999</v>
      </c>
      <c r="R6584">
        <v>0.162837961</v>
      </c>
      <c r="S6584">
        <v>-0.215543967</v>
      </c>
      <c r="T6584">
        <v>2.7139659999999999E-2</v>
      </c>
      <c r="U6584">
        <v>0.18407769500000001</v>
      </c>
      <c r="V6584">
        <v>-0.21731394500000001</v>
      </c>
      <c r="W6584">
        <v>2.8122980999999998E-2</v>
      </c>
      <c r="X6584">
        <v>-0.21845890800000001</v>
      </c>
      <c r="Y6584">
        <v>3.5661775999999999E-2</v>
      </c>
      <c r="Z6584">
        <v>4.4853239000000003E-2</v>
      </c>
      <c r="AA6584">
        <v>-0.23174357100000001</v>
      </c>
      <c r="AB6584">
        <v>2.9827403999999998E-2</v>
      </c>
      <c r="AC6584">
        <v>8.9706479999999995E-3</v>
      </c>
    </row>
    <row r="6585" spans="1:29" x14ac:dyDescent="0.3">
      <c r="A6585">
        <v>65.83</v>
      </c>
      <c r="B6585">
        <v>28.2</v>
      </c>
      <c r="C6585">
        <v>100</v>
      </c>
      <c r="D6585">
        <v>-100</v>
      </c>
      <c r="E6585">
        <v>0</v>
      </c>
      <c r="F6585">
        <v>63.92307692</v>
      </c>
      <c r="G6585">
        <v>-85.692307690000007</v>
      </c>
      <c r="H6585">
        <v>11.07692308</v>
      </c>
      <c r="I6585">
        <v>58</v>
      </c>
      <c r="J6585">
        <v>-89</v>
      </c>
      <c r="K6585">
        <v>10</v>
      </c>
      <c r="L6585">
        <v>3.2685590630000001</v>
      </c>
      <c r="M6585">
        <v>-4.3816784560000004</v>
      </c>
      <c r="N6585">
        <v>0.56639290600000003</v>
      </c>
      <c r="O6585">
        <v>2.9656961900000001</v>
      </c>
      <c r="P6585">
        <v>-4.5508096709999997</v>
      </c>
      <c r="Q6585">
        <v>0.51132692899999999</v>
      </c>
      <c r="R6585">
        <v>0.16342795299999999</v>
      </c>
      <c r="S6585">
        <v>-0.21908392300000001</v>
      </c>
      <c r="T6585">
        <v>2.8319645000000001E-2</v>
      </c>
      <c r="U6585">
        <v>0.14828480899999999</v>
      </c>
      <c r="V6585">
        <v>-0.22754048399999999</v>
      </c>
      <c r="W6585">
        <v>2.5566346E-2</v>
      </c>
      <c r="X6585">
        <v>-0.220843335</v>
      </c>
      <c r="Y6585">
        <v>3.7431752999999998E-2</v>
      </c>
      <c r="Z6585">
        <v>4.7958463999999999E-2</v>
      </c>
      <c r="AA6585">
        <v>-0.21698283400000001</v>
      </c>
      <c r="AB6585">
        <v>4.3462789000000002E-2</v>
      </c>
      <c r="AC6585">
        <v>9.4191803000000004E-2</v>
      </c>
    </row>
    <row r="6586" spans="1:29" x14ac:dyDescent="0.3">
      <c r="A6586">
        <v>65.84</v>
      </c>
      <c r="B6586">
        <v>28.2</v>
      </c>
      <c r="C6586">
        <v>100</v>
      </c>
      <c r="D6586">
        <v>-100</v>
      </c>
      <c r="E6586">
        <v>0</v>
      </c>
      <c r="F6586">
        <v>65.307692309999993</v>
      </c>
      <c r="G6586">
        <v>-85.46153846</v>
      </c>
      <c r="H6586">
        <v>11.15384615</v>
      </c>
      <c r="I6586">
        <v>150</v>
      </c>
      <c r="J6586">
        <v>-179</v>
      </c>
      <c r="K6586">
        <v>19</v>
      </c>
      <c r="L6586">
        <v>3.3393581769999998</v>
      </c>
      <c r="M6586">
        <v>-4.3698786030000001</v>
      </c>
      <c r="N6586">
        <v>0.57032618999999996</v>
      </c>
      <c r="O6586">
        <v>7.6699039390000001</v>
      </c>
      <c r="P6586">
        <v>-9.1527520340000006</v>
      </c>
      <c r="Q6586">
        <v>0.97152116600000005</v>
      </c>
      <c r="R6586">
        <v>0.166967909</v>
      </c>
      <c r="S6586">
        <v>-0.21849393</v>
      </c>
      <c r="T6586">
        <v>2.851631E-2</v>
      </c>
      <c r="U6586">
        <v>0.38349519700000001</v>
      </c>
      <c r="V6586">
        <v>-0.45763760199999998</v>
      </c>
      <c r="W6586">
        <v>4.8576057999999998E-2</v>
      </c>
      <c r="X6586">
        <v>-0.22254649700000001</v>
      </c>
      <c r="Y6586">
        <v>3.6186213000000002E-2</v>
      </c>
      <c r="Z6586">
        <v>4.0367914999999997E-2</v>
      </c>
      <c r="AA6586">
        <v>-0.48562824799999998</v>
      </c>
      <c r="AB6586">
        <v>5.7098174000000002E-2</v>
      </c>
      <c r="AC6586">
        <v>4.4853239000000003E-2</v>
      </c>
    </row>
    <row r="6587" spans="1:29" x14ac:dyDescent="0.3">
      <c r="A6587">
        <v>65.849999999999994</v>
      </c>
      <c r="B6587">
        <v>28.2</v>
      </c>
      <c r="C6587">
        <v>100</v>
      </c>
      <c r="D6587">
        <v>-100</v>
      </c>
      <c r="E6587">
        <v>0</v>
      </c>
      <c r="F6587">
        <v>65.692307690000007</v>
      </c>
      <c r="G6587">
        <v>-84.07692308</v>
      </c>
      <c r="H6587">
        <v>11.07692308</v>
      </c>
      <c r="I6587">
        <v>75</v>
      </c>
      <c r="J6587">
        <v>-87</v>
      </c>
      <c r="K6587">
        <v>10</v>
      </c>
      <c r="L6587">
        <v>3.3590245969999999</v>
      </c>
      <c r="M6587">
        <v>-4.2990794899999996</v>
      </c>
      <c r="N6587">
        <v>0.56639290600000003</v>
      </c>
      <c r="O6587">
        <v>3.8349519700000001</v>
      </c>
      <c r="P6587">
        <v>-4.4485442849999997</v>
      </c>
      <c r="Q6587">
        <v>0.51132692899999999</v>
      </c>
      <c r="R6587">
        <v>0.16795123000000001</v>
      </c>
      <c r="S6587">
        <v>-0.21495397499999999</v>
      </c>
      <c r="T6587">
        <v>2.8319645000000001E-2</v>
      </c>
      <c r="U6587">
        <v>0.19174759799999999</v>
      </c>
      <c r="V6587">
        <v>-0.22242721400000001</v>
      </c>
      <c r="W6587">
        <v>2.5566346E-2</v>
      </c>
      <c r="X6587">
        <v>-0.22107042299999999</v>
      </c>
      <c r="Y6587">
        <v>3.4547345E-2</v>
      </c>
      <c r="Z6587">
        <v>3.2777367000000002E-2</v>
      </c>
      <c r="AA6587">
        <v>-0.23912394000000001</v>
      </c>
      <c r="AB6587">
        <v>2.727077E-2</v>
      </c>
      <c r="AC6587">
        <v>8.9706479999999995E-3</v>
      </c>
    </row>
    <row r="6588" spans="1:29" x14ac:dyDescent="0.3">
      <c r="A6588">
        <v>65.86</v>
      </c>
      <c r="B6588">
        <v>28.2</v>
      </c>
      <c r="C6588">
        <v>100</v>
      </c>
      <c r="D6588">
        <v>-100</v>
      </c>
      <c r="E6588">
        <v>0</v>
      </c>
      <c r="F6588">
        <v>65.153846150000007</v>
      </c>
      <c r="G6588">
        <v>-84.153846150000007</v>
      </c>
      <c r="H6588">
        <v>10.84615385</v>
      </c>
      <c r="I6588">
        <v>79</v>
      </c>
      <c r="J6588">
        <v>-69</v>
      </c>
      <c r="K6588">
        <v>10</v>
      </c>
      <c r="L6588">
        <v>3.331491609</v>
      </c>
      <c r="M6588">
        <v>-4.3030127739999999</v>
      </c>
      <c r="N6588">
        <v>0.55459305400000003</v>
      </c>
      <c r="O6588">
        <v>4.0394827409999996</v>
      </c>
      <c r="P6588">
        <v>-3.5281558120000001</v>
      </c>
      <c r="Q6588">
        <v>0.51132692899999999</v>
      </c>
      <c r="R6588">
        <v>0.16657458</v>
      </c>
      <c r="S6588">
        <v>-0.215150639</v>
      </c>
      <c r="T6588">
        <v>2.7729653E-2</v>
      </c>
      <c r="U6588">
        <v>0.201974137</v>
      </c>
      <c r="V6588">
        <v>-0.17640779100000001</v>
      </c>
      <c r="W6588">
        <v>2.5566346E-2</v>
      </c>
      <c r="X6588">
        <v>-0.220389158</v>
      </c>
      <c r="Y6588">
        <v>3.4678454999999997E-2</v>
      </c>
      <c r="Z6588">
        <v>3.6572641000000003E-2</v>
      </c>
      <c r="AA6588">
        <v>-0.21845890800000001</v>
      </c>
      <c r="AB6588">
        <v>8.5221150000000002E-3</v>
      </c>
      <c r="AC6588">
        <v>-8.9706479000000006E-2</v>
      </c>
    </row>
    <row r="6589" spans="1:29" x14ac:dyDescent="0.3">
      <c r="A6589">
        <v>65.87</v>
      </c>
      <c r="B6589">
        <v>28.2</v>
      </c>
      <c r="C6589">
        <v>100</v>
      </c>
      <c r="D6589">
        <v>-100</v>
      </c>
      <c r="E6589">
        <v>0</v>
      </c>
      <c r="F6589">
        <v>65.61538462</v>
      </c>
      <c r="G6589">
        <v>-84.230769230000007</v>
      </c>
      <c r="H6589">
        <v>10.84615385</v>
      </c>
      <c r="I6589">
        <v>59</v>
      </c>
      <c r="J6589">
        <v>-85</v>
      </c>
      <c r="K6589">
        <v>13</v>
      </c>
      <c r="L6589">
        <v>3.355091313</v>
      </c>
      <c r="M6589">
        <v>-4.3069460580000003</v>
      </c>
      <c r="N6589">
        <v>0.55459305400000003</v>
      </c>
      <c r="O6589">
        <v>3.0168288830000001</v>
      </c>
      <c r="P6589">
        <v>-4.3462788989999996</v>
      </c>
      <c r="Q6589">
        <v>0.66472500800000001</v>
      </c>
      <c r="R6589">
        <v>0.16775456599999999</v>
      </c>
      <c r="S6589">
        <v>-0.21534730299999999</v>
      </c>
      <c r="T6589">
        <v>2.7729653E-2</v>
      </c>
      <c r="U6589">
        <v>0.15084144399999999</v>
      </c>
      <c r="V6589">
        <v>-0.21731394500000001</v>
      </c>
      <c r="W6589">
        <v>3.3236250000000002E-2</v>
      </c>
      <c r="X6589">
        <v>-0.22118396700000001</v>
      </c>
      <c r="Y6589">
        <v>3.4350681000000001E-2</v>
      </c>
      <c r="Z6589">
        <v>3.4847517000000001E-2</v>
      </c>
      <c r="AA6589">
        <v>-0.212554613</v>
      </c>
      <c r="AB6589">
        <v>4.4315001E-2</v>
      </c>
      <c r="AC6589">
        <v>5.8309211E-2</v>
      </c>
    </row>
    <row r="6590" spans="1:29" x14ac:dyDescent="0.3">
      <c r="A6590">
        <v>65.88</v>
      </c>
      <c r="B6590">
        <v>28.2</v>
      </c>
      <c r="C6590">
        <v>100</v>
      </c>
      <c r="D6590">
        <v>-100</v>
      </c>
      <c r="E6590">
        <v>0</v>
      </c>
      <c r="F6590">
        <v>65.846153849999993</v>
      </c>
      <c r="G6590">
        <v>-85.61538462</v>
      </c>
      <c r="H6590">
        <v>10.53846154</v>
      </c>
      <c r="I6590">
        <v>74</v>
      </c>
      <c r="J6590">
        <v>-86</v>
      </c>
      <c r="K6590">
        <v>14</v>
      </c>
      <c r="L6590">
        <v>3.3668911650000002</v>
      </c>
      <c r="M6590">
        <v>-4.377745172</v>
      </c>
      <c r="N6590">
        <v>0.53885991799999999</v>
      </c>
      <c r="O6590">
        <v>3.7838192770000001</v>
      </c>
      <c r="P6590">
        <v>-4.3974115920000001</v>
      </c>
      <c r="Q6590">
        <v>0.71585770100000001</v>
      </c>
      <c r="R6590">
        <v>0.16834455800000001</v>
      </c>
      <c r="S6590">
        <v>-0.218887259</v>
      </c>
      <c r="T6590">
        <v>2.6942996E-2</v>
      </c>
      <c r="U6590">
        <v>0.18919096399999999</v>
      </c>
      <c r="V6590">
        <v>-0.21987058000000001</v>
      </c>
      <c r="W6590">
        <v>3.5792885000000003E-2</v>
      </c>
      <c r="X6590">
        <v>-0.223568394</v>
      </c>
      <c r="Y6590">
        <v>3.4809564000000001E-2</v>
      </c>
      <c r="Z6590">
        <v>4.1402990000000001E-2</v>
      </c>
      <c r="AA6590">
        <v>-0.23617179199999999</v>
      </c>
      <c r="AB6590">
        <v>3.4088462E-2</v>
      </c>
      <c r="AC6590">
        <v>-8.9706479999999995E-3</v>
      </c>
    </row>
    <row r="6591" spans="1:29" x14ac:dyDescent="0.3">
      <c r="A6591">
        <v>65.89</v>
      </c>
      <c r="B6591">
        <v>28.2</v>
      </c>
      <c r="C6591">
        <v>100</v>
      </c>
      <c r="D6591">
        <v>-100</v>
      </c>
      <c r="E6591">
        <v>0</v>
      </c>
      <c r="F6591">
        <v>66</v>
      </c>
      <c r="G6591">
        <v>-85.61538462</v>
      </c>
      <c r="H6591">
        <v>10.15384615</v>
      </c>
      <c r="I6591">
        <v>74</v>
      </c>
      <c r="J6591">
        <v>-84</v>
      </c>
      <c r="K6591">
        <v>16</v>
      </c>
      <c r="L6591">
        <v>3.374757733</v>
      </c>
      <c r="M6591">
        <v>-4.377745172</v>
      </c>
      <c r="N6591">
        <v>0.51919349699999995</v>
      </c>
      <c r="O6591">
        <v>3.7838192770000001</v>
      </c>
      <c r="P6591">
        <v>-4.2951462060000001</v>
      </c>
      <c r="Q6591">
        <v>0.81812308700000003</v>
      </c>
      <c r="R6591">
        <v>0.168737887</v>
      </c>
      <c r="S6591">
        <v>-0.218887259</v>
      </c>
      <c r="T6591">
        <v>2.5959675000000001E-2</v>
      </c>
      <c r="U6591">
        <v>0.18919096399999999</v>
      </c>
      <c r="V6591">
        <v>-0.21475731000000001</v>
      </c>
      <c r="W6591">
        <v>4.0906154E-2</v>
      </c>
      <c r="X6591">
        <v>-0.22379548199999999</v>
      </c>
      <c r="Y6591">
        <v>3.4022906999999998E-2</v>
      </c>
      <c r="Z6591">
        <v>4.2438064999999997E-2</v>
      </c>
      <c r="AA6591">
        <v>-0.233219645</v>
      </c>
      <c r="AB6591">
        <v>3.5792885000000003E-2</v>
      </c>
      <c r="AC6591">
        <v>-2.6911944E-2</v>
      </c>
    </row>
    <row r="6592" spans="1:29" x14ac:dyDescent="0.3">
      <c r="A6592">
        <v>65.900000000000006</v>
      </c>
      <c r="B6592">
        <v>28.2</v>
      </c>
      <c r="C6592">
        <v>100</v>
      </c>
      <c r="D6592">
        <v>-100</v>
      </c>
      <c r="E6592">
        <v>0</v>
      </c>
      <c r="F6592">
        <v>67.07692308</v>
      </c>
      <c r="G6592">
        <v>-84</v>
      </c>
      <c r="H6592">
        <v>10.07692308</v>
      </c>
      <c r="I6592">
        <v>73</v>
      </c>
      <c r="J6592">
        <v>-84</v>
      </c>
      <c r="K6592">
        <v>9</v>
      </c>
      <c r="L6592">
        <v>3.42982371</v>
      </c>
      <c r="M6592">
        <v>-4.2951462060000001</v>
      </c>
      <c r="N6592">
        <v>0.51526021300000002</v>
      </c>
      <c r="O6592">
        <v>3.7326865840000001</v>
      </c>
      <c r="P6592">
        <v>-4.2951462060000001</v>
      </c>
      <c r="Q6592">
        <v>0.46019423599999998</v>
      </c>
      <c r="R6592">
        <v>0.17149118599999999</v>
      </c>
      <c r="S6592">
        <v>-0.21475731000000001</v>
      </c>
      <c r="T6592">
        <v>2.5763010999999999E-2</v>
      </c>
      <c r="U6592">
        <v>0.18663432899999999</v>
      </c>
      <c r="V6592">
        <v>-0.21475731000000001</v>
      </c>
      <c r="W6592">
        <v>2.3009712000000002E-2</v>
      </c>
      <c r="X6592">
        <v>-0.22300067300000001</v>
      </c>
      <c r="Y6592">
        <v>3.1597382E-2</v>
      </c>
      <c r="Z6592">
        <v>3.0707218000000001E-2</v>
      </c>
      <c r="AA6592">
        <v>-0.23174357100000001</v>
      </c>
      <c r="AB6592">
        <v>2.4714135000000002E-2</v>
      </c>
      <c r="AC6592">
        <v>8.9706479999999995E-3</v>
      </c>
    </row>
    <row r="6593" spans="1:29" x14ac:dyDescent="0.3">
      <c r="A6593">
        <v>65.91</v>
      </c>
      <c r="B6593">
        <v>28.2</v>
      </c>
      <c r="C6593">
        <v>100</v>
      </c>
      <c r="D6593">
        <v>-100</v>
      </c>
      <c r="E6593">
        <v>0</v>
      </c>
      <c r="F6593">
        <v>68.230769230000007</v>
      </c>
      <c r="G6593">
        <v>-83.46153846</v>
      </c>
      <c r="H6593">
        <v>9.615384615</v>
      </c>
      <c r="I6593">
        <v>76</v>
      </c>
      <c r="J6593">
        <v>-67</v>
      </c>
      <c r="K6593">
        <v>8</v>
      </c>
      <c r="L6593">
        <v>3.4888229709999998</v>
      </c>
      <c r="M6593">
        <v>-4.2676132180000002</v>
      </c>
      <c r="N6593">
        <v>0.49166050900000002</v>
      </c>
      <c r="O6593">
        <v>3.8860846630000001</v>
      </c>
      <c r="P6593">
        <v>-3.425890426</v>
      </c>
      <c r="Q6593">
        <v>0.40906154300000003</v>
      </c>
      <c r="R6593">
        <v>0.17444114899999999</v>
      </c>
      <c r="S6593">
        <v>-0.213380661</v>
      </c>
      <c r="T6593">
        <v>2.4583025000000001E-2</v>
      </c>
      <c r="U6593">
        <v>0.19430423299999999</v>
      </c>
      <c r="V6593">
        <v>-0.17129452100000001</v>
      </c>
      <c r="W6593">
        <v>2.0453077E-2</v>
      </c>
      <c r="X6593">
        <v>-0.22390902600000001</v>
      </c>
      <c r="Y6593">
        <v>2.9368521000000002E-2</v>
      </c>
      <c r="Z6593">
        <v>2.5186818999999999E-2</v>
      </c>
      <c r="AA6593">
        <v>-0.21107853900000001</v>
      </c>
      <c r="AB6593">
        <v>5.9654809999999999E-3</v>
      </c>
      <c r="AC6593">
        <v>-7.6250506999999995E-2</v>
      </c>
    </row>
    <row r="6594" spans="1:29" x14ac:dyDescent="0.3">
      <c r="A6594">
        <v>65.92</v>
      </c>
      <c r="B6594">
        <v>28.2</v>
      </c>
      <c r="C6594">
        <v>100</v>
      </c>
      <c r="D6594">
        <v>-100</v>
      </c>
      <c r="E6594">
        <v>0</v>
      </c>
      <c r="F6594">
        <v>68.46153846</v>
      </c>
      <c r="G6594">
        <v>-83</v>
      </c>
      <c r="H6594">
        <v>9.769230769</v>
      </c>
      <c r="I6594">
        <v>63</v>
      </c>
      <c r="J6594">
        <v>-84</v>
      </c>
      <c r="K6594">
        <v>5</v>
      </c>
      <c r="L6594">
        <v>3.5006228240000001</v>
      </c>
      <c r="M6594">
        <v>-4.2440135129999996</v>
      </c>
      <c r="N6594">
        <v>0.49952707699999999</v>
      </c>
      <c r="O6594">
        <v>3.2213596550000001</v>
      </c>
      <c r="P6594">
        <v>-4.2951462060000001</v>
      </c>
      <c r="Q6594">
        <v>0.25566346499999998</v>
      </c>
      <c r="R6594">
        <v>0.175031141</v>
      </c>
      <c r="S6594">
        <v>-0.212200676</v>
      </c>
      <c r="T6594">
        <v>2.4976353999999999E-2</v>
      </c>
      <c r="U6594">
        <v>0.161067983</v>
      </c>
      <c r="V6594">
        <v>-0.21475731000000001</v>
      </c>
      <c r="W6594">
        <v>1.2783173E-2</v>
      </c>
      <c r="X6594">
        <v>-0.223568394</v>
      </c>
      <c r="Y6594">
        <v>2.9040746999999999E-2</v>
      </c>
      <c r="Z6594">
        <v>2.1391545000000001E-2</v>
      </c>
      <c r="AA6594">
        <v>-0.21698283400000001</v>
      </c>
      <c r="AB6594">
        <v>2.6418558000000002E-2</v>
      </c>
      <c r="AC6594">
        <v>7.1765182999999996E-2</v>
      </c>
    </row>
    <row r="6595" spans="1:29" x14ac:dyDescent="0.3">
      <c r="A6595">
        <v>65.930000000000007</v>
      </c>
      <c r="B6595">
        <v>28.2</v>
      </c>
      <c r="C6595">
        <v>100</v>
      </c>
      <c r="D6595">
        <v>-100</v>
      </c>
      <c r="E6595">
        <v>0</v>
      </c>
      <c r="F6595">
        <v>69.692307690000007</v>
      </c>
      <c r="G6595">
        <v>-82.307692309999993</v>
      </c>
      <c r="H6595">
        <v>9.923076923</v>
      </c>
      <c r="I6595">
        <v>75</v>
      </c>
      <c r="J6595">
        <v>-84</v>
      </c>
      <c r="K6595">
        <v>6</v>
      </c>
      <c r="L6595">
        <v>3.5635553689999999</v>
      </c>
      <c r="M6595">
        <v>-4.2086139569999998</v>
      </c>
      <c r="N6595">
        <v>0.50739364499999995</v>
      </c>
      <c r="O6595">
        <v>3.8349519700000001</v>
      </c>
      <c r="P6595">
        <v>-4.2951462060000001</v>
      </c>
      <c r="Q6595">
        <v>0.30679615799999999</v>
      </c>
      <c r="R6595">
        <v>0.17817776799999999</v>
      </c>
      <c r="S6595">
        <v>-0.210430698</v>
      </c>
      <c r="T6595">
        <v>2.5369682000000001E-2</v>
      </c>
      <c r="U6595">
        <v>0.19174759799999999</v>
      </c>
      <c r="V6595">
        <v>-0.21475731000000001</v>
      </c>
      <c r="W6595">
        <v>1.5339808E-2</v>
      </c>
      <c r="X6595">
        <v>-0.22436320300000001</v>
      </c>
      <c r="Y6595">
        <v>2.7664098000000002E-2</v>
      </c>
      <c r="Z6595">
        <v>1.2075872E-2</v>
      </c>
      <c r="AA6595">
        <v>-0.234695719</v>
      </c>
      <c r="AB6595">
        <v>1.7896443000000001E-2</v>
      </c>
      <c r="AC6595">
        <v>1.3455972E-2</v>
      </c>
    </row>
    <row r="6596" spans="1:29" x14ac:dyDescent="0.3">
      <c r="A6596">
        <v>65.94</v>
      </c>
      <c r="B6596">
        <v>28.2</v>
      </c>
      <c r="C6596">
        <v>100</v>
      </c>
      <c r="D6596">
        <v>-100</v>
      </c>
      <c r="E6596">
        <v>0</v>
      </c>
      <c r="F6596">
        <v>71.07692308</v>
      </c>
      <c r="G6596">
        <v>-81.38461538</v>
      </c>
      <c r="H6596">
        <v>9.769230769</v>
      </c>
      <c r="I6596">
        <v>75</v>
      </c>
      <c r="J6596">
        <v>-86</v>
      </c>
      <c r="K6596">
        <v>6</v>
      </c>
      <c r="L6596">
        <v>3.634354482</v>
      </c>
      <c r="M6596">
        <v>-4.1614145479999998</v>
      </c>
      <c r="N6596">
        <v>0.49952707699999999</v>
      </c>
      <c r="O6596">
        <v>3.8349519700000001</v>
      </c>
      <c r="P6596">
        <v>-4.3974115920000001</v>
      </c>
      <c r="Q6596">
        <v>0.30679615799999999</v>
      </c>
      <c r="R6596">
        <v>0.181717724</v>
      </c>
      <c r="S6596">
        <v>-0.20807072700000001</v>
      </c>
      <c r="T6596">
        <v>2.4976353999999999E-2</v>
      </c>
      <c r="U6596">
        <v>0.19174759799999999</v>
      </c>
      <c r="V6596">
        <v>-0.21987058000000001</v>
      </c>
      <c r="W6596">
        <v>1.5339808E-2</v>
      </c>
      <c r="X6596">
        <v>-0.225044467</v>
      </c>
      <c r="Y6596">
        <v>2.5435236999999999E-2</v>
      </c>
      <c r="Z6596">
        <v>2.415174E-3</v>
      </c>
      <c r="AA6596">
        <v>-0.23764786600000001</v>
      </c>
      <c r="AB6596">
        <v>1.9600866000000002E-2</v>
      </c>
      <c r="AC6596">
        <v>2.2426620000000001E-2</v>
      </c>
    </row>
    <row r="6597" spans="1:29" x14ac:dyDescent="0.3">
      <c r="A6597">
        <v>65.95</v>
      </c>
      <c r="B6597">
        <v>28.2</v>
      </c>
      <c r="C6597">
        <v>100</v>
      </c>
      <c r="D6597">
        <v>-100</v>
      </c>
      <c r="E6597">
        <v>0</v>
      </c>
      <c r="F6597">
        <v>72.46153846</v>
      </c>
      <c r="G6597">
        <v>-80.230769230000007</v>
      </c>
      <c r="H6597">
        <v>9.769230769</v>
      </c>
      <c r="I6597">
        <v>74</v>
      </c>
      <c r="J6597">
        <v>-85</v>
      </c>
      <c r="K6597">
        <v>6</v>
      </c>
      <c r="L6597">
        <v>3.7051535950000001</v>
      </c>
      <c r="M6597">
        <v>-4.1024152870000004</v>
      </c>
      <c r="N6597">
        <v>0.49952707699999999</v>
      </c>
      <c r="O6597">
        <v>3.7838192770000001</v>
      </c>
      <c r="P6597">
        <v>-4.3462788989999996</v>
      </c>
      <c r="Q6597">
        <v>0.30679615799999999</v>
      </c>
      <c r="R6597">
        <v>0.18525768000000001</v>
      </c>
      <c r="S6597">
        <v>-0.20512076400000001</v>
      </c>
      <c r="T6597">
        <v>2.4976353999999999E-2</v>
      </c>
      <c r="U6597">
        <v>0.18919096399999999</v>
      </c>
      <c r="V6597">
        <v>-0.21731394500000001</v>
      </c>
      <c r="W6597">
        <v>1.5339808E-2</v>
      </c>
      <c r="X6597">
        <v>-0.2253851</v>
      </c>
      <c r="Y6597">
        <v>2.3271930999999999E-2</v>
      </c>
      <c r="Z6597">
        <v>-8.9706479999999995E-3</v>
      </c>
      <c r="AA6597">
        <v>-0.234695719</v>
      </c>
      <c r="AB6597">
        <v>1.9600866000000002E-2</v>
      </c>
      <c r="AC6597">
        <v>2.2426620000000001E-2</v>
      </c>
    </row>
    <row r="6598" spans="1:29" x14ac:dyDescent="0.3">
      <c r="A6598">
        <v>65.959999999999994</v>
      </c>
      <c r="B6598">
        <v>28.2</v>
      </c>
      <c r="C6598">
        <v>100</v>
      </c>
      <c r="D6598">
        <v>-100</v>
      </c>
      <c r="E6598">
        <v>0</v>
      </c>
      <c r="F6598">
        <v>72.61538462</v>
      </c>
      <c r="G6598">
        <v>-78</v>
      </c>
      <c r="H6598">
        <v>9.692307692</v>
      </c>
      <c r="I6598">
        <v>72</v>
      </c>
      <c r="J6598">
        <v>-68</v>
      </c>
      <c r="K6598">
        <v>9</v>
      </c>
      <c r="L6598">
        <v>3.7130201629999999</v>
      </c>
      <c r="M6598">
        <v>-3.9883500490000001</v>
      </c>
      <c r="N6598">
        <v>0.495593793</v>
      </c>
      <c r="O6598">
        <v>3.6815538910000001</v>
      </c>
      <c r="P6598">
        <v>-3.4770231190000001</v>
      </c>
      <c r="Q6598">
        <v>0.46019423599999998</v>
      </c>
      <c r="R6598">
        <v>0.18565100800000001</v>
      </c>
      <c r="S6598">
        <v>-0.199417502</v>
      </c>
      <c r="T6598">
        <v>2.477969E-2</v>
      </c>
      <c r="U6598">
        <v>0.18407769500000001</v>
      </c>
      <c r="V6598">
        <v>-0.17385115600000001</v>
      </c>
      <c r="W6598">
        <v>2.3009712000000002E-2</v>
      </c>
      <c r="X6598">
        <v>-0.222319408</v>
      </c>
      <c r="Y6598">
        <v>2.1108624999999999E-2</v>
      </c>
      <c r="Z6598">
        <v>-1.9321395000000002E-2</v>
      </c>
      <c r="AA6598">
        <v>-0.206650318</v>
      </c>
      <c r="AB6598">
        <v>1.1930962E-2</v>
      </c>
      <c r="AC6598">
        <v>-5.8309211E-2</v>
      </c>
    </row>
    <row r="6599" spans="1:29" x14ac:dyDescent="0.3">
      <c r="A6599">
        <v>65.97</v>
      </c>
      <c r="B6599">
        <v>28.2</v>
      </c>
      <c r="C6599">
        <v>100</v>
      </c>
      <c r="D6599">
        <v>-100</v>
      </c>
      <c r="E6599">
        <v>0</v>
      </c>
      <c r="F6599">
        <v>71.846153849999993</v>
      </c>
      <c r="G6599">
        <v>-77.07692308</v>
      </c>
      <c r="H6599">
        <v>10</v>
      </c>
      <c r="I6599">
        <v>73</v>
      </c>
      <c r="J6599">
        <v>-82</v>
      </c>
      <c r="K6599">
        <v>13</v>
      </c>
      <c r="L6599">
        <v>3.6736873229999998</v>
      </c>
      <c r="M6599">
        <v>-3.94115064</v>
      </c>
      <c r="N6599">
        <v>0.51132692899999999</v>
      </c>
      <c r="O6599">
        <v>3.7326865840000001</v>
      </c>
      <c r="P6599">
        <v>-4.1928808200000001</v>
      </c>
      <c r="Q6599">
        <v>0.66472500800000001</v>
      </c>
      <c r="R6599">
        <v>0.18368436599999999</v>
      </c>
      <c r="S6599">
        <v>-0.19705753200000001</v>
      </c>
      <c r="T6599">
        <v>2.5566346E-2</v>
      </c>
      <c r="U6599">
        <v>0.18663432899999999</v>
      </c>
      <c r="V6599">
        <v>-0.209644041</v>
      </c>
      <c r="W6599">
        <v>3.3236250000000002E-2</v>
      </c>
      <c r="X6599">
        <v>-0.21982143700000001</v>
      </c>
      <c r="Y6599">
        <v>2.1501953000000001E-2</v>
      </c>
      <c r="Z6599">
        <v>-2.1391545000000001E-2</v>
      </c>
      <c r="AA6599">
        <v>-0.22879142399999999</v>
      </c>
      <c r="AB6599">
        <v>2.9827403999999998E-2</v>
      </c>
      <c r="AC6599">
        <v>-1.7941295999999999E-2</v>
      </c>
    </row>
    <row r="6600" spans="1:29" x14ac:dyDescent="0.3">
      <c r="A6600">
        <v>65.98</v>
      </c>
      <c r="B6600">
        <v>28.2</v>
      </c>
      <c r="C6600">
        <v>100</v>
      </c>
      <c r="D6600">
        <v>-100</v>
      </c>
      <c r="E6600">
        <v>0</v>
      </c>
      <c r="F6600">
        <v>70.846153849999993</v>
      </c>
      <c r="G6600">
        <v>-77.53846154</v>
      </c>
      <c r="H6600">
        <v>10.23076923</v>
      </c>
      <c r="I6600">
        <v>61</v>
      </c>
      <c r="J6600">
        <v>-83</v>
      </c>
      <c r="K6600">
        <v>12</v>
      </c>
      <c r="L6600">
        <v>3.6225546300000002</v>
      </c>
      <c r="M6600">
        <v>-3.964750344</v>
      </c>
      <c r="N6600">
        <v>0.52312678199999996</v>
      </c>
      <c r="O6600">
        <v>3.1190942690000001</v>
      </c>
      <c r="P6600">
        <v>-4.2440135129999996</v>
      </c>
      <c r="Q6600">
        <v>0.613592315</v>
      </c>
      <c r="R6600">
        <v>0.18112773099999999</v>
      </c>
      <c r="S6600">
        <v>-0.198237517</v>
      </c>
      <c r="T6600">
        <v>2.6156339000000001E-2</v>
      </c>
      <c r="U6600">
        <v>0.15595471299999999</v>
      </c>
      <c r="V6600">
        <v>-0.212200676</v>
      </c>
      <c r="W6600">
        <v>3.0679616E-2</v>
      </c>
      <c r="X6600">
        <v>-0.219026628</v>
      </c>
      <c r="Y6600">
        <v>2.3140820999999999E-2</v>
      </c>
      <c r="Z6600">
        <v>-1.5871145999999999E-2</v>
      </c>
      <c r="AA6600">
        <v>-0.212554613</v>
      </c>
      <c r="AB6600">
        <v>3.9201730999999997E-2</v>
      </c>
      <c r="AC6600">
        <v>4.4853239000000003E-2</v>
      </c>
    </row>
    <row r="6601" spans="1:29" x14ac:dyDescent="0.3">
      <c r="A6601">
        <v>65.989999999999995</v>
      </c>
      <c r="B6601">
        <v>28.2</v>
      </c>
      <c r="C6601">
        <v>100</v>
      </c>
      <c r="D6601">
        <v>-100</v>
      </c>
      <c r="E6601">
        <v>0</v>
      </c>
      <c r="F6601">
        <v>70.846153849999993</v>
      </c>
      <c r="G6601">
        <v>-76.61538462</v>
      </c>
      <c r="H6601">
        <v>10.38461538</v>
      </c>
      <c r="I6601">
        <v>74</v>
      </c>
      <c r="J6601">
        <v>-80</v>
      </c>
      <c r="K6601">
        <v>12</v>
      </c>
      <c r="L6601">
        <v>3.6225546300000002</v>
      </c>
      <c r="M6601">
        <v>-3.917550935</v>
      </c>
      <c r="N6601">
        <v>0.53099335000000003</v>
      </c>
      <c r="O6601">
        <v>3.7838192770000001</v>
      </c>
      <c r="P6601">
        <v>-4.0906154340000001</v>
      </c>
      <c r="Q6601">
        <v>0.613592315</v>
      </c>
      <c r="R6601">
        <v>0.18112773099999999</v>
      </c>
      <c r="S6601">
        <v>-0.19587754700000001</v>
      </c>
      <c r="T6601">
        <v>2.6549666999999999E-2</v>
      </c>
      <c r="U6601">
        <v>0.18919096399999999</v>
      </c>
      <c r="V6601">
        <v>-0.204530772</v>
      </c>
      <c r="W6601">
        <v>3.0679616E-2</v>
      </c>
      <c r="X6601">
        <v>-0.217664099</v>
      </c>
      <c r="Y6601">
        <v>2.2616383E-2</v>
      </c>
      <c r="Z6601">
        <v>-2.0701495E-2</v>
      </c>
      <c r="AA6601">
        <v>-0.22731535</v>
      </c>
      <c r="AB6601">
        <v>2.5566346E-2</v>
      </c>
      <c r="AC6601">
        <v>-2.6911944E-2</v>
      </c>
    </row>
    <row r="6602" spans="1:29" x14ac:dyDescent="0.3">
      <c r="A6602">
        <v>66</v>
      </c>
      <c r="B6602">
        <v>28.2</v>
      </c>
      <c r="C6602">
        <v>100</v>
      </c>
      <c r="D6602">
        <v>-100</v>
      </c>
      <c r="E6602">
        <v>0</v>
      </c>
      <c r="F6602">
        <v>69.92307692</v>
      </c>
      <c r="G6602">
        <v>-75.692307690000007</v>
      </c>
      <c r="H6602">
        <v>10.15384615</v>
      </c>
      <c r="I6602">
        <v>76</v>
      </c>
      <c r="J6602">
        <v>-77</v>
      </c>
      <c r="K6602">
        <v>11</v>
      </c>
      <c r="L6602">
        <v>3.5753552210000001</v>
      </c>
      <c r="M6602">
        <v>-3.8703515259999999</v>
      </c>
      <c r="N6602">
        <v>0.51919349699999995</v>
      </c>
      <c r="O6602">
        <v>3.8860846630000001</v>
      </c>
      <c r="P6602">
        <v>-3.9372173560000001</v>
      </c>
      <c r="Q6602">
        <v>0.56245962199999999</v>
      </c>
      <c r="R6602">
        <v>0.178767761</v>
      </c>
      <c r="S6602">
        <v>-0.193517576</v>
      </c>
      <c r="T6602">
        <v>2.5959675000000001E-2</v>
      </c>
      <c r="U6602">
        <v>0.19430423299999999</v>
      </c>
      <c r="V6602">
        <v>-0.19686086799999999</v>
      </c>
      <c r="W6602">
        <v>2.8122980999999998E-2</v>
      </c>
      <c r="X6602">
        <v>-0.21493904</v>
      </c>
      <c r="Y6602">
        <v>2.2223054999999999E-2</v>
      </c>
      <c r="Z6602">
        <v>-1.966642E-2</v>
      </c>
      <c r="AA6602">
        <v>-0.22583927600000001</v>
      </c>
      <c r="AB6602">
        <v>1.9600866000000002E-2</v>
      </c>
      <c r="AC6602">
        <v>-4.4853239000000003E-2</v>
      </c>
    </row>
    <row r="6603" spans="1:29" x14ac:dyDescent="0.3">
      <c r="A6603">
        <v>66.010000000000005</v>
      </c>
      <c r="B6603">
        <v>28.2</v>
      </c>
      <c r="C6603">
        <v>100</v>
      </c>
      <c r="D6603">
        <v>-100</v>
      </c>
      <c r="E6603">
        <v>0</v>
      </c>
      <c r="F6603">
        <v>69</v>
      </c>
      <c r="G6603">
        <v>-74.61538462</v>
      </c>
      <c r="H6603">
        <v>9.923076923</v>
      </c>
      <c r="I6603">
        <v>76</v>
      </c>
      <c r="J6603">
        <v>-74</v>
      </c>
      <c r="K6603">
        <v>14</v>
      </c>
      <c r="L6603">
        <v>3.5281558120000001</v>
      </c>
      <c r="M6603">
        <v>-3.8152855489999999</v>
      </c>
      <c r="N6603">
        <v>0.50739364499999995</v>
      </c>
      <c r="O6603">
        <v>3.8860846630000001</v>
      </c>
      <c r="P6603">
        <v>-3.7838192770000001</v>
      </c>
      <c r="Q6603">
        <v>0.71585770100000001</v>
      </c>
      <c r="R6603">
        <v>0.17640779100000001</v>
      </c>
      <c r="S6603">
        <v>-0.19076427700000001</v>
      </c>
      <c r="T6603">
        <v>2.5369682000000001E-2</v>
      </c>
      <c r="U6603">
        <v>0.19430423299999999</v>
      </c>
      <c r="V6603">
        <v>-0.18919096399999999</v>
      </c>
      <c r="W6603">
        <v>3.5792885000000003E-2</v>
      </c>
      <c r="X6603">
        <v>-0.21198689200000001</v>
      </c>
      <c r="Y6603">
        <v>2.1698617E-2</v>
      </c>
      <c r="Z6603">
        <v>-1.9321395000000002E-2</v>
      </c>
      <c r="AA6603">
        <v>-0.221411055</v>
      </c>
      <c r="AB6603">
        <v>2.21575E-2</v>
      </c>
      <c r="AC6603">
        <v>-7.1765182999999996E-2</v>
      </c>
    </row>
    <row r="6604" spans="1:29" x14ac:dyDescent="0.3">
      <c r="A6604">
        <v>66.02</v>
      </c>
      <c r="B6604">
        <v>28.2</v>
      </c>
      <c r="C6604">
        <v>100</v>
      </c>
      <c r="D6604">
        <v>-100</v>
      </c>
      <c r="E6604">
        <v>0</v>
      </c>
      <c r="F6604">
        <v>68.153846150000007</v>
      </c>
      <c r="G6604">
        <v>-73.61538462</v>
      </c>
      <c r="H6604">
        <v>10.84615385</v>
      </c>
      <c r="I6604">
        <v>76</v>
      </c>
      <c r="J6604">
        <v>-60</v>
      </c>
      <c r="K6604">
        <v>15</v>
      </c>
      <c r="L6604">
        <v>3.4848896869999999</v>
      </c>
      <c r="M6604">
        <v>-3.7641528559999999</v>
      </c>
      <c r="N6604">
        <v>0.55459305400000003</v>
      </c>
      <c r="O6604">
        <v>3.8860846630000001</v>
      </c>
      <c r="P6604">
        <v>-3.0679615760000001</v>
      </c>
      <c r="Q6604">
        <v>0.76699039400000002</v>
      </c>
      <c r="R6604">
        <v>0.17424448400000001</v>
      </c>
      <c r="S6604">
        <v>-0.18820764300000001</v>
      </c>
      <c r="T6604">
        <v>2.7729653E-2</v>
      </c>
      <c r="U6604">
        <v>0.19430423299999999</v>
      </c>
      <c r="V6604">
        <v>-0.15339807899999999</v>
      </c>
      <c r="W6604">
        <v>3.8349519999999998E-2</v>
      </c>
      <c r="X6604">
        <v>-0.20926183300000001</v>
      </c>
      <c r="Y6604">
        <v>2.3140820999999999E-2</v>
      </c>
      <c r="Z6604">
        <v>-2.4151743999999999E-2</v>
      </c>
      <c r="AA6604">
        <v>-0.200746023</v>
      </c>
      <c r="AB6604">
        <v>1.1930962E-2</v>
      </c>
      <c r="AC6604">
        <v>-0.13904504200000001</v>
      </c>
    </row>
    <row r="6605" spans="1:29" x14ac:dyDescent="0.3">
      <c r="A6605">
        <v>66.03</v>
      </c>
      <c r="B6605">
        <v>28.2</v>
      </c>
      <c r="C6605">
        <v>100</v>
      </c>
      <c r="D6605">
        <v>-100</v>
      </c>
      <c r="E6605">
        <v>0</v>
      </c>
      <c r="F6605">
        <v>67.46153846</v>
      </c>
      <c r="G6605">
        <v>-73.92307692</v>
      </c>
      <c r="H6605">
        <v>11</v>
      </c>
      <c r="I6605">
        <v>63</v>
      </c>
      <c r="J6605">
        <v>-72</v>
      </c>
      <c r="K6605">
        <v>13</v>
      </c>
      <c r="L6605">
        <v>3.4494901310000001</v>
      </c>
      <c r="M6605">
        <v>-3.7798859930000002</v>
      </c>
      <c r="N6605">
        <v>0.56245962199999999</v>
      </c>
      <c r="O6605">
        <v>3.2213596550000001</v>
      </c>
      <c r="P6605">
        <v>-3.6815538910000001</v>
      </c>
      <c r="Q6605">
        <v>0.66472500800000001</v>
      </c>
      <c r="R6605">
        <v>0.172474507</v>
      </c>
      <c r="S6605">
        <v>-0.1889943</v>
      </c>
      <c r="T6605">
        <v>2.8122980999999998E-2</v>
      </c>
      <c r="U6605">
        <v>0.161067983</v>
      </c>
      <c r="V6605">
        <v>-0.18407769500000001</v>
      </c>
      <c r="W6605">
        <v>3.3236250000000002E-2</v>
      </c>
      <c r="X6605">
        <v>-0.20869411299999999</v>
      </c>
      <c r="Y6605">
        <v>2.4255252000000001E-2</v>
      </c>
      <c r="Z6605">
        <v>-2.0356470000000002E-2</v>
      </c>
      <c r="AA6605">
        <v>-0.19926995</v>
      </c>
      <c r="AB6605">
        <v>2.9827403999999998E-2</v>
      </c>
      <c r="AC6605">
        <v>-1.7941295999999999E-2</v>
      </c>
    </row>
    <row r="6606" spans="1:29" x14ac:dyDescent="0.3">
      <c r="A6606">
        <v>66.040000000000006</v>
      </c>
      <c r="B6606">
        <v>28.2</v>
      </c>
      <c r="C6606">
        <v>100</v>
      </c>
      <c r="D6606">
        <v>-100</v>
      </c>
      <c r="E6606">
        <v>0</v>
      </c>
      <c r="F6606">
        <v>66.692307690000007</v>
      </c>
      <c r="G6606">
        <v>-73.153846150000007</v>
      </c>
      <c r="H6606">
        <v>10.38461538</v>
      </c>
      <c r="I6606">
        <v>174</v>
      </c>
      <c r="J6606">
        <v>-73</v>
      </c>
      <c r="K6606">
        <v>11</v>
      </c>
      <c r="L6606">
        <v>3.4101572899999999</v>
      </c>
      <c r="M6606">
        <v>-3.7405531519999999</v>
      </c>
      <c r="N6606">
        <v>0.53099335000000003</v>
      </c>
      <c r="O6606">
        <v>8.8970885699999993</v>
      </c>
      <c r="P6606">
        <v>-3.7326865840000001</v>
      </c>
      <c r="Q6606">
        <v>0.56245962199999999</v>
      </c>
      <c r="R6606">
        <v>0.17050786400000001</v>
      </c>
      <c r="S6606">
        <v>-0.18702765800000001</v>
      </c>
      <c r="T6606">
        <v>2.6549666999999999E-2</v>
      </c>
      <c r="U6606">
        <v>0.44485442800000002</v>
      </c>
      <c r="V6606">
        <v>-0.18663432899999999</v>
      </c>
      <c r="W6606">
        <v>2.8122980999999998E-2</v>
      </c>
      <c r="X6606">
        <v>-0.20642323000000001</v>
      </c>
      <c r="Y6606">
        <v>2.3206376000000001E-2</v>
      </c>
      <c r="Z6606">
        <v>-1.7596271E-2</v>
      </c>
      <c r="AA6606">
        <v>-0.36459020399999997</v>
      </c>
      <c r="AB6606">
        <v>-6.7324711999999995E-2</v>
      </c>
      <c r="AC6606">
        <v>-0.50235628099999996</v>
      </c>
    </row>
    <row r="6607" spans="1:29" x14ac:dyDescent="0.3">
      <c r="A6607">
        <v>66.05</v>
      </c>
      <c r="B6607">
        <v>28.2</v>
      </c>
      <c r="C6607">
        <v>100</v>
      </c>
      <c r="D6607">
        <v>-100</v>
      </c>
      <c r="E6607">
        <v>0</v>
      </c>
      <c r="F6607">
        <v>66.846153849999993</v>
      </c>
      <c r="G6607">
        <v>-72.307692309999993</v>
      </c>
      <c r="H6607">
        <v>9.846153846</v>
      </c>
      <c r="I6607">
        <v>0</v>
      </c>
      <c r="J6607">
        <v>-72</v>
      </c>
      <c r="K6607">
        <v>7</v>
      </c>
      <c r="L6607">
        <v>3.4180238580000002</v>
      </c>
      <c r="M6607">
        <v>-3.6972870269999998</v>
      </c>
      <c r="N6607">
        <v>0.50346036100000002</v>
      </c>
      <c r="O6607">
        <v>0</v>
      </c>
      <c r="P6607">
        <v>-3.6815538910000001</v>
      </c>
      <c r="Q6607">
        <v>0.35792885099999999</v>
      </c>
      <c r="R6607">
        <v>0.17090119300000001</v>
      </c>
      <c r="S6607">
        <v>-0.18486435100000001</v>
      </c>
      <c r="T6607">
        <v>2.5173017999999998E-2</v>
      </c>
      <c r="U6607">
        <v>0</v>
      </c>
      <c r="V6607">
        <v>-0.18407769500000001</v>
      </c>
      <c r="W6607">
        <v>1.7896443000000001E-2</v>
      </c>
      <c r="X6607">
        <v>-0.20540133299999999</v>
      </c>
      <c r="Y6607">
        <v>2.1436397999999999E-2</v>
      </c>
      <c r="Z6607">
        <v>-1.966642E-2</v>
      </c>
      <c r="AA6607">
        <v>-0.106277306</v>
      </c>
      <c r="AB6607">
        <v>7.3290193000000003E-2</v>
      </c>
      <c r="AC6607">
        <v>0.291546056</v>
      </c>
    </row>
    <row r="6608" spans="1:29" x14ac:dyDescent="0.3">
      <c r="A6608">
        <v>66.06</v>
      </c>
      <c r="B6608">
        <v>28.2</v>
      </c>
      <c r="C6608">
        <v>100</v>
      </c>
      <c r="D6608">
        <v>-100</v>
      </c>
      <c r="E6608">
        <v>0</v>
      </c>
      <c r="F6608">
        <v>66</v>
      </c>
      <c r="G6608">
        <v>-71.692307690000007</v>
      </c>
      <c r="H6608">
        <v>9</v>
      </c>
      <c r="I6608">
        <v>183</v>
      </c>
      <c r="J6608">
        <v>-128</v>
      </c>
      <c r="K6608">
        <v>3</v>
      </c>
      <c r="L6608">
        <v>3.374757733</v>
      </c>
      <c r="M6608">
        <v>-3.6658207549999999</v>
      </c>
      <c r="N6608">
        <v>0.46019423599999998</v>
      </c>
      <c r="O6608">
        <v>9.3572828060000006</v>
      </c>
      <c r="P6608">
        <v>-6.5449846950000001</v>
      </c>
      <c r="Q6608">
        <v>0.15339807899999999</v>
      </c>
      <c r="R6608">
        <v>0.168737887</v>
      </c>
      <c r="S6608">
        <v>-0.18329103799999999</v>
      </c>
      <c r="T6608">
        <v>2.3009712000000002E-2</v>
      </c>
      <c r="U6608">
        <v>0.46786413999999998</v>
      </c>
      <c r="V6608">
        <v>-0.32724923500000003</v>
      </c>
      <c r="W6608">
        <v>7.669904E-3</v>
      </c>
      <c r="X6608">
        <v>-0.20324399400000001</v>
      </c>
      <c r="Y6608">
        <v>2.0190857999999999E-2</v>
      </c>
      <c r="Z6608">
        <v>-1.4836070999999999E-2</v>
      </c>
      <c r="AA6608">
        <v>-0.45905892100000001</v>
      </c>
      <c r="AB6608">
        <v>-4.1758365999999998E-2</v>
      </c>
      <c r="AC6608">
        <v>-0.26014878899999999</v>
      </c>
    </row>
    <row r="6609" spans="1:29" x14ac:dyDescent="0.3">
      <c r="A6609">
        <v>66.069999999999993</v>
      </c>
      <c r="B6609">
        <v>28.2</v>
      </c>
      <c r="C6609">
        <v>100</v>
      </c>
      <c r="D6609">
        <v>-100</v>
      </c>
      <c r="E6609">
        <v>0</v>
      </c>
      <c r="F6609">
        <v>65</v>
      </c>
      <c r="G6609">
        <v>-71.307692309999993</v>
      </c>
      <c r="H6609">
        <v>8.384615385</v>
      </c>
      <c r="I6609">
        <v>0</v>
      </c>
      <c r="J6609">
        <v>0</v>
      </c>
      <c r="K6609">
        <v>3</v>
      </c>
      <c r="L6609">
        <v>3.32362504</v>
      </c>
      <c r="M6609">
        <v>-3.6461543340000002</v>
      </c>
      <c r="N6609">
        <v>0.42872796400000002</v>
      </c>
      <c r="O6609">
        <v>0</v>
      </c>
      <c r="P6609">
        <v>0</v>
      </c>
      <c r="Q6609">
        <v>0.15339807899999999</v>
      </c>
      <c r="R6609">
        <v>0.166181252</v>
      </c>
      <c r="S6609">
        <v>-0.18230771700000001</v>
      </c>
      <c r="T6609">
        <v>2.1436397999999999E-2</v>
      </c>
      <c r="U6609">
        <v>0</v>
      </c>
      <c r="V6609">
        <v>0</v>
      </c>
      <c r="W6609">
        <v>7.669904E-3</v>
      </c>
      <c r="X6609">
        <v>-0.2012002</v>
      </c>
      <c r="Y6609">
        <v>1.966642E-2</v>
      </c>
      <c r="Z6609">
        <v>-9.315673E-3</v>
      </c>
      <c r="AA6609">
        <v>0</v>
      </c>
      <c r="AB6609">
        <v>5.1132690000000001E-3</v>
      </c>
      <c r="AC6609">
        <v>-1.3455972E-2</v>
      </c>
    </row>
    <row r="6610" spans="1:29" x14ac:dyDescent="0.3">
      <c r="A6610">
        <v>66.08</v>
      </c>
      <c r="B6610">
        <v>28.2</v>
      </c>
      <c r="C6610">
        <v>100</v>
      </c>
      <c r="D6610">
        <v>-100</v>
      </c>
      <c r="E6610">
        <v>0</v>
      </c>
      <c r="F6610">
        <v>64</v>
      </c>
      <c r="G6610">
        <v>-71.153846150000007</v>
      </c>
      <c r="H6610">
        <v>7.615384615</v>
      </c>
      <c r="I6610">
        <v>155</v>
      </c>
      <c r="J6610">
        <v>-145</v>
      </c>
      <c r="K6610">
        <v>18</v>
      </c>
      <c r="L6610">
        <v>3.272492347</v>
      </c>
      <c r="M6610">
        <v>-3.6382877659999999</v>
      </c>
      <c r="N6610">
        <v>0.38939512300000001</v>
      </c>
      <c r="O6610">
        <v>7.9255674039999997</v>
      </c>
      <c r="P6610">
        <v>-7.4142404749999997</v>
      </c>
      <c r="Q6610">
        <v>0.92038847300000004</v>
      </c>
      <c r="R6610">
        <v>0.163624617</v>
      </c>
      <c r="S6610">
        <v>-0.18191438800000001</v>
      </c>
      <c r="T6610">
        <v>1.9469756000000001E-2</v>
      </c>
      <c r="U6610">
        <v>0.39627836999999999</v>
      </c>
      <c r="V6610">
        <v>-0.37071202399999997</v>
      </c>
      <c r="W6610">
        <v>4.6019424000000003E-2</v>
      </c>
      <c r="X6610">
        <v>-0.19949703799999999</v>
      </c>
      <c r="Y6610">
        <v>1.9076427999999999E-2</v>
      </c>
      <c r="Z6610">
        <v>-2.0701500000000002E-3</v>
      </c>
      <c r="AA6610">
        <v>-0.44282210999999999</v>
      </c>
      <c r="AB6610">
        <v>2.21575E-2</v>
      </c>
      <c r="AC6610">
        <v>-0.12558907</v>
      </c>
    </row>
    <row r="6611" spans="1:29" x14ac:dyDescent="0.3">
      <c r="A6611">
        <v>66.09</v>
      </c>
      <c r="B6611">
        <v>28.2</v>
      </c>
      <c r="C6611">
        <v>100</v>
      </c>
      <c r="D6611">
        <v>-100</v>
      </c>
      <c r="E6611">
        <v>0</v>
      </c>
      <c r="F6611">
        <v>63</v>
      </c>
      <c r="G6611">
        <v>-72.53846154</v>
      </c>
      <c r="H6611">
        <v>6.769230769</v>
      </c>
      <c r="I6611">
        <v>82</v>
      </c>
      <c r="J6611">
        <v>-74</v>
      </c>
      <c r="K6611">
        <v>11</v>
      </c>
      <c r="L6611">
        <v>3.2213596550000001</v>
      </c>
      <c r="M6611">
        <v>-3.709086879</v>
      </c>
      <c r="N6611">
        <v>0.34612899800000002</v>
      </c>
      <c r="O6611">
        <v>4.1928808200000001</v>
      </c>
      <c r="P6611">
        <v>-3.7838192770000001</v>
      </c>
      <c r="Q6611">
        <v>0.56245962199999999</v>
      </c>
      <c r="R6611">
        <v>0.161067983</v>
      </c>
      <c r="S6611">
        <v>-0.18545434399999999</v>
      </c>
      <c r="T6611">
        <v>1.7306450000000001E-2</v>
      </c>
      <c r="U6611">
        <v>0.209644041</v>
      </c>
      <c r="V6611">
        <v>-0.18919096399999999</v>
      </c>
      <c r="W6611">
        <v>2.8122980999999998E-2</v>
      </c>
      <c r="X6611">
        <v>-0.20006475900000001</v>
      </c>
      <c r="Y6611">
        <v>1.966642E-2</v>
      </c>
      <c r="Z6611">
        <v>1.2420897E-2</v>
      </c>
      <c r="AA6611">
        <v>-0.23026749699999999</v>
      </c>
      <c r="AB6611">
        <v>1.1930962E-2</v>
      </c>
      <c r="AC6611">
        <v>-8.5221155000000007E-2</v>
      </c>
    </row>
    <row r="6612" spans="1:29" x14ac:dyDescent="0.3">
      <c r="A6612">
        <v>66.099999999999994</v>
      </c>
      <c r="B6612">
        <v>28.2</v>
      </c>
      <c r="C6612">
        <v>100</v>
      </c>
      <c r="D6612">
        <v>-100</v>
      </c>
      <c r="E6612">
        <v>0</v>
      </c>
      <c r="F6612">
        <v>63</v>
      </c>
      <c r="G6612">
        <v>-73.153846150000007</v>
      </c>
      <c r="H6612">
        <v>6.153846154</v>
      </c>
      <c r="I6612">
        <v>85</v>
      </c>
      <c r="J6612">
        <v>-73</v>
      </c>
      <c r="K6612">
        <v>5</v>
      </c>
      <c r="L6612">
        <v>3.2213596550000001</v>
      </c>
      <c r="M6612">
        <v>-3.7405531519999999</v>
      </c>
      <c r="N6612">
        <v>0.314662726</v>
      </c>
      <c r="O6612">
        <v>4.3462788989999996</v>
      </c>
      <c r="P6612">
        <v>-3.7326865840000001</v>
      </c>
      <c r="Q6612">
        <v>0.25566346499999998</v>
      </c>
      <c r="R6612">
        <v>0.161067983</v>
      </c>
      <c r="S6612">
        <v>-0.18702765800000001</v>
      </c>
      <c r="T6612">
        <v>1.5733136000000002E-2</v>
      </c>
      <c r="U6612">
        <v>0.21731394500000001</v>
      </c>
      <c r="V6612">
        <v>-0.18663432899999999</v>
      </c>
      <c r="W6612">
        <v>1.2783173E-2</v>
      </c>
      <c r="X6612">
        <v>-0.20097311200000001</v>
      </c>
      <c r="Y6612">
        <v>1.9141981999999998E-2</v>
      </c>
      <c r="Z6612">
        <v>1.7941295999999999E-2</v>
      </c>
      <c r="AA6612">
        <v>-0.233219645</v>
      </c>
      <c r="AB6612">
        <v>-1.704423E-3</v>
      </c>
      <c r="AC6612">
        <v>-7.6250506999999995E-2</v>
      </c>
    </row>
    <row r="6613" spans="1:29" x14ac:dyDescent="0.3">
      <c r="A6613">
        <v>66.11</v>
      </c>
      <c r="B6613">
        <v>28.2</v>
      </c>
      <c r="C6613">
        <v>100</v>
      </c>
      <c r="D6613">
        <v>-100</v>
      </c>
      <c r="E6613">
        <v>0</v>
      </c>
      <c r="F6613">
        <v>63</v>
      </c>
      <c r="G6613">
        <v>-72.38461538</v>
      </c>
      <c r="H6613">
        <v>5.846153846</v>
      </c>
      <c r="I6613">
        <v>84</v>
      </c>
      <c r="J6613">
        <v>-74</v>
      </c>
      <c r="K6613">
        <v>5</v>
      </c>
      <c r="L6613">
        <v>3.2213596550000001</v>
      </c>
      <c r="M6613">
        <v>-3.7012203110000002</v>
      </c>
      <c r="N6613">
        <v>0.298929589</v>
      </c>
      <c r="O6613">
        <v>4.2951462060000001</v>
      </c>
      <c r="P6613">
        <v>-3.7838192770000001</v>
      </c>
      <c r="Q6613">
        <v>0.25566346499999998</v>
      </c>
      <c r="R6613">
        <v>0.161067983</v>
      </c>
      <c r="S6613">
        <v>-0.18506101599999999</v>
      </c>
      <c r="T6613">
        <v>1.4946479E-2</v>
      </c>
      <c r="U6613">
        <v>0.21475731000000001</v>
      </c>
      <c r="V6613">
        <v>-0.18919096399999999</v>
      </c>
      <c r="W6613">
        <v>1.2783173E-2</v>
      </c>
      <c r="X6613">
        <v>-0.19983767</v>
      </c>
      <c r="Y6613">
        <v>1.7961997E-2</v>
      </c>
      <c r="Z6613">
        <v>1.5871145999999999E-2</v>
      </c>
      <c r="AA6613">
        <v>-0.233219645</v>
      </c>
      <c r="AB6613" s="1">
        <v>3.47E-18</v>
      </c>
      <c r="AC6613">
        <v>-6.7279858999999997E-2</v>
      </c>
    </row>
    <row r="6614" spans="1:29" x14ac:dyDescent="0.3">
      <c r="A6614">
        <v>66.12</v>
      </c>
      <c r="B6614">
        <v>28.2</v>
      </c>
      <c r="C6614">
        <v>100</v>
      </c>
      <c r="D6614">
        <v>-100</v>
      </c>
      <c r="E6614">
        <v>0</v>
      </c>
      <c r="F6614">
        <v>63</v>
      </c>
      <c r="G6614">
        <v>-72.846153849999993</v>
      </c>
      <c r="H6614">
        <v>6</v>
      </c>
      <c r="I6614">
        <v>85</v>
      </c>
      <c r="J6614">
        <v>-60</v>
      </c>
      <c r="K6614">
        <v>1</v>
      </c>
      <c r="L6614">
        <v>3.2213596550000001</v>
      </c>
      <c r="M6614">
        <v>-3.7248200159999998</v>
      </c>
      <c r="N6614">
        <v>0.30679615799999999</v>
      </c>
      <c r="O6614">
        <v>4.3462788989999996</v>
      </c>
      <c r="P6614">
        <v>-3.0679615760000001</v>
      </c>
      <c r="Q6614">
        <v>5.1132693E-2</v>
      </c>
      <c r="R6614">
        <v>0.161067983</v>
      </c>
      <c r="S6614">
        <v>-0.18624100099999999</v>
      </c>
      <c r="T6614">
        <v>1.5339808E-2</v>
      </c>
      <c r="U6614">
        <v>0.21731394500000001</v>
      </c>
      <c r="V6614">
        <v>-0.15339807899999999</v>
      </c>
      <c r="W6614">
        <v>2.5566349999999998E-3</v>
      </c>
      <c r="X6614">
        <v>-0.20051893500000001</v>
      </c>
      <c r="Y6614">
        <v>1.8617544999999999E-2</v>
      </c>
      <c r="Z6614">
        <v>1.7251246000000001E-2</v>
      </c>
      <c r="AA6614">
        <v>-0.214030687</v>
      </c>
      <c r="AB6614">
        <v>-1.9600866000000002E-2</v>
      </c>
      <c r="AC6614">
        <v>-0.116618422</v>
      </c>
    </row>
    <row r="6615" spans="1:29" x14ac:dyDescent="0.3">
      <c r="A6615">
        <v>66.13</v>
      </c>
      <c r="B6615">
        <v>28.2</v>
      </c>
      <c r="C6615">
        <v>100</v>
      </c>
      <c r="D6615">
        <v>-100</v>
      </c>
      <c r="E6615">
        <v>0</v>
      </c>
      <c r="F6615">
        <v>63</v>
      </c>
      <c r="G6615">
        <v>-73.38461538</v>
      </c>
      <c r="H6615">
        <v>6.538461538</v>
      </c>
      <c r="I6615">
        <v>66</v>
      </c>
      <c r="J6615">
        <v>-76</v>
      </c>
      <c r="K6615">
        <v>3</v>
      </c>
      <c r="L6615">
        <v>3.2213596550000001</v>
      </c>
      <c r="M6615">
        <v>-3.7523530040000002</v>
      </c>
      <c r="N6615">
        <v>0.33432914600000002</v>
      </c>
      <c r="O6615">
        <v>3.374757733</v>
      </c>
      <c r="P6615">
        <v>-3.8860846630000001</v>
      </c>
      <c r="Q6615">
        <v>0.15339807899999999</v>
      </c>
      <c r="R6615">
        <v>0.161067983</v>
      </c>
      <c r="S6615">
        <v>-0.18761765</v>
      </c>
      <c r="T6615">
        <v>1.6716457000000001E-2</v>
      </c>
      <c r="U6615">
        <v>0.168737887</v>
      </c>
      <c r="V6615">
        <v>-0.19430423299999999</v>
      </c>
      <c r="W6615">
        <v>7.669904E-3</v>
      </c>
      <c r="X6615">
        <v>-0.20131374399999999</v>
      </c>
      <c r="Y6615">
        <v>1.9994194E-2</v>
      </c>
      <c r="Z6615">
        <v>1.7251246000000001E-2</v>
      </c>
      <c r="AA6615">
        <v>-0.20960246599999999</v>
      </c>
      <c r="AB6615">
        <v>1.3635385E-2</v>
      </c>
      <c r="AC6615">
        <v>3.1397267999999999E-2</v>
      </c>
    </row>
    <row r="6616" spans="1:29" x14ac:dyDescent="0.3">
      <c r="A6616">
        <v>66.14</v>
      </c>
      <c r="B6616">
        <v>28.2</v>
      </c>
      <c r="C6616">
        <v>100</v>
      </c>
      <c r="D6616">
        <v>-100</v>
      </c>
      <c r="E6616">
        <v>0</v>
      </c>
      <c r="F6616">
        <v>64.46153846</v>
      </c>
      <c r="G6616">
        <v>-73.692307690000007</v>
      </c>
      <c r="H6616">
        <v>6.923076923</v>
      </c>
      <c r="I6616">
        <v>81</v>
      </c>
      <c r="J6616">
        <v>-78</v>
      </c>
      <c r="K6616">
        <v>4</v>
      </c>
      <c r="L6616">
        <v>3.2960920520000001</v>
      </c>
      <c r="M6616">
        <v>-3.7680861399999999</v>
      </c>
      <c r="N6616">
        <v>0.35399556599999998</v>
      </c>
      <c r="O6616">
        <v>4.1417481269999996</v>
      </c>
      <c r="P6616">
        <v>-3.9883500490000001</v>
      </c>
      <c r="Q6616">
        <v>0.204530772</v>
      </c>
      <c r="R6616">
        <v>0.16480460299999999</v>
      </c>
      <c r="S6616">
        <v>-0.18840430699999999</v>
      </c>
      <c r="T6616">
        <v>1.7699777999999999E-2</v>
      </c>
      <c r="U6616">
        <v>0.207087406</v>
      </c>
      <c r="V6616">
        <v>-0.199417502</v>
      </c>
      <c r="W6616">
        <v>1.0226539E-2</v>
      </c>
      <c r="X6616">
        <v>-0.203925259</v>
      </c>
      <c r="Y6616">
        <v>1.966642E-2</v>
      </c>
      <c r="Z6616">
        <v>1.0350748E-2</v>
      </c>
      <c r="AA6616">
        <v>-0.234695719</v>
      </c>
      <c r="AB6616">
        <v>4.2610579999999999E-3</v>
      </c>
      <c r="AC6616">
        <v>-3.1397267999999999E-2</v>
      </c>
    </row>
    <row r="6617" spans="1:29" x14ac:dyDescent="0.3">
      <c r="A6617">
        <v>66.150000000000006</v>
      </c>
      <c r="B6617">
        <v>28.2</v>
      </c>
      <c r="C6617">
        <v>100</v>
      </c>
      <c r="D6617">
        <v>-100</v>
      </c>
      <c r="E6617">
        <v>0</v>
      </c>
      <c r="F6617">
        <v>66.230769230000007</v>
      </c>
      <c r="G6617">
        <v>-74.230769230000007</v>
      </c>
      <c r="H6617">
        <v>5.769230769</v>
      </c>
      <c r="I6617">
        <v>82</v>
      </c>
      <c r="J6617">
        <v>-78</v>
      </c>
      <c r="K6617">
        <v>4</v>
      </c>
      <c r="L6617">
        <v>3.3865575859999999</v>
      </c>
      <c r="M6617">
        <v>-3.7956191289999999</v>
      </c>
      <c r="N6617">
        <v>0.29499630500000001</v>
      </c>
      <c r="O6617">
        <v>4.1928808200000001</v>
      </c>
      <c r="P6617">
        <v>-3.9883500490000001</v>
      </c>
      <c r="Q6617">
        <v>0.204530772</v>
      </c>
      <c r="R6617">
        <v>0.16932787899999999</v>
      </c>
      <c r="S6617">
        <v>-0.189780956</v>
      </c>
      <c r="T6617">
        <v>1.4749814999999999E-2</v>
      </c>
      <c r="U6617">
        <v>0.209644041</v>
      </c>
      <c r="V6617">
        <v>-0.199417502</v>
      </c>
      <c r="W6617">
        <v>1.0226539E-2</v>
      </c>
      <c r="X6617">
        <v>-0.20733158300000001</v>
      </c>
      <c r="Y6617">
        <v>1.6650903000000002E-2</v>
      </c>
      <c r="Z6617">
        <v>1.0005722999999999E-2</v>
      </c>
      <c r="AA6617">
        <v>-0.23617179199999999</v>
      </c>
      <c r="AB6617">
        <v>3.4088460000000001E-3</v>
      </c>
      <c r="AC6617">
        <v>-3.5882591999999998E-2</v>
      </c>
    </row>
    <row r="6618" spans="1:29" x14ac:dyDescent="0.3">
      <c r="A6618">
        <v>66.16</v>
      </c>
      <c r="B6618">
        <v>28.2</v>
      </c>
      <c r="C6618">
        <v>100</v>
      </c>
      <c r="D6618">
        <v>-100</v>
      </c>
      <c r="E6618">
        <v>0</v>
      </c>
      <c r="F6618">
        <v>68.153846150000007</v>
      </c>
      <c r="G6618">
        <v>-73.230769230000007</v>
      </c>
      <c r="H6618">
        <v>5</v>
      </c>
      <c r="I6618">
        <v>83</v>
      </c>
      <c r="J6618">
        <v>-80</v>
      </c>
      <c r="K6618">
        <v>5</v>
      </c>
      <c r="L6618">
        <v>3.4848896869999999</v>
      </c>
      <c r="M6618">
        <v>-3.7444864359999999</v>
      </c>
      <c r="N6618">
        <v>0.25566346499999998</v>
      </c>
      <c r="O6618">
        <v>4.2440135129999996</v>
      </c>
      <c r="P6618">
        <v>-4.0906154340000001</v>
      </c>
      <c r="Q6618">
        <v>0.25566346499999998</v>
      </c>
      <c r="R6618">
        <v>0.17424448400000001</v>
      </c>
      <c r="S6618">
        <v>-0.187224322</v>
      </c>
      <c r="T6618">
        <v>1.2783173E-2</v>
      </c>
      <c r="U6618">
        <v>0.212200676</v>
      </c>
      <c r="V6618">
        <v>-0.204530772</v>
      </c>
      <c r="W6618">
        <v>1.2783173E-2</v>
      </c>
      <c r="X6618">
        <v>-0.20869411299999999</v>
      </c>
      <c r="Y6618">
        <v>1.2848728E-2</v>
      </c>
      <c r="Z6618">
        <v>3.45025E-4</v>
      </c>
      <c r="AA6618">
        <v>-0.240600013</v>
      </c>
      <c r="AB6618">
        <v>5.9654809999999999E-3</v>
      </c>
      <c r="AC6618">
        <v>-3.5882591999999998E-2</v>
      </c>
    </row>
    <row r="6619" spans="1:29" x14ac:dyDescent="0.3">
      <c r="A6619">
        <v>66.17</v>
      </c>
      <c r="B6619">
        <v>28.2</v>
      </c>
      <c r="C6619">
        <v>100</v>
      </c>
      <c r="D6619">
        <v>-100</v>
      </c>
      <c r="E6619">
        <v>0</v>
      </c>
      <c r="F6619">
        <v>69.92307692</v>
      </c>
      <c r="G6619">
        <v>-73.61538462</v>
      </c>
      <c r="H6619">
        <v>4.615384615</v>
      </c>
      <c r="I6619">
        <v>81</v>
      </c>
      <c r="J6619">
        <v>-63</v>
      </c>
      <c r="K6619">
        <v>7</v>
      </c>
      <c r="L6619">
        <v>3.5753552210000001</v>
      </c>
      <c r="M6619">
        <v>-3.7641528559999999</v>
      </c>
      <c r="N6619">
        <v>0.23599704399999999</v>
      </c>
      <c r="O6619">
        <v>4.1417481269999996</v>
      </c>
      <c r="P6619">
        <v>-3.2213596550000001</v>
      </c>
      <c r="Q6619">
        <v>0.35792885099999999</v>
      </c>
      <c r="R6619">
        <v>0.178767761</v>
      </c>
      <c r="S6619">
        <v>-0.18820764300000001</v>
      </c>
      <c r="T6619">
        <v>1.1799852E-2</v>
      </c>
      <c r="U6619">
        <v>0.207087406</v>
      </c>
      <c r="V6619">
        <v>-0.161067983</v>
      </c>
      <c r="W6619">
        <v>1.7896443000000001E-2</v>
      </c>
      <c r="X6619">
        <v>-0.21187334799999999</v>
      </c>
      <c r="Y6619">
        <v>1.1013195E-2</v>
      </c>
      <c r="Z6619">
        <v>-4.1402990000000001E-3</v>
      </c>
      <c r="AA6619">
        <v>-0.212554613</v>
      </c>
      <c r="AB6619">
        <v>-3.4088460000000001E-3</v>
      </c>
      <c r="AC6619">
        <v>-0.112133099</v>
      </c>
    </row>
    <row r="6620" spans="1:29" x14ac:dyDescent="0.3">
      <c r="A6620">
        <v>66.180000000000007</v>
      </c>
      <c r="B6620">
        <v>28.2</v>
      </c>
      <c r="C6620">
        <v>100</v>
      </c>
      <c r="D6620">
        <v>-100</v>
      </c>
      <c r="E6620">
        <v>0</v>
      </c>
      <c r="F6620">
        <v>71.692307690000007</v>
      </c>
      <c r="G6620">
        <v>-74.07692308</v>
      </c>
      <c r="H6620">
        <v>4.230769231</v>
      </c>
      <c r="I6620">
        <v>66</v>
      </c>
      <c r="J6620">
        <v>-78</v>
      </c>
      <c r="K6620">
        <v>9</v>
      </c>
      <c r="L6620">
        <v>3.6658207549999999</v>
      </c>
      <c r="M6620">
        <v>-3.787752561</v>
      </c>
      <c r="N6620">
        <v>0.216330624</v>
      </c>
      <c r="O6620">
        <v>3.374757733</v>
      </c>
      <c r="P6620">
        <v>-3.9883500490000001</v>
      </c>
      <c r="Q6620">
        <v>0.46019423599999998</v>
      </c>
      <c r="R6620">
        <v>0.18329103799999999</v>
      </c>
      <c r="S6620">
        <v>-0.189387628</v>
      </c>
      <c r="T6620">
        <v>1.0816531000000001E-2</v>
      </c>
      <c r="U6620">
        <v>0.168737887</v>
      </c>
      <c r="V6620">
        <v>-0.199417502</v>
      </c>
      <c r="W6620">
        <v>2.3009712000000002E-2</v>
      </c>
      <c r="X6620">
        <v>-0.21516612800000001</v>
      </c>
      <c r="Y6620">
        <v>9.2432179999999992E-3</v>
      </c>
      <c r="Z6620">
        <v>-8.2805980000000001E-3</v>
      </c>
      <c r="AA6620">
        <v>-0.212554613</v>
      </c>
      <c r="AB6620">
        <v>2.5566346E-2</v>
      </c>
      <c r="AC6620">
        <v>1.3455972E-2</v>
      </c>
    </row>
    <row r="6621" spans="1:29" x14ac:dyDescent="0.3">
      <c r="A6621">
        <v>66.19</v>
      </c>
      <c r="B6621">
        <v>28.2</v>
      </c>
      <c r="C6621">
        <v>100</v>
      </c>
      <c r="D6621">
        <v>-100</v>
      </c>
      <c r="E6621">
        <v>0</v>
      </c>
      <c r="F6621">
        <v>73.46153846</v>
      </c>
      <c r="G6621">
        <v>-74.692307690000007</v>
      </c>
      <c r="H6621">
        <v>4.384615385</v>
      </c>
      <c r="I6621">
        <v>82</v>
      </c>
      <c r="J6621">
        <v>-79</v>
      </c>
      <c r="K6621">
        <v>10</v>
      </c>
      <c r="L6621">
        <v>3.7562862880000001</v>
      </c>
      <c r="M6621">
        <v>-3.8192188329999999</v>
      </c>
      <c r="N6621">
        <v>0.22419719199999999</v>
      </c>
      <c r="O6621">
        <v>4.1928808200000001</v>
      </c>
      <c r="P6621">
        <v>-4.0394827409999996</v>
      </c>
      <c r="Q6621">
        <v>0.51132692899999999</v>
      </c>
      <c r="R6621">
        <v>0.18781431400000001</v>
      </c>
      <c r="S6621">
        <v>-0.19096094199999999</v>
      </c>
      <c r="T6621">
        <v>1.120986E-2</v>
      </c>
      <c r="U6621">
        <v>0.209644041</v>
      </c>
      <c r="V6621">
        <v>-0.201974137</v>
      </c>
      <c r="W6621">
        <v>2.5566346E-2</v>
      </c>
      <c r="X6621">
        <v>-0.21868599599999999</v>
      </c>
      <c r="Y6621">
        <v>8.5221150000000002E-3</v>
      </c>
      <c r="Z6621">
        <v>-1.4146021999999999E-2</v>
      </c>
      <c r="AA6621">
        <v>-0.23764786600000001</v>
      </c>
      <c r="AB6621">
        <v>1.4487596E-2</v>
      </c>
      <c r="AC6621">
        <v>-5.8309211E-2</v>
      </c>
    </row>
    <row r="6622" spans="1:29" x14ac:dyDescent="0.3">
      <c r="A6622">
        <v>66.2</v>
      </c>
      <c r="B6622">
        <v>28.2</v>
      </c>
      <c r="C6622">
        <v>100</v>
      </c>
      <c r="D6622">
        <v>-100</v>
      </c>
      <c r="E6622">
        <v>0</v>
      </c>
      <c r="F6622">
        <v>75.230769230000007</v>
      </c>
      <c r="G6622">
        <v>-75.153846150000007</v>
      </c>
      <c r="H6622">
        <v>4.384615385</v>
      </c>
      <c r="I6622">
        <v>82</v>
      </c>
      <c r="J6622">
        <v>-76</v>
      </c>
      <c r="K6622">
        <v>8</v>
      </c>
      <c r="L6622">
        <v>3.8467518219999999</v>
      </c>
      <c r="M6622">
        <v>-3.842818538</v>
      </c>
      <c r="N6622">
        <v>0.22419719199999999</v>
      </c>
      <c r="O6622">
        <v>4.1928808200000001</v>
      </c>
      <c r="P6622">
        <v>-3.8860846630000001</v>
      </c>
      <c r="Q6622">
        <v>0.40906154300000003</v>
      </c>
      <c r="R6622">
        <v>0.192337591</v>
      </c>
      <c r="S6622">
        <v>-0.19214092699999999</v>
      </c>
      <c r="T6622">
        <v>1.120986E-2</v>
      </c>
      <c r="U6622">
        <v>0.209644041</v>
      </c>
      <c r="V6622">
        <v>-0.19430423299999999</v>
      </c>
      <c r="W6622">
        <v>2.0453077E-2</v>
      </c>
      <c r="X6622">
        <v>-0.22197877599999999</v>
      </c>
      <c r="Y6622">
        <v>7.4076849999999998E-3</v>
      </c>
      <c r="Z6622">
        <v>-2.0011444999999999E-2</v>
      </c>
      <c r="AA6622">
        <v>-0.233219645</v>
      </c>
      <c r="AB6622">
        <v>8.5221150000000002E-3</v>
      </c>
      <c r="AC6622">
        <v>-6.2794534999999999E-2</v>
      </c>
    </row>
    <row r="6623" spans="1:29" x14ac:dyDescent="0.3">
      <c r="A6623">
        <v>66.209999999999994</v>
      </c>
      <c r="B6623">
        <v>28.2</v>
      </c>
      <c r="C6623">
        <v>100</v>
      </c>
      <c r="D6623">
        <v>-100</v>
      </c>
      <c r="E6623">
        <v>0</v>
      </c>
      <c r="F6623">
        <v>77</v>
      </c>
      <c r="G6623">
        <v>-75.92307692</v>
      </c>
      <c r="H6623">
        <v>4.384615385</v>
      </c>
      <c r="I6623">
        <v>86</v>
      </c>
      <c r="J6623">
        <v>-79</v>
      </c>
      <c r="K6623">
        <v>3</v>
      </c>
      <c r="L6623">
        <v>3.9372173560000001</v>
      </c>
      <c r="M6623">
        <v>-3.8821513790000002</v>
      </c>
      <c r="N6623">
        <v>0.22419719199999999</v>
      </c>
      <c r="O6623">
        <v>4.3974115920000001</v>
      </c>
      <c r="P6623">
        <v>-4.0394827409999996</v>
      </c>
      <c r="Q6623">
        <v>0.15339807899999999</v>
      </c>
      <c r="R6623">
        <v>0.19686086799999999</v>
      </c>
      <c r="S6623">
        <v>-0.19410756900000001</v>
      </c>
      <c r="T6623">
        <v>1.120986E-2</v>
      </c>
      <c r="U6623">
        <v>0.21987058000000001</v>
      </c>
      <c r="V6623">
        <v>-0.201974137</v>
      </c>
      <c r="W6623">
        <v>7.669904E-3</v>
      </c>
      <c r="X6623">
        <v>-0.22572573200000001</v>
      </c>
      <c r="Y6623">
        <v>6.555473E-3</v>
      </c>
      <c r="Z6623">
        <v>-2.4496769000000002E-2</v>
      </c>
      <c r="AA6623">
        <v>-0.24355216099999999</v>
      </c>
      <c r="AB6623">
        <v>-8.5221199999999998E-4</v>
      </c>
      <c r="AC6623">
        <v>-4.4853239000000003E-2</v>
      </c>
    </row>
    <row r="6624" spans="1:29" x14ac:dyDescent="0.3">
      <c r="A6624">
        <v>66.22</v>
      </c>
      <c r="B6624">
        <v>28.2</v>
      </c>
      <c r="C6624">
        <v>100</v>
      </c>
      <c r="D6624">
        <v>-100</v>
      </c>
      <c r="E6624">
        <v>0</v>
      </c>
      <c r="F6624">
        <v>78.769230769999993</v>
      </c>
      <c r="G6624">
        <v>-74.846153849999993</v>
      </c>
      <c r="H6624">
        <v>4.307692308</v>
      </c>
      <c r="I6624">
        <v>88</v>
      </c>
      <c r="J6624">
        <v>-59</v>
      </c>
      <c r="K6624">
        <v>1</v>
      </c>
      <c r="L6624">
        <v>4.0276828890000003</v>
      </c>
      <c r="M6624">
        <v>-3.8270854019999998</v>
      </c>
      <c r="N6624">
        <v>0.22026390800000001</v>
      </c>
      <c r="O6624">
        <v>4.4996769780000001</v>
      </c>
      <c r="P6624">
        <v>-3.0168288830000001</v>
      </c>
      <c r="Q6624">
        <v>5.1132693E-2</v>
      </c>
      <c r="R6624">
        <v>0.20138414399999999</v>
      </c>
      <c r="S6624">
        <v>-0.19135426999999999</v>
      </c>
      <c r="T6624">
        <v>1.1013195E-2</v>
      </c>
      <c r="U6624">
        <v>0.22498384900000001</v>
      </c>
      <c r="V6624">
        <v>-0.15084144399999999</v>
      </c>
      <c r="W6624">
        <v>2.5566349999999998E-3</v>
      </c>
      <c r="X6624">
        <v>-0.22674762900000001</v>
      </c>
      <c r="Y6624">
        <v>3.9988389999999997E-3</v>
      </c>
      <c r="Z6624">
        <v>-3.6917666000000002E-2</v>
      </c>
      <c r="AA6624">
        <v>-0.21698283400000001</v>
      </c>
      <c r="AB6624">
        <v>-2.3009712000000002E-2</v>
      </c>
      <c r="AC6624">
        <v>-0.13455971799999999</v>
      </c>
    </row>
    <row r="6625" spans="1:29" x14ac:dyDescent="0.3">
      <c r="A6625">
        <v>66.23</v>
      </c>
      <c r="B6625">
        <v>28.2</v>
      </c>
      <c r="C6625">
        <v>100</v>
      </c>
      <c r="D6625">
        <v>-100</v>
      </c>
      <c r="E6625">
        <v>0</v>
      </c>
      <c r="F6625">
        <v>80.53846154</v>
      </c>
      <c r="G6625">
        <v>-74.692307690000007</v>
      </c>
      <c r="H6625">
        <v>4.076923077</v>
      </c>
      <c r="I6625">
        <v>86</v>
      </c>
      <c r="J6625">
        <v>-77</v>
      </c>
      <c r="K6625">
        <v>0</v>
      </c>
      <c r="L6625">
        <v>4.1181484230000001</v>
      </c>
      <c r="M6625">
        <v>-3.8192188329999999</v>
      </c>
      <c r="N6625">
        <v>0.20846405600000001</v>
      </c>
      <c r="O6625">
        <v>4.3974115920000001</v>
      </c>
      <c r="P6625">
        <v>-3.9372173560000001</v>
      </c>
      <c r="Q6625">
        <v>0</v>
      </c>
      <c r="R6625">
        <v>0.20590742100000001</v>
      </c>
      <c r="S6625">
        <v>-0.19096094199999999</v>
      </c>
      <c r="T6625">
        <v>1.0423203000000001E-2</v>
      </c>
      <c r="U6625">
        <v>0.21987058000000001</v>
      </c>
      <c r="V6625">
        <v>-0.19686086799999999</v>
      </c>
      <c r="W6625">
        <v>0</v>
      </c>
      <c r="X6625">
        <v>-0.229132056</v>
      </c>
      <c r="Y6625">
        <v>1.9666420000000002E-3</v>
      </c>
      <c r="Z6625">
        <v>-4.4508213999999997E-2</v>
      </c>
      <c r="AA6625">
        <v>-0.240600013</v>
      </c>
      <c r="AB6625">
        <v>-7.669904E-3</v>
      </c>
      <c r="AC6625">
        <v>-4.0367914999999997E-2</v>
      </c>
    </row>
    <row r="6626" spans="1:29" x14ac:dyDescent="0.3">
      <c r="A6626">
        <v>66.239999999999995</v>
      </c>
      <c r="B6626">
        <v>28.2</v>
      </c>
      <c r="C6626">
        <v>100</v>
      </c>
      <c r="D6626">
        <v>-100</v>
      </c>
      <c r="E6626">
        <v>0</v>
      </c>
      <c r="F6626">
        <v>82.307692309999993</v>
      </c>
      <c r="G6626">
        <v>-76.07692308</v>
      </c>
      <c r="H6626">
        <v>3.538461538</v>
      </c>
      <c r="I6626">
        <v>65</v>
      </c>
      <c r="J6626">
        <v>-78</v>
      </c>
      <c r="K6626">
        <v>0</v>
      </c>
      <c r="L6626">
        <v>4.2086139569999998</v>
      </c>
      <c r="M6626">
        <v>-3.890017947</v>
      </c>
      <c r="N6626">
        <v>0.180931067</v>
      </c>
      <c r="O6626">
        <v>3.32362504</v>
      </c>
      <c r="P6626">
        <v>-3.9883500490000001</v>
      </c>
      <c r="Q6626">
        <v>0</v>
      </c>
      <c r="R6626">
        <v>0.210430698</v>
      </c>
      <c r="S6626">
        <v>-0.19450089700000001</v>
      </c>
      <c r="T6626">
        <v>9.0465530000000006E-3</v>
      </c>
      <c r="U6626">
        <v>0.166181252</v>
      </c>
      <c r="V6626">
        <v>-0.199417502</v>
      </c>
      <c r="W6626">
        <v>0</v>
      </c>
      <c r="X6626">
        <v>-0.233787365</v>
      </c>
      <c r="Y6626">
        <v>7.2110200000000005E-4</v>
      </c>
      <c r="Z6626">
        <v>-4.3818164999999999E-2</v>
      </c>
      <c r="AA6626">
        <v>-0.21107853900000001</v>
      </c>
      <c r="AB6626">
        <v>1.107875E-2</v>
      </c>
      <c r="AC6626">
        <v>5.8309211E-2</v>
      </c>
    </row>
    <row r="6627" spans="1:29" x14ac:dyDescent="0.3">
      <c r="A6627">
        <v>66.25</v>
      </c>
      <c r="B6627">
        <v>28.2</v>
      </c>
      <c r="C6627">
        <v>100</v>
      </c>
      <c r="D6627">
        <v>-100</v>
      </c>
      <c r="E6627">
        <v>0</v>
      </c>
      <c r="F6627">
        <v>84.07692308</v>
      </c>
      <c r="G6627">
        <v>-76.230769230000007</v>
      </c>
      <c r="H6627">
        <v>2.846153846</v>
      </c>
      <c r="I6627">
        <v>81</v>
      </c>
      <c r="J6627">
        <v>-80</v>
      </c>
      <c r="K6627">
        <v>3</v>
      </c>
      <c r="L6627">
        <v>4.2990794899999996</v>
      </c>
      <c r="M6627">
        <v>-3.8978845149999999</v>
      </c>
      <c r="N6627">
        <v>0.145531511</v>
      </c>
      <c r="O6627">
        <v>4.1417481269999996</v>
      </c>
      <c r="P6627">
        <v>-4.0906154340000001</v>
      </c>
      <c r="Q6627">
        <v>0.15339807899999999</v>
      </c>
      <c r="R6627">
        <v>0.21495397499999999</v>
      </c>
      <c r="S6627">
        <v>-0.194894226</v>
      </c>
      <c r="T6627">
        <v>7.2765759999999999E-3</v>
      </c>
      <c r="U6627">
        <v>0.207087406</v>
      </c>
      <c r="V6627">
        <v>-0.204530772</v>
      </c>
      <c r="W6627">
        <v>7.669904E-3</v>
      </c>
      <c r="X6627">
        <v>-0.23662596899999999</v>
      </c>
      <c r="Y6627">
        <v>-1.8355330000000001E-3</v>
      </c>
      <c r="Z6627">
        <v>-4.7958463999999999E-2</v>
      </c>
      <c r="AA6627">
        <v>-0.23764786600000001</v>
      </c>
      <c r="AB6627">
        <v>4.2610579999999999E-3</v>
      </c>
      <c r="AC6627">
        <v>-1.7941295999999999E-2</v>
      </c>
    </row>
    <row r="6628" spans="1:29" x14ac:dyDescent="0.3">
      <c r="A6628">
        <v>66.260000000000005</v>
      </c>
      <c r="B6628">
        <v>28.2</v>
      </c>
      <c r="C6628">
        <v>100</v>
      </c>
      <c r="D6628">
        <v>-100</v>
      </c>
      <c r="E6628">
        <v>0</v>
      </c>
      <c r="F6628">
        <v>85.846153849999993</v>
      </c>
      <c r="G6628">
        <v>-76.307692309999993</v>
      </c>
      <c r="H6628">
        <v>2.076923077</v>
      </c>
      <c r="I6628">
        <v>83</v>
      </c>
      <c r="J6628">
        <v>-78</v>
      </c>
      <c r="K6628">
        <v>3</v>
      </c>
      <c r="L6628">
        <v>4.3895450240000002</v>
      </c>
      <c r="M6628">
        <v>-3.9018177989999998</v>
      </c>
      <c r="N6628">
        <v>0.10619867</v>
      </c>
      <c r="O6628">
        <v>4.2440135129999996</v>
      </c>
      <c r="P6628">
        <v>-3.9883500490000001</v>
      </c>
      <c r="Q6628">
        <v>0.15339807899999999</v>
      </c>
      <c r="R6628">
        <v>0.21947725100000001</v>
      </c>
      <c r="S6628">
        <v>-0.19509088999999999</v>
      </c>
      <c r="T6628">
        <v>5.3099330000000002E-3</v>
      </c>
      <c r="U6628">
        <v>0.212200676</v>
      </c>
      <c r="V6628">
        <v>-0.199417502</v>
      </c>
      <c r="W6628">
        <v>7.669904E-3</v>
      </c>
      <c r="X6628">
        <v>-0.23935102799999999</v>
      </c>
      <c r="Y6628">
        <v>-4.5888309999999998E-3</v>
      </c>
      <c r="Z6628">
        <v>-5.2098762999999999E-2</v>
      </c>
      <c r="AA6628">
        <v>-0.23764786600000001</v>
      </c>
      <c r="AB6628">
        <v>8.5221199999999998E-4</v>
      </c>
      <c r="AC6628">
        <v>-3.5882591999999998E-2</v>
      </c>
    </row>
    <row r="6629" spans="1:29" x14ac:dyDescent="0.3">
      <c r="A6629">
        <v>66.27</v>
      </c>
      <c r="B6629">
        <v>28.2</v>
      </c>
      <c r="C6629">
        <v>100</v>
      </c>
      <c r="D6629">
        <v>-100</v>
      </c>
      <c r="E6629">
        <v>0</v>
      </c>
      <c r="F6629">
        <v>86.153846150000007</v>
      </c>
      <c r="G6629">
        <v>-76.61538462</v>
      </c>
      <c r="H6629">
        <v>1.461538462</v>
      </c>
      <c r="I6629">
        <v>81</v>
      </c>
      <c r="J6629">
        <v>-82</v>
      </c>
      <c r="K6629">
        <v>4</v>
      </c>
      <c r="L6629">
        <v>4.4052781599999999</v>
      </c>
      <c r="M6629">
        <v>-3.917550935</v>
      </c>
      <c r="N6629">
        <v>7.4732397000000006E-2</v>
      </c>
      <c r="O6629">
        <v>4.1417481269999996</v>
      </c>
      <c r="P6629">
        <v>-4.1928808200000001</v>
      </c>
      <c r="Q6629">
        <v>0.204530772</v>
      </c>
      <c r="R6629">
        <v>0.22026390800000001</v>
      </c>
      <c r="S6629">
        <v>-0.19587754700000001</v>
      </c>
      <c r="T6629">
        <v>3.73662E-3</v>
      </c>
      <c r="U6629">
        <v>0.207087406</v>
      </c>
      <c r="V6629">
        <v>-0.209644041</v>
      </c>
      <c r="W6629">
        <v>1.0226539E-2</v>
      </c>
      <c r="X6629">
        <v>-0.24025938099999999</v>
      </c>
      <c r="Y6629">
        <v>-5.6377069999999996E-3</v>
      </c>
      <c r="Z6629">
        <v>-4.9338563000000002E-2</v>
      </c>
      <c r="AA6629">
        <v>-0.240600013</v>
      </c>
      <c r="AB6629">
        <v>7.669904E-3</v>
      </c>
      <c r="AC6629">
        <v>-1.3455972E-2</v>
      </c>
    </row>
    <row r="6630" spans="1:29" x14ac:dyDescent="0.3">
      <c r="A6630">
        <v>66.28</v>
      </c>
      <c r="B6630">
        <v>28.2</v>
      </c>
      <c r="C6630">
        <v>100</v>
      </c>
      <c r="D6630">
        <v>-100</v>
      </c>
      <c r="E6630">
        <v>0</v>
      </c>
      <c r="F6630">
        <v>86.153846150000007</v>
      </c>
      <c r="G6630">
        <v>-76.692307690000007</v>
      </c>
      <c r="H6630">
        <v>1.230769231</v>
      </c>
      <c r="I6630">
        <v>147</v>
      </c>
      <c r="J6630">
        <v>-64</v>
      </c>
      <c r="K6630">
        <v>3</v>
      </c>
      <c r="L6630">
        <v>4.4052781599999999</v>
      </c>
      <c r="M6630">
        <v>-3.9214842189999999</v>
      </c>
      <c r="N6630">
        <v>6.2932545000000006E-2</v>
      </c>
      <c r="O6630">
        <v>7.5165058609999997</v>
      </c>
      <c r="P6630">
        <v>-3.272492347</v>
      </c>
      <c r="Q6630">
        <v>0.15339807899999999</v>
      </c>
      <c r="R6630">
        <v>0.22026390800000001</v>
      </c>
      <c r="S6630">
        <v>-0.196074211</v>
      </c>
      <c r="T6630">
        <v>3.1466269999999999E-3</v>
      </c>
      <c r="U6630">
        <v>0.375825293</v>
      </c>
      <c r="V6630">
        <v>-0.163624617</v>
      </c>
      <c r="W6630">
        <v>7.669904E-3</v>
      </c>
      <c r="X6630">
        <v>-0.24037292499999999</v>
      </c>
      <c r="Y6630">
        <v>-5.9654809999999999E-3</v>
      </c>
      <c r="Z6630">
        <v>-4.7958463999999999E-2</v>
      </c>
      <c r="AA6630">
        <v>-0.31145155099999999</v>
      </c>
      <c r="AB6630">
        <v>-6.5620288999999998E-2</v>
      </c>
      <c r="AC6630">
        <v>-0.38573785900000002</v>
      </c>
    </row>
    <row r="6631" spans="1:29" x14ac:dyDescent="0.3">
      <c r="A6631">
        <v>66.290000000000006</v>
      </c>
      <c r="B6631">
        <v>28.2</v>
      </c>
      <c r="C6631">
        <v>100</v>
      </c>
      <c r="D6631">
        <v>-100</v>
      </c>
      <c r="E6631">
        <v>0</v>
      </c>
      <c r="F6631">
        <v>86</v>
      </c>
      <c r="G6631">
        <v>-78.307692309999993</v>
      </c>
      <c r="H6631">
        <v>1.153846154</v>
      </c>
      <c r="I6631">
        <v>0</v>
      </c>
      <c r="J6631">
        <v>-78</v>
      </c>
      <c r="K6631">
        <v>2</v>
      </c>
      <c r="L6631">
        <v>4.3974115920000001</v>
      </c>
      <c r="M6631">
        <v>-4.0040831849999998</v>
      </c>
      <c r="N6631">
        <v>5.8999260999999997E-2</v>
      </c>
      <c r="O6631">
        <v>0</v>
      </c>
      <c r="P6631">
        <v>-3.9883500490000001</v>
      </c>
      <c r="Q6631">
        <v>0.102265386</v>
      </c>
      <c r="R6631">
        <v>0.21987058000000001</v>
      </c>
      <c r="S6631">
        <v>-0.20020415899999999</v>
      </c>
      <c r="T6631">
        <v>2.9499629999999999E-3</v>
      </c>
      <c r="U6631">
        <v>0</v>
      </c>
      <c r="V6631">
        <v>-0.199417502</v>
      </c>
      <c r="W6631">
        <v>5.1132690000000001E-3</v>
      </c>
      <c r="X6631">
        <v>-0.242530264</v>
      </c>
      <c r="Y6631">
        <v>-4.5888309999999998E-3</v>
      </c>
      <c r="Z6631">
        <v>-3.9677865999999999E-2</v>
      </c>
      <c r="AA6631">
        <v>-0.11513374899999999</v>
      </c>
      <c r="AB6631">
        <v>6.9881346999999996E-2</v>
      </c>
      <c r="AC6631">
        <v>0.34088462000000003</v>
      </c>
    </row>
    <row r="6632" spans="1:29" x14ac:dyDescent="0.3">
      <c r="A6632">
        <v>66.3</v>
      </c>
      <c r="B6632">
        <v>28.2</v>
      </c>
      <c r="C6632">
        <v>100</v>
      </c>
      <c r="D6632">
        <v>-100</v>
      </c>
      <c r="E6632">
        <v>0</v>
      </c>
      <c r="F6632">
        <v>86</v>
      </c>
      <c r="G6632">
        <v>-78.53846154</v>
      </c>
      <c r="H6632">
        <v>1.153846154</v>
      </c>
      <c r="I6632">
        <v>79</v>
      </c>
      <c r="J6632">
        <v>-81</v>
      </c>
      <c r="K6632">
        <v>0</v>
      </c>
      <c r="L6632">
        <v>4.3974115920000001</v>
      </c>
      <c r="M6632">
        <v>-4.015883037</v>
      </c>
      <c r="N6632">
        <v>5.8999260999999997E-2</v>
      </c>
      <c r="O6632">
        <v>4.0394827409999996</v>
      </c>
      <c r="P6632">
        <v>-4.1417481269999996</v>
      </c>
      <c r="Q6632">
        <v>0</v>
      </c>
      <c r="R6632">
        <v>0.21987058000000001</v>
      </c>
      <c r="S6632">
        <v>-0.200794152</v>
      </c>
      <c r="T6632">
        <v>2.9499629999999999E-3</v>
      </c>
      <c r="U6632">
        <v>0.201974137</v>
      </c>
      <c r="V6632">
        <v>-0.207087406</v>
      </c>
      <c r="W6632">
        <v>0</v>
      </c>
      <c r="X6632">
        <v>-0.242870896</v>
      </c>
      <c r="Y6632">
        <v>-4.3921669999999998E-3</v>
      </c>
      <c r="Z6632">
        <v>-3.8642791000000003E-2</v>
      </c>
      <c r="AA6632">
        <v>-0.23617179199999999</v>
      </c>
      <c r="AB6632">
        <v>1.704423E-3</v>
      </c>
      <c r="AC6632">
        <v>8.9706479999999995E-3</v>
      </c>
    </row>
    <row r="6633" spans="1:29" x14ac:dyDescent="0.3">
      <c r="A6633">
        <v>66.31</v>
      </c>
      <c r="B6633">
        <v>28.2</v>
      </c>
      <c r="C6633">
        <v>100</v>
      </c>
      <c r="D6633">
        <v>-100</v>
      </c>
      <c r="E6633">
        <v>0</v>
      </c>
      <c r="F6633">
        <v>86</v>
      </c>
      <c r="G6633">
        <v>-78.692307690000007</v>
      </c>
      <c r="H6633">
        <v>1.153846154</v>
      </c>
      <c r="I6633">
        <v>82</v>
      </c>
      <c r="J6633">
        <v>-80</v>
      </c>
      <c r="K6633">
        <v>0</v>
      </c>
      <c r="L6633">
        <v>4.3974115920000001</v>
      </c>
      <c r="M6633">
        <v>-4.0237496049999999</v>
      </c>
      <c r="N6633">
        <v>5.8999260999999997E-2</v>
      </c>
      <c r="O6633">
        <v>4.1928808200000001</v>
      </c>
      <c r="P6633">
        <v>-4.0906154340000001</v>
      </c>
      <c r="Q6633">
        <v>0</v>
      </c>
      <c r="R6633">
        <v>0.21987058000000001</v>
      </c>
      <c r="S6633">
        <v>-0.20118748</v>
      </c>
      <c r="T6633">
        <v>2.9499629999999999E-3</v>
      </c>
      <c r="U6633">
        <v>0.209644041</v>
      </c>
      <c r="V6633">
        <v>-0.204530772</v>
      </c>
      <c r="W6633">
        <v>0</v>
      </c>
      <c r="X6633">
        <v>-0.24309798399999999</v>
      </c>
      <c r="Y6633">
        <v>-4.2610579999999999E-3</v>
      </c>
      <c r="Z6633">
        <v>-3.7952740999999998E-2</v>
      </c>
      <c r="AA6633">
        <v>-0.23912394000000001</v>
      </c>
      <c r="AB6633">
        <v>-1.704423E-3</v>
      </c>
      <c r="AC6633">
        <v>-8.9706479999999995E-3</v>
      </c>
    </row>
    <row r="6634" spans="1:29" x14ac:dyDescent="0.3">
      <c r="A6634">
        <v>66.319999999999993</v>
      </c>
      <c r="B6634">
        <v>28.2</v>
      </c>
      <c r="C6634">
        <v>100</v>
      </c>
      <c r="D6634">
        <v>-100</v>
      </c>
      <c r="E6634">
        <v>0</v>
      </c>
      <c r="F6634">
        <v>86</v>
      </c>
      <c r="G6634">
        <v>-78.692307690000007</v>
      </c>
      <c r="H6634">
        <v>1.153846154</v>
      </c>
      <c r="I6634">
        <v>158</v>
      </c>
      <c r="J6634">
        <v>-150</v>
      </c>
      <c r="K6634">
        <v>0</v>
      </c>
      <c r="L6634">
        <v>4.3974115920000001</v>
      </c>
      <c r="M6634">
        <v>-4.0237496049999999</v>
      </c>
      <c r="N6634">
        <v>5.8999260999999997E-2</v>
      </c>
      <c r="O6634">
        <v>8.0789654829999993</v>
      </c>
      <c r="P6634">
        <v>-7.6699039390000001</v>
      </c>
      <c r="Q6634">
        <v>0</v>
      </c>
      <c r="R6634">
        <v>0.21987058000000001</v>
      </c>
      <c r="S6634">
        <v>-0.20118748</v>
      </c>
      <c r="T6634">
        <v>2.9499629999999999E-3</v>
      </c>
      <c r="U6634">
        <v>0.403948274</v>
      </c>
      <c r="V6634">
        <v>-0.38349519700000001</v>
      </c>
      <c r="W6634">
        <v>0</v>
      </c>
      <c r="X6634">
        <v>-0.24309798399999999</v>
      </c>
      <c r="Y6634">
        <v>-4.2610579999999999E-3</v>
      </c>
      <c r="Z6634">
        <v>-3.7952740999999998E-2</v>
      </c>
      <c r="AA6634">
        <v>-0.4546307</v>
      </c>
      <c r="AB6634">
        <v>-6.8176920000000002E-3</v>
      </c>
      <c r="AC6634">
        <v>-3.5882591999999998E-2</v>
      </c>
    </row>
    <row r="6635" spans="1:29" x14ac:dyDescent="0.3">
      <c r="A6635">
        <v>66.33</v>
      </c>
      <c r="B6635">
        <v>28.2</v>
      </c>
      <c r="C6635">
        <v>100</v>
      </c>
      <c r="D6635">
        <v>-100</v>
      </c>
      <c r="E6635">
        <v>0</v>
      </c>
      <c r="F6635">
        <v>86</v>
      </c>
      <c r="G6635">
        <v>-78.846153849999993</v>
      </c>
      <c r="H6635">
        <v>0.92307692299999999</v>
      </c>
      <c r="I6635">
        <v>0</v>
      </c>
      <c r="J6635">
        <v>0</v>
      </c>
      <c r="K6635">
        <v>0</v>
      </c>
      <c r="L6635">
        <v>4.3974115920000001</v>
      </c>
      <c r="M6635">
        <v>-4.0316161729999997</v>
      </c>
      <c r="N6635">
        <v>4.7199408999999998E-2</v>
      </c>
      <c r="O6635">
        <v>0</v>
      </c>
      <c r="P6635">
        <v>0</v>
      </c>
      <c r="Q6635">
        <v>0</v>
      </c>
      <c r="R6635">
        <v>0.21987058000000001</v>
      </c>
      <c r="S6635">
        <v>-0.201580809</v>
      </c>
      <c r="T6635">
        <v>2.3599699999999999E-3</v>
      </c>
      <c r="U6635">
        <v>0</v>
      </c>
      <c r="V6635">
        <v>0</v>
      </c>
      <c r="W6635">
        <v>0</v>
      </c>
      <c r="X6635">
        <v>-0.243325072</v>
      </c>
      <c r="Y6635">
        <v>-4.523277E-3</v>
      </c>
      <c r="Z6635">
        <v>-3.6227615999999997E-2</v>
      </c>
      <c r="AA6635">
        <v>0</v>
      </c>
      <c r="AB6635">
        <v>0</v>
      </c>
      <c r="AC6635">
        <v>0</v>
      </c>
    </row>
    <row r="6636" spans="1:29" x14ac:dyDescent="0.3">
      <c r="A6636">
        <v>66.34</v>
      </c>
      <c r="B6636">
        <v>28.2</v>
      </c>
      <c r="C6636">
        <v>100</v>
      </c>
      <c r="D6636">
        <v>-100</v>
      </c>
      <c r="E6636">
        <v>0</v>
      </c>
      <c r="F6636">
        <v>86</v>
      </c>
      <c r="G6636">
        <v>-78.692307690000007</v>
      </c>
      <c r="H6636">
        <v>0.84615384599999999</v>
      </c>
      <c r="I6636">
        <v>143</v>
      </c>
      <c r="J6636">
        <v>-173</v>
      </c>
      <c r="K6636">
        <v>0</v>
      </c>
      <c r="L6636">
        <v>4.3974115920000001</v>
      </c>
      <c r="M6636">
        <v>-4.0237496049999999</v>
      </c>
      <c r="N6636">
        <v>4.3266125000000002E-2</v>
      </c>
      <c r="O6636">
        <v>7.3119750889999997</v>
      </c>
      <c r="P6636">
        <v>-8.8459558769999997</v>
      </c>
      <c r="Q6636">
        <v>0</v>
      </c>
      <c r="R6636">
        <v>0.21987058000000001</v>
      </c>
      <c r="S6636">
        <v>-0.20118748</v>
      </c>
      <c r="T6636">
        <v>2.1633059999999998E-3</v>
      </c>
      <c r="U6636">
        <v>0.36559875400000003</v>
      </c>
      <c r="V6636">
        <v>-0.44229779400000002</v>
      </c>
      <c r="W6636">
        <v>0</v>
      </c>
      <c r="X6636">
        <v>-0.24309798399999999</v>
      </c>
      <c r="Y6636">
        <v>-4.7854960000000002E-3</v>
      </c>
      <c r="Z6636">
        <v>-3.6572641000000003E-2</v>
      </c>
      <c r="AA6636">
        <v>-0.46643929000000001</v>
      </c>
      <c r="AB6636">
        <v>2.5566346E-2</v>
      </c>
      <c r="AC6636">
        <v>0.13455971799999999</v>
      </c>
    </row>
    <row r="6637" spans="1:29" x14ac:dyDescent="0.3">
      <c r="A6637">
        <v>66.349999999999994</v>
      </c>
      <c r="B6637">
        <v>28.2</v>
      </c>
      <c r="C6637">
        <v>100</v>
      </c>
      <c r="D6637">
        <v>-100</v>
      </c>
      <c r="E6637">
        <v>0</v>
      </c>
      <c r="F6637">
        <v>86</v>
      </c>
      <c r="G6637">
        <v>-79.92307692</v>
      </c>
      <c r="H6637">
        <v>0.61538461499999997</v>
      </c>
      <c r="I6637">
        <v>0</v>
      </c>
      <c r="J6637">
        <v>0</v>
      </c>
      <c r="K6637">
        <v>0</v>
      </c>
      <c r="L6637">
        <v>4.3974115920000001</v>
      </c>
      <c r="M6637">
        <v>-4.0866821499999997</v>
      </c>
      <c r="N6637">
        <v>3.1466273000000003E-2</v>
      </c>
      <c r="O6637">
        <v>0</v>
      </c>
      <c r="P6637">
        <v>0</v>
      </c>
      <c r="Q6637">
        <v>0</v>
      </c>
      <c r="R6637">
        <v>0.21987058000000001</v>
      </c>
      <c r="S6637">
        <v>-0.20433410799999999</v>
      </c>
      <c r="T6637">
        <v>1.5733139999999999E-3</v>
      </c>
      <c r="U6637">
        <v>0</v>
      </c>
      <c r="V6637">
        <v>0</v>
      </c>
      <c r="W6637">
        <v>0</v>
      </c>
      <c r="X6637">
        <v>-0.24491468999999999</v>
      </c>
      <c r="Y6637">
        <v>-4.1299479999999996E-3</v>
      </c>
      <c r="Z6637">
        <v>-3.0017168E-2</v>
      </c>
      <c r="AA6637">
        <v>0</v>
      </c>
      <c r="AB6637">
        <v>0</v>
      </c>
      <c r="AC6637">
        <v>0</v>
      </c>
    </row>
    <row r="6638" spans="1:29" x14ac:dyDescent="0.3">
      <c r="A6638">
        <v>66.36</v>
      </c>
      <c r="B6638">
        <v>28.2</v>
      </c>
      <c r="C6638">
        <v>100</v>
      </c>
      <c r="D6638">
        <v>-100</v>
      </c>
      <c r="E6638">
        <v>0</v>
      </c>
      <c r="F6638">
        <v>85.61538462</v>
      </c>
      <c r="G6638">
        <v>-80.07692308</v>
      </c>
      <c r="H6638">
        <v>0.46153846199999998</v>
      </c>
      <c r="I6638">
        <v>159</v>
      </c>
      <c r="J6638">
        <v>-176</v>
      </c>
      <c r="K6638">
        <v>0</v>
      </c>
      <c r="L6638">
        <v>4.377745172</v>
      </c>
      <c r="M6638">
        <v>-4.0945487180000004</v>
      </c>
      <c r="N6638">
        <v>2.3599703999999999E-2</v>
      </c>
      <c r="O6638">
        <v>8.1300981760000006</v>
      </c>
      <c r="P6638">
        <v>-8.9993539560000002</v>
      </c>
      <c r="Q6638">
        <v>0</v>
      </c>
      <c r="R6638">
        <v>0.218887259</v>
      </c>
      <c r="S6638">
        <v>-0.20472743600000001</v>
      </c>
      <c r="T6638">
        <v>1.1799849999999999E-3</v>
      </c>
      <c r="U6638">
        <v>0.40650490900000003</v>
      </c>
      <c r="V6638">
        <v>-0.44996769800000003</v>
      </c>
      <c r="W6638">
        <v>0</v>
      </c>
      <c r="X6638">
        <v>-0.24457405800000001</v>
      </c>
      <c r="Y6638">
        <v>-3.9332840000000004E-3</v>
      </c>
      <c r="Z6638">
        <v>-2.6911944E-2</v>
      </c>
      <c r="AA6638">
        <v>-0.49448469</v>
      </c>
      <c r="AB6638">
        <v>1.4487596E-2</v>
      </c>
      <c r="AC6638">
        <v>7.6250506999999995E-2</v>
      </c>
    </row>
    <row r="6639" spans="1:29" x14ac:dyDescent="0.3">
      <c r="A6639">
        <v>66.37</v>
      </c>
      <c r="B6639">
        <v>28.2</v>
      </c>
      <c r="C6639">
        <v>100</v>
      </c>
      <c r="D6639">
        <v>-100</v>
      </c>
      <c r="E6639">
        <v>0</v>
      </c>
      <c r="F6639">
        <v>85.230769230000007</v>
      </c>
      <c r="G6639">
        <v>-80</v>
      </c>
      <c r="H6639">
        <v>0.46153846199999998</v>
      </c>
      <c r="I6639">
        <v>79</v>
      </c>
      <c r="J6639">
        <v>0</v>
      </c>
      <c r="K6639">
        <v>0</v>
      </c>
      <c r="L6639">
        <v>4.3580787509999999</v>
      </c>
      <c r="M6639">
        <v>-4.0906154340000001</v>
      </c>
      <c r="N6639">
        <v>2.3599703999999999E-2</v>
      </c>
      <c r="O6639">
        <v>4.0394827409999996</v>
      </c>
      <c r="P6639">
        <v>0</v>
      </c>
      <c r="Q6639">
        <v>0</v>
      </c>
      <c r="R6639">
        <v>0.21790393799999999</v>
      </c>
      <c r="S6639">
        <v>-0.204530772</v>
      </c>
      <c r="T6639">
        <v>1.1799849999999999E-3</v>
      </c>
      <c r="U6639">
        <v>0.201974137</v>
      </c>
      <c r="V6639">
        <v>0</v>
      </c>
      <c r="W6639">
        <v>0</v>
      </c>
      <c r="X6639">
        <v>-0.243892793</v>
      </c>
      <c r="Y6639">
        <v>-3.6710649999999998E-3</v>
      </c>
      <c r="Z6639">
        <v>-2.5531844000000001E-2</v>
      </c>
      <c r="AA6639">
        <v>-0.116609822</v>
      </c>
      <c r="AB6639">
        <v>-6.7324711999999995E-2</v>
      </c>
      <c r="AC6639">
        <v>-0.35434059099999998</v>
      </c>
    </row>
    <row r="6640" spans="1:29" x14ac:dyDescent="0.3">
      <c r="A6640">
        <v>66.38</v>
      </c>
      <c r="B6640">
        <v>28.2</v>
      </c>
      <c r="C6640">
        <v>100</v>
      </c>
      <c r="D6640">
        <v>-100</v>
      </c>
      <c r="E6640">
        <v>0</v>
      </c>
      <c r="F6640">
        <v>83.61538462</v>
      </c>
      <c r="G6640">
        <v>-80</v>
      </c>
      <c r="H6640">
        <v>0.46153846199999998</v>
      </c>
      <c r="I6640">
        <v>76</v>
      </c>
      <c r="J6640">
        <v>-155</v>
      </c>
      <c r="K6640">
        <v>3</v>
      </c>
      <c r="L6640">
        <v>4.275479786</v>
      </c>
      <c r="M6640">
        <v>-4.0906154340000001</v>
      </c>
      <c r="N6640">
        <v>2.3599703999999999E-2</v>
      </c>
      <c r="O6640">
        <v>3.8860846630000001</v>
      </c>
      <c r="P6640">
        <v>-7.9255674039999997</v>
      </c>
      <c r="Q6640">
        <v>0.15339807899999999</v>
      </c>
      <c r="R6640">
        <v>0.213773989</v>
      </c>
      <c r="S6640">
        <v>-0.204530772</v>
      </c>
      <c r="T6640">
        <v>1.1799849999999999E-3</v>
      </c>
      <c r="U6640">
        <v>0.19430423299999999</v>
      </c>
      <c r="V6640">
        <v>-0.39627836999999999</v>
      </c>
      <c r="W6640">
        <v>7.669904E-3</v>
      </c>
      <c r="X6640">
        <v>-0.241508366</v>
      </c>
      <c r="Y6640">
        <v>-2.2944160000000001E-3</v>
      </c>
      <c r="Z6640">
        <v>-1.8286321000000001E-2</v>
      </c>
      <c r="AA6640">
        <v>-0.34097302499999999</v>
      </c>
      <c r="AB6640">
        <v>7.2437981999999998E-2</v>
      </c>
      <c r="AC6640">
        <v>0.34088462000000003</v>
      </c>
    </row>
    <row r="6641" spans="1:29" x14ac:dyDescent="0.3">
      <c r="A6641">
        <v>66.39</v>
      </c>
      <c r="B6641">
        <v>28.2</v>
      </c>
      <c r="C6641">
        <v>100</v>
      </c>
      <c r="D6641">
        <v>-100</v>
      </c>
      <c r="E6641">
        <v>0</v>
      </c>
      <c r="F6641">
        <v>83.07692308</v>
      </c>
      <c r="G6641">
        <v>-80</v>
      </c>
      <c r="H6641">
        <v>0.46153846199999998</v>
      </c>
      <c r="I6641">
        <v>63</v>
      </c>
      <c r="J6641">
        <v>0</v>
      </c>
      <c r="K6641">
        <v>0</v>
      </c>
      <c r="L6641">
        <v>4.247946797</v>
      </c>
      <c r="M6641">
        <v>-4.0906154340000001</v>
      </c>
      <c r="N6641">
        <v>2.3599703999999999E-2</v>
      </c>
      <c r="O6641">
        <v>3.2213596550000001</v>
      </c>
      <c r="P6641">
        <v>0</v>
      </c>
      <c r="Q6641">
        <v>0</v>
      </c>
      <c r="R6641">
        <v>0.21239733999999999</v>
      </c>
      <c r="S6641">
        <v>-0.204530772</v>
      </c>
      <c r="T6641">
        <v>1.1799849999999999E-3</v>
      </c>
      <c r="U6641">
        <v>0.161067983</v>
      </c>
      <c r="V6641">
        <v>0</v>
      </c>
      <c r="W6641">
        <v>0</v>
      </c>
      <c r="X6641">
        <v>-0.24071355699999999</v>
      </c>
      <c r="Y6641">
        <v>-1.8355330000000001E-3</v>
      </c>
      <c r="Z6641">
        <v>-1.5871145999999999E-2</v>
      </c>
      <c r="AA6641">
        <v>-9.2992643E-2</v>
      </c>
      <c r="AB6641">
        <v>-5.3689328000000001E-2</v>
      </c>
      <c r="AC6641">
        <v>-0.28257540799999997</v>
      </c>
    </row>
    <row r="6642" spans="1:29" x14ac:dyDescent="0.3">
      <c r="A6642">
        <v>66.400000000000006</v>
      </c>
      <c r="B6642">
        <v>28.2</v>
      </c>
      <c r="C6642">
        <v>100</v>
      </c>
      <c r="D6642">
        <v>-100</v>
      </c>
      <c r="E6642">
        <v>0</v>
      </c>
      <c r="F6642">
        <v>82.38461538</v>
      </c>
      <c r="G6642">
        <v>-80</v>
      </c>
      <c r="H6642">
        <v>0.46153846199999998</v>
      </c>
      <c r="I6642">
        <v>80</v>
      </c>
      <c r="J6642">
        <v>-169</v>
      </c>
      <c r="K6642">
        <v>3</v>
      </c>
      <c r="L6642">
        <v>4.2125472410000002</v>
      </c>
      <c r="M6642">
        <v>-4.0906154340000001</v>
      </c>
      <c r="N6642">
        <v>2.3599703999999999E-2</v>
      </c>
      <c r="O6642">
        <v>4.0906154340000001</v>
      </c>
      <c r="P6642">
        <v>-8.6414251049999997</v>
      </c>
      <c r="Q6642">
        <v>0.15339807899999999</v>
      </c>
      <c r="R6642">
        <v>0.21062736200000001</v>
      </c>
      <c r="S6642">
        <v>-0.204530772</v>
      </c>
      <c r="T6642">
        <v>1.1799849999999999E-3</v>
      </c>
      <c r="U6642">
        <v>0.204530772</v>
      </c>
      <c r="V6642">
        <v>-0.43207125499999999</v>
      </c>
      <c r="W6642">
        <v>7.669904E-3</v>
      </c>
      <c r="X6642">
        <v>-0.23969166</v>
      </c>
      <c r="Y6642">
        <v>-1.2455400000000001E-3</v>
      </c>
      <c r="Z6642">
        <v>-1.2765922000000001E-2</v>
      </c>
      <c r="AA6642">
        <v>-0.36754235200000002</v>
      </c>
      <c r="AB6642">
        <v>8.0960096999999995E-2</v>
      </c>
      <c r="AC6642">
        <v>0.38573785900000002</v>
      </c>
    </row>
    <row r="6643" spans="1:29" x14ac:dyDescent="0.3">
      <c r="A6643">
        <v>66.41</v>
      </c>
      <c r="B6643">
        <v>28.2</v>
      </c>
      <c r="C6643">
        <v>100</v>
      </c>
      <c r="D6643">
        <v>-100</v>
      </c>
      <c r="E6643">
        <v>0</v>
      </c>
      <c r="F6643">
        <v>81.692307690000007</v>
      </c>
      <c r="G6643">
        <v>-80</v>
      </c>
      <c r="H6643">
        <v>0.61538461499999997</v>
      </c>
      <c r="I6643">
        <v>81</v>
      </c>
      <c r="J6643">
        <v>-88</v>
      </c>
      <c r="K6643">
        <v>0</v>
      </c>
      <c r="L6643">
        <v>4.1771476840000004</v>
      </c>
      <c r="M6643">
        <v>-4.0906154340000001</v>
      </c>
      <c r="N6643">
        <v>3.1466273000000003E-2</v>
      </c>
      <c r="O6643">
        <v>4.1417481269999996</v>
      </c>
      <c r="P6643">
        <v>-4.4996769780000001</v>
      </c>
      <c r="Q6643">
        <v>0</v>
      </c>
      <c r="R6643">
        <v>0.20885738400000001</v>
      </c>
      <c r="S6643">
        <v>-0.204530772</v>
      </c>
      <c r="T6643">
        <v>1.5733139999999999E-3</v>
      </c>
      <c r="U6643">
        <v>0.207087406</v>
      </c>
      <c r="V6643">
        <v>-0.22498384900000001</v>
      </c>
      <c r="W6643">
        <v>0</v>
      </c>
      <c r="X6643">
        <v>-0.23866976300000001</v>
      </c>
      <c r="Y6643">
        <v>-3.9332800000000003E-4</v>
      </c>
      <c r="Z6643">
        <v>-1.0350748E-2</v>
      </c>
      <c r="AA6643">
        <v>-0.24945645599999999</v>
      </c>
      <c r="AB6643">
        <v>5.9654809999999999E-3</v>
      </c>
      <c r="AC6643">
        <v>3.1397267999999999E-2</v>
      </c>
    </row>
    <row r="6644" spans="1:29" x14ac:dyDescent="0.3">
      <c r="A6644">
        <v>66.42</v>
      </c>
      <c r="B6644">
        <v>28.2</v>
      </c>
      <c r="C6644">
        <v>100</v>
      </c>
      <c r="D6644">
        <v>-100</v>
      </c>
      <c r="E6644">
        <v>0</v>
      </c>
      <c r="F6644">
        <v>81.153846150000007</v>
      </c>
      <c r="G6644">
        <v>-80</v>
      </c>
      <c r="H6644">
        <v>0.76923076899999998</v>
      </c>
      <c r="I6644">
        <v>81</v>
      </c>
      <c r="J6644">
        <v>-85</v>
      </c>
      <c r="K6644">
        <v>0</v>
      </c>
      <c r="L6644">
        <v>4.1496146950000004</v>
      </c>
      <c r="M6644">
        <v>-4.0906154340000001</v>
      </c>
      <c r="N6644">
        <v>3.9332841E-2</v>
      </c>
      <c r="O6644">
        <v>4.1417481269999996</v>
      </c>
      <c r="P6644">
        <v>-4.3462788989999996</v>
      </c>
      <c r="Q6644">
        <v>0</v>
      </c>
      <c r="R6644">
        <v>0.207480735</v>
      </c>
      <c r="S6644">
        <v>-0.204530772</v>
      </c>
      <c r="T6644">
        <v>1.9666420000000002E-3</v>
      </c>
      <c r="U6644">
        <v>0.207087406</v>
      </c>
      <c r="V6644">
        <v>-0.21731394500000001</v>
      </c>
      <c r="W6644">
        <v>0</v>
      </c>
      <c r="X6644">
        <v>-0.237874954</v>
      </c>
      <c r="Y6644">
        <v>3.2777400000000002E-4</v>
      </c>
      <c r="Z6644">
        <v>-8.6256230000000007E-3</v>
      </c>
      <c r="AA6644">
        <v>-0.24502823400000001</v>
      </c>
      <c r="AB6644">
        <v>3.4088460000000001E-3</v>
      </c>
      <c r="AC6644">
        <v>1.7941295999999999E-2</v>
      </c>
    </row>
    <row r="6645" spans="1:29" x14ac:dyDescent="0.3">
      <c r="A6645">
        <v>66.430000000000007</v>
      </c>
      <c r="B6645">
        <v>28.2</v>
      </c>
      <c r="C6645">
        <v>100</v>
      </c>
      <c r="D6645">
        <v>-100</v>
      </c>
      <c r="E6645">
        <v>0</v>
      </c>
      <c r="F6645">
        <v>79.153846150000007</v>
      </c>
      <c r="G6645">
        <v>-80</v>
      </c>
      <c r="H6645">
        <v>0.76923076899999998</v>
      </c>
      <c r="I6645">
        <v>81</v>
      </c>
      <c r="J6645">
        <v>-70</v>
      </c>
      <c r="K6645">
        <v>0</v>
      </c>
      <c r="L6645">
        <v>4.0473493100000004</v>
      </c>
      <c r="M6645">
        <v>-4.0906154340000001</v>
      </c>
      <c r="N6645">
        <v>3.9332841E-2</v>
      </c>
      <c r="O6645">
        <v>4.1417481269999996</v>
      </c>
      <c r="P6645">
        <v>-3.5792885050000001</v>
      </c>
      <c r="Q6645">
        <v>0</v>
      </c>
      <c r="R6645">
        <v>0.202367465</v>
      </c>
      <c r="S6645">
        <v>-0.204530772</v>
      </c>
      <c r="T6645">
        <v>1.9666420000000002E-3</v>
      </c>
      <c r="U6645">
        <v>0.207087406</v>
      </c>
      <c r="V6645">
        <v>-0.17896442500000001</v>
      </c>
      <c r="W6645">
        <v>0</v>
      </c>
      <c r="X6645">
        <v>-0.23492280700000001</v>
      </c>
      <c r="Y6645">
        <v>2.0321969999999999E-3</v>
      </c>
      <c r="Z6645">
        <v>3.45025E-4</v>
      </c>
      <c r="AA6645">
        <v>-0.22288712899999999</v>
      </c>
      <c r="AB6645">
        <v>-9.374327E-3</v>
      </c>
      <c r="AC6645">
        <v>-4.9338563000000002E-2</v>
      </c>
    </row>
    <row r="6646" spans="1:29" x14ac:dyDescent="0.3">
      <c r="A6646">
        <v>66.44</v>
      </c>
      <c r="B6646">
        <v>28.2</v>
      </c>
      <c r="C6646">
        <v>100</v>
      </c>
      <c r="D6646">
        <v>-100</v>
      </c>
      <c r="E6646">
        <v>0</v>
      </c>
      <c r="F6646">
        <v>78.46153846</v>
      </c>
      <c r="G6646">
        <v>-80.53846154</v>
      </c>
      <c r="H6646">
        <v>0.76923076899999998</v>
      </c>
      <c r="I6646">
        <v>65</v>
      </c>
      <c r="J6646">
        <v>-88</v>
      </c>
      <c r="K6646">
        <v>0</v>
      </c>
      <c r="L6646">
        <v>4.0119497529999997</v>
      </c>
      <c r="M6646">
        <v>-4.1181484230000001</v>
      </c>
      <c r="N6646">
        <v>3.9332841E-2</v>
      </c>
      <c r="O6646">
        <v>3.32362504</v>
      </c>
      <c r="P6646">
        <v>-4.4996769780000001</v>
      </c>
      <c r="Q6646">
        <v>0</v>
      </c>
      <c r="R6646">
        <v>0.20059748799999999</v>
      </c>
      <c r="S6646">
        <v>-0.20590742100000001</v>
      </c>
      <c r="T6646">
        <v>1.9666420000000002E-3</v>
      </c>
      <c r="U6646">
        <v>0.166181252</v>
      </c>
      <c r="V6646">
        <v>-0.22498384900000001</v>
      </c>
      <c r="W6646">
        <v>0</v>
      </c>
      <c r="X6646">
        <v>-0.234695719</v>
      </c>
      <c r="Y6646">
        <v>3.0810730000000001E-3</v>
      </c>
      <c r="Z6646">
        <v>5.8654240000000002E-3</v>
      </c>
      <c r="AA6646">
        <v>-0.22583927600000001</v>
      </c>
      <c r="AB6646">
        <v>1.9600866000000002E-2</v>
      </c>
      <c r="AC6646">
        <v>0.103162451</v>
      </c>
    </row>
    <row r="6647" spans="1:29" x14ac:dyDescent="0.3">
      <c r="A6647">
        <v>66.45</v>
      </c>
      <c r="B6647">
        <v>28.2</v>
      </c>
      <c r="C6647">
        <v>100</v>
      </c>
      <c r="D6647">
        <v>-100</v>
      </c>
      <c r="E6647">
        <v>0</v>
      </c>
      <c r="F6647">
        <v>77.769230769999993</v>
      </c>
      <c r="G6647">
        <v>-81.07692308</v>
      </c>
      <c r="H6647">
        <v>0.53846153799999996</v>
      </c>
      <c r="I6647">
        <v>79</v>
      </c>
      <c r="J6647">
        <v>-87</v>
      </c>
      <c r="K6647">
        <v>0</v>
      </c>
      <c r="L6647">
        <v>3.9765501959999998</v>
      </c>
      <c r="M6647">
        <v>-4.145681411</v>
      </c>
      <c r="N6647">
        <v>2.7532989000000001E-2</v>
      </c>
      <c r="O6647">
        <v>4.0394827409999996</v>
      </c>
      <c r="P6647">
        <v>-4.4485442849999997</v>
      </c>
      <c r="Q6647">
        <v>0</v>
      </c>
      <c r="R6647">
        <v>0.19882751000000001</v>
      </c>
      <c r="S6647">
        <v>-0.20728407099999999</v>
      </c>
      <c r="T6647">
        <v>1.376649E-3</v>
      </c>
      <c r="U6647">
        <v>0.201974137</v>
      </c>
      <c r="V6647">
        <v>-0.22242721400000001</v>
      </c>
      <c r="W6647">
        <v>0</v>
      </c>
      <c r="X6647">
        <v>-0.23446863000000001</v>
      </c>
      <c r="Y6647">
        <v>3.73662E-3</v>
      </c>
      <c r="Z6647">
        <v>1.2420897E-2</v>
      </c>
      <c r="AA6647">
        <v>-0.24502823400000001</v>
      </c>
      <c r="AB6647">
        <v>6.8176920000000002E-3</v>
      </c>
      <c r="AC6647">
        <v>3.5882591999999998E-2</v>
      </c>
    </row>
    <row r="6648" spans="1:29" x14ac:dyDescent="0.3">
      <c r="A6648">
        <v>66.459999999999994</v>
      </c>
      <c r="B6648">
        <v>28.2</v>
      </c>
      <c r="C6648">
        <v>100</v>
      </c>
      <c r="D6648">
        <v>-100</v>
      </c>
      <c r="E6648">
        <v>0</v>
      </c>
      <c r="F6648">
        <v>77.07692308</v>
      </c>
      <c r="G6648">
        <v>-81.61538462</v>
      </c>
      <c r="H6648">
        <v>0.53846153799999996</v>
      </c>
      <c r="I6648">
        <v>77</v>
      </c>
      <c r="J6648">
        <v>-89</v>
      </c>
      <c r="K6648">
        <v>0</v>
      </c>
      <c r="L6648">
        <v>3.94115064</v>
      </c>
      <c r="M6648">
        <v>-4.1732144</v>
      </c>
      <c r="N6648">
        <v>2.7532989000000001E-2</v>
      </c>
      <c r="O6648">
        <v>3.9372173560000001</v>
      </c>
      <c r="P6648">
        <v>-4.5508096709999997</v>
      </c>
      <c r="Q6648">
        <v>0</v>
      </c>
      <c r="R6648">
        <v>0.19705753200000001</v>
      </c>
      <c r="S6648">
        <v>-0.20866071999999999</v>
      </c>
      <c r="T6648">
        <v>1.376649E-3</v>
      </c>
      <c r="U6648">
        <v>0.19686086799999999</v>
      </c>
      <c r="V6648">
        <v>-0.22754048399999999</v>
      </c>
      <c r="W6648">
        <v>0</v>
      </c>
      <c r="X6648">
        <v>-0.234241542</v>
      </c>
      <c r="Y6648">
        <v>4.7854960000000002E-3</v>
      </c>
      <c r="Z6648">
        <v>1.7941295999999999E-2</v>
      </c>
      <c r="AA6648">
        <v>-0.24502823400000001</v>
      </c>
      <c r="AB6648">
        <v>1.0226539E-2</v>
      </c>
      <c r="AC6648">
        <v>5.3823887000000001E-2</v>
      </c>
    </row>
    <row r="6649" spans="1:29" x14ac:dyDescent="0.3">
      <c r="A6649">
        <v>66.47</v>
      </c>
      <c r="B6649">
        <v>28.2</v>
      </c>
      <c r="C6649">
        <v>100</v>
      </c>
      <c r="D6649">
        <v>-100</v>
      </c>
      <c r="E6649">
        <v>0</v>
      </c>
      <c r="F6649">
        <v>76.38461538</v>
      </c>
      <c r="G6649">
        <v>-82.153846150000007</v>
      </c>
      <c r="H6649">
        <v>0.30769230800000003</v>
      </c>
      <c r="I6649">
        <v>77</v>
      </c>
      <c r="J6649">
        <v>-87</v>
      </c>
      <c r="K6649">
        <v>2</v>
      </c>
      <c r="L6649">
        <v>3.9057510830000002</v>
      </c>
      <c r="M6649">
        <v>-4.2007473879999999</v>
      </c>
      <c r="N6649">
        <v>1.5733136000000002E-2</v>
      </c>
      <c r="O6649">
        <v>3.9372173560000001</v>
      </c>
      <c r="P6649">
        <v>-4.4485442849999997</v>
      </c>
      <c r="Q6649">
        <v>0.102265386</v>
      </c>
      <c r="R6649">
        <v>0.195287554</v>
      </c>
      <c r="S6649">
        <v>-0.210037369</v>
      </c>
      <c r="T6649">
        <v>7.8665699999999996E-4</v>
      </c>
      <c r="U6649">
        <v>0.19686086799999999</v>
      </c>
      <c r="V6649">
        <v>-0.22242721400000001</v>
      </c>
      <c r="W6649">
        <v>5.1132690000000001E-3</v>
      </c>
      <c r="X6649">
        <v>-0.23401445400000001</v>
      </c>
      <c r="Y6649">
        <v>5.4410429999999996E-3</v>
      </c>
      <c r="Z6649">
        <v>2.4496769000000002E-2</v>
      </c>
      <c r="AA6649">
        <v>-0.242076087</v>
      </c>
      <c r="AB6649">
        <v>1.1930962E-2</v>
      </c>
      <c r="AC6649">
        <v>3.5882591999999998E-2</v>
      </c>
    </row>
    <row r="6650" spans="1:29" x14ac:dyDescent="0.3">
      <c r="A6650">
        <v>66.48</v>
      </c>
      <c r="B6650">
        <v>28.2</v>
      </c>
      <c r="C6650">
        <v>100</v>
      </c>
      <c r="D6650">
        <v>-100</v>
      </c>
      <c r="E6650">
        <v>0</v>
      </c>
      <c r="F6650">
        <v>75.692307690000007</v>
      </c>
      <c r="G6650">
        <v>-82.692307690000007</v>
      </c>
      <c r="H6650">
        <v>0.30769230800000003</v>
      </c>
      <c r="I6650">
        <v>79</v>
      </c>
      <c r="J6650">
        <v>-69</v>
      </c>
      <c r="K6650">
        <v>2</v>
      </c>
      <c r="L6650">
        <v>3.8703515259999999</v>
      </c>
      <c r="M6650">
        <v>-4.2282803769999999</v>
      </c>
      <c r="N6650">
        <v>1.5733136000000002E-2</v>
      </c>
      <c r="O6650">
        <v>4.0394827409999996</v>
      </c>
      <c r="P6650">
        <v>-3.5281558120000001</v>
      </c>
      <c r="Q6650">
        <v>0.102265386</v>
      </c>
      <c r="R6650">
        <v>0.193517576</v>
      </c>
      <c r="S6650">
        <v>-0.21141401900000001</v>
      </c>
      <c r="T6650">
        <v>7.8665699999999996E-4</v>
      </c>
      <c r="U6650">
        <v>0.201974137</v>
      </c>
      <c r="V6650">
        <v>-0.17640779100000001</v>
      </c>
      <c r="W6650">
        <v>5.1132690000000001E-3</v>
      </c>
      <c r="X6650">
        <v>-0.233787365</v>
      </c>
      <c r="Y6650">
        <v>6.4899190000000002E-3</v>
      </c>
      <c r="Z6650">
        <v>3.0017168E-2</v>
      </c>
      <c r="AA6650">
        <v>-0.21845890800000001</v>
      </c>
      <c r="AB6650">
        <v>-5.1132690000000001E-3</v>
      </c>
      <c r="AC6650">
        <v>-5.3823887000000001E-2</v>
      </c>
    </row>
    <row r="6651" spans="1:29" x14ac:dyDescent="0.3">
      <c r="A6651">
        <v>66.489999999999995</v>
      </c>
      <c r="B6651">
        <v>28.2</v>
      </c>
      <c r="C6651">
        <v>100</v>
      </c>
      <c r="D6651">
        <v>-100</v>
      </c>
      <c r="E6651">
        <v>0</v>
      </c>
      <c r="F6651">
        <v>75.38461538</v>
      </c>
      <c r="G6651">
        <v>-83.230769230000007</v>
      </c>
      <c r="H6651">
        <v>0.30769230800000003</v>
      </c>
      <c r="I6651">
        <v>60</v>
      </c>
      <c r="J6651">
        <v>-87</v>
      </c>
      <c r="K6651">
        <v>0</v>
      </c>
      <c r="L6651">
        <v>3.8546183900000002</v>
      </c>
      <c r="M6651">
        <v>-4.2558133649999998</v>
      </c>
      <c r="N6651">
        <v>1.5733136000000002E-2</v>
      </c>
      <c r="O6651">
        <v>3.0679615760000001</v>
      </c>
      <c r="P6651">
        <v>-4.4485442849999997</v>
      </c>
      <c r="Q6651">
        <v>0</v>
      </c>
      <c r="R6651">
        <v>0.19273092</v>
      </c>
      <c r="S6651">
        <v>-0.21279066799999999</v>
      </c>
      <c r="T6651">
        <v>7.8665699999999996E-4</v>
      </c>
      <c r="U6651">
        <v>0.15339807899999999</v>
      </c>
      <c r="V6651">
        <v>-0.22242721400000001</v>
      </c>
      <c r="W6651">
        <v>0</v>
      </c>
      <c r="X6651">
        <v>-0.234127998</v>
      </c>
      <c r="Y6651">
        <v>7.2110209999999998E-3</v>
      </c>
      <c r="Z6651">
        <v>3.3812441999999998E-2</v>
      </c>
      <c r="AA6651">
        <v>-0.21698283400000001</v>
      </c>
      <c r="AB6651">
        <v>2.3009712000000002E-2</v>
      </c>
      <c r="AC6651">
        <v>0.121103746</v>
      </c>
    </row>
    <row r="6652" spans="1:29" x14ac:dyDescent="0.3">
      <c r="A6652">
        <v>66.5</v>
      </c>
      <c r="B6652">
        <v>28.2</v>
      </c>
      <c r="C6652">
        <v>100</v>
      </c>
      <c r="D6652">
        <v>-100</v>
      </c>
      <c r="E6652">
        <v>0</v>
      </c>
      <c r="F6652">
        <v>75.07692308</v>
      </c>
      <c r="G6652">
        <v>-83.769230769999993</v>
      </c>
      <c r="H6652">
        <v>0.30769230800000003</v>
      </c>
      <c r="I6652">
        <v>77</v>
      </c>
      <c r="J6652">
        <v>-87</v>
      </c>
      <c r="K6652">
        <v>0</v>
      </c>
      <c r="L6652">
        <v>3.838885254</v>
      </c>
      <c r="M6652">
        <v>-4.2833463539999999</v>
      </c>
      <c r="N6652">
        <v>1.5733136000000002E-2</v>
      </c>
      <c r="O6652">
        <v>3.9372173560000001</v>
      </c>
      <c r="P6652">
        <v>-4.4485442849999997</v>
      </c>
      <c r="Q6652">
        <v>0</v>
      </c>
      <c r="R6652">
        <v>0.191944263</v>
      </c>
      <c r="S6652">
        <v>-0.214167318</v>
      </c>
      <c r="T6652">
        <v>7.8665699999999996E-4</v>
      </c>
      <c r="U6652">
        <v>0.19686086799999999</v>
      </c>
      <c r="V6652">
        <v>-0.22242721400000001</v>
      </c>
      <c r="W6652">
        <v>0</v>
      </c>
      <c r="X6652">
        <v>-0.23446863000000001</v>
      </c>
      <c r="Y6652">
        <v>7.9321229999999993E-3</v>
      </c>
      <c r="Z6652">
        <v>3.7607715999999999E-2</v>
      </c>
      <c r="AA6652">
        <v>-0.242076087</v>
      </c>
      <c r="AB6652">
        <v>8.5221150000000002E-3</v>
      </c>
      <c r="AC6652">
        <v>4.4853239000000003E-2</v>
      </c>
    </row>
    <row r="6653" spans="1:29" x14ac:dyDescent="0.3">
      <c r="A6653">
        <v>66.510000000000005</v>
      </c>
      <c r="B6653">
        <v>28.2</v>
      </c>
      <c r="C6653">
        <v>100</v>
      </c>
      <c r="D6653">
        <v>-100</v>
      </c>
      <c r="E6653">
        <v>0</v>
      </c>
      <c r="F6653">
        <v>76</v>
      </c>
      <c r="G6653">
        <v>-84.307692309999993</v>
      </c>
      <c r="H6653">
        <v>0.30769230800000003</v>
      </c>
      <c r="I6653">
        <v>151</v>
      </c>
      <c r="J6653">
        <v>-176</v>
      </c>
      <c r="K6653">
        <v>0</v>
      </c>
      <c r="L6653">
        <v>3.8860846630000001</v>
      </c>
      <c r="M6653">
        <v>-4.3108793419999998</v>
      </c>
      <c r="N6653">
        <v>1.5733136000000002E-2</v>
      </c>
      <c r="O6653">
        <v>7.7210366319999997</v>
      </c>
      <c r="P6653">
        <v>-8.9993539560000002</v>
      </c>
      <c r="Q6653">
        <v>0</v>
      </c>
      <c r="R6653">
        <v>0.19430423299999999</v>
      </c>
      <c r="S6653">
        <v>-0.215543967</v>
      </c>
      <c r="T6653">
        <v>7.8665699999999996E-4</v>
      </c>
      <c r="U6653">
        <v>0.38605183199999998</v>
      </c>
      <c r="V6653">
        <v>-0.44996769800000003</v>
      </c>
      <c r="W6653">
        <v>0</v>
      </c>
      <c r="X6653">
        <v>-0.23662596899999999</v>
      </c>
      <c r="Y6653">
        <v>7.6043489999999998E-3</v>
      </c>
      <c r="Z6653">
        <v>3.5882591999999998E-2</v>
      </c>
      <c r="AA6653">
        <v>-0.4826761</v>
      </c>
      <c r="AB6653">
        <v>2.1305289000000002E-2</v>
      </c>
      <c r="AC6653">
        <v>0.112133099</v>
      </c>
    </row>
    <row r="6654" spans="1:29" x14ac:dyDescent="0.3">
      <c r="A6654">
        <v>66.52</v>
      </c>
      <c r="B6654">
        <v>28.2</v>
      </c>
      <c r="C6654">
        <v>100</v>
      </c>
      <c r="D6654">
        <v>-100</v>
      </c>
      <c r="E6654">
        <v>0</v>
      </c>
      <c r="F6654">
        <v>75.846153849999993</v>
      </c>
      <c r="G6654">
        <v>-84.846153849999993</v>
      </c>
      <c r="H6654">
        <v>0.30769230800000003</v>
      </c>
      <c r="I6654">
        <v>0</v>
      </c>
      <c r="J6654">
        <v>0</v>
      </c>
      <c r="K6654">
        <v>0</v>
      </c>
      <c r="L6654">
        <v>3.8782180949999998</v>
      </c>
      <c r="M6654">
        <v>-4.3384123309999998</v>
      </c>
      <c r="N6654">
        <v>1.5733136000000002E-2</v>
      </c>
      <c r="O6654">
        <v>0</v>
      </c>
      <c r="P6654">
        <v>0</v>
      </c>
      <c r="Q6654">
        <v>0</v>
      </c>
      <c r="R6654">
        <v>0.19391090499999999</v>
      </c>
      <c r="S6654">
        <v>-0.21692061700000001</v>
      </c>
      <c r="T6654">
        <v>7.8665699999999996E-4</v>
      </c>
      <c r="U6654">
        <v>0</v>
      </c>
      <c r="V6654">
        <v>0</v>
      </c>
      <c r="W6654">
        <v>0</v>
      </c>
      <c r="X6654">
        <v>-0.23719368900000001</v>
      </c>
      <c r="Y6654">
        <v>8.1943420000000003E-3</v>
      </c>
      <c r="Z6654">
        <v>3.8987816000000002E-2</v>
      </c>
      <c r="AA6654">
        <v>0</v>
      </c>
      <c r="AB6654">
        <v>0</v>
      </c>
      <c r="AC6654">
        <v>0</v>
      </c>
    </row>
    <row r="6655" spans="1:29" x14ac:dyDescent="0.3">
      <c r="A6655">
        <v>66.53</v>
      </c>
      <c r="B6655">
        <v>28.2</v>
      </c>
      <c r="C6655">
        <v>100</v>
      </c>
      <c r="D6655">
        <v>-100</v>
      </c>
      <c r="E6655">
        <v>0</v>
      </c>
      <c r="F6655">
        <v>75.846153849999993</v>
      </c>
      <c r="G6655">
        <v>-85.38461538</v>
      </c>
      <c r="H6655">
        <v>0.30769230800000003</v>
      </c>
      <c r="I6655">
        <v>73</v>
      </c>
      <c r="J6655">
        <v>-72</v>
      </c>
      <c r="K6655">
        <v>0</v>
      </c>
      <c r="L6655">
        <v>3.8782180949999998</v>
      </c>
      <c r="M6655">
        <v>-4.3659453189999997</v>
      </c>
      <c r="N6655">
        <v>1.5733136000000002E-2</v>
      </c>
      <c r="O6655">
        <v>3.7326865840000001</v>
      </c>
      <c r="P6655">
        <v>-3.6815538910000001</v>
      </c>
      <c r="Q6655">
        <v>0</v>
      </c>
      <c r="R6655">
        <v>0.19391090499999999</v>
      </c>
      <c r="S6655">
        <v>-0.21829726599999999</v>
      </c>
      <c r="T6655">
        <v>7.8665699999999996E-4</v>
      </c>
      <c r="U6655">
        <v>0.18663432899999999</v>
      </c>
      <c r="V6655">
        <v>-0.18407769500000001</v>
      </c>
      <c r="W6655">
        <v>0</v>
      </c>
      <c r="X6655">
        <v>-0.23798849799999999</v>
      </c>
      <c r="Y6655">
        <v>8.6532250000000005E-3</v>
      </c>
      <c r="Z6655">
        <v>4.1402990000000001E-2</v>
      </c>
      <c r="AA6655">
        <v>-0.214030687</v>
      </c>
      <c r="AB6655">
        <v>-8.5221199999999998E-4</v>
      </c>
      <c r="AC6655">
        <v>-4.4853239999999997E-3</v>
      </c>
    </row>
    <row r="6656" spans="1:29" x14ac:dyDescent="0.3">
      <c r="A6656">
        <v>66.540000000000006</v>
      </c>
      <c r="B6656">
        <v>28.2</v>
      </c>
      <c r="C6656">
        <v>100</v>
      </c>
      <c r="D6656">
        <v>-100</v>
      </c>
      <c r="E6656">
        <v>0</v>
      </c>
      <c r="F6656">
        <v>75.846153849999993</v>
      </c>
      <c r="G6656">
        <v>-85.92307692</v>
      </c>
      <c r="H6656">
        <v>0.15384615400000001</v>
      </c>
      <c r="I6656">
        <v>74</v>
      </c>
      <c r="J6656">
        <v>-89</v>
      </c>
      <c r="K6656">
        <v>0</v>
      </c>
      <c r="L6656">
        <v>3.8782180949999998</v>
      </c>
      <c r="M6656">
        <v>-4.3934783079999997</v>
      </c>
      <c r="N6656">
        <v>7.8665680000000009E-3</v>
      </c>
      <c r="O6656">
        <v>3.7838192770000001</v>
      </c>
      <c r="P6656">
        <v>-4.5508096709999997</v>
      </c>
      <c r="Q6656">
        <v>0</v>
      </c>
      <c r="R6656">
        <v>0.19391090499999999</v>
      </c>
      <c r="S6656">
        <v>-0.219673915</v>
      </c>
      <c r="T6656">
        <v>3.9332800000000003E-4</v>
      </c>
      <c r="U6656">
        <v>0.18919096399999999</v>
      </c>
      <c r="V6656">
        <v>-0.22754048399999999</v>
      </c>
      <c r="W6656">
        <v>0</v>
      </c>
      <c r="X6656">
        <v>-0.238783307</v>
      </c>
      <c r="Y6656">
        <v>8.8498889999999997E-3</v>
      </c>
      <c r="Z6656">
        <v>4.4508213999999997E-2</v>
      </c>
      <c r="AA6656">
        <v>-0.240600013</v>
      </c>
      <c r="AB6656">
        <v>1.2783173E-2</v>
      </c>
      <c r="AC6656">
        <v>6.7279858999999997E-2</v>
      </c>
    </row>
    <row r="6657" spans="1:29" x14ac:dyDescent="0.3">
      <c r="A6657">
        <v>66.55</v>
      </c>
      <c r="B6657">
        <v>28.2</v>
      </c>
      <c r="C6657">
        <v>100</v>
      </c>
      <c r="D6657">
        <v>-100</v>
      </c>
      <c r="E6657">
        <v>0</v>
      </c>
      <c r="F6657">
        <v>75.692307690000007</v>
      </c>
      <c r="G6657">
        <v>-86.46153846</v>
      </c>
      <c r="H6657">
        <v>0</v>
      </c>
      <c r="I6657">
        <v>132</v>
      </c>
      <c r="J6657">
        <v>-176</v>
      </c>
      <c r="K6657">
        <v>0</v>
      </c>
      <c r="L6657">
        <v>3.8703515259999999</v>
      </c>
      <c r="M6657">
        <v>-4.4210112959999996</v>
      </c>
      <c r="N6657">
        <v>0</v>
      </c>
      <c r="O6657">
        <v>6.7495154670000002</v>
      </c>
      <c r="P6657">
        <v>-8.9993539560000002</v>
      </c>
      <c r="Q6657">
        <v>0</v>
      </c>
      <c r="R6657">
        <v>0.193517576</v>
      </c>
      <c r="S6657">
        <v>-0.221050565</v>
      </c>
      <c r="T6657">
        <v>0</v>
      </c>
      <c r="U6657">
        <v>0.33747577299999998</v>
      </c>
      <c r="V6657">
        <v>-0.44996769800000003</v>
      </c>
      <c r="W6657">
        <v>0</v>
      </c>
      <c r="X6657">
        <v>-0.23935102799999999</v>
      </c>
      <c r="Y6657">
        <v>9.1776630000000008E-3</v>
      </c>
      <c r="Z6657">
        <v>4.8303488999999998E-2</v>
      </c>
      <c r="AA6657">
        <v>-0.4546307</v>
      </c>
      <c r="AB6657">
        <v>3.7497308E-2</v>
      </c>
      <c r="AC6657">
        <v>0.19735425300000001</v>
      </c>
    </row>
    <row r="6658" spans="1:29" x14ac:dyDescent="0.3">
      <c r="A6658">
        <v>66.56</v>
      </c>
      <c r="B6658">
        <v>28.2</v>
      </c>
      <c r="C6658">
        <v>100</v>
      </c>
      <c r="D6658">
        <v>-100</v>
      </c>
      <c r="E6658">
        <v>0</v>
      </c>
      <c r="F6658">
        <v>77</v>
      </c>
      <c r="G6658">
        <v>-87</v>
      </c>
      <c r="H6658">
        <v>0</v>
      </c>
      <c r="I6658">
        <v>75</v>
      </c>
      <c r="J6658">
        <v>0</v>
      </c>
      <c r="K6658">
        <v>0</v>
      </c>
      <c r="L6658">
        <v>3.9372173560000001</v>
      </c>
      <c r="M6658">
        <v>-4.4485442849999997</v>
      </c>
      <c r="N6658">
        <v>0</v>
      </c>
      <c r="O6658">
        <v>3.8349519700000001</v>
      </c>
      <c r="P6658">
        <v>0</v>
      </c>
      <c r="Q6658">
        <v>0</v>
      </c>
      <c r="R6658">
        <v>0.19686086799999999</v>
      </c>
      <c r="S6658">
        <v>-0.22242721400000001</v>
      </c>
      <c r="T6658">
        <v>0</v>
      </c>
      <c r="U6658">
        <v>0.19174759799999999</v>
      </c>
      <c r="V6658">
        <v>0</v>
      </c>
      <c r="W6658">
        <v>0</v>
      </c>
      <c r="X6658">
        <v>-0.242076087</v>
      </c>
      <c r="Y6658">
        <v>8.5221150000000002E-3</v>
      </c>
      <c r="Z6658">
        <v>4.4853239000000003E-2</v>
      </c>
      <c r="AA6658">
        <v>-0.110705528</v>
      </c>
      <c r="AB6658">
        <v>-6.3915866000000002E-2</v>
      </c>
      <c r="AC6658">
        <v>-0.33639929600000001</v>
      </c>
    </row>
    <row r="6659" spans="1:29" x14ac:dyDescent="0.3">
      <c r="A6659">
        <v>66.569999999999993</v>
      </c>
      <c r="B6659">
        <v>28.2</v>
      </c>
      <c r="C6659">
        <v>100</v>
      </c>
      <c r="D6659">
        <v>-100</v>
      </c>
      <c r="E6659">
        <v>0</v>
      </c>
      <c r="F6659">
        <v>76.92307692</v>
      </c>
      <c r="G6659">
        <v>-87</v>
      </c>
      <c r="H6659">
        <v>0</v>
      </c>
      <c r="I6659">
        <v>73</v>
      </c>
      <c r="J6659">
        <v>-178</v>
      </c>
      <c r="K6659">
        <v>0</v>
      </c>
      <c r="L6659">
        <v>3.9332840720000002</v>
      </c>
      <c r="M6659">
        <v>-4.4485442849999997</v>
      </c>
      <c r="N6659">
        <v>0</v>
      </c>
      <c r="O6659">
        <v>3.7326865840000001</v>
      </c>
      <c r="P6659">
        <v>-9.1016193409999993</v>
      </c>
      <c r="Q6659">
        <v>0</v>
      </c>
      <c r="R6659">
        <v>0.19666420400000001</v>
      </c>
      <c r="S6659">
        <v>-0.22242721400000001</v>
      </c>
      <c r="T6659">
        <v>0</v>
      </c>
      <c r="U6659">
        <v>0.18663432899999999</v>
      </c>
      <c r="V6659">
        <v>-0.455080967</v>
      </c>
      <c r="W6659">
        <v>0</v>
      </c>
      <c r="X6659">
        <v>-0.241962543</v>
      </c>
      <c r="Y6659">
        <v>8.5876700000000004E-3</v>
      </c>
      <c r="Z6659">
        <v>4.5198264000000002E-2</v>
      </c>
      <c r="AA6659">
        <v>-0.37049449899999998</v>
      </c>
      <c r="AB6659">
        <v>8.9482213000000005E-2</v>
      </c>
      <c r="AC6659">
        <v>0.47095901400000001</v>
      </c>
    </row>
    <row r="6660" spans="1:29" x14ac:dyDescent="0.3">
      <c r="A6660">
        <v>66.58</v>
      </c>
      <c r="B6660">
        <v>28.2</v>
      </c>
      <c r="C6660">
        <v>100</v>
      </c>
      <c r="D6660">
        <v>-100</v>
      </c>
      <c r="E6660">
        <v>0</v>
      </c>
      <c r="F6660">
        <v>75.61538462</v>
      </c>
      <c r="G6660">
        <v>-87</v>
      </c>
      <c r="H6660">
        <v>0</v>
      </c>
      <c r="I6660">
        <v>77</v>
      </c>
      <c r="J6660">
        <v>-72</v>
      </c>
      <c r="K6660">
        <v>0</v>
      </c>
      <c r="L6660">
        <v>3.8664182419999999</v>
      </c>
      <c r="M6660">
        <v>-4.4485442849999997</v>
      </c>
      <c r="N6660">
        <v>0</v>
      </c>
      <c r="O6660">
        <v>3.9372173560000001</v>
      </c>
      <c r="P6660">
        <v>-3.6815538910000001</v>
      </c>
      <c r="Q6660">
        <v>0</v>
      </c>
      <c r="R6660">
        <v>0.19332091200000001</v>
      </c>
      <c r="S6660">
        <v>-0.22242721400000001</v>
      </c>
      <c r="T6660">
        <v>0</v>
      </c>
      <c r="U6660">
        <v>0.19686086799999999</v>
      </c>
      <c r="V6660">
        <v>-0.18407769500000001</v>
      </c>
      <c r="W6660">
        <v>0</v>
      </c>
      <c r="X6660">
        <v>-0.24003229300000001</v>
      </c>
      <c r="Y6660">
        <v>9.7021009999999994E-3</v>
      </c>
      <c r="Z6660">
        <v>5.1063688000000003E-2</v>
      </c>
      <c r="AA6660">
        <v>-0.219934982</v>
      </c>
      <c r="AB6660">
        <v>-4.2610579999999999E-3</v>
      </c>
      <c r="AC6660">
        <v>-2.2426620000000001E-2</v>
      </c>
    </row>
    <row r="6661" spans="1:29" x14ac:dyDescent="0.3">
      <c r="A6661">
        <v>66.59</v>
      </c>
      <c r="B6661">
        <v>28.2</v>
      </c>
      <c r="C6661">
        <v>100</v>
      </c>
      <c r="D6661">
        <v>-100</v>
      </c>
      <c r="E6661">
        <v>0</v>
      </c>
      <c r="F6661">
        <v>75.307692309999993</v>
      </c>
      <c r="G6661">
        <v>-87.38461538</v>
      </c>
      <c r="H6661">
        <v>0.15384615400000001</v>
      </c>
      <c r="I6661">
        <v>60</v>
      </c>
      <c r="J6661">
        <v>-93</v>
      </c>
      <c r="K6661">
        <v>0</v>
      </c>
      <c r="L6661">
        <v>3.8506851059999998</v>
      </c>
      <c r="M6661">
        <v>-4.4682107049999997</v>
      </c>
      <c r="N6661">
        <v>7.8665680000000009E-3</v>
      </c>
      <c r="O6661">
        <v>3.0679615760000001</v>
      </c>
      <c r="P6661">
        <v>-4.7553404419999996</v>
      </c>
      <c r="Q6661">
        <v>0</v>
      </c>
      <c r="R6661">
        <v>0.19253425499999999</v>
      </c>
      <c r="S6661">
        <v>-0.22341053499999999</v>
      </c>
      <c r="T6661">
        <v>3.9332800000000003E-4</v>
      </c>
      <c r="U6661">
        <v>0.15339807899999999</v>
      </c>
      <c r="V6661">
        <v>-0.23776702199999999</v>
      </c>
      <c r="W6661">
        <v>0</v>
      </c>
      <c r="X6661">
        <v>-0.240145837</v>
      </c>
      <c r="Y6661">
        <v>1.0554312E-2</v>
      </c>
      <c r="Z6661">
        <v>5.3478862000000002E-2</v>
      </c>
      <c r="AA6661">
        <v>-0.22583927600000001</v>
      </c>
      <c r="AB6661">
        <v>2.8122980999999998E-2</v>
      </c>
      <c r="AC6661">
        <v>0.14801569000000001</v>
      </c>
    </row>
    <row r="6662" spans="1:29" x14ac:dyDescent="0.3">
      <c r="A6662">
        <v>66.599999999999994</v>
      </c>
      <c r="B6662">
        <v>28.2</v>
      </c>
      <c r="C6662">
        <v>100</v>
      </c>
      <c r="D6662">
        <v>-100</v>
      </c>
      <c r="E6662">
        <v>0</v>
      </c>
      <c r="F6662">
        <v>75.153846150000007</v>
      </c>
      <c r="G6662">
        <v>-87.692307690000007</v>
      </c>
      <c r="H6662">
        <v>0.61538461499999997</v>
      </c>
      <c r="I6662">
        <v>76</v>
      </c>
      <c r="J6662">
        <v>-92</v>
      </c>
      <c r="K6662">
        <v>0</v>
      </c>
      <c r="L6662">
        <v>3.842818538</v>
      </c>
      <c r="M6662">
        <v>-4.4839438420000004</v>
      </c>
      <c r="N6662">
        <v>3.1466273000000003E-2</v>
      </c>
      <c r="O6662">
        <v>3.8860846630000001</v>
      </c>
      <c r="P6662">
        <v>-4.7042077500000001</v>
      </c>
      <c r="Q6662">
        <v>0</v>
      </c>
      <c r="R6662">
        <v>0.19214092699999999</v>
      </c>
      <c r="S6662">
        <v>-0.22419719199999999</v>
      </c>
      <c r="T6662">
        <v>1.5733139999999999E-3</v>
      </c>
      <c r="U6662">
        <v>0.19430423299999999</v>
      </c>
      <c r="V6662">
        <v>-0.23521038699999999</v>
      </c>
      <c r="W6662">
        <v>0</v>
      </c>
      <c r="X6662">
        <v>-0.24037292499999999</v>
      </c>
      <c r="Y6662">
        <v>1.1734296999999999E-2</v>
      </c>
      <c r="Z6662">
        <v>5.3478862000000002E-2</v>
      </c>
      <c r="AA6662">
        <v>-0.247980382</v>
      </c>
      <c r="AB6662">
        <v>1.3635385E-2</v>
      </c>
      <c r="AC6662">
        <v>7.1765182999999996E-2</v>
      </c>
    </row>
    <row r="6663" spans="1:29" x14ac:dyDescent="0.3">
      <c r="A6663">
        <v>66.61</v>
      </c>
      <c r="B6663">
        <v>28.2</v>
      </c>
      <c r="C6663">
        <v>100</v>
      </c>
      <c r="D6663">
        <v>-100</v>
      </c>
      <c r="E6663">
        <v>0</v>
      </c>
      <c r="F6663">
        <v>75.38461538</v>
      </c>
      <c r="G6663">
        <v>-87.92307692</v>
      </c>
      <c r="H6663">
        <v>0.84615384599999999</v>
      </c>
      <c r="I6663">
        <v>78</v>
      </c>
      <c r="J6663">
        <v>-94</v>
      </c>
      <c r="K6663">
        <v>0</v>
      </c>
      <c r="L6663">
        <v>3.8546183900000002</v>
      </c>
      <c r="M6663">
        <v>-4.4957436939999997</v>
      </c>
      <c r="N6663">
        <v>4.3266125000000002E-2</v>
      </c>
      <c r="O6663">
        <v>3.9883500490000001</v>
      </c>
      <c r="P6663">
        <v>-4.8064731350000001</v>
      </c>
      <c r="Q6663">
        <v>0</v>
      </c>
      <c r="R6663">
        <v>0.19273092</v>
      </c>
      <c r="S6663">
        <v>-0.224787185</v>
      </c>
      <c r="T6663">
        <v>2.1633059999999998E-3</v>
      </c>
      <c r="U6663">
        <v>0.199417502</v>
      </c>
      <c r="V6663">
        <v>-0.240323657</v>
      </c>
      <c r="W6663">
        <v>0</v>
      </c>
      <c r="X6663">
        <v>-0.24105419</v>
      </c>
      <c r="Y6663">
        <v>1.2127626000000001E-2</v>
      </c>
      <c r="Z6663">
        <v>5.2443787999999998E-2</v>
      </c>
      <c r="AA6663">
        <v>-0.253884677</v>
      </c>
      <c r="AB6663">
        <v>1.3635385E-2</v>
      </c>
      <c r="AC6663">
        <v>7.1765182999999996E-2</v>
      </c>
    </row>
    <row r="6664" spans="1:29" x14ac:dyDescent="0.3">
      <c r="A6664">
        <v>66.62</v>
      </c>
      <c r="B6664">
        <v>28.2</v>
      </c>
      <c r="C6664">
        <v>100</v>
      </c>
      <c r="D6664">
        <v>-100</v>
      </c>
      <c r="E6664">
        <v>0</v>
      </c>
      <c r="F6664">
        <v>75.61538462</v>
      </c>
      <c r="G6664">
        <v>-88.153846150000007</v>
      </c>
      <c r="H6664">
        <v>0.92307692299999999</v>
      </c>
      <c r="I6664">
        <v>76</v>
      </c>
      <c r="J6664">
        <v>-93</v>
      </c>
      <c r="K6664">
        <v>0</v>
      </c>
      <c r="L6664">
        <v>3.8664182419999999</v>
      </c>
      <c r="M6664">
        <v>-4.507543546</v>
      </c>
      <c r="N6664">
        <v>4.7199408999999998E-2</v>
      </c>
      <c r="O6664">
        <v>3.8860846630000001</v>
      </c>
      <c r="P6664">
        <v>-4.7553404419999996</v>
      </c>
      <c r="Q6664">
        <v>0</v>
      </c>
      <c r="R6664">
        <v>0.19332091200000001</v>
      </c>
      <c r="S6664">
        <v>-0.22537717700000001</v>
      </c>
      <c r="T6664">
        <v>2.3599699999999999E-3</v>
      </c>
      <c r="U6664">
        <v>0.19430423299999999</v>
      </c>
      <c r="V6664">
        <v>-0.23776702199999999</v>
      </c>
      <c r="W6664">
        <v>0</v>
      </c>
      <c r="X6664">
        <v>-0.24173545499999999</v>
      </c>
      <c r="Y6664">
        <v>1.2258735E-2</v>
      </c>
      <c r="Z6664">
        <v>5.2098762999999999E-2</v>
      </c>
      <c r="AA6664">
        <v>-0.24945645599999999</v>
      </c>
      <c r="AB6664">
        <v>1.4487596E-2</v>
      </c>
      <c r="AC6664">
        <v>7.6250506999999995E-2</v>
      </c>
    </row>
    <row r="6665" spans="1:29" x14ac:dyDescent="0.3">
      <c r="A6665">
        <v>66.63</v>
      </c>
      <c r="B6665">
        <v>28.2</v>
      </c>
      <c r="C6665">
        <v>100</v>
      </c>
      <c r="D6665">
        <v>-100</v>
      </c>
      <c r="E6665">
        <v>0</v>
      </c>
      <c r="F6665">
        <v>75.846153849999993</v>
      </c>
      <c r="G6665">
        <v>-88.38461538</v>
      </c>
      <c r="H6665">
        <v>0.92307692299999999</v>
      </c>
      <c r="I6665">
        <v>76</v>
      </c>
      <c r="J6665">
        <v>-73</v>
      </c>
      <c r="K6665">
        <v>0</v>
      </c>
      <c r="L6665">
        <v>3.8782180949999998</v>
      </c>
      <c r="M6665">
        <v>-4.5193433980000002</v>
      </c>
      <c r="N6665">
        <v>4.7199408999999998E-2</v>
      </c>
      <c r="O6665">
        <v>3.8860846630000001</v>
      </c>
      <c r="P6665">
        <v>-3.7326865840000001</v>
      </c>
      <c r="Q6665">
        <v>0</v>
      </c>
      <c r="R6665">
        <v>0.19391090499999999</v>
      </c>
      <c r="S6665">
        <v>-0.22596716999999999</v>
      </c>
      <c r="T6665">
        <v>2.3599699999999999E-3</v>
      </c>
      <c r="U6665">
        <v>0.19430423299999999</v>
      </c>
      <c r="V6665">
        <v>-0.18663432899999999</v>
      </c>
      <c r="W6665">
        <v>0</v>
      </c>
      <c r="X6665">
        <v>-0.242416719</v>
      </c>
      <c r="Y6665">
        <v>1.2258735E-2</v>
      </c>
      <c r="Z6665">
        <v>5.2098762999999999E-2</v>
      </c>
      <c r="AA6665">
        <v>-0.219934982</v>
      </c>
      <c r="AB6665">
        <v>-2.5566349999999998E-3</v>
      </c>
      <c r="AC6665">
        <v>-1.3455972E-2</v>
      </c>
    </row>
    <row r="6666" spans="1:29" x14ac:dyDescent="0.3">
      <c r="A6666">
        <v>66.64</v>
      </c>
      <c r="B6666">
        <v>28.2</v>
      </c>
      <c r="C6666">
        <v>100</v>
      </c>
      <c r="D6666">
        <v>-100</v>
      </c>
      <c r="E6666">
        <v>0</v>
      </c>
      <c r="F6666">
        <v>76.07692308</v>
      </c>
      <c r="G6666">
        <v>-88.61538462</v>
      </c>
      <c r="H6666">
        <v>0.92307692299999999</v>
      </c>
      <c r="I6666">
        <v>60</v>
      </c>
      <c r="J6666">
        <v>-92</v>
      </c>
      <c r="K6666">
        <v>0</v>
      </c>
      <c r="L6666">
        <v>3.890017947</v>
      </c>
      <c r="M6666">
        <v>-4.5311432500000004</v>
      </c>
      <c r="N6666">
        <v>4.7199408999999998E-2</v>
      </c>
      <c r="O6666">
        <v>3.0679615760000001</v>
      </c>
      <c r="P6666">
        <v>-4.7042077500000001</v>
      </c>
      <c r="Q6666">
        <v>0</v>
      </c>
      <c r="R6666">
        <v>0.19450089700000001</v>
      </c>
      <c r="S6666">
        <v>-0.22655716300000001</v>
      </c>
      <c r="T6666">
        <v>2.3599699999999999E-3</v>
      </c>
      <c r="U6666">
        <v>0.15339807899999999</v>
      </c>
      <c r="V6666">
        <v>-0.23521038699999999</v>
      </c>
      <c r="W6666">
        <v>0</v>
      </c>
      <c r="X6666">
        <v>-0.24309798399999999</v>
      </c>
      <c r="Y6666">
        <v>1.2258735E-2</v>
      </c>
      <c r="Z6666">
        <v>5.2098762999999999E-2</v>
      </c>
      <c r="AA6666">
        <v>-0.22436320300000001</v>
      </c>
      <c r="AB6666">
        <v>2.727077E-2</v>
      </c>
      <c r="AC6666">
        <v>0.14353036599999999</v>
      </c>
    </row>
    <row r="6667" spans="1:29" x14ac:dyDescent="0.3">
      <c r="A6667">
        <v>66.650000000000006</v>
      </c>
      <c r="B6667">
        <v>28.2</v>
      </c>
      <c r="C6667">
        <v>100</v>
      </c>
      <c r="D6667">
        <v>-100</v>
      </c>
      <c r="E6667">
        <v>0</v>
      </c>
      <c r="F6667">
        <v>76.307692309999993</v>
      </c>
      <c r="G6667">
        <v>-88.846153849999993</v>
      </c>
      <c r="H6667">
        <v>0.92307692299999999</v>
      </c>
      <c r="I6667">
        <v>73</v>
      </c>
      <c r="J6667">
        <v>-92</v>
      </c>
      <c r="K6667">
        <v>2</v>
      </c>
      <c r="L6667">
        <v>3.9018177989999998</v>
      </c>
      <c r="M6667">
        <v>-4.5429431029999998</v>
      </c>
      <c r="N6667">
        <v>4.7199408999999998E-2</v>
      </c>
      <c r="O6667">
        <v>3.7326865840000001</v>
      </c>
      <c r="P6667">
        <v>-4.7042077500000001</v>
      </c>
      <c r="Q6667">
        <v>0.102265386</v>
      </c>
      <c r="R6667">
        <v>0.19509088999999999</v>
      </c>
      <c r="S6667">
        <v>-0.22714715499999999</v>
      </c>
      <c r="T6667">
        <v>2.3599699999999999E-3</v>
      </c>
      <c r="U6667">
        <v>0.18663432899999999</v>
      </c>
      <c r="V6667">
        <v>-0.23521038699999999</v>
      </c>
      <c r="W6667">
        <v>5.1132690000000001E-3</v>
      </c>
      <c r="X6667">
        <v>-0.243779249</v>
      </c>
      <c r="Y6667">
        <v>1.2258735E-2</v>
      </c>
      <c r="Z6667">
        <v>5.2098762999999999E-2</v>
      </c>
      <c r="AA6667">
        <v>-0.24355216099999999</v>
      </c>
      <c r="AB6667">
        <v>1.9600866000000002E-2</v>
      </c>
      <c r="AC6667">
        <v>7.6250506999999995E-2</v>
      </c>
    </row>
    <row r="6668" spans="1:29" x14ac:dyDescent="0.3">
      <c r="A6668">
        <v>66.66</v>
      </c>
      <c r="B6668">
        <v>28.2</v>
      </c>
      <c r="C6668">
        <v>100</v>
      </c>
      <c r="D6668">
        <v>-100</v>
      </c>
      <c r="E6668">
        <v>0</v>
      </c>
      <c r="F6668">
        <v>76.53846154</v>
      </c>
      <c r="G6668">
        <v>-89.07692308</v>
      </c>
      <c r="H6668">
        <v>0.92307692299999999</v>
      </c>
      <c r="I6668">
        <v>75</v>
      </c>
      <c r="J6668">
        <v>-91</v>
      </c>
      <c r="K6668">
        <v>6</v>
      </c>
      <c r="L6668">
        <v>3.913617651</v>
      </c>
      <c r="M6668">
        <v>-4.554742955</v>
      </c>
      <c r="N6668">
        <v>4.7199408999999998E-2</v>
      </c>
      <c r="O6668">
        <v>3.8349519700000001</v>
      </c>
      <c r="P6668">
        <v>-4.6530750569999997</v>
      </c>
      <c r="Q6668">
        <v>0.30679615799999999</v>
      </c>
      <c r="R6668">
        <v>0.195680883</v>
      </c>
      <c r="S6668">
        <v>-0.227737148</v>
      </c>
      <c r="T6668">
        <v>2.3599699999999999E-3</v>
      </c>
      <c r="U6668">
        <v>0.19174759799999999</v>
      </c>
      <c r="V6668">
        <v>-0.23265375299999999</v>
      </c>
      <c r="W6668">
        <v>1.5339808E-2</v>
      </c>
      <c r="X6668">
        <v>-0.24446051399999999</v>
      </c>
      <c r="Y6668">
        <v>1.2258735E-2</v>
      </c>
      <c r="Z6668">
        <v>5.2098762999999999E-2</v>
      </c>
      <c r="AA6668">
        <v>-0.24502823400000001</v>
      </c>
      <c r="AB6668">
        <v>2.3861923E-2</v>
      </c>
      <c r="AC6668">
        <v>4.4853239000000003E-2</v>
      </c>
    </row>
    <row r="6669" spans="1:29" x14ac:dyDescent="0.3">
      <c r="A6669">
        <v>66.67</v>
      </c>
      <c r="B6669">
        <v>28.2</v>
      </c>
      <c r="C6669">
        <v>100</v>
      </c>
      <c r="D6669">
        <v>-100</v>
      </c>
      <c r="E6669">
        <v>0</v>
      </c>
      <c r="F6669">
        <v>76.769230769999993</v>
      </c>
      <c r="G6669">
        <v>-89.307692309999993</v>
      </c>
      <c r="H6669">
        <v>0.92307692299999999</v>
      </c>
      <c r="I6669">
        <v>80</v>
      </c>
      <c r="J6669">
        <v>-90</v>
      </c>
      <c r="K6669">
        <v>3</v>
      </c>
      <c r="L6669">
        <v>3.9254175029999998</v>
      </c>
      <c r="M6669">
        <v>-4.5665428070000003</v>
      </c>
      <c r="N6669">
        <v>4.7199408999999998E-2</v>
      </c>
      <c r="O6669">
        <v>4.0906154340000001</v>
      </c>
      <c r="P6669">
        <v>-4.6019423640000001</v>
      </c>
      <c r="Q6669">
        <v>0.15339807899999999</v>
      </c>
      <c r="R6669">
        <v>0.19627087500000001</v>
      </c>
      <c r="S6669">
        <v>-0.22832714000000001</v>
      </c>
      <c r="T6669">
        <v>2.3599699999999999E-3</v>
      </c>
      <c r="U6669">
        <v>0.204530772</v>
      </c>
      <c r="V6669">
        <v>-0.23009711799999999</v>
      </c>
      <c r="W6669">
        <v>7.669904E-3</v>
      </c>
      <c r="X6669">
        <v>-0.245141779</v>
      </c>
      <c r="Y6669">
        <v>1.2258735E-2</v>
      </c>
      <c r="Z6669">
        <v>5.2098762999999999E-2</v>
      </c>
      <c r="AA6669">
        <v>-0.25093252900000002</v>
      </c>
      <c r="AB6669">
        <v>1.3635385E-2</v>
      </c>
      <c r="AC6669">
        <v>3.1397267999999999E-2</v>
      </c>
    </row>
    <row r="6670" spans="1:29" x14ac:dyDescent="0.3">
      <c r="A6670">
        <v>66.680000000000007</v>
      </c>
      <c r="B6670">
        <v>28.2</v>
      </c>
      <c r="C6670">
        <v>100</v>
      </c>
      <c r="D6670">
        <v>-100</v>
      </c>
      <c r="E6670">
        <v>0</v>
      </c>
      <c r="F6670">
        <v>77</v>
      </c>
      <c r="G6670">
        <v>-89.53846154</v>
      </c>
      <c r="H6670">
        <v>0.92307692299999999</v>
      </c>
      <c r="I6670">
        <v>160</v>
      </c>
      <c r="J6670">
        <v>-157</v>
      </c>
      <c r="K6670">
        <v>1</v>
      </c>
      <c r="L6670">
        <v>3.9372173560000001</v>
      </c>
      <c r="M6670">
        <v>-4.5783426589999996</v>
      </c>
      <c r="N6670">
        <v>4.7199408999999998E-2</v>
      </c>
      <c r="O6670">
        <v>8.1812308690000002</v>
      </c>
      <c r="P6670">
        <v>-8.0278327899999997</v>
      </c>
      <c r="Q6670">
        <v>5.1132693E-2</v>
      </c>
      <c r="R6670">
        <v>0.19686086799999999</v>
      </c>
      <c r="S6670">
        <v>-0.22891713299999999</v>
      </c>
      <c r="T6670">
        <v>2.3599699999999999E-3</v>
      </c>
      <c r="U6670">
        <v>0.40906154300000003</v>
      </c>
      <c r="V6670">
        <v>-0.40139163900000002</v>
      </c>
      <c r="W6670">
        <v>2.5566349999999998E-3</v>
      </c>
      <c r="X6670">
        <v>-0.24582304299999999</v>
      </c>
      <c r="Y6670">
        <v>1.2258735E-2</v>
      </c>
      <c r="Z6670">
        <v>5.2098762999999999E-2</v>
      </c>
      <c r="AA6670">
        <v>-0.46791536299999997</v>
      </c>
      <c r="AB6670">
        <v>-8.5221199999999998E-4</v>
      </c>
      <c r="AC6670">
        <v>-1.7941295999999999E-2</v>
      </c>
    </row>
    <row r="6671" spans="1:29" x14ac:dyDescent="0.3">
      <c r="A6671">
        <v>66.69</v>
      </c>
      <c r="B6671">
        <v>28.2</v>
      </c>
      <c r="C6671">
        <v>100</v>
      </c>
      <c r="D6671">
        <v>-100</v>
      </c>
      <c r="E6671">
        <v>0</v>
      </c>
      <c r="F6671">
        <v>77.230769230000007</v>
      </c>
      <c r="G6671">
        <v>-89.769230769999993</v>
      </c>
      <c r="H6671">
        <v>0.92307692299999999</v>
      </c>
      <c r="I6671">
        <v>0</v>
      </c>
      <c r="J6671">
        <v>0</v>
      </c>
      <c r="K6671">
        <v>0</v>
      </c>
      <c r="L6671">
        <v>3.9490172079999999</v>
      </c>
      <c r="M6671">
        <v>-4.5901425109999998</v>
      </c>
      <c r="N6671">
        <v>4.7199408999999998E-2</v>
      </c>
      <c r="O6671">
        <v>0</v>
      </c>
      <c r="P6671">
        <v>0</v>
      </c>
      <c r="Q6671">
        <v>0</v>
      </c>
      <c r="R6671">
        <v>0.19745086000000001</v>
      </c>
      <c r="S6671">
        <v>-0.22950712600000001</v>
      </c>
      <c r="T6671">
        <v>2.3599699999999999E-3</v>
      </c>
      <c r="U6671">
        <v>0</v>
      </c>
      <c r="V6671">
        <v>0</v>
      </c>
      <c r="W6671">
        <v>0</v>
      </c>
      <c r="X6671">
        <v>-0.24650430800000001</v>
      </c>
      <c r="Y6671">
        <v>1.2258735E-2</v>
      </c>
      <c r="Z6671">
        <v>5.2098762999999999E-2</v>
      </c>
      <c r="AA6671">
        <v>0</v>
      </c>
      <c r="AB6671">
        <v>0</v>
      </c>
      <c r="AC6671">
        <v>0</v>
      </c>
    </row>
    <row r="6672" spans="1:29" x14ac:dyDescent="0.3">
      <c r="A6672">
        <v>66.7</v>
      </c>
      <c r="B6672">
        <v>28.2</v>
      </c>
      <c r="C6672">
        <v>100</v>
      </c>
      <c r="D6672">
        <v>-100</v>
      </c>
      <c r="E6672">
        <v>0</v>
      </c>
      <c r="F6672">
        <v>77.53846154</v>
      </c>
      <c r="G6672">
        <v>-90</v>
      </c>
      <c r="H6672">
        <v>0.92307692299999999</v>
      </c>
      <c r="I6672">
        <v>62</v>
      </c>
      <c r="J6672">
        <v>-90</v>
      </c>
      <c r="K6672">
        <v>0</v>
      </c>
      <c r="L6672">
        <v>3.964750344</v>
      </c>
      <c r="M6672">
        <v>-4.6019423640000001</v>
      </c>
      <c r="N6672">
        <v>4.7199408999999998E-2</v>
      </c>
      <c r="O6672">
        <v>3.1702269620000001</v>
      </c>
      <c r="P6672">
        <v>-4.6019423640000001</v>
      </c>
      <c r="Q6672">
        <v>0</v>
      </c>
      <c r="R6672">
        <v>0.198237517</v>
      </c>
      <c r="S6672">
        <v>-0.23009711799999999</v>
      </c>
      <c r="T6672">
        <v>2.3599699999999999E-3</v>
      </c>
      <c r="U6672">
        <v>0.158511348</v>
      </c>
      <c r="V6672">
        <v>-0.23009711799999999</v>
      </c>
      <c r="W6672">
        <v>0</v>
      </c>
      <c r="X6672">
        <v>-0.24729911700000001</v>
      </c>
      <c r="Y6672">
        <v>1.2193181000000001E-2</v>
      </c>
      <c r="Z6672">
        <v>5.1753738000000001E-2</v>
      </c>
      <c r="AA6672">
        <v>-0.22436320300000001</v>
      </c>
      <c r="AB6672">
        <v>2.3861923E-2</v>
      </c>
      <c r="AC6672">
        <v>0.12558907</v>
      </c>
    </row>
    <row r="6673" spans="1:29" x14ac:dyDescent="0.3">
      <c r="A6673">
        <v>66.709999999999994</v>
      </c>
      <c r="B6673">
        <v>28.2</v>
      </c>
      <c r="C6673">
        <v>100</v>
      </c>
      <c r="D6673">
        <v>-100</v>
      </c>
      <c r="E6673">
        <v>0</v>
      </c>
      <c r="F6673">
        <v>79.07692308</v>
      </c>
      <c r="G6673">
        <v>-90.230769230000007</v>
      </c>
      <c r="H6673">
        <v>0.92307692299999999</v>
      </c>
      <c r="I6673">
        <v>76</v>
      </c>
      <c r="J6673">
        <v>-87</v>
      </c>
      <c r="K6673">
        <v>0</v>
      </c>
      <c r="L6673">
        <v>4.0434160260000001</v>
      </c>
      <c r="M6673">
        <v>-4.6137422160000003</v>
      </c>
      <c r="N6673">
        <v>4.7199408999999998E-2</v>
      </c>
      <c r="O6673">
        <v>3.8860846630000001</v>
      </c>
      <c r="P6673">
        <v>-4.4485442849999997</v>
      </c>
      <c r="Q6673">
        <v>0</v>
      </c>
      <c r="R6673">
        <v>0.20217080100000001</v>
      </c>
      <c r="S6673">
        <v>-0.230687111</v>
      </c>
      <c r="T6673">
        <v>2.3599699999999999E-3</v>
      </c>
      <c r="U6673">
        <v>0.19430423299999999</v>
      </c>
      <c r="V6673">
        <v>-0.22242721400000001</v>
      </c>
      <c r="W6673">
        <v>0</v>
      </c>
      <c r="X6673">
        <v>-0.24991063199999999</v>
      </c>
      <c r="Y6673">
        <v>1.107875E-2</v>
      </c>
      <c r="Z6673">
        <v>4.5888313999999999E-2</v>
      </c>
      <c r="AA6673">
        <v>-0.240600013</v>
      </c>
      <c r="AB6673">
        <v>9.374327E-3</v>
      </c>
      <c r="AC6673">
        <v>4.9338563000000002E-2</v>
      </c>
    </row>
    <row r="6674" spans="1:29" x14ac:dyDescent="0.3">
      <c r="A6674">
        <v>66.72</v>
      </c>
      <c r="B6674">
        <v>28.2</v>
      </c>
      <c r="C6674">
        <v>100</v>
      </c>
      <c r="D6674">
        <v>-100</v>
      </c>
      <c r="E6674">
        <v>0</v>
      </c>
      <c r="F6674">
        <v>79.53846154</v>
      </c>
      <c r="G6674">
        <v>-90.07692308</v>
      </c>
      <c r="H6674">
        <v>0.76923076899999998</v>
      </c>
      <c r="I6674">
        <v>150</v>
      </c>
      <c r="J6674">
        <v>-177</v>
      </c>
      <c r="K6674">
        <v>0</v>
      </c>
      <c r="L6674">
        <v>4.0670157299999996</v>
      </c>
      <c r="M6674">
        <v>-4.6058756479999996</v>
      </c>
      <c r="N6674">
        <v>3.9332841E-2</v>
      </c>
      <c r="O6674">
        <v>7.6699039390000001</v>
      </c>
      <c r="P6674">
        <v>-9.0504866489999998</v>
      </c>
      <c r="Q6674">
        <v>0</v>
      </c>
      <c r="R6674">
        <v>0.20335078600000001</v>
      </c>
      <c r="S6674">
        <v>-0.230293782</v>
      </c>
      <c r="T6674">
        <v>1.9666420000000002E-3</v>
      </c>
      <c r="U6674">
        <v>0.38349519700000001</v>
      </c>
      <c r="V6674">
        <v>-0.45252433199999997</v>
      </c>
      <c r="W6674">
        <v>0</v>
      </c>
      <c r="X6674">
        <v>-0.25036480900000002</v>
      </c>
      <c r="Y6674">
        <v>1.0292093E-2</v>
      </c>
      <c r="Z6674">
        <v>4.3818164999999999E-2</v>
      </c>
      <c r="AA6674">
        <v>-0.4826761</v>
      </c>
      <c r="AB6674">
        <v>2.3009712000000002E-2</v>
      </c>
      <c r="AC6674">
        <v>0.121103746</v>
      </c>
    </row>
    <row r="6675" spans="1:29" x14ac:dyDescent="0.3">
      <c r="A6675">
        <v>66.73</v>
      </c>
      <c r="B6675">
        <v>28.2</v>
      </c>
      <c r="C6675">
        <v>100</v>
      </c>
      <c r="D6675">
        <v>-100</v>
      </c>
      <c r="E6675">
        <v>0</v>
      </c>
      <c r="F6675">
        <v>78.692307690000007</v>
      </c>
      <c r="G6675">
        <v>-90</v>
      </c>
      <c r="H6675">
        <v>0.30769230800000003</v>
      </c>
      <c r="I6675">
        <v>77</v>
      </c>
      <c r="J6675">
        <v>0</v>
      </c>
      <c r="K6675">
        <v>0</v>
      </c>
      <c r="L6675">
        <v>4.0237496049999999</v>
      </c>
      <c r="M6675">
        <v>-4.6019423640000001</v>
      </c>
      <c r="N6675">
        <v>1.5733136000000002E-2</v>
      </c>
      <c r="O6675">
        <v>3.9372173560000001</v>
      </c>
      <c r="P6675">
        <v>0</v>
      </c>
      <c r="Q6675">
        <v>0</v>
      </c>
      <c r="R6675">
        <v>0.20118748</v>
      </c>
      <c r="S6675">
        <v>-0.23009711799999999</v>
      </c>
      <c r="T6675">
        <v>7.8665699999999996E-4</v>
      </c>
      <c r="U6675">
        <v>0.19686086799999999</v>
      </c>
      <c r="V6675">
        <v>0</v>
      </c>
      <c r="W6675">
        <v>0</v>
      </c>
      <c r="X6675">
        <v>-0.24900227899999999</v>
      </c>
      <c r="Y6675">
        <v>1.0160984E-2</v>
      </c>
      <c r="Z6675">
        <v>4.9338563000000002E-2</v>
      </c>
      <c r="AA6675">
        <v>-0.113657675</v>
      </c>
      <c r="AB6675">
        <v>-6.5620288999999998E-2</v>
      </c>
      <c r="AC6675">
        <v>-0.34536994300000001</v>
      </c>
    </row>
    <row r="6676" spans="1:29" x14ac:dyDescent="0.3">
      <c r="A6676">
        <v>66.739999999999995</v>
      </c>
      <c r="B6676">
        <v>28.2</v>
      </c>
      <c r="C6676">
        <v>100</v>
      </c>
      <c r="D6676">
        <v>-100</v>
      </c>
      <c r="E6676">
        <v>0</v>
      </c>
      <c r="F6676">
        <v>78.61538462</v>
      </c>
      <c r="G6676">
        <v>-90</v>
      </c>
      <c r="H6676">
        <v>7.6923077000000006E-2</v>
      </c>
      <c r="I6676">
        <v>62</v>
      </c>
      <c r="J6676">
        <v>-170</v>
      </c>
      <c r="K6676">
        <v>0</v>
      </c>
      <c r="L6676">
        <v>4.0198163210000004</v>
      </c>
      <c r="M6676">
        <v>-4.6019423640000001</v>
      </c>
      <c r="N6676">
        <v>3.9332840000000004E-3</v>
      </c>
      <c r="O6676">
        <v>3.1702269620000001</v>
      </c>
      <c r="P6676">
        <v>-8.6925577979999993</v>
      </c>
      <c r="Q6676">
        <v>0</v>
      </c>
      <c r="R6676">
        <v>0.20099081599999999</v>
      </c>
      <c r="S6676">
        <v>-0.23009711799999999</v>
      </c>
      <c r="T6676">
        <v>1.9666400000000001E-4</v>
      </c>
      <c r="U6676">
        <v>0.158511348</v>
      </c>
      <c r="V6676">
        <v>-0.43462789000000002</v>
      </c>
      <c r="W6676">
        <v>0</v>
      </c>
      <c r="X6676">
        <v>-0.248888735</v>
      </c>
      <c r="Y6676">
        <v>9.8332100000000002E-3</v>
      </c>
      <c r="Z6676">
        <v>5.0718662999999997E-2</v>
      </c>
      <c r="AA6676">
        <v>-0.34244909899999998</v>
      </c>
      <c r="AB6676">
        <v>9.2038846999999993E-2</v>
      </c>
      <c r="AC6676">
        <v>0.48441498599999999</v>
      </c>
    </row>
    <row r="6677" spans="1:29" x14ac:dyDescent="0.3">
      <c r="A6677">
        <v>66.75</v>
      </c>
      <c r="B6677">
        <v>28.2</v>
      </c>
      <c r="C6677">
        <v>100</v>
      </c>
      <c r="D6677">
        <v>-100</v>
      </c>
      <c r="E6677">
        <v>0</v>
      </c>
      <c r="F6677">
        <v>78.53846154</v>
      </c>
      <c r="G6677">
        <v>-90</v>
      </c>
      <c r="H6677">
        <v>0</v>
      </c>
      <c r="I6677">
        <v>79</v>
      </c>
      <c r="J6677">
        <v>-95</v>
      </c>
      <c r="K6677">
        <v>0</v>
      </c>
      <c r="L6677">
        <v>4.015883037</v>
      </c>
      <c r="M6677">
        <v>-4.6019423640000001</v>
      </c>
      <c r="N6677">
        <v>0</v>
      </c>
      <c r="O6677">
        <v>4.0394827409999996</v>
      </c>
      <c r="P6677">
        <v>-4.8576058279999996</v>
      </c>
      <c r="Q6677">
        <v>0</v>
      </c>
      <c r="R6677">
        <v>0.200794152</v>
      </c>
      <c r="S6677">
        <v>-0.23009711799999999</v>
      </c>
      <c r="T6677">
        <v>0</v>
      </c>
      <c r="U6677">
        <v>0.201974137</v>
      </c>
      <c r="V6677">
        <v>-0.242880291</v>
      </c>
      <c r="W6677">
        <v>0</v>
      </c>
      <c r="X6677">
        <v>-0.24877519100000001</v>
      </c>
      <c r="Y6677">
        <v>9.7676550000000001E-3</v>
      </c>
      <c r="Z6677">
        <v>5.1408713000000002E-2</v>
      </c>
      <c r="AA6677">
        <v>-0.25683682400000002</v>
      </c>
      <c r="AB6677">
        <v>1.3635385E-2</v>
      </c>
      <c r="AC6677">
        <v>7.1765182999999996E-2</v>
      </c>
    </row>
    <row r="6678" spans="1:29" x14ac:dyDescent="0.3">
      <c r="A6678">
        <v>66.760000000000005</v>
      </c>
      <c r="B6678">
        <v>28.2</v>
      </c>
      <c r="C6678">
        <v>100</v>
      </c>
      <c r="D6678">
        <v>-100</v>
      </c>
      <c r="E6678">
        <v>0</v>
      </c>
      <c r="F6678">
        <v>78.61538462</v>
      </c>
      <c r="G6678">
        <v>-90</v>
      </c>
      <c r="H6678">
        <v>0</v>
      </c>
      <c r="I6678">
        <v>80</v>
      </c>
      <c r="J6678">
        <v>-99</v>
      </c>
      <c r="K6678">
        <v>0</v>
      </c>
      <c r="L6678">
        <v>4.0198163210000004</v>
      </c>
      <c r="M6678">
        <v>-4.6019423640000001</v>
      </c>
      <c r="N6678">
        <v>0</v>
      </c>
      <c r="O6678">
        <v>4.0906154340000001</v>
      </c>
      <c r="P6678">
        <v>-5.0621365999999997</v>
      </c>
      <c r="Q6678">
        <v>0</v>
      </c>
      <c r="R6678">
        <v>0.20099081599999999</v>
      </c>
      <c r="S6678">
        <v>-0.23009711799999999</v>
      </c>
      <c r="T6678">
        <v>0</v>
      </c>
      <c r="U6678">
        <v>0.204530772</v>
      </c>
      <c r="V6678">
        <v>-0.25310683</v>
      </c>
      <c r="W6678">
        <v>0</v>
      </c>
      <c r="X6678">
        <v>-0.248888735</v>
      </c>
      <c r="Y6678">
        <v>9.7021009999999994E-3</v>
      </c>
      <c r="Z6678">
        <v>5.1063688000000003E-2</v>
      </c>
      <c r="AA6678">
        <v>-0.26421719300000002</v>
      </c>
      <c r="AB6678">
        <v>1.6192018999999998E-2</v>
      </c>
      <c r="AC6678">
        <v>8.5221155000000007E-2</v>
      </c>
    </row>
    <row r="6679" spans="1:29" x14ac:dyDescent="0.3">
      <c r="A6679">
        <v>66.77</v>
      </c>
      <c r="B6679">
        <v>28.2</v>
      </c>
      <c r="C6679">
        <v>100</v>
      </c>
      <c r="D6679">
        <v>-100</v>
      </c>
      <c r="E6679">
        <v>0</v>
      </c>
      <c r="F6679">
        <v>78.846153849999993</v>
      </c>
      <c r="G6679">
        <v>-90</v>
      </c>
      <c r="H6679">
        <v>0</v>
      </c>
      <c r="I6679">
        <v>80</v>
      </c>
      <c r="J6679">
        <v>-100</v>
      </c>
      <c r="K6679">
        <v>0</v>
      </c>
      <c r="L6679">
        <v>4.0316161729999997</v>
      </c>
      <c r="M6679">
        <v>-4.6019423640000001</v>
      </c>
      <c r="N6679">
        <v>0</v>
      </c>
      <c r="O6679">
        <v>4.0906154340000001</v>
      </c>
      <c r="P6679">
        <v>-5.1132692930000001</v>
      </c>
      <c r="Q6679">
        <v>0</v>
      </c>
      <c r="R6679">
        <v>0.201580809</v>
      </c>
      <c r="S6679">
        <v>-0.23009711799999999</v>
      </c>
      <c r="T6679">
        <v>0</v>
      </c>
      <c r="U6679">
        <v>0.204530772</v>
      </c>
      <c r="V6679">
        <v>-0.25566346499999998</v>
      </c>
      <c r="W6679">
        <v>0</v>
      </c>
      <c r="X6679">
        <v>-0.24922936700000001</v>
      </c>
      <c r="Y6679">
        <v>9.5054370000000003E-3</v>
      </c>
      <c r="Z6679">
        <v>5.0028613E-2</v>
      </c>
      <c r="AA6679">
        <v>-0.26569326599999998</v>
      </c>
      <c r="AB6679">
        <v>1.7044231E-2</v>
      </c>
      <c r="AC6679">
        <v>8.9706479000000006E-2</v>
      </c>
    </row>
    <row r="6680" spans="1:29" x14ac:dyDescent="0.3">
      <c r="A6680">
        <v>66.78</v>
      </c>
      <c r="B6680">
        <v>28.2</v>
      </c>
      <c r="C6680">
        <v>100</v>
      </c>
      <c r="D6680">
        <v>-100</v>
      </c>
      <c r="E6680">
        <v>0</v>
      </c>
      <c r="F6680">
        <v>79.46153846</v>
      </c>
      <c r="G6680">
        <v>-90</v>
      </c>
      <c r="H6680">
        <v>0</v>
      </c>
      <c r="I6680">
        <v>79</v>
      </c>
      <c r="J6680">
        <v>-78</v>
      </c>
      <c r="K6680">
        <v>0</v>
      </c>
      <c r="L6680">
        <v>4.0630824460000001</v>
      </c>
      <c r="M6680">
        <v>-4.6019423640000001</v>
      </c>
      <c r="N6680">
        <v>0</v>
      </c>
      <c r="O6680">
        <v>4.0394827409999996</v>
      </c>
      <c r="P6680">
        <v>-3.9883500490000001</v>
      </c>
      <c r="Q6680">
        <v>0</v>
      </c>
      <c r="R6680">
        <v>0.20315412199999999</v>
      </c>
      <c r="S6680">
        <v>-0.23009711799999999</v>
      </c>
      <c r="T6680">
        <v>0</v>
      </c>
      <c r="U6680">
        <v>0.201974137</v>
      </c>
      <c r="V6680">
        <v>-0.199417502</v>
      </c>
      <c r="W6680">
        <v>0</v>
      </c>
      <c r="X6680">
        <v>-0.25013772000000001</v>
      </c>
      <c r="Y6680">
        <v>8.9809989999999999E-3</v>
      </c>
      <c r="Z6680">
        <v>4.7268414000000002E-2</v>
      </c>
      <c r="AA6680">
        <v>-0.23174357100000001</v>
      </c>
      <c r="AB6680">
        <v>-8.5221199999999998E-4</v>
      </c>
      <c r="AC6680">
        <v>-4.4853239999999997E-3</v>
      </c>
    </row>
    <row r="6681" spans="1:29" x14ac:dyDescent="0.3">
      <c r="A6681">
        <v>66.790000000000006</v>
      </c>
      <c r="B6681">
        <v>28.2</v>
      </c>
      <c r="C6681">
        <v>100</v>
      </c>
      <c r="D6681">
        <v>-100</v>
      </c>
      <c r="E6681">
        <v>0</v>
      </c>
      <c r="F6681">
        <v>80.07692308</v>
      </c>
      <c r="G6681">
        <v>-90</v>
      </c>
      <c r="H6681">
        <v>0.30769230800000003</v>
      </c>
      <c r="I6681">
        <v>64</v>
      </c>
      <c r="J6681">
        <v>-96</v>
      </c>
      <c r="K6681">
        <v>0</v>
      </c>
      <c r="L6681">
        <v>4.0945487180000004</v>
      </c>
      <c r="M6681">
        <v>-4.6019423640000001</v>
      </c>
      <c r="N6681">
        <v>1.5733136000000002E-2</v>
      </c>
      <c r="O6681">
        <v>3.272492347</v>
      </c>
      <c r="P6681">
        <v>-4.9087385210000001</v>
      </c>
      <c r="Q6681">
        <v>0</v>
      </c>
      <c r="R6681">
        <v>0.20472743600000001</v>
      </c>
      <c r="S6681">
        <v>-0.23009711799999999</v>
      </c>
      <c r="T6681">
        <v>7.8665699999999996E-4</v>
      </c>
      <c r="U6681">
        <v>0.163624617</v>
      </c>
      <c r="V6681">
        <v>-0.245436926</v>
      </c>
      <c r="W6681">
        <v>0</v>
      </c>
      <c r="X6681">
        <v>-0.25104607299999998</v>
      </c>
      <c r="Y6681">
        <v>8.9809989999999999E-3</v>
      </c>
      <c r="Z6681">
        <v>4.3128115000000002E-2</v>
      </c>
      <c r="AA6681">
        <v>-0.23617179199999999</v>
      </c>
      <c r="AB6681">
        <v>2.727077E-2</v>
      </c>
      <c r="AC6681">
        <v>0.14353036599999999</v>
      </c>
    </row>
    <row r="6682" spans="1:29" x14ac:dyDescent="0.3">
      <c r="A6682">
        <v>66.8</v>
      </c>
      <c r="B6682">
        <v>28.2</v>
      </c>
      <c r="C6682">
        <v>100</v>
      </c>
      <c r="D6682">
        <v>-100</v>
      </c>
      <c r="E6682">
        <v>0</v>
      </c>
      <c r="F6682">
        <v>80.692307690000007</v>
      </c>
      <c r="G6682">
        <v>-90.230769230000007</v>
      </c>
      <c r="H6682">
        <v>0.46153846199999998</v>
      </c>
      <c r="I6682">
        <v>79</v>
      </c>
      <c r="J6682">
        <v>-94</v>
      </c>
      <c r="K6682">
        <v>0</v>
      </c>
      <c r="L6682">
        <v>4.1260149909999999</v>
      </c>
      <c r="M6682">
        <v>-4.6137422160000003</v>
      </c>
      <c r="N6682">
        <v>2.3599703999999999E-2</v>
      </c>
      <c r="O6682">
        <v>4.0394827409999996</v>
      </c>
      <c r="P6682">
        <v>-4.8064731350000001</v>
      </c>
      <c r="Q6682">
        <v>0</v>
      </c>
      <c r="R6682">
        <v>0.20630075</v>
      </c>
      <c r="S6682">
        <v>-0.230687111</v>
      </c>
      <c r="T6682">
        <v>1.1799849999999999E-3</v>
      </c>
      <c r="U6682">
        <v>0.201974137</v>
      </c>
      <c r="V6682">
        <v>-0.240323657</v>
      </c>
      <c r="W6682">
        <v>0</v>
      </c>
      <c r="X6682">
        <v>-0.25229505899999999</v>
      </c>
      <c r="Y6682">
        <v>8.9154439999999998E-3</v>
      </c>
      <c r="Z6682">
        <v>4.0712940000000003E-2</v>
      </c>
      <c r="AA6682">
        <v>-0.25536075000000003</v>
      </c>
      <c r="AB6682">
        <v>1.2783173E-2</v>
      </c>
      <c r="AC6682">
        <v>6.7279858999999997E-2</v>
      </c>
    </row>
    <row r="6683" spans="1:29" x14ac:dyDescent="0.3">
      <c r="A6683">
        <v>66.81</v>
      </c>
      <c r="B6683">
        <v>28.2</v>
      </c>
      <c r="C6683">
        <v>100</v>
      </c>
      <c r="D6683">
        <v>-100</v>
      </c>
      <c r="E6683">
        <v>0</v>
      </c>
      <c r="F6683">
        <v>81.307692309999993</v>
      </c>
      <c r="G6683">
        <v>-90.307692309999993</v>
      </c>
      <c r="H6683">
        <v>0.69230769199999997</v>
      </c>
      <c r="I6683">
        <v>79</v>
      </c>
      <c r="J6683">
        <v>-92</v>
      </c>
      <c r="K6683">
        <v>0</v>
      </c>
      <c r="L6683">
        <v>4.1574812640000003</v>
      </c>
      <c r="M6683">
        <v>-4.6176754999999998</v>
      </c>
      <c r="N6683">
        <v>3.5399556999999998E-2</v>
      </c>
      <c r="O6683">
        <v>4.0394827409999996</v>
      </c>
      <c r="P6683">
        <v>-4.7042077500000001</v>
      </c>
      <c r="Q6683">
        <v>0</v>
      </c>
      <c r="R6683">
        <v>0.207874063</v>
      </c>
      <c r="S6683">
        <v>-0.23088377500000001</v>
      </c>
      <c r="T6683">
        <v>1.769978E-3</v>
      </c>
      <c r="U6683">
        <v>0.201974137</v>
      </c>
      <c r="V6683">
        <v>-0.23521038699999999</v>
      </c>
      <c r="W6683">
        <v>0</v>
      </c>
      <c r="X6683">
        <v>-0.25331695599999998</v>
      </c>
      <c r="Y6683">
        <v>8.8498889999999997E-3</v>
      </c>
      <c r="Z6683">
        <v>3.7262691000000001E-2</v>
      </c>
      <c r="AA6683">
        <v>-0.25240860300000001</v>
      </c>
      <c r="AB6683">
        <v>1.107875E-2</v>
      </c>
      <c r="AC6683">
        <v>5.8309211E-2</v>
      </c>
    </row>
    <row r="6684" spans="1:29" x14ac:dyDescent="0.3">
      <c r="A6684">
        <v>66.819999999999993</v>
      </c>
      <c r="B6684">
        <v>28.2</v>
      </c>
      <c r="C6684">
        <v>100</v>
      </c>
      <c r="D6684">
        <v>-100</v>
      </c>
      <c r="E6684">
        <v>0</v>
      </c>
      <c r="F6684">
        <v>81.92307692</v>
      </c>
      <c r="G6684">
        <v>-90.230769230000007</v>
      </c>
      <c r="H6684">
        <v>0.92307692299999999</v>
      </c>
      <c r="I6684">
        <v>81</v>
      </c>
      <c r="J6684">
        <v>-93</v>
      </c>
      <c r="K6684">
        <v>0</v>
      </c>
      <c r="L6684">
        <v>4.1889475359999997</v>
      </c>
      <c r="M6684">
        <v>-4.6137422160000003</v>
      </c>
      <c r="N6684">
        <v>4.7199408999999998E-2</v>
      </c>
      <c r="O6684">
        <v>4.1417481269999996</v>
      </c>
      <c r="P6684">
        <v>-4.7553404419999996</v>
      </c>
      <c r="Q6684">
        <v>0</v>
      </c>
      <c r="R6684">
        <v>0.20944737699999999</v>
      </c>
      <c r="S6684">
        <v>-0.230687111</v>
      </c>
      <c r="T6684">
        <v>2.3599699999999999E-3</v>
      </c>
      <c r="U6684">
        <v>0.207087406</v>
      </c>
      <c r="V6684">
        <v>-0.23776702199999999</v>
      </c>
      <c r="W6684">
        <v>0</v>
      </c>
      <c r="X6684">
        <v>-0.25411176499999999</v>
      </c>
      <c r="Y6684">
        <v>8.6532250000000005E-3</v>
      </c>
      <c r="Z6684">
        <v>3.3122392000000001E-2</v>
      </c>
      <c r="AA6684">
        <v>-0.25683682400000002</v>
      </c>
      <c r="AB6684">
        <v>1.0226539E-2</v>
      </c>
      <c r="AC6684">
        <v>5.3823887000000001E-2</v>
      </c>
    </row>
    <row r="6685" spans="1:29" x14ac:dyDescent="0.3">
      <c r="A6685">
        <v>66.83</v>
      </c>
      <c r="B6685">
        <v>28.2</v>
      </c>
      <c r="C6685">
        <v>100</v>
      </c>
      <c r="D6685">
        <v>-100</v>
      </c>
      <c r="E6685">
        <v>0</v>
      </c>
      <c r="F6685">
        <v>82.53846154</v>
      </c>
      <c r="G6685">
        <v>-88.769230769999993</v>
      </c>
      <c r="H6685">
        <v>1.076923077</v>
      </c>
      <c r="I6685">
        <v>83</v>
      </c>
      <c r="J6685">
        <v>-74</v>
      </c>
      <c r="K6685">
        <v>0</v>
      </c>
      <c r="L6685">
        <v>4.2204138090000001</v>
      </c>
      <c r="M6685">
        <v>-4.5390098190000003</v>
      </c>
      <c r="N6685">
        <v>5.5065977000000002E-2</v>
      </c>
      <c r="O6685">
        <v>4.2440135129999996</v>
      </c>
      <c r="P6685">
        <v>-3.7838192770000001</v>
      </c>
      <c r="Q6685">
        <v>0</v>
      </c>
      <c r="R6685">
        <v>0.21102069000000001</v>
      </c>
      <c r="S6685">
        <v>-0.226950491</v>
      </c>
      <c r="T6685">
        <v>2.7532989999999999E-3</v>
      </c>
      <c r="U6685">
        <v>0.212200676</v>
      </c>
      <c r="V6685">
        <v>-0.18919096399999999</v>
      </c>
      <c r="W6685">
        <v>0</v>
      </c>
      <c r="X6685">
        <v>-0.25286277899999998</v>
      </c>
      <c r="Y6685">
        <v>7.1454659999999996E-3</v>
      </c>
      <c r="Z6685">
        <v>2.3116669999999999E-2</v>
      </c>
      <c r="AA6685">
        <v>-0.23174357100000001</v>
      </c>
      <c r="AB6685">
        <v>-7.669904E-3</v>
      </c>
      <c r="AC6685">
        <v>-4.0367914999999997E-2</v>
      </c>
    </row>
    <row r="6686" spans="1:29" x14ac:dyDescent="0.3">
      <c r="A6686">
        <v>66.84</v>
      </c>
      <c r="B6686">
        <v>28.2</v>
      </c>
      <c r="C6686">
        <v>100</v>
      </c>
      <c r="D6686">
        <v>-100</v>
      </c>
      <c r="E6686">
        <v>0</v>
      </c>
      <c r="F6686">
        <v>83.153846150000007</v>
      </c>
      <c r="G6686">
        <v>-88.61538462</v>
      </c>
      <c r="H6686">
        <v>1.076923077</v>
      </c>
      <c r="I6686">
        <v>88</v>
      </c>
      <c r="J6686">
        <v>-94</v>
      </c>
      <c r="K6686">
        <v>0</v>
      </c>
      <c r="L6686">
        <v>4.2518800810000004</v>
      </c>
      <c r="M6686">
        <v>-4.5311432500000004</v>
      </c>
      <c r="N6686">
        <v>5.5065977000000002E-2</v>
      </c>
      <c r="O6686">
        <v>4.4996769780000001</v>
      </c>
      <c r="P6686">
        <v>-4.8064731350000001</v>
      </c>
      <c r="Q6686">
        <v>0</v>
      </c>
      <c r="R6686">
        <v>0.212594004</v>
      </c>
      <c r="S6686">
        <v>-0.22655716300000001</v>
      </c>
      <c r="T6686">
        <v>2.7532989999999999E-3</v>
      </c>
      <c r="U6686">
        <v>0.22498384900000001</v>
      </c>
      <c r="V6686">
        <v>-0.240323657</v>
      </c>
      <c r="W6686">
        <v>0</v>
      </c>
      <c r="X6686">
        <v>-0.25354404400000002</v>
      </c>
      <c r="Y6686">
        <v>6.4899190000000002E-3</v>
      </c>
      <c r="Z6686">
        <v>1.966642E-2</v>
      </c>
      <c r="AA6686">
        <v>-0.26864541400000003</v>
      </c>
      <c r="AB6686">
        <v>5.1132690000000001E-3</v>
      </c>
      <c r="AC6686">
        <v>2.6911944E-2</v>
      </c>
    </row>
    <row r="6687" spans="1:29" x14ac:dyDescent="0.3">
      <c r="A6687">
        <v>66.849999999999994</v>
      </c>
      <c r="B6687">
        <v>28.2</v>
      </c>
      <c r="C6687">
        <v>100</v>
      </c>
      <c r="D6687">
        <v>-100</v>
      </c>
      <c r="E6687">
        <v>0</v>
      </c>
      <c r="F6687">
        <v>83.846153849999993</v>
      </c>
      <c r="G6687">
        <v>-88.38461538</v>
      </c>
      <c r="H6687">
        <v>1.076923077</v>
      </c>
      <c r="I6687">
        <v>67</v>
      </c>
      <c r="J6687">
        <v>-93</v>
      </c>
      <c r="K6687">
        <v>4</v>
      </c>
      <c r="L6687">
        <v>4.2872796380000002</v>
      </c>
      <c r="M6687">
        <v>-4.5193433980000002</v>
      </c>
      <c r="N6687">
        <v>5.5065977000000002E-2</v>
      </c>
      <c r="O6687">
        <v>3.425890426</v>
      </c>
      <c r="P6687">
        <v>-4.7553404419999996</v>
      </c>
      <c r="Q6687">
        <v>0.204530772</v>
      </c>
      <c r="R6687">
        <v>0.21436398200000001</v>
      </c>
      <c r="S6687">
        <v>-0.22596716999999999</v>
      </c>
      <c r="T6687">
        <v>2.7532989999999999E-3</v>
      </c>
      <c r="U6687">
        <v>0.17129452100000001</v>
      </c>
      <c r="V6687">
        <v>-0.23776702199999999</v>
      </c>
      <c r="W6687">
        <v>1.0226539E-2</v>
      </c>
      <c r="X6687">
        <v>-0.25422530900000001</v>
      </c>
      <c r="Y6687">
        <v>5.7032619999999997E-3</v>
      </c>
      <c r="Z6687">
        <v>1.5526121E-2</v>
      </c>
      <c r="AA6687">
        <v>-0.23617179199999999</v>
      </c>
      <c r="AB6687">
        <v>2.8975193E-2</v>
      </c>
      <c r="AC6687">
        <v>9.8677127000000003E-2</v>
      </c>
    </row>
    <row r="6688" spans="1:29" x14ac:dyDescent="0.3">
      <c r="A6688">
        <v>66.86</v>
      </c>
      <c r="B6688">
        <v>28.2</v>
      </c>
      <c r="C6688">
        <v>100</v>
      </c>
      <c r="D6688">
        <v>-100</v>
      </c>
      <c r="E6688">
        <v>0</v>
      </c>
      <c r="F6688">
        <v>85.692307690000007</v>
      </c>
      <c r="G6688">
        <v>-88.153846150000007</v>
      </c>
      <c r="H6688">
        <v>1.076923077</v>
      </c>
      <c r="I6688">
        <v>86</v>
      </c>
      <c r="J6688">
        <v>-93</v>
      </c>
      <c r="K6688">
        <v>2</v>
      </c>
      <c r="L6688">
        <v>4.3816784560000004</v>
      </c>
      <c r="M6688">
        <v>-4.507543546</v>
      </c>
      <c r="N6688">
        <v>5.5065977000000002E-2</v>
      </c>
      <c r="O6688">
        <v>4.3974115920000001</v>
      </c>
      <c r="P6688">
        <v>-4.7553404419999996</v>
      </c>
      <c r="Q6688">
        <v>0.102265386</v>
      </c>
      <c r="R6688">
        <v>0.21908392300000001</v>
      </c>
      <c r="S6688">
        <v>-0.22537717700000001</v>
      </c>
      <c r="T6688">
        <v>2.7532989999999999E-3</v>
      </c>
      <c r="U6688">
        <v>0.21987058000000001</v>
      </c>
      <c r="V6688">
        <v>-0.23776702199999999</v>
      </c>
      <c r="W6688">
        <v>5.1132690000000001E-3</v>
      </c>
      <c r="X6688">
        <v>-0.25660973599999998</v>
      </c>
      <c r="Y6688">
        <v>3.9332840000000004E-3</v>
      </c>
      <c r="Z6688">
        <v>6.2104489999999998E-3</v>
      </c>
      <c r="AA6688">
        <v>-0.26421719300000002</v>
      </c>
      <c r="AB6688">
        <v>9.374327E-3</v>
      </c>
      <c r="AC6688">
        <v>2.2426620000000001E-2</v>
      </c>
    </row>
    <row r="6689" spans="1:29" x14ac:dyDescent="0.3">
      <c r="A6689">
        <v>66.87</v>
      </c>
      <c r="B6689">
        <v>28.2</v>
      </c>
      <c r="C6689">
        <v>100</v>
      </c>
      <c r="D6689">
        <v>-100</v>
      </c>
      <c r="E6689">
        <v>0</v>
      </c>
      <c r="F6689">
        <v>86.38461538</v>
      </c>
      <c r="G6689">
        <v>-87.92307692</v>
      </c>
      <c r="H6689">
        <v>1.076923077</v>
      </c>
      <c r="I6689">
        <v>85</v>
      </c>
      <c r="J6689">
        <v>-91</v>
      </c>
      <c r="K6689">
        <v>3</v>
      </c>
      <c r="L6689">
        <v>4.4170780120000002</v>
      </c>
      <c r="M6689">
        <v>-4.4957436939999997</v>
      </c>
      <c r="N6689">
        <v>5.5065977000000002E-2</v>
      </c>
      <c r="O6689">
        <v>4.3462788989999996</v>
      </c>
      <c r="P6689">
        <v>-4.6530750569999997</v>
      </c>
      <c r="Q6689">
        <v>0.15339807899999999</v>
      </c>
      <c r="R6689">
        <v>0.22085390099999999</v>
      </c>
      <c r="S6689">
        <v>-0.224787185</v>
      </c>
      <c r="T6689">
        <v>2.7532989999999999E-3</v>
      </c>
      <c r="U6689">
        <v>0.21731394500000001</v>
      </c>
      <c r="V6689">
        <v>-0.23265375299999999</v>
      </c>
      <c r="W6689">
        <v>7.669904E-3</v>
      </c>
      <c r="X6689">
        <v>-0.25729100100000002</v>
      </c>
      <c r="Y6689">
        <v>3.1466269999999999E-3</v>
      </c>
      <c r="Z6689">
        <v>2.0701500000000002E-3</v>
      </c>
      <c r="AA6689">
        <v>-0.25978897099999998</v>
      </c>
      <c r="AB6689">
        <v>1.0226539E-2</v>
      </c>
      <c r="AC6689">
        <v>1.3455972E-2</v>
      </c>
    </row>
    <row r="6690" spans="1:29" x14ac:dyDescent="0.3">
      <c r="A6690">
        <v>66.88</v>
      </c>
      <c r="B6690">
        <v>28.2</v>
      </c>
      <c r="C6690">
        <v>100</v>
      </c>
      <c r="D6690">
        <v>-100</v>
      </c>
      <c r="E6690">
        <v>0</v>
      </c>
      <c r="F6690">
        <v>87.07692308</v>
      </c>
      <c r="G6690">
        <v>-87.692307690000007</v>
      </c>
      <c r="H6690">
        <v>1</v>
      </c>
      <c r="I6690">
        <v>81</v>
      </c>
      <c r="J6690">
        <v>-89</v>
      </c>
      <c r="K6690">
        <v>3</v>
      </c>
      <c r="L6690">
        <v>4.452477569</v>
      </c>
      <c r="M6690">
        <v>-4.4839438420000004</v>
      </c>
      <c r="N6690">
        <v>5.1132693E-2</v>
      </c>
      <c r="O6690">
        <v>4.1417481269999996</v>
      </c>
      <c r="P6690">
        <v>-4.5508096709999997</v>
      </c>
      <c r="Q6690">
        <v>0.15339807899999999</v>
      </c>
      <c r="R6690">
        <v>0.222623878</v>
      </c>
      <c r="S6690">
        <v>-0.22419719199999999</v>
      </c>
      <c r="T6690">
        <v>2.5566349999999998E-3</v>
      </c>
      <c r="U6690">
        <v>0.207087406</v>
      </c>
      <c r="V6690">
        <v>-0.22754048399999999</v>
      </c>
      <c r="W6690">
        <v>7.669904E-3</v>
      </c>
      <c r="X6690">
        <v>-0.25797226499999998</v>
      </c>
      <c r="Y6690">
        <v>2.2288609999999999E-3</v>
      </c>
      <c r="Z6690">
        <v>-1.7251250000000001E-3</v>
      </c>
      <c r="AA6690">
        <v>-0.25093252900000002</v>
      </c>
      <c r="AB6690">
        <v>1.1930962E-2</v>
      </c>
      <c r="AC6690">
        <v>2.2426620000000001E-2</v>
      </c>
    </row>
    <row r="6691" spans="1:29" x14ac:dyDescent="0.3">
      <c r="A6691">
        <v>66.89</v>
      </c>
      <c r="B6691">
        <v>28.2</v>
      </c>
      <c r="C6691">
        <v>100</v>
      </c>
      <c r="D6691">
        <v>-100</v>
      </c>
      <c r="E6691">
        <v>0</v>
      </c>
      <c r="F6691">
        <v>87.61538462</v>
      </c>
      <c r="G6691">
        <v>-87.46153846</v>
      </c>
      <c r="H6691">
        <v>0.92307692299999999</v>
      </c>
      <c r="I6691">
        <v>83</v>
      </c>
      <c r="J6691">
        <v>-71</v>
      </c>
      <c r="K6691">
        <v>2</v>
      </c>
      <c r="L6691">
        <v>4.4800105569999999</v>
      </c>
      <c r="M6691">
        <v>-4.4721439890000001</v>
      </c>
      <c r="N6691">
        <v>4.7199408999999998E-2</v>
      </c>
      <c r="O6691">
        <v>4.2440135129999996</v>
      </c>
      <c r="P6691">
        <v>-3.6304211980000001</v>
      </c>
      <c r="Q6691">
        <v>0.102265386</v>
      </c>
      <c r="R6691">
        <v>0.224000528</v>
      </c>
      <c r="S6691">
        <v>-0.22360719900000001</v>
      </c>
      <c r="T6691">
        <v>2.3599699999999999E-3</v>
      </c>
      <c r="U6691">
        <v>0.212200676</v>
      </c>
      <c r="V6691">
        <v>-0.18152106000000001</v>
      </c>
      <c r="W6691">
        <v>5.1132690000000001E-3</v>
      </c>
      <c r="X6691">
        <v>-0.25842644199999998</v>
      </c>
      <c r="Y6691">
        <v>1.4422040000000001E-3</v>
      </c>
      <c r="Z6691">
        <v>-4.8303490000000003E-3</v>
      </c>
      <c r="AA6691">
        <v>-0.22731535</v>
      </c>
      <c r="AB6691">
        <v>-6.8176920000000002E-3</v>
      </c>
      <c r="AC6691">
        <v>-6.2794534999999999E-2</v>
      </c>
    </row>
    <row r="6692" spans="1:29" x14ac:dyDescent="0.3">
      <c r="A6692">
        <v>66.900000000000006</v>
      </c>
      <c r="B6692">
        <v>28.2</v>
      </c>
      <c r="C6692">
        <v>100</v>
      </c>
      <c r="D6692">
        <v>-100</v>
      </c>
      <c r="E6692">
        <v>0</v>
      </c>
      <c r="F6692">
        <v>88</v>
      </c>
      <c r="G6692">
        <v>-87.230769230000007</v>
      </c>
      <c r="H6692">
        <v>0.92307692299999999</v>
      </c>
      <c r="I6692">
        <v>142</v>
      </c>
      <c r="J6692">
        <v>-88</v>
      </c>
      <c r="K6692">
        <v>0</v>
      </c>
      <c r="L6692">
        <v>4.4996769780000001</v>
      </c>
      <c r="M6692">
        <v>-4.4603441369999999</v>
      </c>
      <c r="N6692">
        <v>4.7199408999999998E-2</v>
      </c>
      <c r="O6692">
        <v>7.2608423960000001</v>
      </c>
      <c r="P6692">
        <v>-4.4996769780000001</v>
      </c>
      <c r="Q6692">
        <v>0</v>
      </c>
      <c r="R6692">
        <v>0.22498384900000001</v>
      </c>
      <c r="S6692">
        <v>-0.223017207</v>
      </c>
      <c r="T6692">
        <v>2.3599699999999999E-3</v>
      </c>
      <c r="U6692">
        <v>0.36304212000000002</v>
      </c>
      <c r="V6692">
        <v>-0.22498384900000001</v>
      </c>
      <c r="W6692">
        <v>0</v>
      </c>
      <c r="X6692">
        <v>-0.25865353000000002</v>
      </c>
      <c r="Y6692">
        <v>9.1776599999999998E-4</v>
      </c>
      <c r="Z6692">
        <v>-7.5905479999999999E-3</v>
      </c>
      <c r="AA6692">
        <v>-0.33949695099999999</v>
      </c>
      <c r="AB6692">
        <v>-4.6019424000000003E-2</v>
      </c>
      <c r="AC6692">
        <v>-0.242207493</v>
      </c>
    </row>
    <row r="6693" spans="1:29" x14ac:dyDescent="0.3">
      <c r="A6693">
        <v>66.91</v>
      </c>
      <c r="B6693">
        <v>28.2</v>
      </c>
      <c r="C6693">
        <v>100</v>
      </c>
      <c r="D6693">
        <v>-100</v>
      </c>
      <c r="E6693">
        <v>0</v>
      </c>
      <c r="F6693">
        <v>88</v>
      </c>
      <c r="G6693">
        <v>-87</v>
      </c>
      <c r="H6693">
        <v>0.92307692299999999</v>
      </c>
      <c r="I6693">
        <v>0</v>
      </c>
      <c r="J6693">
        <v>-87</v>
      </c>
      <c r="K6693">
        <v>0</v>
      </c>
      <c r="L6693">
        <v>4.4996769780000001</v>
      </c>
      <c r="M6693">
        <v>-4.4485442849999997</v>
      </c>
      <c r="N6693">
        <v>4.7199408999999998E-2</v>
      </c>
      <c r="O6693">
        <v>0</v>
      </c>
      <c r="P6693">
        <v>-4.4485442849999997</v>
      </c>
      <c r="Q6693">
        <v>0</v>
      </c>
      <c r="R6693">
        <v>0.22498384900000001</v>
      </c>
      <c r="S6693">
        <v>-0.22242721400000001</v>
      </c>
      <c r="T6693">
        <v>2.3599699999999999E-3</v>
      </c>
      <c r="U6693">
        <v>0</v>
      </c>
      <c r="V6693">
        <v>-0.22242721400000001</v>
      </c>
      <c r="W6693">
        <v>0</v>
      </c>
      <c r="X6693">
        <v>-0.25831289800000001</v>
      </c>
      <c r="Y6693">
        <v>7.2110200000000005E-4</v>
      </c>
      <c r="Z6693">
        <v>-8.6256230000000007E-3</v>
      </c>
      <c r="AA6693">
        <v>-0.12841841200000001</v>
      </c>
      <c r="AB6693">
        <v>7.4142404999999995E-2</v>
      </c>
      <c r="AC6693">
        <v>0.39022318299999997</v>
      </c>
    </row>
    <row r="6694" spans="1:29" x14ac:dyDescent="0.3">
      <c r="A6694">
        <v>66.92</v>
      </c>
      <c r="B6694">
        <v>28.2</v>
      </c>
      <c r="C6694">
        <v>100</v>
      </c>
      <c r="D6694">
        <v>-100</v>
      </c>
      <c r="E6694">
        <v>0</v>
      </c>
      <c r="F6694">
        <v>88</v>
      </c>
      <c r="G6694">
        <v>-86.769230769999993</v>
      </c>
      <c r="H6694">
        <v>0.69230769199999997</v>
      </c>
      <c r="I6694">
        <v>160</v>
      </c>
      <c r="J6694">
        <v>-185</v>
      </c>
      <c r="K6694">
        <v>0</v>
      </c>
      <c r="L6694">
        <v>4.4996769780000001</v>
      </c>
      <c r="M6694">
        <v>-4.4367444330000003</v>
      </c>
      <c r="N6694">
        <v>3.5399556999999998E-2</v>
      </c>
      <c r="O6694">
        <v>8.1812308690000002</v>
      </c>
      <c r="P6694">
        <v>-9.4595481919999997</v>
      </c>
      <c r="Q6694">
        <v>0</v>
      </c>
      <c r="R6694">
        <v>0.22498384900000001</v>
      </c>
      <c r="S6694">
        <v>-0.221837222</v>
      </c>
      <c r="T6694">
        <v>1.769978E-3</v>
      </c>
      <c r="U6694">
        <v>0.40906154300000003</v>
      </c>
      <c r="V6694">
        <v>-0.47297740999999999</v>
      </c>
      <c r="W6694">
        <v>0</v>
      </c>
      <c r="X6694">
        <v>-0.25797226499999998</v>
      </c>
      <c r="Y6694">
        <v>1.3110899999999999E-4</v>
      </c>
      <c r="Z6694">
        <v>-8.6256230000000007E-3</v>
      </c>
      <c r="AA6694">
        <v>-0.50924542699999997</v>
      </c>
      <c r="AB6694">
        <v>2.1305289000000002E-2</v>
      </c>
      <c r="AC6694">
        <v>0.112133099</v>
      </c>
    </row>
    <row r="6695" spans="1:29" x14ac:dyDescent="0.3">
      <c r="A6695">
        <v>66.930000000000007</v>
      </c>
      <c r="B6695">
        <v>28.2</v>
      </c>
      <c r="C6695">
        <v>100</v>
      </c>
      <c r="D6695">
        <v>-100</v>
      </c>
      <c r="E6695">
        <v>0</v>
      </c>
      <c r="F6695">
        <v>88</v>
      </c>
      <c r="G6695">
        <v>-86.307692309999993</v>
      </c>
      <c r="H6695">
        <v>0.76923076899999998</v>
      </c>
      <c r="I6695">
        <v>0</v>
      </c>
      <c r="J6695">
        <v>0</v>
      </c>
      <c r="K6695">
        <v>0</v>
      </c>
      <c r="L6695">
        <v>4.4996769780000001</v>
      </c>
      <c r="M6695">
        <v>-4.4131447279999998</v>
      </c>
      <c r="N6695">
        <v>3.9332841E-2</v>
      </c>
      <c r="O6695">
        <v>0</v>
      </c>
      <c r="P6695">
        <v>0</v>
      </c>
      <c r="Q6695">
        <v>0</v>
      </c>
      <c r="R6695">
        <v>0.22498384900000001</v>
      </c>
      <c r="S6695">
        <v>-0.22065723600000001</v>
      </c>
      <c r="T6695">
        <v>1.9666420000000002E-3</v>
      </c>
      <c r="U6695">
        <v>0</v>
      </c>
      <c r="V6695">
        <v>0</v>
      </c>
      <c r="W6695">
        <v>0</v>
      </c>
      <c r="X6695">
        <v>-0.25729100100000002</v>
      </c>
      <c r="Y6695">
        <v>-1.3110899999999999E-4</v>
      </c>
      <c r="Z6695">
        <v>-1.1040797E-2</v>
      </c>
      <c r="AA6695">
        <v>0</v>
      </c>
      <c r="AB6695">
        <v>0</v>
      </c>
      <c r="AC6695">
        <v>0</v>
      </c>
    </row>
    <row r="6696" spans="1:29" x14ac:dyDescent="0.3">
      <c r="A6696">
        <v>66.94</v>
      </c>
      <c r="B6696">
        <v>28.2</v>
      </c>
      <c r="C6696">
        <v>100</v>
      </c>
      <c r="D6696">
        <v>-100</v>
      </c>
      <c r="E6696">
        <v>0</v>
      </c>
      <c r="F6696">
        <v>88</v>
      </c>
      <c r="G6696">
        <v>-86</v>
      </c>
      <c r="H6696">
        <v>0.69230769199999997</v>
      </c>
      <c r="I6696">
        <v>161</v>
      </c>
      <c r="J6696">
        <v>-180</v>
      </c>
      <c r="K6696">
        <v>-1</v>
      </c>
      <c r="L6696">
        <v>4.4996769780000001</v>
      </c>
      <c r="M6696">
        <v>-4.3974115920000001</v>
      </c>
      <c r="N6696">
        <v>3.5399556999999998E-2</v>
      </c>
      <c r="O6696">
        <v>8.2323635619999997</v>
      </c>
      <c r="P6696">
        <v>-9.2038847270000002</v>
      </c>
      <c r="Q6696">
        <v>-5.1132693E-2</v>
      </c>
      <c r="R6696">
        <v>0.22498384900000001</v>
      </c>
      <c r="S6696">
        <v>-0.21987058000000001</v>
      </c>
      <c r="T6696">
        <v>1.769978E-3</v>
      </c>
      <c r="U6696">
        <v>0.411618178</v>
      </c>
      <c r="V6696">
        <v>-0.46019423599999998</v>
      </c>
      <c r="W6696">
        <v>-2.5566349999999998E-3</v>
      </c>
      <c r="X6696">
        <v>-0.25683682400000002</v>
      </c>
      <c r="Y6696">
        <v>-5.2443800000000001E-4</v>
      </c>
      <c r="Z6696">
        <v>-1.2075872E-2</v>
      </c>
      <c r="AA6696">
        <v>-0.50334113199999997</v>
      </c>
      <c r="AB6696">
        <v>1.4487596E-2</v>
      </c>
      <c r="AC6696">
        <v>8.9706479000000006E-2</v>
      </c>
    </row>
    <row r="6697" spans="1:29" x14ac:dyDescent="0.3">
      <c r="A6697">
        <v>66.95</v>
      </c>
      <c r="B6697">
        <v>28.2</v>
      </c>
      <c r="C6697">
        <v>100</v>
      </c>
      <c r="D6697">
        <v>-100</v>
      </c>
      <c r="E6697">
        <v>0</v>
      </c>
      <c r="F6697">
        <v>88</v>
      </c>
      <c r="G6697">
        <v>-85.846153849999993</v>
      </c>
      <c r="H6697">
        <v>0.84615384599999999</v>
      </c>
      <c r="I6697">
        <v>60</v>
      </c>
      <c r="J6697">
        <v>-99</v>
      </c>
      <c r="K6697">
        <v>-1</v>
      </c>
      <c r="L6697">
        <v>4.4996769780000001</v>
      </c>
      <c r="M6697">
        <v>-4.3895450240000002</v>
      </c>
      <c r="N6697">
        <v>4.3266125000000002E-2</v>
      </c>
      <c r="O6697">
        <v>3.0679615760000001</v>
      </c>
      <c r="P6697">
        <v>-5.0621365999999997</v>
      </c>
      <c r="Q6697">
        <v>-5.1132693E-2</v>
      </c>
      <c r="R6697">
        <v>0.22498384900000001</v>
      </c>
      <c r="S6697">
        <v>-0.21947725100000001</v>
      </c>
      <c r="T6697">
        <v>2.1633059999999998E-3</v>
      </c>
      <c r="U6697">
        <v>0.15339807899999999</v>
      </c>
      <c r="V6697">
        <v>-0.25310683</v>
      </c>
      <c r="W6697">
        <v>-2.5566349999999998E-3</v>
      </c>
      <c r="X6697">
        <v>-0.25660973599999998</v>
      </c>
      <c r="Y6697">
        <v>-3.9332800000000003E-4</v>
      </c>
      <c r="Z6697">
        <v>-1.3455972E-2</v>
      </c>
      <c r="AA6697">
        <v>-0.234695719</v>
      </c>
      <c r="AB6697">
        <v>3.1531826999999998E-2</v>
      </c>
      <c r="AC6697">
        <v>0.17941295800000001</v>
      </c>
    </row>
    <row r="6698" spans="1:29" x14ac:dyDescent="0.3">
      <c r="A6698">
        <v>66.959999999999994</v>
      </c>
      <c r="B6698">
        <v>28.2</v>
      </c>
      <c r="C6698">
        <v>100</v>
      </c>
      <c r="D6698">
        <v>-100</v>
      </c>
      <c r="E6698">
        <v>0</v>
      </c>
      <c r="F6698">
        <v>88</v>
      </c>
      <c r="G6698">
        <v>-87.38461538</v>
      </c>
      <c r="H6698">
        <v>1.076923077</v>
      </c>
      <c r="I6698">
        <v>77</v>
      </c>
      <c r="J6698">
        <v>-97</v>
      </c>
      <c r="K6698">
        <v>0</v>
      </c>
      <c r="L6698">
        <v>4.4996769780000001</v>
      </c>
      <c r="M6698">
        <v>-4.4682107049999997</v>
      </c>
      <c r="N6698">
        <v>5.5065977000000002E-2</v>
      </c>
      <c r="O6698">
        <v>3.9372173560000001</v>
      </c>
      <c r="P6698">
        <v>-4.9598712139999996</v>
      </c>
      <c r="Q6698">
        <v>0</v>
      </c>
      <c r="R6698">
        <v>0.22498384900000001</v>
      </c>
      <c r="S6698">
        <v>-0.22341053499999999</v>
      </c>
      <c r="T6698">
        <v>2.7532989999999999E-3</v>
      </c>
      <c r="U6698">
        <v>0.19686086799999999</v>
      </c>
      <c r="V6698">
        <v>-0.247993561</v>
      </c>
      <c r="W6698">
        <v>0</v>
      </c>
      <c r="X6698">
        <v>-0.25888061800000001</v>
      </c>
      <c r="Y6698">
        <v>1.311095E-3</v>
      </c>
      <c r="Z6698">
        <v>-7.5905479999999999E-3</v>
      </c>
      <c r="AA6698">
        <v>-0.25683682400000002</v>
      </c>
      <c r="AB6698">
        <v>1.7044231E-2</v>
      </c>
      <c r="AC6698">
        <v>8.9706479000000006E-2</v>
      </c>
    </row>
    <row r="6699" spans="1:29" x14ac:dyDescent="0.3">
      <c r="A6699">
        <v>66.97</v>
      </c>
      <c r="B6699">
        <v>28.2</v>
      </c>
      <c r="C6699">
        <v>100</v>
      </c>
      <c r="D6699">
        <v>-100</v>
      </c>
      <c r="E6699">
        <v>0</v>
      </c>
      <c r="F6699">
        <v>88</v>
      </c>
      <c r="G6699">
        <v>-87.53846154</v>
      </c>
      <c r="H6699">
        <v>1.384615385</v>
      </c>
      <c r="I6699">
        <v>76</v>
      </c>
      <c r="J6699">
        <v>-93</v>
      </c>
      <c r="K6699">
        <v>0</v>
      </c>
      <c r="L6699">
        <v>4.4996769780000001</v>
      </c>
      <c r="M6699">
        <v>-4.4760772729999996</v>
      </c>
      <c r="N6699">
        <v>7.0799112999999997E-2</v>
      </c>
      <c r="O6699">
        <v>3.8860846630000001</v>
      </c>
      <c r="P6699">
        <v>-4.7553404419999996</v>
      </c>
      <c r="Q6699">
        <v>0</v>
      </c>
      <c r="R6699">
        <v>0.22498384900000001</v>
      </c>
      <c r="S6699">
        <v>-0.22380386399999999</v>
      </c>
      <c r="T6699">
        <v>3.5399559999999999E-3</v>
      </c>
      <c r="U6699">
        <v>0.19430423299999999</v>
      </c>
      <c r="V6699">
        <v>-0.23776702199999999</v>
      </c>
      <c r="W6699">
        <v>0</v>
      </c>
      <c r="X6699">
        <v>-0.25910770700000002</v>
      </c>
      <c r="Y6699">
        <v>1.9666420000000002E-3</v>
      </c>
      <c r="Z6699">
        <v>-8.2805980000000001E-3</v>
      </c>
      <c r="AA6699">
        <v>-0.24945645599999999</v>
      </c>
      <c r="AB6699">
        <v>1.4487596E-2</v>
      </c>
      <c r="AC6699">
        <v>7.6250506999999995E-2</v>
      </c>
    </row>
    <row r="6700" spans="1:29" x14ac:dyDescent="0.3">
      <c r="A6700">
        <v>66.98</v>
      </c>
      <c r="B6700">
        <v>28.2</v>
      </c>
      <c r="C6700">
        <v>100</v>
      </c>
      <c r="D6700">
        <v>-100</v>
      </c>
      <c r="E6700">
        <v>0</v>
      </c>
      <c r="F6700">
        <v>87.46153846</v>
      </c>
      <c r="G6700">
        <v>-86.307692309999993</v>
      </c>
      <c r="H6700">
        <v>1.846153846</v>
      </c>
      <c r="I6700">
        <v>73</v>
      </c>
      <c r="J6700">
        <v>-94</v>
      </c>
      <c r="K6700">
        <v>1</v>
      </c>
      <c r="L6700">
        <v>4.4721439890000001</v>
      </c>
      <c r="M6700">
        <v>-4.4131447279999998</v>
      </c>
      <c r="N6700">
        <v>9.4398817999999995E-2</v>
      </c>
      <c r="O6700">
        <v>3.7326865840000001</v>
      </c>
      <c r="P6700">
        <v>-4.8064731350000001</v>
      </c>
      <c r="Q6700">
        <v>5.1132693E-2</v>
      </c>
      <c r="R6700">
        <v>0.22360719900000001</v>
      </c>
      <c r="S6700">
        <v>-0.22065723600000001</v>
      </c>
      <c r="T6700">
        <v>4.7199410000000001E-3</v>
      </c>
      <c r="U6700">
        <v>0.18663432899999999</v>
      </c>
      <c r="V6700">
        <v>-0.240323657</v>
      </c>
      <c r="W6700">
        <v>2.5566349999999998E-3</v>
      </c>
      <c r="X6700">
        <v>-0.25649619200000001</v>
      </c>
      <c r="Y6700">
        <v>2.1633059999999998E-3</v>
      </c>
      <c r="Z6700">
        <v>-1.3455972E-2</v>
      </c>
      <c r="AA6700">
        <v>-0.24650430800000001</v>
      </c>
      <c r="AB6700">
        <v>1.9600866000000002E-2</v>
      </c>
      <c r="AC6700">
        <v>8.9706479000000006E-2</v>
      </c>
    </row>
    <row r="6701" spans="1:29" x14ac:dyDescent="0.3">
      <c r="A6701">
        <v>66.989999999999995</v>
      </c>
      <c r="B6701">
        <v>28.2</v>
      </c>
      <c r="C6701">
        <v>100</v>
      </c>
      <c r="D6701">
        <v>-100</v>
      </c>
      <c r="E6701">
        <v>0</v>
      </c>
      <c r="F6701">
        <v>85.692307690000007</v>
      </c>
      <c r="G6701">
        <v>-86.307692309999993</v>
      </c>
      <c r="H6701">
        <v>2.384615385</v>
      </c>
      <c r="I6701">
        <v>81</v>
      </c>
      <c r="J6701">
        <v>-74</v>
      </c>
      <c r="K6701">
        <v>3</v>
      </c>
      <c r="L6701">
        <v>4.3816784560000004</v>
      </c>
      <c r="M6701">
        <v>-4.4131447279999998</v>
      </c>
      <c r="N6701">
        <v>0.121931806</v>
      </c>
      <c r="O6701">
        <v>4.1417481269999996</v>
      </c>
      <c r="P6701">
        <v>-3.7838192770000001</v>
      </c>
      <c r="Q6701">
        <v>0.15339807899999999</v>
      </c>
      <c r="R6701">
        <v>0.21908392300000001</v>
      </c>
      <c r="S6701">
        <v>-0.22065723600000001</v>
      </c>
      <c r="T6701">
        <v>6.0965899999999998E-3</v>
      </c>
      <c r="U6701">
        <v>0.207087406</v>
      </c>
      <c r="V6701">
        <v>-0.18919096399999999</v>
      </c>
      <c r="W6701">
        <v>7.669904E-3</v>
      </c>
      <c r="X6701">
        <v>-0.253884677</v>
      </c>
      <c r="Y6701">
        <v>4.5888309999999998E-3</v>
      </c>
      <c r="Z6701">
        <v>-7.9355729999999996E-3</v>
      </c>
      <c r="AA6701">
        <v>-0.22879142399999999</v>
      </c>
      <c r="AB6701">
        <v>-8.5221199999999998E-4</v>
      </c>
      <c r="AC6701">
        <v>-4.4853239000000003E-2</v>
      </c>
    </row>
    <row r="6702" spans="1:29" x14ac:dyDescent="0.3">
      <c r="A6702">
        <v>67</v>
      </c>
      <c r="B6702">
        <v>28.2</v>
      </c>
      <c r="C6702">
        <v>100</v>
      </c>
      <c r="D6702">
        <v>-100</v>
      </c>
      <c r="E6702">
        <v>0</v>
      </c>
      <c r="F6702">
        <v>85</v>
      </c>
      <c r="G6702">
        <v>-86.153846150000007</v>
      </c>
      <c r="H6702">
        <v>2.923076923</v>
      </c>
      <c r="I6702">
        <v>63</v>
      </c>
      <c r="J6702">
        <v>-93</v>
      </c>
      <c r="K6702">
        <v>2</v>
      </c>
      <c r="L6702">
        <v>4.3462788989999996</v>
      </c>
      <c r="M6702">
        <v>-4.4052781599999999</v>
      </c>
      <c r="N6702">
        <v>0.14946479500000001</v>
      </c>
      <c r="O6702">
        <v>3.2213596550000001</v>
      </c>
      <c r="P6702">
        <v>-4.7553404419999996</v>
      </c>
      <c r="Q6702">
        <v>0.102265386</v>
      </c>
      <c r="R6702">
        <v>0.21731394500000001</v>
      </c>
      <c r="S6702">
        <v>-0.22026390800000001</v>
      </c>
      <c r="T6702">
        <v>7.4732399999999999E-3</v>
      </c>
      <c r="U6702">
        <v>0.161067983</v>
      </c>
      <c r="V6702">
        <v>-0.23776702199999999</v>
      </c>
      <c r="W6702">
        <v>5.1132690000000001E-3</v>
      </c>
      <c r="X6702">
        <v>-0.252635691</v>
      </c>
      <c r="Y6702">
        <v>5.9654809999999999E-3</v>
      </c>
      <c r="Z6702">
        <v>-7.9355729999999996E-3</v>
      </c>
      <c r="AA6702">
        <v>-0.23026749699999999</v>
      </c>
      <c r="AB6702">
        <v>2.8975193E-2</v>
      </c>
      <c r="AC6702">
        <v>0.12558907</v>
      </c>
    </row>
    <row r="6703" spans="1:29" x14ac:dyDescent="0.3">
      <c r="A6703">
        <v>67.010000000000005</v>
      </c>
      <c r="B6703">
        <v>28.2</v>
      </c>
      <c r="C6703">
        <v>100</v>
      </c>
      <c r="D6703">
        <v>-100</v>
      </c>
      <c r="E6703">
        <v>0</v>
      </c>
      <c r="F6703">
        <v>84.307692309999993</v>
      </c>
      <c r="G6703">
        <v>-86.153846150000007</v>
      </c>
      <c r="H6703">
        <v>3.461538462</v>
      </c>
      <c r="I6703">
        <v>81</v>
      </c>
      <c r="J6703">
        <v>-91</v>
      </c>
      <c r="K6703">
        <v>5</v>
      </c>
      <c r="L6703">
        <v>4.3108793419999998</v>
      </c>
      <c r="M6703">
        <v>-4.4052781599999999</v>
      </c>
      <c r="N6703">
        <v>0.17699778299999999</v>
      </c>
      <c r="O6703">
        <v>4.1417481269999996</v>
      </c>
      <c r="P6703">
        <v>-4.6530750569999997</v>
      </c>
      <c r="Q6703">
        <v>0.25566346499999998</v>
      </c>
      <c r="R6703">
        <v>0.215543967</v>
      </c>
      <c r="S6703">
        <v>-0.22026390800000001</v>
      </c>
      <c r="T6703">
        <v>8.8498889999999997E-3</v>
      </c>
      <c r="U6703">
        <v>0.207087406</v>
      </c>
      <c r="V6703">
        <v>-0.23265375299999999</v>
      </c>
      <c r="W6703">
        <v>1.2783173E-2</v>
      </c>
      <c r="X6703">
        <v>-0.251613794</v>
      </c>
      <c r="Y6703">
        <v>7.4732399999999999E-3</v>
      </c>
      <c r="Z6703">
        <v>-7.2455230000000002E-3</v>
      </c>
      <c r="AA6703">
        <v>-0.253884677</v>
      </c>
      <c r="AB6703">
        <v>1.7044231E-2</v>
      </c>
      <c r="AC6703">
        <v>2.2426620000000001E-2</v>
      </c>
    </row>
    <row r="6704" spans="1:29" x14ac:dyDescent="0.3">
      <c r="A6704">
        <v>67.02</v>
      </c>
      <c r="B6704">
        <v>28.2</v>
      </c>
      <c r="C6704">
        <v>100</v>
      </c>
      <c r="D6704">
        <v>-100</v>
      </c>
      <c r="E6704">
        <v>0</v>
      </c>
      <c r="F6704">
        <v>83.61538462</v>
      </c>
      <c r="G6704">
        <v>-86.230769230000007</v>
      </c>
      <c r="H6704">
        <v>3.769230769</v>
      </c>
      <c r="I6704">
        <v>85</v>
      </c>
      <c r="J6704">
        <v>-91</v>
      </c>
      <c r="K6704">
        <v>5</v>
      </c>
      <c r="L6704">
        <v>4.275479786</v>
      </c>
      <c r="M6704">
        <v>-4.4092114440000003</v>
      </c>
      <c r="N6704">
        <v>0.19273092</v>
      </c>
      <c r="O6704">
        <v>4.3462788989999996</v>
      </c>
      <c r="P6704">
        <v>-4.6530750569999997</v>
      </c>
      <c r="Q6704">
        <v>0.25566346499999998</v>
      </c>
      <c r="R6704">
        <v>0.213773989</v>
      </c>
      <c r="S6704">
        <v>-0.22046057199999999</v>
      </c>
      <c r="T6704">
        <v>9.6365459999999993E-3</v>
      </c>
      <c r="U6704">
        <v>0.21731394500000001</v>
      </c>
      <c r="V6704">
        <v>-0.23265375299999999</v>
      </c>
      <c r="W6704">
        <v>1.2783173E-2</v>
      </c>
      <c r="X6704">
        <v>-0.25070544099999997</v>
      </c>
      <c r="Y6704">
        <v>8.6532250000000005E-3</v>
      </c>
      <c r="Z6704">
        <v>-5.1753739999999999E-3</v>
      </c>
      <c r="AA6704">
        <v>-0.25978897099999998</v>
      </c>
      <c r="AB6704">
        <v>1.3635385E-2</v>
      </c>
      <c r="AC6704">
        <v>4.4853239999999997E-3</v>
      </c>
    </row>
    <row r="6705" spans="1:29" x14ac:dyDescent="0.3">
      <c r="A6705">
        <v>67.03</v>
      </c>
      <c r="B6705">
        <v>28.2</v>
      </c>
      <c r="C6705">
        <v>100</v>
      </c>
      <c r="D6705">
        <v>-100</v>
      </c>
      <c r="E6705">
        <v>0</v>
      </c>
      <c r="F6705">
        <v>82.92307692</v>
      </c>
      <c r="G6705">
        <v>-85</v>
      </c>
      <c r="H6705">
        <v>3.923076923</v>
      </c>
      <c r="I6705">
        <v>81</v>
      </c>
      <c r="J6705">
        <v>-90</v>
      </c>
      <c r="K6705">
        <v>4</v>
      </c>
      <c r="L6705">
        <v>4.2400802290000001</v>
      </c>
      <c r="M6705">
        <v>-4.3462788989999996</v>
      </c>
      <c r="N6705">
        <v>0.20059748799999999</v>
      </c>
      <c r="O6705">
        <v>4.1417481269999996</v>
      </c>
      <c r="P6705">
        <v>-4.6019423640000001</v>
      </c>
      <c r="Q6705">
        <v>0.204530772</v>
      </c>
      <c r="R6705">
        <v>0.21200401099999999</v>
      </c>
      <c r="S6705">
        <v>-0.21731394500000001</v>
      </c>
      <c r="T6705">
        <v>1.0029873999999999E-2</v>
      </c>
      <c r="U6705">
        <v>0.207087406</v>
      </c>
      <c r="V6705">
        <v>-0.23009711799999999</v>
      </c>
      <c r="W6705">
        <v>1.0226539E-2</v>
      </c>
      <c r="X6705">
        <v>-0.24786683800000001</v>
      </c>
      <c r="Y6705">
        <v>8.4565609999999996E-3</v>
      </c>
      <c r="Z6705">
        <v>-8.2805980000000001E-3</v>
      </c>
      <c r="AA6705">
        <v>-0.25240860300000001</v>
      </c>
      <c r="AB6705">
        <v>1.4487596E-2</v>
      </c>
      <c r="AC6705">
        <v>2.2426620000000001E-2</v>
      </c>
    </row>
    <row r="6706" spans="1:29" x14ac:dyDescent="0.3">
      <c r="A6706">
        <v>67.040000000000006</v>
      </c>
      <c r="B6706">
        <v>28.2</v>
      </c>
      <c r="C6706">
        <v>100</v>
      </c>
      <c r="D6706">
        <v>-100</v>
      </c>
      <c r="E6706">
        <v>0</v>
      </c>
      <c r="F6706">
        <v>82.230769230000007</v>
      </c>
      <c r="G6706">
        <v>-85.307692309999993</v>
      </c>
      <c r="H6706">
        <v>3.923076923</v>
      </c>
      <c r="I6706">
        <v>81</v>
      </c>
      <c r="J6706">
        <v>-71</v>
      </c>
      <c r="K6706">
        <v>6</v>
      </c>
      <c r="L6706">
        <v>4.2046806720000003</v>
      </c>
      <c r="M6706">
        <v>-4.3620120350000002</v>
      </c>
      <c r="N6706">
        <v>0.20059748799999999</v>
      </c>
      <c r="O6706">
        <v>4.1417481269999996</v>
      </c>
      <c r="P6706">
        <v>-3.6304211980000001</v>
      </c>
      <c r="Q6706">
        <v>0.30679615799999999</v>
      </c>
      <c r="R6706">
        <v>0.21023403399999999</v>
      </c>
      <c r="S6706">
        <v>-0.218100602</v>
      </c>
      <c r="T6706">
        <v>1.0029873999999999E-2</v>
      </c>
      <c r="U6706">
        <v>0.207087406</v>
      </c>
      <c r="V6706">
        <v>-0.18152106000000001</v>
      </c>
      <c r="W6706">
        <v>1.5339808E-2</v>
      </c>
      <c r="X6706">
        <v>-0.24729911700000001</v>
      </c>
      <c r="Y6706">
        <v>9.3087719999999999E-3</v>
      </c>
      <c r="Z6706">
        <v>-3.795274E-3</v>
      </c>
      <c r="AA6706">
        <v>-0.22436320300000001</v>
      </c>
      <c r="AB6706">
        <v>1.704423E-3</v>
      </c>
      <c r="AC6706">
        <v>-7.1765182999999996E-2</v>
      </c>
    </row>
    <row r="6707" spans="1:29" x14ac:dyDescent="0.3">
      <c r="A6707">
        <v>67.05</v>
      </c>
      <c r="B6707">
        <v>28.2</v>
      </c>
      <c r="C6707">
        <v>100</v>
      </c>
      <c r="D6707">
        <v>-100</v>
      </c>
      <c r="E6707">
        <v>0</v>
      </c>
      <c r="F6707">
        <v>81.53846154</v>
      </c>
      <c r="G6707">
        <v>-85.61538462</v>
      </c>
      <c r="H6707">
        <v>3.769230769</v>
      </c>
      <c r="I6707">
        <v>65</v>
      </c>
      <c r="J6707">
        <v>-87</v>
      </c>
      <c r="K6707">
        <v>7</v>
      </c>
      <c r="L6707">
        <v>4.1692811159999996</v>
      </c>
      <c r="M6707">
        <v>-4.377745172</v>
      </c>
      <c r="N6707">
        <v>0.19273092</v>
      </c>
      <c r="O6707">
        <v>3.32362504</v>
      </c>
      <c r="P6707">
        <v>-4.4485442849999997</v>
      </c>
      <c r="Q6707">
        <v>0.35792885099999999</v>
      </c>
      <c r="R6707">
        <v>0.20846405600000001</v>
      </c>
      <c r="S6707">
        <v>-0.218887259</v>
      </c>
      <c r="T6707">
        <v>9.6365459999999993E-3</v>
      </c>
      <c r="U6707">
        <v>0.166181252</v>
      </c>
      <c r="V6707">
        <v>-0.22242721400000001</v>
      </c>
      <c r="W6707">
        <v>1.7896443000000001E-2</v>
      </c>
      <c r="X6707">
        <v>-0.24673139599999999</v>
      </c>
      <c r="Y6707">
        <v>9.8987650000000003E-3</v>
      </c>
      <c r="Z6707">
        <v>1.3801E-3</v>
      </c>
      <c r="AA6707">
        <v>-0.22436320300000001</v>
      </c>
      <c r="AB6707">
        <v>3.0679616E-2</v>
      </c>
      <c r="AC6707">
        <v>6.7279858999999997E-2</v>
      </c>
    </row>
    <row r="6708" spans="1:29" x14ac:dyDescent="0.3">
      <c r="A6708">
        <v>67.06</v>
      </c>
      <c r="B6708">
        <v>28.2</v>
      </c>
      <c r="C6708">
        <v>100</v>
      </c>
      <c r="D6708">
        <v>-100</v>
      </c>
      <c r="E6708">
        <v>0</v>
      </c>
      <c r="F6708">
        <v>80.846153849999993</v>
      </c>
      <c r="G6708">
        <v>-85.92307692</v>
      </c>
      <c r="H6708">
        <v>3.538461538</v>
      </c>
      <c r="I6708">
        <v>79</v>
      </c>
      <c r="J6708">
        <v>-85</v>
      </c>
      <c r="K6708">
        <v>7</v>
      </c>
      <c r="L6708">
        <v>4.1338815589999998</v>
      </c>
      <c r="M6708">
        <v>-4.3934783079999997</v>
      </c>
      <c r="N6708">
        <v>0.180931067</v>
      </c>
      <c r="O6708">
        <v>4.0394827409999996</v>
      </c>
      <c r="P6708">
        <v>-4.3462788989999996</v>
      </c>
      <c r="Q6708">
        <v>0.35792885099999999</v>
      </c>
      <c r="R6708">
        <v>0.206694078</v>
      </c>
      <c r="S6708">
        <v>-0.219673915</v>
      </c>
      <c r="T6708">
        <v>9.0465530000000006E-3</v>
      </c>
      <c r="U6708">
        <v>0.201974137</v>
      </c>
      <c r="V6708">
        <v>-0.21731394500000001</v>
      </c>
      <c r="W6708">
        <v>1.7896443000000001E-2</v>
      </c>
      <c r="X6708">
        <v>-0.246163676</v>
      </c>
      <c r="Y6708">
        <v>1.0357648000000001E-2</v>
      </c>
      <c r="Z6708">
        <v>6.9004979999999997E-3</v>
      </c>
      <c r="AA6708">
        <v>-0.242076087</v>
      </c>
      <c r="AB6708">
        <v>1.7044231E-2</v>
      </c>
      <c r="AC6708">
        <v>-4.4853239999999997E-3</v>
      </c>
    </row>
    <row r="6709" spans="1:29" x14ac:dyDescent="0.3">
      <c r="A6709">
        <v>67.069999999999993</v>
      </c>
      <c r="B6709">
        <v>28.2</v>
      </c>
      <c r="C6709">
        <v>100</v>
      </c>
      <c r="D6709">
        <v>-100</v>
      </c>
      <c r="E6709">
        <v>0</v>
      </c>
      <c r="F6709">
        <v>80.153846150000007</v>
      </c>
      <c r="G6709">
        <v>-86.230769230000007</v>
      </c>
      <c r="H6709">
        <v>3.384615385</v>
      </c>
      <c r="I6709">
        <v>165</v>
      </c>
      <c r="J6709">
        <v>-87</v>
      </c>
      <c r="K6709">
        <v>6</v>
      </c>
      <c r="L6709">
        <v>4.098482003</v>
      </c>
      <c r="M6709">
        <v>-4.4092114440000003</v>
      </c>
      <c r="N6709">
        <v>0.17306449900000001</v>
      </c>
      <c r="O6709">
        <v>8.4368943329999997</v>
      </c>
      <c r="P6709">
        <v>-4.4485442849999997</v>
      </c>
      <c r="Q6709">
        <v>0.30679615799999999</v>
      </c>
      <c r="R6709">
        <v>0.2049241</v>
      </c>
      <c r="S6709">
        <v>-0.22046057199999999</v>
      </c>
      <c r="T6709">
        <v>8.6532250000000005E-3</v>
      </c>
      <c r="U6709">
        <v>0.42184471699999998</v>
      </c>
      <c r="V6709">
        <v>-0.22242721400000001</v>
      </c>
      <c r="W6709">
        <v>1.5339808E-2</v>
      </c>
      <c r="X6709">
        <v>-0.245595955</v>
      </c>
      <c r="Y6709">
        <v>1.0947640999999999E-2</v>
      </c>
      <c r="Z6709">
        <v>1.2075872E-2</v>
      </c>
      <c r="AA6709">
        <v>-0.37197057300000003</v>
      </c>
      <c r="AB6709">
        <v>-5.6245961999999997E-2</v>
      </c>
      <c r="AC6709">
        <v>-0.37676721099999999</v>
      </c>
    </row>
    <row r="6710" spans="1:29" x14ac:dyDescent="0.3">
      <c r="A6710">
        <v>67.08</v>
      </c>
      <c r="B6710">
        <v>28.2</v>
      </c>
      <c r="C6710">
        <v>100</v>
      </c>
      <c r="D6710">
        <v>-100</v>
      </c>
      <c r="E6710">
        <v>0</v>
      </c>
      <c r="F6710">
        <v>79.46153846</v>
      </c>
      <c r="G6710">
        <v>-86.53846154</v>
      </c>
      <c r="H6710">
        <v>3</v>
      </c>
      <c r="I6710">
        <v>0</v>
      </c>
      <c r="J6710">
        <v>-88</v>
      </c>
      <c r="K6710">
        <v>3</v>
      </c>
      <c r="L6710">
        <v>4.0630824460000001</v>
      </c>
      <c r="M6710">
        <v>-4.42494458</v>
      </c>
      <c r="N6710">
        <v>0.15339807899999999</v>
      </c>
      <c r="O6710">
        <v>0</v>
      </c>
      <c r="P6710">
        <v>-4.4996769780000001</v>
      </c>
      <c r="Q6710">
        <v>0.15339807899999999</v>
      </c>
      <c r="R6710">
        <v>0.20315412199999999</v>
      </c>
      <c r="S6710">
        <v>-0.22124722899999999</v>
      </c>
      <c r="T6710">
        <v>7.669904E-3</v>
      </c>
      <c r="U6710">
        <v>0</v>
      </c>
      <c r="V6710">
        <v>-0.22498384900000001</v>
      </c>
      <c r="W6710">
        <v>7.669904E-3</v>
      </c>
      <c r="X6710">
        <v>-0.24502823400000001</v>
      </c>
      <c r="Y6710">
        <v>1.1144305E-2</v>
      </c>
      <c r="Z6710">
        <v>1.8286321000000001E-2</v>
      </c>
      <c r="AA6710">
        <v>-0.129894486</v>
      </c>
      <c r="AB6710">
        <v>8.0107886000000003E-2</v>
      </c>
      <c r="AC6710">
        <v>0.381252535</v>
      </c>
    </row>
    <row r="6711" spans="1:29" x14ac:dyDescent="0.3">
      <c r="A6711">
        <v>67.09</v>
      </c>
      <c r="B6711">
        <v>28.2</v>
      </c>
      <c r="C6711">
        <v>100</v>
      </c>
      <c r="D6711">
        <v>-100</v>
      </c>
      <c r="E6711">
        <v>0</v>
      </c>
      <c r="F6711">
        <v>78.769230769999993</v>
      </c>
      <c r="G6711">
        <v>-86.53846154</v>
      </c>
      <c r="H6711">
        <v>2.615384615</v>
      </c>
      <c r="I6711">
        <v>83</v>
      </c>
      <c r="J6711">
        <v>-71</v>
      </c>
      <c r="K6711">
        <v>2</v>
      </c>
      <c r="L6711">
        <v>4.0276828890000003</v>
      </c>
      <c r="M6711">
        <v>-4.42494458</v>
      </c>
      <c r="N6711">
        <v>0.133731658</v>
      </c>
      <c r="O6711">
        <v>4.2440135129999996</v>
      </c>
      <c r="P6711">
        <v>-3.6304211980000001</v>
      </c>
      <c r="Q6711">
        <v>0.102265386</v>
      </c>
      <c r="R6711">
        <v>0.20138414399999999</v>
      </c>
      <c r="S6711">
        <v>-0.22124722899999999</v>
      </c>
      <c r="T6711">
        <v>6.6865830000000003E-3</v>
      </c>
      <c r="U6711">
        <v>0.212200676</v>
      </c>
      <c r="V6711">
        <v>-0.18152106000000001</v>
      </c>
      <c r="W6711">
        <v>5.1132690000000001E-3</v>
      </c>
      <c r="X6711">
        <v>-0.24400633699999999</v>
      </c>
      <c r="Y6711">
        <v>1.107875E-2</v>
      </c>
      <c r="Z6711">
        <v>2.3116669999999999E-2</v>
      </c>
      <c r="AA6711">
        <v>-0.22731535</v>
      </c>
      <c r="AB6711">
        <v>-6.8176920000000002E-3</v>
      </c>
      <c r="AC6711">
        <v>-6.2794534999999999E-2</v>
      </c>
    </row>
    <row r="6712" spans="1:29" x14ac:dyDescent="0.3">
      <c r="A6712">
        <v>67.099999999999994</v>
      </c>
      <c r="B6712">
        <v>28.2</v>
      </c>
      <c r="C6712">
        <v>100</v>
      </c>
      <c r="D6712">
        <v>-100</v>
      </c>
      <c r="E6712">
        <v>0</v>
      </c>
      <c r="F6712">
        <v>78.07692308</v>
      </c>
      <c r="G6712">
        <v>-86.61538462</v>
      </c>
      <c r="H6712">
        <v>2.692307692</v>
      </c>
      <c r="I6712">
        <v>85</v>
      </c>
      <c r="J6712">
        <v>-91</v>
      </c>
      <c r="K6712">
        <v>0</v>
      </c>
      <c r="L6712">
        <v>3.992283333</v>
      </c>
      <c r="M6712">
        <v>-4.4288778649999996</v>
      </c>
      <c r="N6712">
        <v>0.13766494300000001</v>
      </c>
      <c r="O6712">
        <v>4.3462788989999996</v>
      </c>
      <c r="P6712">
        <v>-4.6530750569999997</v>
      </c>
      <c r="Q6712">
        <v>0</v>
      </c>
      <c r="R6712">
        <v>0.19961416700000001</v>
      </c>
      <c r="S6712">
        <v>-0.221443893</v>
      </c>
      <c r="T6712">
        <v>6.8832470000000003E-3</v>
      </c>
      <c r="U6712">
        <v>0.21731394500000001</v>
      </c>
      <c r="V6712">
        <v>-0.23265375299999999</v>
      </c>
      <c r="W6712">
        <v>0</v>
      </c>
      <c r="X6712">
        <v>-0.24309798399999999</v>
      </c>
      <c r="Y6712">
        <v>1.1865407E-2</v>
      </c>
      <c r="Z6712">
        <v>2.6221893999999999E-2</v>
      </c>
      <c r="AA6712">
        <v>-0.25978897099999998</v>
      </c>
      <c r="AB6712">
        <v>5.1132690000000001E-3</v>
      </c>
      <c r="AC6712">
        <v>2.6911944E-2</v>
      </c>
    </row>
    <row r="6713" spans="1:29" x14ac:dyDescent="0.3">
      <c r="A6713">
        <v>67.11</v>
      </c>
      <c r="B6713">
        <v>28.2</v>
      </c>
      <c r="C6713">
        <v>100</v>
      </c>
      <c r="D6713">
        <v>-100</v>
      </c>
      <c r="E6713">
        <v>0</v>
      </c>
      <c r="F6713">
        <v>77.92307692</v>
      </c>
      <c r="G6713">
        <v>-88.38461538</v>
      </c>
      <c r="H6713">
        <v>2.846153846</v>
      </c>
      <c r="I6713">
        <v>146</v>
      </c>
      <c r="J6713">
        <v>-186</v>
      </c>
      <c r="K6713">
        <v>-1</v>
      </c>
      <c r="L6713">
        <v>3.9844167640000001</v>
      </c>
      <c r="M6713">
        <v>-4.5193433980000002</v>
      </c>
      <c r="N6713">
        <v>0.145531511</v>
      </c>
      <c r="O6713">
        <v>7.4653731680000002</v>
      </c>
      <c r="P6713">
        <v>-9.5106808849999993</v>
      </c>
      <c r="Q6713">
        <v>-5.1132693E-2</v>
      </c>
      <c r="R6713">
        <v>0.19922083800000001</v>
      </c>
      <c r="S6713">
        <v>-0.22596716999999999</v>
      </c>
      <c r="T6713">
        <v>7.2765759999999999E-3</v>
      </c>
      <c r="U6713">
        <v>0.37326865799999998</v>
      </c>
      <c r="V6713">
        <v>-0.47553404399999999</v>
      </c>
      <c r="W6713">
        <v>-2.5566349999999998E-3</v>
      </c>
      <c r="X6713">
        <v>-0.24548241100000001</v>
      </c>
      <c r="Y6713">
        <v>1.3766494000000001E-2</v>
      </c>
      <c r="Z6713">
        <v>3.4157466999999997E-2</v>
      </c>
      <c r="AA6713">
        <v>-0.49005646899999999</v>
      </c>
      <c r="AB6713">
        <v>3.2384039000000003E-2</v>
      </c>
      <c r="AC6713">
        <v>0.183898282</v>
      </c>
    </row>
    <row r="6714" spans="1:29" x14ac:dyDescent="0.3">
      <c r="A6714">
        <v>67.12</v>
      </c>
      <c r="B6714">
        <v>28.2</v>
      </c>
      <c r="C6714">
        <v>100</v>
      </c>
      <c r="D6714">
        <v>-100</v>
      </c>
      <c r="E6714">
        <v>0</v>
      </c>
      <c r="F6714">
        <v>79</v>
      </c>
      <c r="G6714">
        <v>-88.53846154</v>
      </c>
      <c r="H6714">
        <v>2.692307692</v>
      </c>
      <c r="I6714">
        <v>80</v>
      </c>
      <c r="J6714">
        <v>-94</v>
      </c>
      <c r="K6714">
        <v>0</v>
      </c>
      <c r="L6714">
        <v>4.0394827409999996</v>
      </c>
      <c r="M6714">
        <v>-4.527209966</v>
      </c>
      <c r="N6714">
        <v>0.13766494300000001</v>
      </c>
      <c r="O6714">
        <v>4.0906154340000001</v>
      </c>
      <c r="P6714">
        <v>-4.8064731350000001</v>
      </c>
      <c r="Q6714">
        <v>0</v>
      </c>
      <c r="R6714">
        <v>0.201974137</v>
      </c>
      <c r="S6714">
        <v>-0.22636049799999999</v>
      </c>
      <c r="T6714">
        <v>6.8832470000000003E-3</v>
      </c>
      <c r="U6714">
        <v>0.204530772</v>
      </c>
      <c r="V6714">
        <v>-0.240323657</v>
      </c>
      <c r="W6714">
        <v>0</v>
      </c>
      <c r="X6714">
        <v>-0.24729911700000001</v>
      </c>
      <c r="Y6714">
        <v>1.2717618E-2</v>
      </c>
      <c r="Z6714">
        <v>3.0707218000000001E-2</v>
      </c>
      <c r="AA6714">
        <v>-0.25683682400000002</v>
      </c>
      <c r="AB6714">
        <v>1.1930962E-2</v>
      </c>
      <c r="AC6714">
        <v>6.2794534999999999E-2</v>
      </c>
    </row>
    <row r="6715" spans="1:29" x14ac:dyDescent="0.3">
      <c r="A6715">
        <v>67.13</v>
      </c>
      <c r="B6715">
        <v>28.2</v>
      </c>
      <c r="C6715">
        <v>100</v>
      </c>
      <c r="D6715">
        <v>-100</v>
      </c>
      <c r="E6715">
        <v>0</v>
      </c>
      <c r="F6715">
        <v>79</v>
      </c>
      <c r="G6715">
        <v>-87.46153846</v>
      </c>
      <c r="H6715">
        <v>2.615384615</v>
      </c>
      <c r="I6715">
        <v>77</v>
      </c>
      <c r="J6715">
        <v>-93</v>
      </c>
      <c r="K6715">
        <v>0</v>
      </c>
      <c r="L6715">
        <v>4.0394827409999996</v>
      </c>
      <c r="M6715">
        <v>-4.4721439890000001</v>
      </c>
      <c r="N6715">
        <v>0.133731658</v>
      </c>
      <c r="O6715">
        <v>3.9372173560000001</v>
      </c>
      <c r="P6715">
        <v>-4.7553404419999996</v>
      </c>
      <c r="Q6715">
        <v>0</v>
      </c>
      <c r="R6715">
        <v>0.201974137</v>
      </c>
      <c r="S6715">
        <v>-0.22360719900000001</v>
      </c>
      <c r="T6715">
        <v>6.6865830000000003E-3</v>
      </c>
      <c r="U6715">
        <v>0.19686086799999999</v>
      </c>
      <c r="V6715">
        <v>-0.23776702199999999</v>
      </c>
      <c r="W6715">
        <v>0</v>
      </c>
      <c r="X6715">
        <v>-0.245709499</v>
      </c>
      <c r="Y6715">
        <v>1.1668743000000001E-2</v>
      </c>
      <c r="Z6715">
        <v>2.6221893999999999E-2</v>
      </c>
      <c r="AA6715">
        <v>-0.25093252900000002</v>
      </c>
      <c r="AB6715">
        <v>1.3635385E-2</v>
      </c>
      <c r="AC6715">
        <v>7.1765182999999996E-2</v>
      </c>
    </row>
    <row r="6716" spans="1:29" x14ac:dyDescent="0.3">
      <c r="A6716">
        <v>67.14</v>
      </c>
      <c r="B6716">
        <v>28.2</v>
      </c>
      <c r="C6716">
        <v>100</v>
      </c>
      <c r="D6716">
        <v>-100</v>
      </c>
      <c r="E6716">
        <v>0</v>
      </c>
      <c r="F6716">
        <v>79</v>
      </c>
      <c r="G6716">
        <v>-87.38461538</v>
      </c>
      <c r="H6716">
        <v>2.538461538</v>
      </c>
      <c r="I6716">
        <v>80</v>
      </c>
      <c r="J6716">
        <v>-75</v>
      </c>
      <c r="K6716">
        <v>0</v>
      </c>
      <c r="L6716">
        <v>4.0394827409999996</v>
      </c>
      <c r="M6716">
        <v>-4.4682107049999997</v>
      </c>
      <c r="N6716">
        <v>0.12979837399999999</v>
      </c>
      <c r="O6716">
        <v>4.0906154340000001</v>
      </c>
      <c r="P6716">
        <v>-3.8349519700000001</v>
      </c>
      <c r="Q6716">
        <v>0</v>
      </c>
      <c r="R6716">
        <v>0.201974137</v>
      </c>
      <c r="S6716">
        <v>-0.22341053499999999</v>
      </c>
      <c r="T6716">
        <v>6.4899190000000002E-3</v>
      </c>
      <c r="U6716">
        <v>0.204530772</v>
      </c>
      <c r="V6716">
        <v>-0.19174759799999999</v>
      </c>
      <c r="W6716">
        <v>0</v>
      </c>
      <c r="X6716">
        <v>-0.245595955</v>
      </c>
      <c r="Y6716">
        <v>1.1472079E-2</v>
      </c>
      <c r="Z6716">
        <v>2.6221893999999999E-2</v>
      </c>
      <c r="AA6716">
        <v>-0.22879142399999999</v>
      </c>
      <c r="AB6716">
        <v>-4.2610579999999999E-3</v>
      </c>
      <c r="AC6716">
        <v>-2.2426620000000001E-2</v>
      </c>
    </row>
    <row r="6717" spans="1:29" x14ac:dyDescent="0.3">
      <c r="A6717">
        <v>67.150000000000006</v>
      </c>
      <c r="B6717">
        <v>28.2</v>
      </c>
      <c r="C6717">
        <v>100</v>
      </c>
      <c r="D6717">
        <v>-100</v>
      </c>
      <c r="E6717">
        <v>0</v>
      </c>
      <c r="F6717">
        <v>79</v>
      </c>
      <c r="G6717">
        <v>-87.153846150000007</v>
      </c>
      <c r="H6717">
        <v>2.692307692</v>
      </c>
      <c r="I6717">
        <v>62</v>
      </c>
      <c r="J6717">
        <v>-91</v>
      </c>
      <c r="K6717">
        <v>0</v>
      </c>
      <c r="L6717">
        <v>4.0394827409999996</v>
      </c>
      <c r="M6717">
        <v>-4.4564108530000004</v>
      </c>
      <c r="N6717">
        <v>0.13766494300000001</v>
      </c>
      <c r="O6717">
        <v>3.1702269620000001</v>
      </c>
      <c r="P6717">
        <v>-4.6530750569999997</v>
      </c>
      <c r="Q6717">
        <v>0</v>
      </c>
      <c r="R6717">
        <v>0.201974137</v>
      </c>
      <c r="S6717">
        <v>-0.22282054300000001</v>
      </c>
      <c r="T6717">
        <v>6.8832470000000003E-3</v>
      </c>
      <c r="U6717">
        <v>0.158511348</v>
      </c>
      <c r="V6717">
        <v>-0.23265375299999999</v>
      </c>
      <c r="W6717">
        <v>0</v>
      </c>
      <c r="X6717">
        <v>-0.245255323</v>
      </c>
      <c r="Y6717">
        <v>1.1537633E-2</v>
      </c>
      <c r="Z6717">
        <v>2.4496769000000002E-2</v>
      </c>
      <c r="AA6717">
        <v>-0.22583927600000001</v>
      </c>
      <c r="AB6717">
        <v>2.4714135000000002E-2</v>
      </c>
      <c r="AC6717">
        <v>0.13007439400000001</v>
      </c>
    </row>
    <row r="6718" spans="1:29" x14ac:dyDescent="0.3">
      <c r="A6718">
        <v>67.16</v>
      </c>
      <c r="B6718">
        <v>28.2</v>
      </c>
      <c r="C6718">
        <v>100</v>
      </c>
      <c r="D6718">
        <v>-100</v>
      </c>
      <c r="E6718">
        <v>0</v>
      </c>
      <c r="F6718">
        <v>79</v>
      </c>
      <c r="G6718">
        <v>-88</v>
      </c>
      <c r="H6718">
        <v>3.153846154</v>
      </c>
      <c r="I6718">
        <v>79</v>
      </c>
      <c r="J6718">
        <v>-94</v>
      </c>
      <c r="K6718">
        <v>5</v>
      </c>
      <c r="L6718">
        <v>4.0394827409999996</v>
      </c>
      <c r="M6718">
        <v>-4.4996769780000001</v>
      </c>
      <c r="N6718">
        <v>0.16126464700000001</v>
      </c>
      <c r="O6718">
        <v>4.0394827409999996</v>
      </c>
      <c r="P6718">
        <v>-4.8064731350000001</v>
      </c>
      <c r="Q6718">
        <v>0.25566346499999998</v>
      </c>
      <c r="R6718">
        <v>0.201974137</v>
      </c>
      <c r="S6718">
        <v>-0.22498384900000001</v>
      </c>
      <c r="T6718">
        <v>8.063232E-3</v>
      </c>
      <c r="U6718">
        <v>0.201974137</v>
      </c>
      <c r="V6718">
        <v>-0.240323657</v>
      </c>
      <c r="W6718">
        <v>1.2783173E-2</v>
      </c>
      <c r="X6718">
        <v>-0.24650430800000001</v>
      </c>
      <c r="Y6718">
        <v>1.3045391999999999E-2</v>
      </c>
      <c r="Z6718">
        <v>2.6221893999999999E-2</v>
      </c>
      <c r="AA6718">
        <v>-0.25536075000000003</v>
      </c>
      <c r="AB6718">
        <v>2.1305289000000002E-2</v>
      </c>
      <c r="AC6718">
        <v>4.4853239000000003E-2</v>
      </c>
    </row>
    <row r="6719" spans="1:29" x14ac:dyDescent="0.3">
      <c r="A6719">
        <v>67.17</v>
      </c>
      <c r="B6719">
        <v>28.2</v>
      </c>
      <c r="C6719">
        <v>100</v>
      </c>
      <c r="D6719">
        <v>-100</v>
      </c>
      <c r="E6719">
        <v>0</v>
      </c>
      <c r="F6719">
        <v>79</v>
      </c>
      <c r="G6719">
        <v>-87.53846154</v>
      </c>
      <c r="H6719">
        <v>3.692307692</v>
      </c>
      <c r="I6719">
        <v>85</v>
      </c>
      <c r="J6719">
        <v>-94</v>
      </c>
      <c r="K6719">
        <v>8</v>
      </c>
      <c r="L6719">
        <v>4.0394827409999996</v>
      </c>
      <c r="M6719">
        <v>-4.4760772729999996</v>
      </c>
      <c r="N6719">
        <v>0.18879763499999999</v>
      </c>
      <c r="O6719">
        <v>4.3462788989999996</v>
      </c>
      <c r="P6719">
        <v>-4.8064731350000001</v>
      </c>
      <c r="Q6719">
        <v>0.40906154300000003</v>
      </c>
      <c r="R6719">
        <v>0.201974137</v>
      </c>
      <c r="S6719">
        <v>-0.22380386399999999</v>
      </c>
      <c r="T6719">
        <v>9.4398820000000001E-3</v>
      </c>
      <c r="U6719">
        <v>0.21731394500000001</v>
      </c>
      <c r="V6719">
        <v>-0.240323657</v>
      </c>
      <c r="W6719">
        <v>2.0453077E-2</v>
      </c>
      <c r="X6719">
        <v>-0.24582304299999999</v>
      </c>
      <c r="Y6719">
        <v>1.356983E-2</v>
      </c>
      <c r="Z6719">
        <v>2.173657E-2</v>
      </c>
      <c r="AA6719">
        <v>-0.26421719300000002</v>
      </c>
      <c r="AB6719">
        <v>2.1305289000000002E-2</v>
      </c>
      <c r="AC6719">
        <v>4.4853239999999997E-3</v>
      </c>
    </row>
    <row r="6720" spans="1:29" x14ac:dyDescent="0.3">
      <c r="A6720">
        <v>67.180000000000007</v>
      </c>
      <c r="B6720">
        <v>28.2</v>
      </c>
      <c r="C6720">
        <v>100</v>
      </c>
      <c r="D6720">
        <v>-100</v>
      </c>
      <c r="E6720">
        <v>0</v>
      </c>
      <c r="F6720">
        <v>79</v>
      </c>
      <c r="G6720">
        <v>-85.769230769999993</v>
      </c>
      <c r="H6720">
        <v>4.538461538</v>
      </c>
      <c r="I6720">
        <v>83</v>
      </c>
      <c r="J6720">
        <v>-89</v>
      </c>
      <c r="K6720">
        <v>5</v>
      </c>
      <c r="L6720">
        <v>4.0394827409999996</v>
      </c>
      <c r="M6720">
        <v>-4.3856117399999999</v>
      </c>
      <c r="N6720">
        <v>0.23206376000000001</v>
      </c>
      <c r="O6720">
        <v>4.2440135129999996</v>
      </c>
      <c r="P6720">
        <v>-4.5508096709999997</v>
      </c>
      <c r="Q6720">
        <v>0.25566346499999998</v>
      </c>
      <c r="R6720">
        <v>0.201974137</v>
      </c>
      <c r="S6720">
        <v>-0.219280587</v>
      </c>
      <c r="T6720">
        <v>1.1603188E-2</v>
      </c>
      <c r="U6720">
        <v>0.212200676</v>
      </c>
      <c r="V6720">
        <v>-0.22754048399999999</v>
      </c>
      <c r="W6720">
        <v>1.2783173E-2</v>
      </c>
      <c r="X6720">
        <v>-0.24321152800000001</v>
      </c>
      <c r="Y6720">
        <v>1.3504275E-2</v>
      </c>
      <c r="Z6720">
        <v>1.0005722999999999E-2</v>
      </c>
      <c r="AA6720">
        <v>-0.253884677</v>
      </c>
      <c r="AB6720">
        <v>1.3635385E-2</v>
      </c>
      <c r="AC6720">
        <v>4.4853239999999997E-3</v>
      </c>
    </row>
    <row r="6721" spans="1:29" x14ac:dyDescent="0.3">
      <c r="A6721">
        <v>67.19</v>
      </c>
      <c r="B6721">
        <v>28.2</v>
      </c>
      <c r="C6721">
        <v>100</v>
      </c>
      <c r="D6721">
        <v>-100</v>
      </c>
      <c r="E6721">
        <v>0</v>
      </c>
      <c r="F6721">
        <v>79</v>
      </c>
      <c r="G6721">
        <v>-85.38461538</v>
      </c>
      <c r="H6721">
        <v>5.230769231</v>
      </c>
      <c r="I6721">
        <v>86</v>
      </c>
      <c r="J6721">
        <v>-71</v>
      </c>
      <c r="K6721">
        <v>6</v>
      </c>
      <c r="L6721">
        <v>4.0394827409999996</v>
      </c>
      <c r="M6721">
        <v>-4.3659453189999997</v>
      </c>
      <c r="N6721">
        <v>0.26746331699999998</v>
      </c>
      <c r="O6721">
        <v>4.3974115920000001</v>
      </c>
      <c r="P6721">
        <v>-3.6304211980000001</v>
      </c>
      <c r="Q6721">
        <v>0.30679615799999999</v>
      </c>
      <c r="R6721">
        <v>0.201974137</v>
      </c>
      <c r="S6721">
        <v>-0.21829726599999999</v>
      </c>
      <c r="T6721">
        <v>1.3373166000000001E-2</v>
      </c>
      <c r="U6721">
        <v>0.21987058000000001</v>
      </c>
      <c r="V6721">
        <v>-0.18152106000000001</v>
      </c>
      <c r="W6721">
        <v>1.5339808E-2</v>
      </c>
      <c r="X6721">
        <v>-0.24264380799999999</v>
      </c>
      <c r="Y6721">
        <v>1.4356486999999999E-2</v>
      </c>
      <c r="Z6721">
        <v>5.1753739999999999E-3</v>
      </c>
      <c r="AA6721">
        <v>-0.23174357100000001</v>
      </c>
      <c r="AB6721">
        <v>-2.5566349999999998E-3</v>
      </c>
      <c r="AC6721">
        <v>-9.4191803000000004E-2</v>
      </c>
    </row>
    <row r="6722" spans="1:29" x14ac:dyDescent="0.3">
      <c r="A6722">
        <v>67.2</v>
      </c>
      <c r="B6722">
        <v>28.2</v>
      </c>
      <c r="C6722">
        <v>100</v>
      </c>
      <c r="D6722">
        <v>-100</v>
      </c>
      <c r="E6722">
        <v>0</v>
      </c>
      <c r="F6722">
        <v>79</v>
      </c>
      <c r="G6722">
        <v>-85.153846150000007</v>
      </c>
      <c r="H6722">
        <v>5.769230769</v>
      </c>
      <c r="I6722">
        <v>68</v>
      </c>
      <c r="J6722">
        <v>-86</v>
      </c>
      <c r="K6722">
        <v>5</v>
      </c>
      <c r="L6722">
        <v>4.0394827409999996</v>
      </c>
      <c r="M6722">
        <v>-4.3541454670000004</v>
      </c>
      <c r="N6722">
        <v>0.29499630500000001</v>
      </c>
      <c r="O6722">
        <v>3.4770231190000001</v>
      </c>
      <c r="P6722">
        <v>-4.3974115920000001</v>
      </c>
      <c r="Q6722">
        <v>0.25566346499999998</v>
      </c>
      <c r="R6722">
        <v>0.201974137</v>
      </c>
      <c r="S6722">
        <v>-0.21770727300000001</v>
      </c>
      <c r="T6722">
        <v>1.4749814999999999E-2</v>
      </c>
      <c r="U6722">
        <v>0.17385115600000001</v>
      </c>
      <c r="V6722">
        <v>-0.21987058000000001</v>
      </c>
      <c r="W6722">
        <v>1.2783173E-2</v>
      </c>
      <c r="X6722">
        <v>-0.24230317500000001</v>
      </c>
      <c r="Y6722">
        <v>1.5077589000000001E-2</v>
      </c>
      <c r="Z6722">
        <v>1.7251250000000001E-3</v>
      </c>
      <c r="AA6722">
        <v>-0.22731535</v>
      </c>
      <c r="AB6722">
        <v>2.3861923E-2</v>
      </c>
      <c r="AC6722">
        <v>5.8309211E-2</v>
      </c>
    </row>
    <row r="6723" spans="1:29" x14ac:dyDescent="0.3">
      <c r="A6723">
        <v>67.209999999999994</v>
      </c>
      <c r="B6723">
        <v>28.2</v>
      </c>
      <c r="C6723">
        <v>100</v>
      </c>
      <c r="D6723">
        <v>-100</v>
      </c>
      <c r="E6723">
        <v>0</v>
      </c>
      <c r="F6723">
        <v>79</v>
      </c>
      <c r="G6723">
        <v>-84.92307692</v>
      </c>
      <c r="H6723">
        <v>6.076923077</v>
      </c>
      <c r="I6723">
        <v>85</v>
      </c>
      <c r="J6723">
        <v>-85</v>
      </c>
      <c r="K6723">
        <v>5</v>
      </c>
      <c r="L6723">
        <v>4.0394827409999996</v>
      </c>
      <c r="M6723">
        <v>-4.3423456150000002</v>
      </c>
      <c r="N6723">
        <v>0.31072944200000002</v>
      </c>
      <c r="O6723">
        <v>4.3462788989999996</v>
      </c>
      <c r="P6723">
        <v>-4.3462788989999996</v>
      </c>
      <c r="Q6723">
        <v>0.25566346499999998</v>
      </c>
      <c r="R6723">
        <v>0.201974137</v>
      </c>
      <c r="S6723">
        <v>-0.217117281</v>
      </c>
      <c r="T6723">
        <v>1.5536472000000001E-2</v>
      </c>
      <c r="U6723">
        <v>0.21731394500000001</v>
      </c>
      <c r="V6723">
        <v>-0.21731394500000001</v>
      </c>
      <c r="W6723">
        <v>1.2783173E-2</v>
      </c>
      <c r="X6723">
        <v>-0.241962543</v>
      </c>
      <c r="Y6723">
        <v>1.5405363E-2</v>
      </c>
      <c r="Z6723">
        <v>-6.9004999999999999E-4</v>
      </c>
      <c r="AA6723">
        <v>-0.25093252900000002</v>
      </c>
      <c r="AB6723">
        <v>8.5221150000000002E-3</v>
      </c>
      <c r="AC6723">
        <v>-2.2426620000000001E-2</v>
      </c>
    </row>
    <row r="6724" spans="1:29" x14ac:dyDescent="0.3">
      <c r="A6724">
        <v>67.22</v>
      </c>
      <c r="B6724">
        <v>28.2</v>
      </c>
      <c r="C6724">
        <v>100</v>
      </c>
      <c r="D6724">
        <v>-100</v>
      </c>
      <c r="E6724">
        <v>0</v>
      </c>
      <c r="F6724">
        <v>79</v>
      </c>
      <c r="G6724">
        <v>-84.692307690000007</v>
      </c>
      <c r="H6724">
        <v>6.076923077</v>
      </c>
      <c r="I6724">
        <v>84</v>
      </c>
      <c r="J6724">
        <v>-82</v>
      </c>
      <c r="K6724">
        <v>8</v>
      </c>
      <c r="L6724">
        <v>4.0394827409999996</v>
      </c>
      <c r="M6724">
        <v>-4.3305457629999999</v>
      </c>
      <c r="N6724">
        <v>0.31072944200000002</v>
      </c>
      <c r="O6724">
        <v>4.2951462060000001</v>
      </c>
      <c r="P6724">
        <v>-4.1928808200000001</v>
      </c>
      <c r="Q6724">
        <v>0.40906154300000003</v>
      </c>
      <c r="R6724">
        <v>0.201974137</v>
      </c>
      <c r="S6724">
        <v>-0.21652728800000001</v>
      </c>
      <c r="T6724">
        <v>1.5536472000000001E-2</v>
      </c>
      <c r="U6724">
        <v>0.21475731000000001</v>
      </c>
      <c r="V6724">
        <v>-0.209644041</v>
      </c>
      <c r="W6724">
        <v>2.0453077E-2</v>
      </c>
      <c r="X6724">
        <v>-0.24162191</v>
      </c>
      <c r="Y6724">
        <v>1.5208698E-2</v>
      </c>
      <c r="Z6724">
        <v>-1.7251250000000001E-3</v>
      </c>
      <c r="AA6724">
        <v>-0.24502823400000001</v>
      </c>
      <c r="AB6724">
        <v>1.1930962E-2</v>
      </c>
      <c r="AC6724">
        <v>-4.4853239000000003E-2</v>
      </c>
    </row>
    <row r="6725" spans="1:29" x14ac:dyDescent="0.3">
      <c r="A6725">
        <v>67.23</v>
      </c>
      <c r="B6725">
        <v>28.2</v>
      </c>
      <c r="C6725">
        <v>100</v>
      </c>
      <c r="D6725">
        <v>-100</v>
      </c>
      <c r="E6725">
        <v>0</v>
      </c>
      <c r="F6725">
        <v>79</v>
      </c>
      <c r="G6725">
        <v>-84.46153846</v>
      </c>
      <c r="H6725">
        <v>5.692307692</v>
      </c>
      <c r="I6725">
        <v>82</v>
      </c>
      <c r="J6725">
        <v>-85</v>
      </c>
      <c r="K6725">
        <v>7</v>
      </c>
      <c r="L6725">
        <v>4.0394827409999996</v>
      </c>
      <c r="M6725">
        <v>-4.3187459109999997</v>
      </c>
      <c r="N6725">
        <v>0.29106302099999998</v>
      </c>
      <c r="O6725">
        <v>4.1928808200000001</v>
      </c>
      <c r="P6725">
        <v>-4.3462788989999996</v>
      </c>
      <c r="Q6725">
        <v>0.35792885099999999</v>
      </c>
      <c r="R6725">
        <v>0.201974137</v>
      </c>
      <c r="S6725">
        <v>-0.215937296</v>
      </c>
      <c r="T6725">
        <v>1.4553151E-2</v>
      </c>
      <c r="U6725">
        <v>0.209644041</v>
      </c>
      <c r="V6725">
        <v>-0.21731394500000001</v>
      </c>
      <c r="W6725">
        <v>1.7896443000000001E-2</v>
      </c>
      <c r="X6725">
        <v>-0.24128127799999999</v>
      </c>
      <c r="Y6725">
        <v>1.4356486999999999E-2</v>
      </c>
      <c r="Z6725">
        <v>-1.0350750000000001E-3</v>
      </c>
      <c r="AA6725">
        <v>-0.24650430800000001</v>
      </c>
      <c r="AB6725">
        <v>1.4487596E-2</v>
      </c>
      <c r="AC6725">
        <v>-1.7941295999999999E-2</v>
      </c>
    </row>
    <row r="6726" spans="1:29" x14ac:dyDescent="0.3">
      <c r="A6726">
        <v>67.239999999999995</v>
      </c>
      <c r="B6726">
        <v>28.2</v>
      </c>
      <c r="C6726">
        <v>100</v>
      </c>
      <c r="D6726">
        <v>-100</v>
      </c>
      <c r="E6726">
        <v>0</v>
      </c>
      <c r="F6726">
        <v>77.692307690000007</v>
      </c>
      <c r="G6726">
        <v>-84</v>
      </c>
      <c r="H6726">
        <v>5.076923077</v>
      </c>
      <c r="I6726">
        <v>170</v>
      </c>
      <c r="J6726">
        <v>-68</v>
      </c>
      <c r="K6726">
        <v>10</v>
      </c>
      <c r="L6726">
        <v>3.9726169119999999</v>
      </c>
      <c r="M6726">
        <v>-4.2951462060000001</v>
      </c>
      <c r="N6726">
        <v>0.25959674900000002</v>
      </c>
      <c r="O6726">
        <v>8.6925577979999993</v>
      </c>
      <c r="P6726">
        <v>-3.4770231190000001</v>
      </c>
      <c r="Q6726">
        <v>0.51132692899999999</v>
      </c>
      <c r="R6726">
        <v>0.198630846</v>
      </c>
      <c r="S6726">
        <v>-0.21475731000000001</v>
      </c>
      <c r="T6726">
        <v>1.2979836999999999E-2</v>
      </c>
      <c r="U6726">
        <v>0.43462789000000002</v>
      </c>
      <c r="V6726">
        <v>-0.17385115600000001</v>
      </c>
      <c r="W6726">
        <v>2.5566346E-2</v>
      </c>
      <c r="X6726">
        <v>-0.23866976300000001</v>
      </c>
      <c r="Y6726">
        <v>1.4028713E-2</v>
      </c>
      <c r="Z6726">
        <v>5.5203989999999996E-3</v>
      </c>
      <c r="AA6726">
        <v>-0.351305541</v>
      </c>
      <c r="AB6726">
        <v>-6.9881346999999996E-2</v>
      </c>
      <c r="AC6726">
        <v>-0.50235628099999996</v>
      </c>
    </row>
    <row r="6727" spans="1:29" x14ac:dyDescent="0.3">
      <c r="A6727">
        <v>67.25</v>
      </c>
      <c r="B6727">
        <v>28.2</v>
      </c>
      <c r="C6727">
        <v>100</v>
      </c>
      <c r="D6727">
        <v>-100</v>
      </c>
      <c r="E6727">
        <v>0</v>
      </c>
      <c r="F6727">
        <v>77.53846154</v>
      </c>
      <c r="G6727">
        <v>-83.92307692</v>
      </c>
      <c r="H6727">
        <v>4.846153846</v>
      </c>
      <c r="I6727">
        <v>0</v>
      </c>
      <c r="J6727">
        <v>-86</v>
      </c>
      <c r="K6727">
        <v>9</v>
      </c>
      <c r="L6727">
        <v>3.964750344</v>
      </c>
      <c r="M6727">
        <v>-4.2912129219999997</v>
      </c>
      <c r="N6727">
        <v>0.24779689699999999</v>
      </c>
      <c r="O6727">
        <v>0</v>
      </c>
      <c r="P6727">
        <v>-4.3974115920000001</v>
      </c>
      <c r="Q6727">
        <v>0.46019423599999998</v>
      </c>
      <c r="R6727">
        <v>0.198237517</v>
      </c>
      <c r="S6727">
        <v>-0.21456064599999999</v>
      </c>
      <c r="T6727">
        <v>1.2389845E-2</v>
      </c>
      <c r="U6727">
        <v>0</v>
      </c>
      <c r="V6727">
        <v>-0.21987058000000001</v>
      </c>
      <c r="W6727">
        <v>2.3009712000000002E-2</v>
      </c>
      <c r="X6727">
        <v>-0.238329131</v>
      </c>
      <c r="Y6727">
        <v>1.370094E-2</v>
      </c>
      <c r="Z6727">
        <v>6.9004979999999997E-3</v>
      </c>
      <c r="AA6727">
        <v>-0.12694233799999999</v>
      </c>
      <c r="AB6727">
        <v>8.8630001E-2</v>
      </c>
      <c r="AC6727">
        <v>0.34536994300000001</v>
      </c>
    </row>
    <row r="6728" spans="1:29" x14ac:dyDescent="0.3">
      <c r="A6728">
        <v>67.260000000000005</v>
      </c>
      <c r="B6728">
        <v>28.2</v>
      </c>
      <c r="C6728">
        <v>100</v>
      </c>
      <c r="D6728">
        <v>-100</v>
      </c>
      <c r="E6728">
        <v>0</v>
      </c>
      <c r="F6728">
        <v>77.46153846</v>
      </c>
      <c r="G6728">
        <v>-85.230769230000007</v>
      </c>
      <c r="H6728">
        <v>5.153846154</v>
      </c>
      <c r="I6728">
        <v>154</v>
      </c>
      <c r="J6728">
        <v>-88</v>
      </c>
      <c r="K6728">
        <v>7</v>
      </c>
      <c r="L6728">
        <v>3.9608170600000001</v>
      </c>
      <c r="M6728">
        <v>-4.3580787509999999</v>
      </c>
      <c r="N6728">
        <v>0.263530033</v>
      </c>
      <c r="O6728">
        <v>7.8744347110000001</v>
      </c>
      <c r="P6728">
        <v>-4.4996769780000001</v>
      </c>
      <c r="Q6728">
        <v>0.35792885099999999</v>
      </c>
      <c r="R6728">
        <v>0.19804085299999999</v>
      </c>
      <c r="S6728">
        <v>-0.21790393799999999</v>
      </c>
      <c r="T6728">
        <v>1.3176502E-2</v>
      </c>
      <c r="U6728">
        <v>0.39372173599999999</v>
      </c>
      <c r="V6728">
        <v>-0.22498384900000001</v>
      </c>
      <c r="W6728">
        <v>1.7896443000000001E-2</v>
      </c>
      <c r="X6728">
        <v>-0.240145837</v>
      </c>
      <c r="Y6728">
        <v>1.5405363E-2</v>
      </c>
      <c r="Z6728">
        <v>1.1730847000000001E-2</v>
      </c>
      <c r="AA6728">
        <v>-0.357209836</v>
      </c>
      <c r="AB6728">
        <v>-4.4315001E-2</v>
      </c>
      <c r="AC6728">
        <v>-0.32742864799999999</v>
      </c>
    </row>
    <row r="6729" spans="1:29" x14ac:dyDescent="0.3">
      <c r="A6729">
        <v>67.27</v>
      </c>
      <c r="B6729">
        <v>28.2</v>
      </c>
      <c r="C6729">
        <v>100</v>
      </c>
      <c r="D6729">
        <v>-100</v>
      </c>
      <c r="E6729">
        <v>0</v>
      </c>
      <c r="F6729">
        <v>77.307692309999993</v>
      </c>
      <c r="G6729">
        <v>-85.38461538</v>
      </c>
      <c r="H6729">
        <v>5.384615385</v>
      </c>
      <c r="I6729">
        <v>85</v>
      </c>
      <c r="J6729">
        <v>-177</v>
      </c>
      <c r="K6729">
        <v>4</v>
      </c>
      <c r="L6729">
        <v>3.9529504919999998</v>
      </c>
      <c r="M6729">
        <v>-4.3659453189999997</v>
      </c>
      <c r="N6729">
        <v>0.275329885</v>
      </c>
      <c r="O6729">
        <v>4.3462788989999996</v>
      </c>
      <c r="P6729">
        <v>-9.0504866489999998</v>
      </c>
      <c r="Q6729">
        <v>0.204530772</v>
      </c>
      <c r="R6729">
        <v>0.19764752499999999</v>
      </c>
      <c r="S6729">
        <v>-0.21829726599999999</v>
      </c>
      <c r="T6729">
        <v>1.3766494000000001E-2</v>
      </c>
      <c r="U6729">
        <v>0.21731394500000001</v>
      </c>
      <c r="V6729">
        <v>-0.45252433199999997</v>
      </c>
      <c r="W6729">
        <v>1.0226539E-2</v>
      </c>
      <c r="X6729">
        <v>-0.240145837</v>
      </c>
      <c r="Y6729">
        <v>1.6060910000000001E-2</v>
      </c>
      <c r="Z6729">
        <v>1.2075872E-2</v>
      </c>
      <c r="AA6729">
        <v>-0.38673130999999999</v>
      </c>
      <c r="AB6729">
        <v>8.5221155000000007E-2</v>
      </c>
      <c r="AC6729">
        <v>0.39470850699999999</v>
      </c>
    </row>
    <row r="6730" spans="1:29" x14ac:dyDescent="0.3">
      <c r="A6730">
        <v>67.28</v>
      </c>
      <c r="B6730">
        <v>28.2</v>
      </c>
      <c r="C6730">
        <v>100</v>
      </c>
      <c r="D6730">
        <v>-100</v>
      </c>
      <c r="E6730">
        <v>0</v>
      </c>
      <c r="F6730">
        <v>77.53846154</v>
      </c>
      <c r="G6730">
        <v>-85.61538462</v>
      </c>
      <c r="H6730">
        <v>5.769230769</v>
      </c>
      <c r="I6730">
        <v>79</v>
      </c>
      <c r="J6730">
        <v>-90</v>
      </c>
      <c r="K6730">
        <v>0</v>
      </c>
      <c r="L6730">
        <v>3.964750344</v>
      </c>
      <c r="M6730">
        <v>-4.377745172</v>
      </c>
      <c r="N6730">
        <v>0.29499630500000001</v>
      </c>
      <c r="O6730">
        <v>4.0394827409999996</v>
      </c>
      <c r="P6730">
        <v>-4.6019423640000001</v>
      </c>
      <c r="Q6730">
        <v>0</v>
      </c>
      <c r="R6730">
        <v>0.198237517</v>
      </c>
      <c r="S6730">
        <v>-0.218887259</v>
      </c>
      <c r="T6730">
        <v>1.4749814999999999E-2</v>
      </c>
      <c r="U6730">
        <v>0.201974137</v>
      </c>
      <c r="V6730">
        <v>-0.23009711799999999</v>
      </c>
      <c r="W6730">
        <v>0</v>
      </c>
      <c r="X6730">
        <v>-0.24082710199999999</v>
      </c>
      <c r="Y6730">
        <v>1.6716457000000001E-2</v>
      </c>
      <c r="Z6730">
        <v>1.0350748E-2</v>
      </c>
      <c r="AA6730">
        <v>-0.24945645599999999</v>
      </c>
      <c r="AB6730">
        <v>9.374327E-3</v>
      </c>
      <c r="AC6730">
        <v>4.9338563000000002E-2</v>
      </c>
    </row>
    <row r="6731" spans="1:29" x14ac:dyDescent="0.3">
      <c r="A6731">
        <v>67.290000000000006</v>
      </c>
      <c r="B6731">
        <v>28.2</v>
      </c>
      <c r="C6731">
        <v>100</v>
      </c>
      <c r="D6731">
        <v>-100</v>
      </c>
      <c r="E6731">
        <v>0</v>
      </c>
      <c r="F6731">
        <v>76.53846154</v>
      </c>
      <c r="G6731">
        <v>-86.07692308</v>
      </c>
      <c r="H6731">
        <v>6</v>
      </c>
      <c r="I6731">
        <v>79</v>
      </c>
      <c r="J6731">
        <v>-71</v>
      </c>
      <c r="K6731">
        <v>0</v>
      </c>
      <c r="L6731">
        <v>3.913617651</v>
      </c>
      <c r="M6731">
        <v>-4.4013448759999996</v>
      </c>
      <c r="N6731">
        <v>0.30679615799999999</v>
      </c>
      <c r="O6731">
        <v>4.0394827409999996</v>
      </c>
      <c r="P6731">
        <v>-3.6304211980000001</v>
      </c>
      <c r="Q6731">
        <v>0</v>
      </c>
      <c r="R6731">
        <v>0.195680883</v>
      </c>
      <c r="S6731">
        <v>-0.220067244</v>
      </c>
      <c r="T6731">
        <v>1.5339808E-2</v>
      </c>
      <c r="U6731">
        <v>0.201974137</v>
      </c>
      <c r="V6731">
        <v>-0.18152106000000001</v>
      </c>
      <c r="W6731">
        <v>0</v>
      </c>
      <c r="X6731">
        <v>-0.24003229300000001</v>
      </c>
      <c r="Y6731">
        <v>1.8355326000000002E-2</v>
      </c>
      <c r="Z6731">
        <v>1.5871145999999999E-2</v>
      </c>
      <c r="AA6731">
        <v>-0.221411055</v>
      </c>
      <c r="AB6731">
        <v>-6.8176920000000002E-3</v>
      </c>
      <c r="AC6731">
        <v>-3.5882591999999998E-2</v>
      </c>
    </row>
    <row r="6732" spans="1:29" x14ac:dyDescent="0.3">
      <c r="A6732">
        <v>67.3</v>
      </c>
      <c r="B6732">
        <v>28.2</v>
      </c>
      <c r="C6732">
        <v>100</v>
      </c>
      <c r="D6732">
        <v>-100</v>
      </c>
      <c r="E6732">
        <v>0</v>
      </c>
      <c r="F6732">
        <v>76.61538462</v>
      </c>
      <c r="G6732">
        <v>-86.307692309999993</v>
      </c>
      <c r="H6732">
        <v>6.230769231</v>
      </c>
      <c r="I6732">
        <v>62</v>
      </c>
      <c r="J6732">
        <v>-89</v>
      </c>
      <c r="K6732">
        <v>0</v>
      </c>
      <c r="L6732">
        <v>3.917550935</v>
      </c>
      <c r="M6732">
        <v>-4.4131447279999998</v>
      </c>
      <c r="N6732">
        <v>0.31859600999999999</v>
      </c>
      <c r="O6732">
        <v>3.1702269620000001</v>
      </c>
      <c r="P6732">
        <v>-4.5508096709999997</v>
      </c>
      <c r="Q6732">
        <v>0</v>
      </c>
      <c r="R6732">
        <v>0.19587754700000001</v>
      </c>
      <c r="S6732">
        <v>-0.22065723600000001</v>
      </c>
      <c r="T6732">
        <v>1.5929800000000001E-2</v>
      </c>
      <c r="U6732">
        <v>0.158511348</v>
      </c>
      <c r="V6732">
        <v>-0.22754048399999999</v>
      </c>
      <c r="W6732">
        <v>0</v>
      </c>
      <c r="X6732">
        <v>-0.24048646900000001</v>
      </c>
      <c r="Y6732">
        <v>1.8879764E-2</v>
      </c>
      <c r="Z6732">
        <v>1.5526121E-2</v>
      </c>
      <c r="AA6732">
        <v>-0.22288712899999999</v>
      </c>
      <c r="AB6732">
        <v>2.3009712000000002E-2</v>
      </c>
      <c r="AC6732">
        <v>0.121103746</v>
      </c>
    </row>
    <row r="6733" spans="1:29" x14ac:dyDescent="0.3">
      <c r="A6733">
        <v>67.31</v>
      </c>
      <c r="B6733">
        <v>28.2</v>
      </c>
      <c r="C6733">
        <v>100</v>
      </c>
      <c r="D6733">
        <v>-100</v>
      </c>
      <c r="E6733">
        <v>0</v>
      </c>
      <c r="F6733">
        <v>76.92307692</v>
      </c>
      <c r="G6733">
        <v>-87.846153849999993</v>
      </c>
      <c r="H6733">
        <v>6</v>
      </c>
      <c r="I6733">
        <v>77</v>
      </c>
      <c r="J6733">
        <v>-90</v>
      </c>
      <c r="K6733">
        <v>2</v>
      </c>
      <c r="L6733">
        <v>3.9332840720000002</v>
      </c>
      <c r="M6733">
        <v>-4.4918104100000003</v>
      </c>
      <c r="N6733">
        <v>0.30679615799999999</v>
      </c>
      <c r="O6733">
        <v>3.9372173560000001</v>
      </c>
      <c r="P6733">
        <v>-4.6019423640000001</v>
      </c>
      <c r="Q6733">
        <v>0.102265386</v>
      </c>
      <c r="R6733">
        <v>0.19666420400000001</v>
      </c>
      <c r="S6733">
        <v>-0.22459051999999999</v>
      </c>
      <c r="T6733">
        <v>1.5339808E-2</v>
      </c>
      <c r="U6733">
        <v>0.19686086799999999</v>
      </c>
      <c r="V6733">
        <v>-0.23009711799999999</v>
      </c>
      <c r="W6733">
        <v>5.1132690000000001E-3</v>
      </c>
      <c r="X6733">
        <v>-0.24321152800000001</v>
      </c>
      <c r="Y6733">
        <v>1.9535311E-2</v>
      </c>
      <c r="Z6733">
        <v>2.2081594999999999E-2</v>
      </c>
      <c r="AA6733">
        <v>-0.24650430800000001</v>
      </c>
      <c r="AB6733">
        <v>1.4487596E-2</v>
      </c>
      <c r="AC6733">
        <v>4.9338563000000002E-2</v>
      </c>
    </row>
    <row r="6734" spans="1:29" x14ac:dyDescent="0.3">
      <c r="A6734">
        <v>67.319999999999993</v>
      </c>
      <c r="B6734">
        <v>28.2</v>
      </c>
      <c r="C6734">
        <v>100</v>
      </c>
      <c r="D6734">
        <v>-100</v>
      </c>
      <c r="E6734">
        <v>0</v>
      </c>
      <c r="F6734">
        <v>77</v>
      </c>
      <c r="G6734">
        <v>-88</v>
      </c>
      <c r="H6734">
        <v>5.615384615</v>
      </c>
      <c r="I6734">
        <v>78</v>
      </c>
      <c r="J6734">
        <v>-91</v>
      </c>
      <c r="K6734">
        <v>10</v>
      </c>
      <c r="L6734">
        <v>3.9372173560000001</v>
      </c>
      <c r="M6734">
        <v>-4.4996769780000001</v>
      </c>
      <c r="N6734">
        <v>0.287129737</v>
      </c>
      <c r="O6734">
        <v>3.9883500490000001</v>
      </c>
      <c r="P6734">
        <v>-4.6530750569999997</v>
      </c>
      <c r="Q6734">
        <v>0.51132692899999999</v>
      </c>
      <c r="R6734">
        <v>0.19686086799999999</v>
      </c>
      <c r="S6734">
        <v>-0.22498384900000001</v>
      </c>
      <c r="T6734">
        <v>1.4356486999999999E-2</v>
      </c>
      <c r="U6734">
        <v>0.199417502</v>
      </c>
      <c r="V6734">
        <v>-0.23265375299999999</v>
      </c>
      <c r="W6734">
        <v>2.5566346E-2</v>
      </c>
      <c r="X6734">
        <v>-0.24355216099999999</v>
      </c>
      <c r="Y6734">
        <v>1.8945317999999999E-2</v>
      </c>
      <c r="Z6734">
        <v>2.4151743999999999E-2</v>
      </c>
      <c r="AA6734">
        <v>-0.24945645599999999</v>
      </c>
      <c r="AB6734">
        <v>2.8122980999999998E-2</v>
      </c>
      <c r="AC6734">
        <v>1.3455972E-2</v>
      </c>
    </row>
    <row r="6735" spans="1:29" x14ac:dyDescent="0.3">
      <c r="A6735">
        <v>67.33</v>
      </c>
      <c r="B6735">
        <v>28.2</v>
      </c>
      <c r="C6735">
        <v>100</v>
      </c>
      <c r="D6735">
        <v>-100</v>
      </c>
      <c r="E6735">
        <v>0</v>
      </c>
      <c r="F6735">
        <v>77.307692309999993</v>
      </c>
      <c r="G6735">
        <v>-88</v>
      </c>
      <c r="H6735">
        <v>5.384615385</v>
      </c>
      <c r="I6735">
        <v>77</v>
      </c>
      <c r="J6735">
        <v>-90</v>
      </c>
      <c r="K6735">
        <v>8</v>
      </c>
      <c r="L6735">
        <v>3.9529504919999998</v>
      </c>
      <c r="M6735">
        <v>-4.4996769780000001</v>
      </c>
      <c r="N6735">
        <v>0.275329885</v>
      </c>
      <c r="O6735">
        <v>3.9372173560000001</v>
      </c>
      <c r="P6735">
        <v>-4.6019423640000001</v>
      </c>
      <c r="Q6735">
        <v>0.40906154300000003</v>
      </c>
      <c r="R6735">
        <v>0.19764752499999999</v>
      </c>
      <c r="S6735">
        <v>-0.22498384900000001</v>
      </c>
      <c r="T6735">
        <v>1.3766494000000001E-2</v>
      </c>
      <c r="U6735">
        <v>0.19686086799999999</v>
      </c>
      <c r="V6735">
        <v>-0.23009711799999999</v>
      </c>
      <c r="W6735">
        <v>2.0453077E-2</v>
      </c>
      <c r="X6735">
        <v>-0.24400633699999999</v>
      </c>
      <c r="Y6735">
        <v>1.8289771E-2</v>
      </c>
      <c r="Z6735">
        <v>2.3806719E-2</v>
      </c>
      <c r="AA6735">
        <v>-0.24650430800000001</v>
      </c>
      <c r="AB6735">
        <v>2.4714135000000002E-2</v>
      </c>
      <c r="AC6735">
        <v>2.2426620000000001E-2</v>
      </c>
    </row>
    <row r="6736" spans="1:29" x14ac:dyDescent="0.3">
      <c r="A6736">
        <v>67.34</v>
      </c>
      <c r="B6736">
        <v>28.2</v>
      </c>
      <c r="C6736">
        <v>100</v>
      </c>
      <c r="D6736">
        <v>-100</v>
      </c>
      <c r="E6736">
        <v>0</v>
      </c>
      <c r="F6736">
        <v>77.53846154</v>
      </c>
      <c r="G6736">
        <v>-88</v>
      </c>
      <c r="H6736">
        <v>5.538461538</v>
      </c>
      <c r="I6736">
        <v>82</v>
      </c>
      <c r="J6736">
        <v>-73</v>
      </c>
      <c r="K6736">
        <v>10</v>
      </c>
      <c r="L6736">
        <v>3.964750344</v>
      </c>
      <c r="M6736">
        <v>-4.4996769780000001</v>
      </c>
      <c r="N6736">
        <v>0.28319645300000001</v>
      </c>
      <c r="O6736">
        <v>4.1928808200000001</v>
      </c>
      <c r="P6736">
        <v>-3.7326865840000001</v>
      </c>
      <c r="Q6736">
        <v>0.51132692899999999</v>
      </c>
      <c r="R6736">
        <v>0.198237517</v>
      </c>
      <c r="S6736">
        <v>-0.22498384900000001</v>
      </c>
      <c r="T6736">
        <v>1.4159823E-2</v>
      </c>
      <c r="U6736">
        <v>0.209644041</v>
      </c>
      <c r="V6736">
        <v>-0.18663432899999999</v>
      </c>
      <c r="W6736">
        <v>2.5566346E-2</v>
      </c>
      <c r="X6736">
        <v>-0.24434697</v>
      </c>
      <c r="Y6736">
        <v>1.8355326000000002E-2</v>
      </c>
      <c r="Z6736">
        <v>2.2081594999999999E-2</v>
      </c>
      <c r="AA6736">
        <v>-0.22879142399999999</v>
      </c>
      <c r="AB6736">
        <v>9.374327E-3</v>
      </c>
      <c r="AC6736">
        <v>-8.5221155000000007E-2</v>
      </c>
    </row>
    <row r="6737" spans="1:29" x14ac:dyDescent="0.3">
      <c r="A6737">
        <v>67.349999999999994</v>
      </c>
      <c r="B6737">
        <v>28.2</v>
      </c>
      <c r="C6737">
        <v>100</v>
      </c>
      <c r="D6737">
        <v>-100</v>
      </c>
      <c r="E6737">
        <v>0</v>
      </c>
      <c r="F6737">
        <v>77.769230769999993</v>
      </c>
      <c r="G6737">
        <v>-87.61538462</v>
      </c>
      <c r="H6737">
        <v>6.230769231</v>
      </c>
      <c r="I6737">
        <v>66</v>
      </c>
      <c r="J6737">
        <v>-87</v>
      </c>
      <c r="K6737">
        <v>11</v>
      </c>
      <c r="L6737">
        <v>3.9765501959999998</v>
      </c>
      <c r="M6737">
        <v>-4.4800105569999999</v>
      </c>
      <c r="N6737">
        <v>0.31859600999999999</v>
      </c>
      <c r="O6737">
        <v>3.374757733</v>
      </c>
      <c r="P6737">
        <v>-4.4485442849999997</v>
      </c>
      <c r="Q6737">
        <v>0.56245962199999999</v>
      </c>
      <c r="R6737">
        <v>0.19882751000000001</v>
      </c>
      <c r="S6737">
        <v>-0.224000528</v>
      </c>
      <c r="T6737">
        <v>1.5929800000000001E-2</v>
      </c>
      <c r="U6737">
        <v>0.168737887</v>
      </c>
      <c r="V6737">
        <v>-0.22242721400000001</v>
      </c>
      <c r="W6737">
        <v>2.8122980999999998E-2</v>
      </c>
      <c r="X6737">
        <v>-0.24411988100000001</v>
      </c>
      <c r="Y6737">
        <v>1.9010873000000001E-2</v>
      </c>
      <c r="Z6737">
        <v>1.6216171000000001E-2</v>
      </c>
      <c r="AA6737">
        <v>-0.22583927600000001</v>
      </c>
      <c r="AB6737">
        <v>3.6645097000000001E-2</v>
      </c>
      <c r="AC6737">
        <v>4.4853239000000003E-2</v>
      </c>
    </row>
    <row r="6738" spans="1:29" x14ac:dyDescent="0.3">
      <c r="A6738">
        <v>67.36</v>
      </c>
      <c r="B6738">
        <v>28.2</v>
      </c>
      <c r="C6738">
        <v>100</v>
      </c>
      <c r="D6738">
        <v>-100</v>
      </c>
      <c r="E6738">
        <v>0</v>
      </c>
      <c r="F6738">
        <v>78</v>
      </c>
      <c r="G6738">
        <v>-87.230769230000007</v>
      </c>
      <c r="H6738">
        <v>7.692307692</v>
      </c>
      <c r="I6738">
        <v>80</v>
      </c>
      <c r="J6738">
        <v>-88</v>
      </c>
      <c r="K6738">
        <v>10</v>
      </c>
      <c r="L6738">
        <v>3.9883500490000001</v>
      </c>
      <c r="M6738">
        <v>-4.4603441369999999</v>
      </c>
      <c r="N6738">
        <v>0.39332840699999999</v>
      </c>
      <c r="O6738">
        <v>4.0906154340000001</v>
      </c>
      <c r="P6738">
        <v>-4.4996769780000001</v>
      </c>
      <c r="Q6738">
        <v>0.51132692899999999</v>
      </c>
      <c r="R6738">
        <v>0.199417502</v>
      </c>
      <c r="S6738">
        <v>-0.223017207</v>
      </c>
      <c r="T6738">
        <v>1.966642E-2</v>
      </c>
      <c r="U6738">
        <v>0.204530772</v>
      </c>
      <c r="V6738">
        <v>-0.22498384900000001</v>
      </c>
      <c r="W6738">
        <v>2.5566346E-2</v>
      </c>
      <c r="X6738">
        <v>-0.243892793</v>
      </c>
      <c r="Y6738">
        <v>2.0977514999999999E-2</v>
      </c>
      <c r="Z6738">
        <v>6.9004979999999997E-3</v>
      </c>
      <c r="AA6738">
        <v>-0.247980382</v>
      </c>
      <c r="AB6738">
        <v>2.3861923E-2</v>
      </c>
      <c r="AC6738">
        <v>-8.9706479999999995E-3</v>
      </c>
    </row>
    <row r="6739" spans="1:29" x14ac:dyDescent="0.3">
      <c r="A6739">
        <v>67.37</v>
      </c>
      <c r="B6739">
        <v>28.2</v>
      </c>
      <c r="C6739">
        <v>100</v>
      </c>
      <c r="D6739">
        <v>-100</v>
      </c>
      <c r="E6739">
        <v>0</v>
      </c>
      <c r="F6739">
        <v>79.53846154</v>
      </c>
      <c r="G6739">
        <v>-86.846153849999993</v>
      </c>
      <c r="H6739">
        <v>7.692307692</v>
      </c>
      <c r="I6739">
        <v>83</v>
      </c>
      <c r="J6739">
        <v>-87</v>
      </c>
      <c r="K6739">
        <v>7</v>
      </c>
      <c r="L6739">
        <v>4.0670157299999996</v>
      </c>
      <c r="M6739">
        <v>-4.4406777169999998</v>
      </c>
      <c r="N6739">
        <v>0.39332840699999999</v>
      </c>
      <c r="O6739">
        <v>4.2440135129999996</v>
      </c>
      <c r="P6739">
        <v>-4.4485442849999997</v>
      </c>
      <c r="Q6739">
        <v>0.35792885099999999</v>
      </c>
      <c r="R6739">
        <v>0.20335078600000001</v>
      </c>
      <c r="S6739">
        <v>-0.22203388600000001</v>
      </c>
      <c r="T6739">
        <v>1.966642E-2</v>
      </c>
      <c r="U6739">
        <v>0.212200676</v>
      </c>
      <c r="V6739">
        <v>-0.22242721400000001</v>
      </c>
      <c r="W6739">
        <v>1.7896443000000001E-2</v>
      </c>
      <c r="X6739">
        <v>-0.245595955</v>
      </c>
      <c r="Y6739">
        <v>1.9338647E-2</v>
      </c>
      <c r="Z6739">
        <v>-1.7251250000000001E-3</v>
      </c>
      <c r="AA6739">
        <v>-0.25093252900000002</v>
      </c>
      <c r="AB6739">
        <v>1.5339808E-2</v>
      </c>
      <c r="AC6739">
        <v>-1.3455972E-2</v>
      </c>
    </row>
    <row r="6740" spans="1:29" x14ac:dyDescent="0.3">
      <c r="A6740">
        <v>67.38</v>
      </c>
      <c r="B6740">
        <v>28.2</v>
      </c>
      <c r="C6740">
        <v>100</v>
      </c>
      <c r="D6740">
        <v>-100</v>
      </c>
      <c r="E6740">
        <v>0</v>
      </c>
      <c r="F6740">
        <v>79.92307692</v>
      </c>
      <c r="G6740">
        <v>-86.46153846</v>
      </c>
      <c r="H6740">
        <v>9</v>
      </c>
      <c r="I6740">
        <v>80</v>
      </c>
      <c r="J6740">
        <v>-82</v>
      </c>
      <c r="K6740">
        <v>4</v>
      </c>
      <c r="L6740">
        <v>4.0866821499999997</v>
      </c>
      <c r="M6740">
        <v>-4.4210112959999996</v>
      </c>
      <c r="N6740">
        <v>0.46019423599999998</v>
      </c>
      <c r="O6740">
        <v>4.0906154340000001</v>
      </c>
      <c r="P6740">
        <v>-4.1928808200000001</v>
      </c>
      <c r="Q6740">
        <v>0.204530772</v>
      </c>
      <c r="R6740">
        <v>0.20433410799999999</v>
      </c>
      <c r="S6740">
        <v>-0.221050565</v>
      </c>
      <c r="T6740">
        <v>2.3009712000000002E-2</v>
      </c>
      <c r="U6740">
        <v>0.204530772</v>
      </c>
      <c r="V6740">
        <v>-0.209644041</v>
      </c>
      <c r="W6740">
        <v>1.0226539E-2</v>
      </c>
      <c r="X6740">
        <v>-0.245595955</v>
      </c>
      <c r="Y6740">
        <v>2.091196E-2</v>
      </c>
      <c r="Z6740">
        <v>-1.1040797E-2</v>
      </c>
      <c r="AA6740">
        <v>-0.23912394000000001</v>
      </c>
      <c r="AB6740">
        <v>8.5221150000000002E-3</v>
      </c>
      <c r="AC6740">
        <v>-8.9706479999999995E-3</v>
      </c>
    </row>
    <row r="6741" spans="1:29" x14ac:dyDescent="0.3">
      <c r="A6741">
        <v>67.39</v>
      </c>
      <c r="B6741">
        <v>28.2</v>
      </c>
      <c r="C6741">
        <v>100</v>
      </c>
      <c r="D6741">
        <v>-100</v>
      </c>
      <c r="E6741">
        <v>0</v>
      </c>
      <c r="F6741">
        <v>80.230769230000007</v>
      </c>
      <c r="G6741">
        <v>-86.07692308</v>
      </c>
      <c r="H6741">
        <v>8.230769231</v>
      </c>
      <c r="I6741">
        <v>83</v>
      </c>
      <c r="J6741">
        <v>-68</v>
      </c>
      <c r="K6741">
        <v>4</v>
      </c>
      <c r="L6741">
        <v>4.1024152870000004</v>
      </c>
      <c r="M6741">
        <v>-4.4013448759999996</v>
      </c>
      <c r="N6741">
        <v>0.420861396</v>
      </c>
      <c r="O6741">
        <v>4.2440135129999996</v>
      </c>
      <c r="P6741">
        <v>-3.4770231190000001</v>
      </c>
      <c r="Q6741">
        <v>0.204530772</v>
      </c>
      <c r="R6741">
        <v>0.20512076400000001</v>
      </c>
      <c r="S6741">
        <v>-0.220067244</v>
      </c>
      <c r="T6741">
        <v>2.1043070000000001E-2</v>
      </c>
      <c r="U6741">
        <v>0.212200676</v>
      </c>
      <c r="V6741">
        <v>-0.17385115600000001</v>
      </c>
      <c r="W6741">
        <v>1.0226539E-2</v>
      </c>
      <c r="X6741">
        <v>-0.24548241100000001</v>
      </c>
      <c r="Y6741">
        <v>1.9010873000000001E-2</v>
      </c>
      <c r="Z6741">
        <v>-1.0695771999999999E-2</v>
      </c>
      <c r="AA6741">
        <v>-0.22288712899999999</v>
      </c>
      <c r="AB6741">
        <v>-5.9654809999999999E-3</v>
      </c>
      <c r="AC6741">
        <v>-8.5221155000000007E-2</v>
      </c>
    </row>
    <row r="6742" spans="1:29" x14ac:dyDescent="0.3">
      <c r="A6742">
        <v>67.400000000000006</v>
      </c>
      <c r="B6742">
        <v>28.2</v>
      </c>
      <c r="C6742">
        <v>100</v>
      </c>
      <c r="D6742">
        <v>-100</v>
      </c>
      <c r="E6742">
        <v>0</v>
      </c>
      <c r="F6742">
        <v>80.61538462</v>
      </c>
      <c r="G6742">
        <v>-85.692307690000007</v>
      </c>
      <c r="H6742">
        <v>8</v>
      </c>
      <c r="I6742">
        <v>82</v>
      </c>
      <c r="J6742">
        <v>-83</v>
      </c>
      <c r="K6742">
        <v>6</v>
      </c>
      <c r="L6742">
        <v>4.1220817070000004</v>
      </c>
      <c r="M6742">
        <v>-4.3816784560000004</v>
      </c>
      <c r="N6742">
        <v>0.40906154300000003</v>
      </c>
      <c r="O6742">
        <v>4.1928808200000001</v>
      </c>
      <c r="P6742">
        <v>-4.2440135129999996</v>
      </c>
      <c r="Q6742">
        <v>0.30679615799999999</v>
      </c>
      <c r="R6742">
        <v>0.20610408499999999</v>
      </c>
      <c r="S6742">
        <v>-0.21908392300000001</v>
      </c>
      <c r="T6742">
        <v>2.0453077E-2</v>
      </c>
      <c r="U6742">
        <v>0.209644041</v>
      </c>
      <c r="V6742">
        <v>-0.212200676</v>
      </c>
      <c r="W6742">
        <v>1.5339808E-2</v>
      </c>
      <c r="X6742">
        <v>-0.24548241100000001</v>
      </c>
      <c r="Y6742">
        <v>1.7961997E-2</v>
      </c>
      <c r="Z6742">
        <v>-1.3110947E-2</v>
      </c>
      <c r="AA6742">
        <v>-0.24355216099999999</v>
      </c>
      <c r="AB6742">
        <v>1.107875E-2</v>
      </c>
      <c r="AC6742">
        <v>-2.2426620000000001E-2</v>
      </c>
    </row>
    <row r="6743" spans="1:29" x14ac:dyDescent="0.3">
      <c r="A6743">
        <v>67.41</v>
      </c>
      <c r="B6743">
        <v>28.2</v>
      </c>
      <c r="C6743">
        <v>100</v>
      </c>
      <c r="D6743">
        <v>-100</v>
      </c>
      <c r="E6743">
        <v>0</v>
      </c>
      <c r="F6743">
        <v>80.61538462</v>
      </c>
      <c r="G6743">
        <v>-85.307692309999993</v>
      </c>
      <c r="H6743">
        <v>7.230769231</v>
      </c>
      <c r="I6743">
        <v>149</v>
      </c>
      <c r="J6743">
        <v>-83</v>
      </c>
      <c r="K6743">
        <v>9</v>
      </c>
      <c r="L6743">
        <v>4.1220817070000004</v>
      </c>
      <c r="M6743">
        <v>-4.3620120350000002</v>
      </c>
      <c r="N6743">
        <v>0.36972870299999999</v>
      </c>
      <c r="O6743">
        <v>7.6187712459999997</v>
      </c>
      <c r="P6743">
        <v>-4.2440135129999996</v>
      </c>
      <c r="Q6743">
        <v>0.46019423599999998</v>
      </c>
      <c r="R6743">
        <v>0.20610408499999999</v>
      </c>
      <c r="S6743">
        <v>-0.218100602</v>
      </c>
      <c r="T6743">
        <v>1.8486434999999999E-2</v>
      </c>
      <c r="U6743">
        <v>0.38093856199999998</v>
      </c>
      <c r="V6743">
        <v>-0.212200676</v>
      </c>
      <c r="W6743">
        <v>2.3009712000000002E-2</v>
      </c>
      <c r="X6743">
        <v>-0.24491468999999999</v>
      </c>
      <c r="Y6743">
        <v>1.6323128999999999E-2</v>
      </c>
      <c r="Z6743">
        <v>-1.1385822E-2</v>
      </c>
      <c r="AA6743">
        <v>-0.34244909899999998</v>
      </c>
      <c r="AB6743">
        <v>-4.0906154E-2</v>
      </c>
      <c r="AC6743">
        <v>-0.33639929600000001</v>
      </c>
    </row>
    <row r="6744" spans="1:29" x14ac:dyDescent="0.3">
      <c r="A6744">
        <v>67.42</v>
      </c>
      <c r="B6744">
        <v>28.2</v>
      </c>
      <c r="C6744">
        <v>100</v>
      </c>
      <c r="D6744">
        <v>-100</v>
      </c>
      <c r="E6744">
        <v>0</v>
      </c>
      <c r="F6744">
        <v>81.46153846</v>
      </c>
      <c r="G6744">
        <v>-84.92307692</v>
      </c>
      <c r="H6744">
        <v>6.384615385</v>
      </c>
      <c r="I6744">
        <v>86</v>
      </c>
      <c r="J6744">
        <v>-172</v>
      </c>
      <c r="K6744">
        <v>19</v>
      </c>
      <c r="L6744">
        <v>4.1653478320000001</v>
      </c>
      <c r="M6744">
        <v>-4.3423456150000002</v>
      </c>
      <c r="N6744">
        <v>0.326462578</v>
      </c>
      <c r="O6744">
        <v>4.3974115920000001</v>
      </c>
      <c r="P6744">
        <v>-8.7948231840000002</v>
      </c>
      <c r="Q6744">
        <v>0.97152116600000005</v>
      </c>
      <c r="R6744">
        <v>0.208267392</v>
      </c>
      <c r="S6744">
        <v>-0.217117281</v>
      </c>
      <c r="T6744">
        <v>1.6323128999999999E-2</v>
      </c>
      <c r="U6744">
        <v>0.21987058000000001</v>
      </c>
      <c r="V6744">
        <v>-0.43974115899999999</v>
      </c>
      <c r="W6744">
        <v>4.8576057999999998E-2</v>
      </c>
      <c r="X6744">
        <v>-0.245595955</v>
      </c>
      <c r="Y6744">
        <v>1.3832049000000001E-2</v>
      </c>
      <c r="Z6744">
        <v>-1.3110947E-2</v>
      </c>
      <c r="AA6744">
        <v>-0.38082701499999999</v>
      </c>
      <c r="AB6744">
        <v>0.10567423200000001</v>
      </c>
      <c r="AC6744">
        <v>0.30051670400000002</v>
      </c>
    </row>
    <row r="6745" spans="1:29" x14ac:dyDescent="0.3">
      <c r="A6745">
        <v>67.430000000000007</v>
      </c>
      <c r="B6745">
        <v>28.2</v>
      </c>
      <c r="C6745">
        <v>100</v>
      </c>
      <c r="D6745">
        <v>-100</v>
      </c>
      <c r="E6745">
        <v>0</v>
      </c>
      <c r="F6745">
        <v>81.230769230000007</v>
      </c>
      <c r="G6745">
        <v>-84.53846154</v>
      </c>
      <c r="H6745">
        <v>5.769230769</v>
      </c>
      <c r="I6745">
        <v>83</v>
      </c>
      <c r="J6745">
        <v>0</v>
      </c>
      <c r="K6745">
        <v>0</v>
      </c>
      <c r="L6745">
        <v>4.1535479799999999</v>
      </c>
      <c r="M6745">
        <v>-4.3226791950000001</v>
      </c>
      <c r="N6745">
        <v>0.29499630500000001</v>
      </c>
      <c r="O6745">
        <v>4.2440135129999996</v>
      </c>
      <c r="P6745">
        <v>0</v>
      </c>
      <c r="Q6745">
        <v>0</v>
      </c>
      <c r="R6745">
        <v>0.20767739900000001</v>
      </c>
      <c r="S6745">
        <v>-0.21613396000000001</v>
      </c>
      <c r="T6745">
        <v>1.4749814999999999E-2</v>
      </c>
      <c r="U6745">
        <v>0.212200676</v>
      </c>
      <c r="V6745">
        <v>0</v>
      </c>
      <c r="W6745">
        <v>0</v>
      </c>
      <c r="X6745">
        <v>-0.244687602</v>
      </c>
      <c r="Y6745">
        <v>1.2652063999999999E-2</v>
      </c>
      <c r="Z6745">
        <v>-1.1040797E-2</v>
      </c>
      <c r="AA6745">
        <v>-0.12251411700000001</v>
      </c>
      <c r="AB6745">
        <v>-7.0733559000000001E-2</v>
      </c>
      <c r="AC6745">
        <v>-0.37228188699999998</v>
      </c>
    </row>
    <row r="6746" spans="1:29" x14ac:dyDescent="0.3">
      <c r="A6746">
        <v>67.44</v>
      </c>
      <c r="B6746">
        <v>28.2</v>
      </c>
      <c r="C6746">
        <v>100</v>
      </c>
      <c r="D6746">
        <v>-100</v>
      </c>
      <c r="E6746">
        <v>0</v>
      </c>
      <c r="F6746">
        <v>79.38461538</v>
      </c>
      <c r="G6746">
        <v>-84.153846150000007</v>
      </c>
      <c r="H6746">
        <v>5.615384615</v>
      </c>
      <c r="I6746">
        <v>86</v>
      </c>
      <c r="J6746">
        <v>-157</v>
      </c>
      <c r="K6746">
        <v>19</v>
      </c>
      <c r="L6746">
        <v>4.0591491619999998</v>
      </c>
      <c r="M6746">
        <v>-4.3030127739999999</v>
      </c>
      <c r="N6746">
        <v>0.287129737</v>
      </c>
      <c r="O6746">
        <v>4.3974115920000001</v>
      </c>
      <c r="P6746">
        <v>-8.0278327899999997</v>
      </c>
      <c r="Q6746">
        <v>0.97152116600000005</v>
      </c>
      <c r="R6746">
        <v>0.20295745800000001</v>
      </c>
      <c r="S6746">
        <v>-0.215150639</v>
      </c>
      <c r="T6746">
        <v>1.4356486999999999E-2</v>
      </c>
      <c r="U6746">
        <v>0.21987058000000001</v>
      </c>
      <c r="V6746">
        <v>-0.40139163900000002</v>
      </c>
      <c r="W6746">
        <v>4.8576057999999998E-2</v>
      </c>
      <c r="X6746">
        <v>-0.24139482200000001</v>
      </c>
      <c r="Y6746">
        <v>1.3635385E-2</v>
      </c>
      <c r="Z6746">
        <v>-3.795274E-3</v>
      </c>
      <c r="AA6746">
        <v>-0.35868590900000002</v>
      </c>
      <c r="AB6746">
        <v>9.2891058999999998E-2</v>
      </c>
      <c r="AC6746">
        <v>0.233236845</v>
      </c>
    </row>
    <row r="6747" spans="1:29" x14ac:dyDescent="0.3">
      <c r="A6747">
        <v>67.45</v>
      </c>
      <c r="B6747">
        <v>28.2</v>
      </c>
      <c r="C6747">
        <v>100</v>
      </c>
      <c r="D6747">
        <v>-100</v>
      </c>
      <c r="E6747">
        <v>0</v>
      </c>
      <c r="F6747">
        <v>79.07692308</v>
      </c>
      <c r="G6747">
        <v>-84</v>
      </c>
      <c r="H6747">
        <v>5.846153846</v>
      </c>
      <c r="I6747">
        <v>65</v>
      </c>
      <c r="J6747">
        <v>-85</v>
      </c>
      <c r="K6747">
        <v>0</v>
      </c>
      <c r="L6747">
        <v>4.0434160260000001</v>
      </c>
      <c r="M6747">
        <v>-4.2951462060000001</v>
      </c>
      <c r="N6747">
        <v>0.298929589</v>
      </c>
      <c r="O6747">
        <v>3.32362504</v>
      </c>
      <c r="P6747">
        <v>-4.3462788989999996</v>
      </c>
      <c r="Q6747">
        <v>0</v>
      </c>
      <c r="R6747">
        <v>0.20217080100000001</v>
      </c>
      <c r="S6747">
        <v>-0.21475731000000001</v>
      </c>
      <c r="T6747">
        <v>1.4946479E-2</v>
      </c>
      <c r="U6747">
        <v>0.166181252</v>
      </c>
      <c r="V6747">
        <v>-0.21731394500000001</v>
      </c>
      <c r="W6747">
        <v>0</v>
      </c>
      <c r="X6747">
        <v>-0.24071355699999999</v>
      </c>
      <c r="Y6747">
        <v>1.4159823E-2</v>
      </c>
      <c r="Z6747">
        <v>-4.1402990000000001E-3</v>
      </c>
      <c r="AA6747">
        <v>-0.221411055</v>
      </c>
      <c r="AB6747">
        <v>1.7044231E-2</v>
      </c>
      <c r="AC6747">
        <v>8.9706479000000006E-2</v>
      </c>
    </row>
    <row r="6748" spans="1:29" x14ac:dyDescent="0.3">
      <c r="A6748">
        <v>67.459999999999994</v>
      </c>
      <c r="B6748">
        <v>28.2</v>
      </c>
      <c r="C6748">
        <v>100</v>
      </c>
      <c r="D6748">
        <v>-100</v>
      </c>
      <c r="E6748">
        <v>0</v>
      </c>
      <c r="F6748">
        <v>78.53846154</v>
      </c>
      <c r="G6748">
        <v>-83.92307692</v>
      </c>
      <c r="H6748">
        <v>6</v>
      </c>
      <c r="I6748">
        <v>82</v>
      </c>
      <c r="J6748">
        <v>-81</v>
      </c>
      <c r="K6748">
        <v>5</v>
      </c>
      <c r="L6748">
        <v>4.015883037</v>
      </c>
      <c r="M6748">
        <v>-4.2912129219999997</v>
      </c>
      <c r="N6748">
        <v>0.30679615799999999</v>
      </c>
      <c r="O6748">
        <v>4.1928808200000001</v>
      </c>
      <c r="P6748">
        <v>-4.1417481269999996</v>
      </c>
      <c r="Q6748">
        <v>0.25566346499999998</v>
      </c>
      <c r="R6748">
        <v>0.200794152</v>
      </c>
      <c r="S6748">
        <v>-0.21456064599999999</v>
      </c>
      <c r="T6748">
        <v>1.5339808E-2</v>
      </c>
      <c r="U6748">
        <v>0.209644041</v>
      </c>
      <c r="V6748">
        <v>-0.207087406</v>
      </c>
      <c r="W6748">
        <v>1.2783173E-2</v>
      </c>
      <c r="X6748">
        <v>-0.23980520399999999</v>
      </c>
      <c r="Y6748">
        <v>1.481537E-2</v>
      </c>
      <c r="Z6748">
        <v>-2.7601990000000001E-3</v>
      </c>
      <c r="AA6748">
        <v>-0.240600013</v>
      </c>
      <c r="AB6748">
        <v>7.669904E-3</v>
      </c>
      <c r="AC6748">
        <v>-2.6911944E-2</v>
      </c>
    </row>
    <row r="6749" spans="1:29" x14ac:dyDescent="0.3">
      <c r="A6749">
        <v>67.47</v>
      </c>
      <c r="B6749">
        <v>28.2</v>
      </c>
      <c r="C6749">
        <v>100</v>
      </c>
      <c r="D6749">
        <v>-100</v>
      </c>
      <c r="E6749">
        <v>0</v>
      </c>
      <c r="F6749">
        <v>78.230769230000007</v>
      </c>
      <c r="G6749">
        <v>-83.846153849999993</v>
      </c>
      <c r="H6749">
        <v>5.692307692</v>
      </c>
      <c r="I6749">
        <v>77</v>
      </c>
      <c r="J6749">
        <v>-83</v>
      </c>
      <c r="K6749">
        <v>0</v>
      </c>
      <c r="L6749">
        <v>4.0001499010000003</v>
      </c>
      <c r="M6749">
        <v>-4.2872796380000002</v>
      </c>
      <c r="N6749">
        <v>0.29106302099999998</v>
      </c>
      <c r="O6749">
        <v>3.9372173560000001</v>
      </c>
      <c r="P6749">
        <v>-4.2440135129999996</v>
      </c>
      <c r="Q6749">
        <v>0</v>
      </c>
      <c r="R6749">
        <v>0.20000749500000001</v>
      </c>
      <c r="S6749">
        <v>-0.21436398200000001</v>
      </c>
      <c r="T6749">
        <v>1.4553151E-2</v>
      </c>
      <c r="U6749">
        <v>0.19686086799999999</v>
      </c>
      <c r="V6749">
        <v>-0.212200676</v>
      </c>
      <c r="W6749">
        <v>0</v>
      </c>
      <c r="X6749">
        <v>-0.239237484</v>
      </c>
      <c r="Y6749">
        <v>1.4487596E-2</v>
      </c>
      <c r="Z6749">
        <v>-3.45025E-4</v>
      </c>
      <c r="AA6749">
        <v>-0.23617179199999999</v>
      </c>
      <c r="AB6749">
        <v>5.1132690000000001E-3</v>
      </c>
      <c r="AC6749">
        <v>2.6911944E-2</v>
      </c>
    </row>
    <row r="6750" spans="1:29" x14ac:dyDescent="0.3">
      <c r="A6750">
        <v>67.48</v>
      </c>
      <c r="B6750">
        <v>28.2</v>
      </c>
      <c r="C6750">
        <v>100</v>
      </c>
      <c r="D6750">
        <v>-100</v>
      </c>
      <c r="E6750">
        <v>0</v>
      </c>
      <c r="F6750">
        <v>77.769230769999993</v>
      </c>
      <c r="G6750">
        <v>-82.692307690000007</v>
      </c>
      <c r="H6750">
        <v>5</v>
      </c>
      <c r="I6750">
        <v>77</v>
      </c>
      <c r="J6750">
        <v>-80</v>
      </c>
      <c r="K6750">
        <v>0</v>
      </c>
      <c r="L6750">
        <v>3.9765501959999998</v>
      </c>
      <c r="M6750">
        <v>-4.2282803769999999</v>
      </c>
      <c r="N6750">
        <v>0.25566346499999998</v>
      </c>
      <c r="O6750">
        <v>3.9372173560000001</v>
      </c>
      <c r="P6750">
        <v>-4.0906154340000001</v>
      </c>
      <c r="Q6750">
        <v>0</v>
      </c>
      <c r="R6750">
        <v>0.19882751000000001</v>
      </c>
      <c r="S6750">
        <v>-0.21141401900000001</v>
      </c>
      <c r="T6750">
        <v>1.2783173E-2</v>
      </c>
      <c r="U6750">
        <v>0.19686086799999999</v>
      </c>
      <c r="V6750">
        <v>-0.204530772</v>
      </c>
      <c r="W6750">
        <v>0</v>
      </c>
      <c r="X6750">
        <v>-0.23685305700000001</v>
      </c>
      <c r="Y6750">
        <v>1.2717618E-2</v>
      </c>
      <c r="Z6750">
        <v>-3.45025E-4</v>
      </c>
      <c r="AA6750">
        <v>-0.23174357100000001</v>
      </c>
      <c r="AB6750">
        <v>2.5566349999999998E-3</v>
      </c>
      <c r="AC6750">
        <v>1.3455972E-2</v>
      </c>
    </row>
    <row r="6751" spans="1:29" x14ac:dyDescent="0.3">
      <c r="A6751">
        <v>67.489999999999995</v>
      </c>
      <c r="B6751">
        <v>28.2</v>
      </c>
      <c r="C6751">
        <v>100</v>
      </c>
      <c r="D6751">
        <v>-100</v>
      </c>
      <c r="E6751">
        <v>0</v>
      </c>
      <c r="F6751">
        <v>77.230769230000007</v>
      </c>
      <c r="G6751">
        <v>-82.92307692</v>
      </c>
      <c r="H6751">
        <v>3.538461538</v>
      </c>
      <c r="I6751">
        <v>77</v>
      </c>
      <c r="J6751">
        <v>-67</v>
      </c>
      <c r="K6751">
        <v>2</v>
      </c>
      <c r="L6751">
        <v>3.9490172079999999</v>
      </c>
      <c r="M6751">
        <v>-4.2400802290000001</v>
      </c>
      <c r="N6751">
        <v>0.180931067</v>
      </c>
      <c r="O6751">
        <v>3.9372173560000001</v>
      </c>
      <c r="P6751">
        <v>-3.425890426</v>
      </c>
      <c r="Q6751">
        <v>0.102265386</v>
      </c>
      <c r="R6751">
        <v>0.19745086000000001</v>
      </c>
      <c r="S6751">
        <v>-0.21200401099999999</v>
      </c>
      <c r="T6751">
        <v>9.0465530000000006E-3</v>
      </c>
      <c r="U6751">
        <v>0.19686086799999999</v>
      </c>
      <c r="V6751">
        <v>-0.17129452100000001</v>
      </c>
      <c r="W6751">
        <v>5.1132690000000001E-3</v>
      </c>
      <c r="X6751">
        <v>-0.23639888000000001</v>
      </c>
      <c r="Y6751">
        <v>1.0882085999999999E-2</v>
      </c>
      <c r="Z6751">
        <v>9.6606980000000005E-3</v>
      </c>
      <c r="AA6751">
        <v>-0.212554613</v>
      </c>
      <c r="AB6751">
        <v>-5.1132690000000001E-3</v>
      </c>
      <c r="AC6751">
        <v>-5.3823887000000001E-2</v>
      </c>
    </row>
    <row r="6752" spans="1:29" x14ac:dyDescent="0.3">
      <c r="A6752">
        <v>67.5</v>
      </c>
      <c r="B6752">
        <v>28.2</v>
      </c>
      <c r="C6752">
        <v>100</v>
      </c>
      <c r="D6752">
        <v>-100</v>
      </c>
      <c r="E6752">
        <v>0</v>
      </c>
      <c r="F6752">
        <v>75.38461538</v>
      </c>
      <c r="G6752">
        <v>-82.769230769999993</v>
      </c>
      <c r="H6752">
        <v>3.538461538</v>
      </c>
      <c r="I6752">
        <v>59</v>
      </c>
      <c r="J6752">
        <v>-86</v>
      </c>
      <c r="K6752">
        <v>5</v>
      </c>
      <c r="L6752">
        <v>3.8546183900000002</v>
      </c>
      <c r="M6752">
        <v>-4.2322136610000003</v>
      </c>
      <c r="N6752">
        <v>0.180931067</v>
      </c>
      <c r="O6752">
        <v>3.0168288830000001</v>
      </c>
      <c r="P6752">
        <v>-4.3974115920000001</v>
      </c>
      <c r="Q6752">
        <v>0.25566346499999998</v>
      </c>
      <c r="R6752">
        <v>0.19273092</v>
      </c>
      <c r="S6752">
        <v>-0.21161068299999999</v>
      </c>
      <c r="T6752">
        <v>9.0465530000000006E-3</v>
      </c>
      <c r="U6752">
        <v>0.15084144399999999</v>
      </c>
      <c r="V6752">
        <v>-0.21987058000000001</v>
      </c>
      <c r="W6752">
        <v>1.2783173E-2</v>
      </c>
      <c r="X6752">
        <v>-0.23344673299999999</v>
      </c>
      <c r="Y6752">
        <v>1.232429E-2</v>
      </c>
      <c r="Z6752">
        <v>1.7251246000000001E-2</v>
      </c>
      <c r="AA6752">
        <v>-0.214030687</v>
      </c>
      <c r="AB6752">
        <v>3.1531826999999998E-2</v>
      </c>
      <c r="AC6752">
        <v>9.8677127000000003E-2</v>
      </c>
    </row>
    <row r="6753" spans="1:29" x14ac:dyDescent="0.3">
      <c r="A6753">
        <v>67.510000000000005</v>
      </c>
      <c r="B6753">
        <v>28.2</v>
      </c>
      <c r="C6753">
        <v>100</v>
      </c>
      <c r="D6753">
        <v>-100</v>
      </c>
      <c r="E6753">
        <v>0</v>
      </c>
      <c r="F6753">
        <v>74.846153849999993</v>
      </c>
      <c r="G6753">
        <v>-82.769230769999993</v>
      </c>
      <c r="H6753">
        <v>2.076923077</v>
      </c>
      <c r="I6753">
        <v>76</v>
      </c>
      <c r="J6753">
        <v>-86</v>
      </c>
      <c r="K6753">
        <v>7</v>
      </c>
      <c r="L6753">
        <v>3.8270854019999998</v>
      </c>
      <c r="M6753">
        <v>-4.2322136610000003</v>
      </c>
      <c r="N6753">
        <v>0.10619867</v>
      </c>
      <c r="O6753">
        <v>3.8860846630000001</v>
      </c>
      <c r="P6753">
        <v>-4.3974115920000001</v>
      </c>
      <c r="Q6753">
        <v>0.35792885099999999</v>
      </c>
      <c r="R6753">
        <v>0.19135426999999999</v>
      </c>
      <c r="S6753">
        <v>-0.21161068299999999</v>
      </c>
      <c r="T6753">
        <v>5.3099330000000002E-3</v>
      </c>
      <c r="U6753">
        <v>0.19430423299999999</v>
      </c>
      <c r="V6753">
        <v>-0.21987058000000001</v>
      </c>
      <c r="W6753">
        <v>1.7896443000000001E-2</v>
      </c>
      <c r="X6753">
        <v>-0.23265192400000001</v>
      </c>
      <c r="Y6753">
        <v>1.0292093E-2</v>
      </c>
      <c r="Z6753">
        <v>2.6221893999999999E-2</v>
      </c>
      <c r="AA6753">
        <v>-0.23912394000000001</v>
      </c>
      <c r="AB6753">
        <v>2.0453077E-2</v>
      </c>
      <c r="AC6753">
        <v>1.3455972E-2</v>
      </c>
    </row>
    <row r="6754" spans="1:29" x14ac:dyDescent="0.3">
      <c r="A6754">
        <v>67.52</v>
      </c>
      <c r="B6754">
        <v>28.2</v>
      </c>
      <c r="C6754">
        <v>100</v>
      </c>
      <c r="D6754">
        <v>-100</v>
      </c>
      <c r="E6754">
        <v>0</v>
      </c>
      <c r="F6754">
        <v>74.307692309999993</v>
      </c>
      <c r="G6754">
        <v>-82.53846154</v>
      </c>
      <c r="H6754">
        <v>2.076923077</v>
      </c>
      <c r="I6754">
        <v>76</v>
      </c>
      <c r="J6754">
        <v>-87</v>
      </c>
      <c r="K6754">
        <v>6</v>
      </c>
      <c r="L6754">
        <v>3.7995524129999998</v>
      </c>
      <c r="M6754">
        <v>-4.2204138090000001</v>
      </c>
      <c r="N6754">
        <v>0.10619867</v>
      </c>
      <c r="O6754">
        <v>3.8860846630000001</v>
      </c>
      <c r="P6754">
        <v>-4.4485442849999997</v>
      </c>
      <c r="Q6754">
        <v>0.30679615799999999</v>
      </c>
      <c r="R6754">
        <v>0.18997762100000001</v>
      </c>
      <c r="S6754">
        <v>-0.21102069000000001</v>
      </c>
      <c r="T6754">
        <v>5.3099330000000002E-3</v>
      </c>
      <c r="U6754">
        <v>0.19430423299999999</v>
      </c>
      <c r="V6754">
        <v>-0.22242721400000001</v>
      </c>
      <c r="W6754">
        <v>1.5339808E-2</v>
      </c>
      <c r="X6754">
        <v>-0.231516483</v>
      </c>
      <c r="Y6754">
        <v>1.0554312E-2</v>
      </c>
      <c r="Z6754">
        <v>2.7601992999999998E-2</v>
      </c>
      <c r="AA6754">
        <v>-0.240600013</v>
      </c>
      <c r="AB6754">
        <v>1.9600866000000002E-2</v>
      </c>
      <c r="AC6754">
        <v>2.2426620000000001E-2</v>
      </c>
    </row>
    <row r="6755" spans="1:29" x14ac:dyDescent="0.3">
      <c r="A6755">
        <v>67.53</v>
      </c>
      <c r="B6755">
        <v>28.2</v>
      </c>
      <c r="C6755">
        <v>100</v>
      </c>
      <c r="D6755">
        <v>-100</v>
      </c>
      <c r="E6755">
        <v>0</v>
      </c>
      <c r="F6755">
        <v>73.769230769999993</v>
      </c>
      <c r="G6755">
        <v>-82.46153846</v>
      </c>
      <c r="H6755">
        <v>1.769230769</v>
      </c>
      <c r="I6755">
        <v>78</v>
      </c>
      <c r="J6755">
        <v>-87</v>
      </c>
      <c r="K6755">
        <v>2</v>
      </c>
      <c r="L6755">
        <v>3.7720194249999999</v>
      </c>
      <c r="M6755">
        <v>-4.2164805249999997</v>
      </c>
      <c r="N6755">
        <v>9.0465534E-2</v>
      </c>
      <c r="O6755">
        <v>3.9883500490000001</v>
      </c>
      <c r="P6755">
        <v>-4.4485442849999997</v>
      </c>
      <c r="Q6755">
        <v>0.102265386</v>
      </c>
      <c r="R6755">
        <v>0.18860097100000001</v>
      </c>
      <c r="S6755">
        <v>-0.210824026</v>
      </c>
      <c r="T6755">
        <v>4.523277E-3</v>
      </c>
      <c r="U6755">
        <v>0.199417502</v>
      </c>
      <c r="V6755">
        <v>-0.22242721400000001</v>
      </c>
      <c r="W6755">
        <v>5.1132690000000001E-3</v>
      </c>
      <c r="X6755">
        <v>-0.23060812999999999</v>
      </c>
      <c r="Y6755">
        <v>1.0423203000000001E-2</v>
      </c>
      <c r="Z6755">
        <v>3.1052243E-2</v>
      </c>
      <c r="AA6755">
        <v>-0.24355216099999999</v>
      </c>
      <c r="AB6755">
        <v>1.107875E-2</v>
      </c>
      <c r="AC6755">
        <v>3.1397267999999999E-2</v>
      </c>
    </row>
    <row r="6756" spans="1:29" x14ac:dyDescent="0.3">
      <c r="A6756">
        <v>67.540000000000006</v>
      </c>
      <c r="B6756">
        <v>28.2</v>
      </c>
      <c r="C6756">
        <v>100</v>
      </c>
      <c r="D6756">
        <v>-100</v>
      </c>
      <c r="E6756">
        <v>0</v>
      </c>
      <c r="F6756">
        <v>73.230769230000007</v>
      </c>
      <c r="G6756">
        <v>-81.230769230000007</v>
      </c>
      <c r="H6756">
        <v>1.923076923</v>
      </c>
      <c r="I6756">
        <v>76</v>
      </c>
      <c r="J6756">
        <v>-68</v>
      </c>
      <c r="K6756">
        <v>0</v>
      </c>
      <c r="L6756">
        <v>3.7444864359999999</v>
      </c>
      <c r="M6756">
        <v>-4.1535479799999999</v>
      </c>
      <c r="N6756">
        <v>9.8332102000000005E-2</v>
      </c>
      <c r="O6756">
        <v>3.8860846630000001</v>
      </c>
      <c r="P6756">
        <v>-3.4770231190000001</v>
      </c>
      <c r="Q6756">
        <v>0</v>
      </c>
      <c r="R6756">
        <v>0.187224322</v>
      </c>
      <c r="S6756">
        <v>-0.20767739900000001</v>
      </c>
      <c r="T6756">
        <v>4.9166050000000001E-3</v>
      </c>
      <c r="U6756">
        <v>0.19430423299999999</v>
      </c>
      <c r="V6756">
        <v>-0.17385115600000001</v>
      </c>
      <c r="W6756">
        <v>0</v>
      </c>
      <c r="X6756">
        <v>-0.22799661500000001</v>
      </c>
      <c r="Y6756">
        <v>1.0095429E-2</v>
      </c>
      <c r="Z6756">
        <v>2.7256968999999999E-2</v>
      </c>
      <c r="AA6756">
        <v>-0.212554613</v>
      </c>
      <c r="AB6756">
        <v>-6.8176920000000002E-3</v>
      </c>
      <c r="AC6756">
        <v>-3.5882591999999998E-2</v>
      </c>
    </row>
    <row r="6757" spans="1:29" x14ac:dyDescent="0.3">
      <c r="A6757">
        <v>67.55</v>
      </c>
      <c r="B6757">
        <v>28.2</v>
      </c>
      <c r="C6757">
        <v>100</v>
      </c>
      <c r="D6757">
        <v>-100</v>
      </c>
      <c r="E6757">
        <v>0</v>
      </c>
      <c r="F6757">
        <v>73.07692308</v>
      </c>
      <c r="G6757">
        <v>-80</v>
      </c>
      <c r="H6757">
        <v>2.307692308</v>
      </c>
      <c r="I6757">
        <v>75</v>
      </c>
      <c r="J6757">
        <v>-86</v>
      </c>
      <c r="K6757">
        <v>0</v>
      </c>
      <c r="L6757">
        <v>3.736619868</v>
      </c>
      <c r="M6757">
        <v>-4.0906154340000001</v>
      </c>
      <c r="N6757">
        <v>0.11799852199999999</v>
      </c>
      <c r="O6757">
        <v>3.8349519700000001</v>
      </c>
      <c r="P6757">
        <v>-4.3974115920000001</v>
      </c>
      <c r="Q6757">
        <v>0</v>
      </c>
      <c r="R6757">
        <v>0.186830993</v>
      </c>
      <c r="S6757">
        <v>-0.204530772</v>
      </c>
      <c r="T6757">
        <v>5.8999259999999998E-3</v>
      </c>
      <c r="U6757">
        <v>0.19174759799999999</v>
      </c>
      <c r="V6757">
        <v>-0.21987058000000001</v>
      </c>
      <c r="W6757">
        <v>0</v>
      </c>
      <c r="X6757">
        <v>-0.22595282</v>
      </c>
      <c r="Y6757">
        <v>9.8332100000000002E-3</v>
      </c>
      <c r="Z6757">
        <v>2.0701495E-2</v>
      </c>
      <c r="AA6757">
        <v>-0.23764786600000001</v>
      </c>
      <c r="AB6757">
        <v>9.374327E-3</v>
      </c>
      <c r="AC6757">
        <v>4.9338563000000002E-2</v>
      </c>
    </row>
    <row r="6758" spans="1:29" x14ac:dyDescent="0.3">
      <c r="A6758">
        <v>67.56</v>
      </c>
      <c r="B6758">
        <v>28.2</v>
      </c>
      <c r="C6758">
        <v>100</v>
      </c>
      <c r="D6758">
        <v>-100</v>
      </c>
      <c r="E6758">
        <v>0</v>
      </c>
      <c r="F6758">
        <v>72.92307692</v>
      </c>
      <c r="G6758">
        <v>-78.769230769999993</v>
      </c>
      <c r="H6758">
        <v>2.153846154</v>
      </c>
      <c r="I6758">
        <v>58</v>
      </c>
      <c r="J6758">
        <v>-81</v>
      </c>
      <c r="K6758">
        <v>0</v>
      </c>
      <c r="L6758">
        <v>3.7287533000000002</v>
      </c>
      <c r="M6758">
        <v>-4.0276828890000003</v>
      </c>
      <c r="N6758">
        <v>0.110131954</v>
      </c>
      <c r="O6758">
        <v>2.9656961900000001</v>
      </c>
      <c r="P6758">
        <v>-4.1417481269999996</v>
      </c>
      <c r="Q6758">
        <v>0</v>
      </c>
      <c r="R6758">
        <v>0.186437665</v>
      </c>
      <c r="S6758">
        <v>-0.20138414399999999</v>
      </c>
      <c r="T6758">
        <v>5.5065979999999997E-3</v>
      </c>
      <c r="U6758">
        <v>0.14828480899999999</v>
      </c>
      <c r="V6758">
        <v>-0.207087406</v>
      </c>
      <c r="W6758">
        <v>0</v>
      </c>
      <c r="X6758">
        <v>-0.22390902600000001</v>
      </c>
      <c r="Y6758">
        <v>8.6532250000000005E-3</v>
      </c>
      <c r="Z6758">
        <v>1.6561196E-2</v>
      </c>
      <c r="AA6758">
        <v>-0.20517424400000001</v>
      </c>
      <c r="AB6758">
        <v>1.9600866000000002E-2</v>
      </c>
      <c r="AC6758">
        <v>0.103162451</v>
      </c>
    </row>
    <row r="6759" spans="1:29" x14ac:dyDescent="0.3">
      <c r="A6759">
        <v>67.569999999999993</v>
      </c>
      <c r="B6759">
        <v>28.2</v>
      </c>
      <c r="C6759">
        <v>100</v>
      </c>
      <c r="D6759">
        <v>-100</v>
      </c>
      <c r="E6759">
        <v>0</v>
      </c>
      <c r="F6759">
        <v>74.38461538</v>
      </c>
      <c r="G6759">
        <v>-77.53846154</v>
      </c>
      <c r="H6759">
        <v>1.846153846</v>
      </c>
      <c r="I6759">
        <v>75</v>
      </c>
      <c r="J6759">
        <v>-83</v>
      </c>
      <c r="K6759">
        <v>0</v>
      </c>
      <c r="L6759">
        <v>3.8034856970000002</v>
      </c>
      <c r="M6759">
        <v>-3.964750344</v>
      </c>
      <c r="N6759">
        <v>9.4398817999999995E-2</v>
      </c>
      <c r="O6759">
        <v>3.8349519700000001</v>
      </c>
      <c r="P6759">
        <v>-4.2440135129999996</v>
      </c>
      <c r="Q6759">
        <v>0</v>
      </c>
      <c r="R6759">
        <v>0.190174285</v>
      </c>
      <c r="S6759">
        <v>-0.198237517</v>
      </c>
      <c r="T6759">
        <v>4.7199410000000001E-3</v>
      </c>
      <c r="U6759">
        <v>0.19174759799999999</v>
      </c>
      <c r="V6759">
        <v>-0.212200676</v>
      </c>
      <c r="W6759">
        <v>0</v>
      </c>
      <c r="X6759">
        <v>-0.22424965799999999</v>
      </c>
      <c r="Y6759">
        <v>5.8343709999999997E-3</v>
      </c>
      <c r="Z6759">
        <v>5.8654240000000002E-3</v>
      </c>
      <c r="AA6759">
        <v>-0.233219645</v>
      </c>
      <c r="AB6759">
        <v>6.8176920000000002E-3</v>
      </c>
      <c r="AC6759">
        <v>3.5882591999999998E-2</v>
      </c>
    </row>
    <row r="6760" spans="1:29" x14ac:dyDescent="0.3">
      <c r="A6760">
        <v>67.58</v>
      </c>
      <c r="B6760">
        <v>28.2</v>
      </c>
      <c r="C6760">
        <v>100</v>
      </c>
      <c r="D6760">
        <v>-100</v>
      </c>
      <c r="E6760">
        <v>0</v>
      </c>
      <c r="F6760">
        <v>74.38461538</v>
      </c>
      <c r="G6760">
        <v>-76.07692308</v>
      </c>
      <c r="H6760">
        <v>1.307692308</v>
      </c>
      <c r="I6760">
        <v>145</v>
      </c>
      <c r="J6760">
        <v>-80</v>
      </c>
      <c r="K6760">
        <v>0</v>
      </c>
      <c r="L6760">
        <v>3.8034856970000002</v>
      </c>
      <c r="M6760">
        <v>-3.890017947</v>
      </c>
      <c r="N6760">
        <v>6.6865829000000002E-2</v>
      </c>
      <c r="O6760">
        <v>7.4142404749999997</v>
      </c>
      <c r="P6760">
        <v>-4.0906154340000001</v>
      </c>
      <c r="Q6760">
        <v>0</v>
      </c>
      <c r="R6760">
        <v>0.190174285</v>
      </c>
      <c r="S6760">
        <v>-0.19450089700000001</v>
      </c>
      <c r="T6760">
        <v>3.343291E-3</v>
      </c>
      <c r="U6760">
        <v>0.37071202399999997</v>
      </c>
      <c r="V6760">
        <v>-0.204530772</v>
      </c>
      <c r="W6760">
        <v>0</v>
      </c>
      <c r="X6760">
        <v>-0.22209232000000001</v>
      </c>
      <c r="Y6760">
        <v>3.6710649999999998E-3</v>
      </c>
      <c r="Z6760">
        <v>1.7251250000000001E-3</v>
      </c>
      <c r="AA6760">
        <v>-0.33211658300000002</v>
      </c>
      <c r="AB6760">
        <v>-5.5393750999999998E-2</v>
      </c>
      <c r="AC6760">
        <v>-0.291546056</v>
      </c>
    </row>
    <row r="6761" spans="1:29" x14ac:dyDescent="0.3">
      <c r="A6761">
        <v>67.59</v>
      </c>
      <c r="B6761">
        <v>28.2</v>
      </c>
      <c r="C6761">
        <v>100</v>
      </c>
      <c r="D6761">
        <v>-100</v>
      </c>
      <c r="E6761">
        <v>0</v>
      </c>
      <c r="F6761">
        <v>73.153846150000007</v>
      </c>
      <c r="G6761">
        <v>-74.53846154</v>
      </c>
      <c r="H6761">
        <v>0.84615384599999999</v>
      </c>
      <c r="I6761">
        <v>0</v>
      </c>
      <c r="J6761">
        <v>-82</v>
      </c>
      <c r="K6761">
        <v>1</v>
      </c>
      <c r="L6761">
        <v>3.7405531519999999</v>
      </c>
      <c r="M6761">
        <v>-3.811352265</v>
      </c>
      <c r="N6761">
        <v>4.3266125000000002E-2</v>
      </c>
      <c r="O6761">
        <v>0</v>
      </c>
      <c r="P6761">
        <v>-4.1928808200000001</v>
      </c>
      <c r="Q6761">
        <v>5.1132693E-2</v>
      </c>
      <c r="R6761">
        <v>0.18702765800000001</v>
      </c>
      <c r="S6761">
        <v>-0.190567613</v>
      </c>
      <c r="T6761">
        <v>2.1633059999999998E-3</v>
      </c>
      <c r="U6761">
        <v>0</v>
      </c>
      <c r="V6761">
        <v>-0.209644041</v>
      </c>
      <c r="W6761">
        <v>2.5566349999999998E-3</v>
      </c>
      <c r="X6761">
        <v>-0.21800473100000001</v>
      </c>
      <c r="Y6761">
        <v>2.622189E-3</v>
      </c>
      <c r="Z6761">
        <v>2.415174E-3</v>
      </c>
      <c r="AA6761">
        <v>-0.121038044</v>
      </c>
      <c r="AB6761">
        <v>7.1585770000000007E-2</v>
      </c>
      <c r="AC6761">
        <v>0.36331123900000001</v>
      </c>
    </row>
    <row r="6762" spans="1:29" x14ac:dyDescent="0.3">
      <c r="A6762">
        <v>67.599999999999994</v>
      </c>
      <c r="B6762">
        <v>28.2</v>
      </c>
      <c r="C6762">
        <v>100</v>
      </c>
      <c r="D6762">
        <v>-100</v>
      </c>
      <c r="E6762">
        <v>0</v>
      </c>
      <c r="F6762">
        <v>72.846153849999993</v>
      </c>
      <c r="G6762">
        <v>-73</v>
      </c>
      <c r="H6762">
        <v>0.69230769199999997</v>
      </c>
      <c r="I6762">
        <v>137</v>
      </c>
      <c r="J6762">
        <v>-67</v>
      </c>
      <c r="K6762">
        <v>2</v>
      </c>
      <c r="L6762">
        <v>3.7248200159999998</v>
      </c>
      <c r="M6762">
        <v>-3.7326865840000001</v>
      </c>
      <c r="N6762">
        <v>3.5399556999999998E-2</v>
      </c>
      <c r="O6762">
        <v>7.0051789309999997</v>
      </c>
      <c r="P6762">
        <v>-3.425890426</v>
      </c>
      <c r="Q6762">
        <v>0.102265386</v>
      </c>
      <c r="R6762">
        <v>0.18624100099999999</v>
      </c>
      <c r="S6762">
        <v>-0.18663432899999999</v>
      </c>
      <c r="T6762">
        <v>1.769978E-3</v>
      </c>
      <c r="U6762">
        <v>0.35025894699999999</v>
      </c>
      <c r="V6762">
        <v>-0.17129452100000001</v>
      </c>
      <c r="W6762">
        <v>5.1132690000000001E-3</v>
      </c>
      <c r="X6762">
        <v>-0.21527967200000001</v>
      </c>
      <c r="Y6762">
        <v>1.311095E-3</v>
      </c>
      <c r="Z6762">
        <v>-2.415174E-3</v>
      </c>
      <c r="AA6762">
        <v>-0.30111903499999998</v>
      </c>
      <c r="AB6762">
        <v>-5.6245961999999997E-2</v>
      </c>
      <c r="AC6762">
        <v>-0.32294332399999998</v>
      </c>
    </row>
    <row r="6763" spans="1:29" x14ac:dyDescent="0.3">
      <c r="A6763">
        <v>67.61</v>
      </c>
      <c r="B6763">
        <v>28.2</v>
      </c>
      <c r="C6763">
        <v>100</v>
      </c>
      <c r="D6763">
        <v>-100</v>
      </c>
      <c r="E6763">
        <v>0</v>
      </c>
      <c r="F6763">
        <v>72.53846154</v>
      </c>
      <c r="G6763">
        <v>-72.92307692</v>
      </c>
      <c r="H6763">
        <v>0.38461538499999998</v>
      </c>
      <c r="I6763">
        <v>79</v>
      </c>
      <c r="J6763">
        <v>-171</v>
      </c>
      <c r="K6763">
        <v>5</v>
      </c>
      <c r="L6763">
        <v>3.709086879</v>
      </c>
      <c r="M6763">
        <v>-3.7287533000000002</v>
      </c>
      <c r="N6763">
        <v>1.966642E-2</v>
      </c>
      <c r="O6763">
        <v>4.0394827409999996</v>
      </c>
      <c r="P6763">
        <v>-8.7436904910000006</v>
      </c>
      <c r="Q6763">
        <v>0.25566346499999998</v>
      </c>
      <c r="R6763">
        <v>0.18545434399999999</v>
      </c>
      <c r="S6763">
        <v>-0.186437665</v>
      </c>
      <c r="T6763">
        <v>9.8332100000000011E-4</v>
      </c>
      <c r="U6763">
        <v>0.201974137</v>
      </c>
      <c r="V6763">
        <v>-0.43718452499999999</v>
      </c>
      <c r="W6763">
        <v>1.2783173E-2</v>
      </c>
      <c r="X6763">
        <v>-0.21471195100000001</v>
      </c>
      <c r="Y6763">
        <v>9.8332100000000011E-4</v>
      </c>
      <c r="Z6763" s="1">
        <v>-7.4200000000000003E-17</v>
      </c>
      <c r="AA6763">
        <v>-0.36901842499999998</v>
      </c>
      <c r="AB6763">
        <v>8.6925578000000003E-2</v>
      </c>
      <c r="AC6763">
        <v>0.39022318299999997</v>
      </c>
    </row>
    <row r="6764" spans="1:29" x14ac:dyDescent="0.3">
      <c r="A6764">
        <v>67.62</v>
      </c>
      <c r="B6764">
        <v>28.2</v>
      </c>
      <c r="C6764">
        <v>100</v>
      </c>
      <c r="D6764">
        <v>-100</v>
      </c>
      <c r="E6764">
        <v>0</v>
      </c>
      <c r="F6764">
        <v>72.153846150000007</v>
      </c>
      <c r="G6764">
        <v>-71.46153846</v>
      </c>
      <c r="H6764">
        <v>0</v>
      </c>
      <c r="I6764">
        <v>78</v>
      </c>
      <c r="J6764">
        <v>-84</v>
      </c>
      <c r="K6764">
        <v>0</v>
      </c>
      <c r="L6764">
        <v>3.6894204589999999</v>
      </c>
      <c r="M6764">
        <v>-3.6540209020000001</v>
      </c>
      <c r="N6764">
        <v>0</v>
      </c>
      <c r="O6764">
        <v>3.9883500490000001</v>
      </c>
      <c r="P6764">
        <v>-4.2951462060000001</v>
      </c>
      <c r="Q6764">
        <v>0</v>
      </c>
      <c r="R6764">
        <v>0.18447102300000001</v>
      </c>
      <c r="S6764">
        <v>-0.18270104500000001</v>
      </c>
      <c r="T6764">
        <v>0</v>
      </c>
      <c r="U6764">
        <v>0.199417502</v>
      </c>
      <c r="V6764">
        <v>-0.21475731000000001</v>
      </c>
      <c r="W6764">
        <v>0</v>
      </c>
      <c r="X6764">
        <v>-0.21198689200000001</v>
      </c>
      <c r="Y6764">
        <v>-5.8999300000000003E-4</v>
      </c>
      <c r="Z6764">
        <v>-3.1052240000000002E-3</v>
      </c>
      <c r="AA6764">
        <v>-0.23912394000000001</v>
      </c>
      <c r="AB6764">
        <v>5.1132690000000001E-3</v>
      </c>
      <c r="AC6764">
        <v>2.6911944E-2</v>
      </c>
    </row>
    <row r="6765" spans="1:29" x14ac:dyDescent="0.3">
      <c r="A6765">
        <v>67.63</v>
      </c>
      <c r="B6765">
        <v>28.2</v>
      </c>
      <c r="C6765">
        <v>100</v>
      </c>
      <c r="D6765">
        <v>-100</v>
      </c>
      <c r="E6765">
        <v>0</v>
      </c>
      <c r="F6765">
        <v>73</v>
      </c>
      <c r="G6765">
        <v>-70.38461538</v>
      </c>
      <c r="H6765">
        <v>-0.15384615400000001</v>
      </c>
      <c r="I6765">
        <v>78</v>
      </c>
      <c r="J6765">
        <v>-83</v>
      </c>
      <c r="K6765">
        <v>1</v>
      </c>
      <c r="L6765">
        <v>3.7326865840000001</v>
      </c>
      <c r="M6765">
        <v>-3.5989549250000001</v>
      </c>
      <c r="N6765">
        <v>-7.8665680000000009E-3</v>
      </c>
      <c r="O6765">
        <v>3.9883500490000001</v>
      </c>
      <c r="P6765">
        <v>-4.2440135129999996</v>
      </c>
      <c r="Q6765">
        <v>5.1132693E-2</v>
      </c>
      <c r="R6765">
        <v>0.18663432899999999</v>
      </c>
      <c r="S6765">
        <v>-0.17994774599999999</v>
      </c>
      <c r="T6765">
        <v>-3.9332800000000003E-4</v>
      </c>
      <c r="U6765">
        <v>0.199417502</v>
      </c>
      <c r="V6765">
        <v>-0.212200676</v>
      </c>
      <c r="W6765">
        <v>2.5566349999999998E-3</v>
      </c>
      <c r="X6765">
        <v>-0.21164626</v>
      </c>
      <c r="Y6765">
        <v>-2.4910800000000001E-3</v>
      </c>
      <c r="Z6765">
        <v>-1.1040797E-2</v>
      </c>
      <c r="AA6765">
        <v>-0.23764786600000001</v>
      </c>
      <c r="AB6765">
        <v>5.9654809999999999E-3</v>
      </c>
      <c r="AC6765">
        <v>1.7941295999999999E-2</v>
      </c>
    </row>
    <row r="6766" spans="1:29" x14ac:dyDescent="0.3">
      <c r="A6766">
        <v>67.64</v>
      </c>
      <c r="B6766">
        <v>28.2</v>
      </c>
      <c r="C6766">
        <v>100</v>
      </c>
      <c r="D6766">
        <v>-100</v>
      </c>
      <c r="E6766">
        <v>0</v>
      </c>
      <c r="F6766">
        <v>72.53846154</v>
      </c>
      <c r="G6766">
        <v>-69.153846150000007</v>
      </c>
      <c r="H6766">
        <v>-0.30769230800000003</v>
      </c>
      <c r="I6766">
        <v>76</v>
      </c>
      <c r="J6766">
        <v>-65</v>
      </c>
      <c r="K6766">
        <v>0</v>
      </c>
      <c r="L6766">
        <v>3.709086879</v>
      </c>
      <c r="M6766">
        <v>-3.5360223799999999</v>
      </c>
      <c r="N6766">
        <v>-1.5733136000000002E-2</v>
      </c>
      <c r="O6766">
        <v>3.8860846630000001</v>
      </c>
      <c r="P6766">
        <v>-3.32362504</v>
      </c>
      <c r="Q6766">
        <v>0</v>
      </c>
      <c r="R6766">
        <v>0.18545434399999999</v>
      </c>
      <c r="S6766">
        <v>-0.17680111900000001</v>
      </c>
      <c r="T6766">
        <v>-7.8665699999999996E-4</v>
      </c>
      <c r="U6766">
        <v>0.19430423299999999</v>
      </c>
      <c r="V6766">
        <v>-0.166181252</v>
      </c>
      <c r="W6766">
        <v>0</v>
      </c>
      <c r="X6766">
        <v>-0.20914828899999999</v>
      </c>
      <c r="Y6766">
        <v>-3.4088460000000001E-3</v>
      </c>
      <c r="Z6766">
        <v>-1.3800997000000001E-2</v>
      </c>
      <c r="AA6766">
        <v>-0.20812639199999999</v>
      </c>
      <c r="AB6766">
        <v>-9.374327E-3</v>
      </c>
      <c r="AC6766">
        <v>-4.9338563000000002E-2</v>
      </c>
    </row>
    <row r="6767" spans="1:29" x14ac:dyDescent="0.3">
      <c r="A6767">
        <v>67.650000000000006</v>
      </c>
      <c r="B6767">
        <v>28.2</v>
      </c>
      <c r="C6767">
        <v>100</v>
      </c>
      <c r="D6767">
        <v>-100</v>
      </c>
      <c r="E6767">
        <v>0</v>
      </c>
      <c r="F6767">
        <v>71.07692308</v>
      </c>
      <c r="G6767">
        <v>-68.153846150000007</v>
      </c>
      <c r="H6767">
        <v>-0.38461538499999998</v>
      </c>
      <c r="I6767">
        <v>60</v>
      </c>
      <c r="J6767">
        <v>-80</v>
      </c>
      <c r="K6767">
        <v>0</v>
      </c>
      <c r="L6767">
        <v>3.634354482</v>
      </c>
      <c r="M6767">
        <v>-3.4848896869999999</v>
      </c>
      <c r="N6767">
        <v>-1.966642E-2</v>
      </c>
      <c r="O6767">
        <v>3.0679615760000001</v>
      </c>
      <c r="P6767">
        <v>-4.0906154340000001</v>
      </c>
      <c r="Q6767">
        <v>0</v>
      </c>
      <c r="R6767">
        <v>0.181717724</v>
      </c>
      <c r="S6767">
        <v>-0.17424448400000001</v>
      </c>
      <c r="T6767">
        <v>-9.8332100000000011E-4</v>
      </c>
      <c r="U6767">
        <v>0.15339807899999999</v>
      </c>
      <c r="V6767">
        <v>-0.204530772</v>
      </c>
      <c r="W6767">
        <v>0</v>
      </c>
      <c r="X6767">
        <v>-0.20551487700000001</v>
      </c>
      <c r="Y6767">
        <v>-3.1466269999999999E-3</v>
      </c>
      <c r="Z6767">
        <v>-1.1385822E-2</v>
      </c>
      <c r="AA6767">
        <v>-0.206650318</v>
      </c>
      <c r="AB6767">
        <v>1.7044231E-2</v>
      </c>
      <c r="AC6767">
        <v>8.9706479000000006E-2</v>
      </c>
    </row>
    <row r="6768" spans="1:29" x14ac:dyDescent="0.3">
      <c r="A6768">
        <v>67.66</v>
      </c>
      <c r="B6768">
        <v>28.2</v>
      </c>
      <c r="C6768">
        <v>100</v>
      </c>
      <c r="D6768">
        <v>-100</v>
      </c>
      <c r="E6768">
        <v>0</v>
      </c>
      <c r="F6768">
        <v>70.846153849999993</v>
      </c>
      <c r="G6768">
        <v>-67</v>
      </c>
      <c r="H6768">
        <v>-0.61538461499999997</v>
      </c>
      <c r="I6768">
        <v>74</v>
      </c>
      <c r="J6768">
        <v>-79</v>
      </c>
      <c r="K6768">
        <v>0</v>
      </c>
      <c r="L6768">
        <v>3.6225546300000002</v>
      </c>
      <c r="M6768">
        <v>-3.425890426</v>
      </c>
      <c r="N6768">
        <v>-3.1466273000000003E-2</v>
      </c>
      <c r="O6768">
        <v>3.7838192770000001</v>
      </c>
      <c r="P6768">
        <v>-4.0394827409999996</v>
      </c>
      <c r="Q6768">
        <v>0</v>
      </c>
      <c r="R6768">
        <v>0.18112773099999999</v>
      </c>
      <c r="S6768">
        <v>-0.17129452100000001</v>
      </c>
      <c r="T6768">
        <v>-1.5733139999999999E-3</v>
      </c>
      <c r="U6768">
        <v>0.18919096399999999</v>
      </c>
      <c r="V6768">
        <v>-0.201974137</v>
      </c>
      <c r="W6768">
        <v>0</v>
      </c>
      <c r="X6768">
        <v>-0.203471083</v>
      </c>
      <c r="Y6768">
        <v>-4.3266119999999996E-3</v>
      </c>
      <c r="Z6768">
        <v>-1.4491047E-2</v>
      </c>
      <c r="AA6768">
        <v>-0.22583927600000001</v>
      </c>
      <c r="AB6768">
        <v>4.2610579999999999E-3</v>
      </c>
      <c r="AC6768">
        <v>2.2426620000000001E-2</v>
      </c>
    </row>
    <row r="6769" spans="1:29" x14ac:dyDescent="0.3">
      <c r="A6769">
        <v>67.67</v>
      </c>
      <c r="B6769">
        <v>28.2</v>
      </c>
      <c r="C6769">
        <v>100</v>
      </c>
      <c r="D6769">
        <v>-100</v>
      </c>
      <c r="E6769">
        <v>0</v>
      </c>
      <c r="F6769">
        <v>70.53846154</v>
      </c>
      <c r="G6769">
        <v>-68.230769230000007</v>
      </c>
      <c r="H6769">
        <v>-0.84615384599999999</v>
      </c>
      <c r="I6769">
        <v>72</v>
      </c>
      <c r="J6769">
        <v>-76</v>
      </c>
      <c r="K6769">
        <v>-4</v>
      </c>
      <c r="L6769">
        <v>3.6068214940000001</v>
      </c>
      <c r="M6769">
        <v>-3.4888229709999998</v>
      </c>
      <c r="N6769">
        <v>-4.3266125000000002E-2</v>
      </c>
      <c r="O6769">
        <v>3.6815538910000001</v>
      </c>
      <c r="P6769">
        <v>-3.8860846630000001</v>
      </c>
      <c r="Q6769">
        <v>-0.204530772</v>
      </c>
      <c r="R6769">
        <v>0.18034107499999999</v>
      </c>
      <c r="S6769">
        <v>-0.17444114899999999</v>
      </c>
      <c r="T6769">
        <v>-2.1633059999999998E-3</v>
      </c>
      <c r="U6769">
        <v>0.18407769500000001</v>
      </c>
      <c r="V6769">
        <v>-0.19430423299999999</v>
      </c>
      <c r="W6769">
        <v>-1.0226539E-2</v>
      </c>
      <c r="X6769">
        <v>-0.204833612</v>
      </c>
      <c r="Y6769">
        <v>-3.4088460000000001E-3</v>
      </c>
      <c r="Z6769">
        <v>-6.555473E-3</v>
      </c>
      <c r="AA6769">
        <v>-0.21845890800000001</v>
      </c>
      <c r="AB6769">
        <v>-3.4088460000000001E-3</v>
      </c>
      <c r="AC6769">
        <v>3.5882591999999998E-2</v>
      </c>
    </row>
    <row r="6770" spans="1:29" x14ac:dyDescent="0.3">
      <c r="A6770">
        <v>67.680000000000007</v>
      </c>
      <c r="B6770">
        <v>28.2</v>
      </c>
      <c r="C6770">
        <v>100</v>
      </c>
      <c r="D6770">
        <v>-100</v>
      </c>
      <c r="E6770">
        <v>0</v>
      </c>
      <c r="F6770">
        <v>70.53846154</v>
      </c>
      <c r="G6770">
        <v>-69.46153846</v>
      </c>
      <c r="H6770">
        <v>-1.384615385</v>
      </c>
      <c r="I6770">
        <v>70</v>
      </c>
      <c r="J6770">
        <v>-80</v>
      </c>
      <c r="K6770">
        <v>-5</v>
      </c>
      <c r="L6770">
        <v>3.6068214940000001</v>
      </c>
      <c r="M6770">
        <v>-3.5517555170000001</v>
      </c>
      <c r="N6770">
        <v>-7.0799112999999997E-2</v>
      </c>
      <c r="O6770">
        <v>3.5792885050000001</v>
      </c>
      <c r="P6770">
        <v>-4.0906154340000001</v>
      </c>
      <c r="Q6770">
        <v>-0.25566346499999998</v>
      </c>
      <c r="R6770">
        <v>0.18034107499999999</v>
      </c>
      <c r="S6770">
        <v>-0.177587776</v>
      </c>
      <c r="T6770">
        <v>-3.5399559999999999E-3</v>
      </c>
      <c r="U6770">
        <v>0.17896442500000001</v>
      </c>
      <c r="V6770">
        <v>-0.204530772</v>
      </c>
      <c r="W6770">
        <v>-1.2783173E-2</v>
      </c>
      <c r="X6770">
        <v>-0.206650318</v>
      </c>
      <c r="Y6770">
        <v>-3.2777370000000002E-3</v>
      </c>
      <c r="Z6770">
        <v>1.3801E-3</v>
      </c>
      <c r="AA6770">
        <v>-0.221411055</v>
      </c>
      <c r="AB6770" s="1">
        <v>3.47E-18</v>
      </c>
      <c r="AC6770">
        <v>6.7279858999999997E-2</v>
      </c>
    </row>
    <row r="6771" spans="1:29" x14ac:dyDescent="0.3">
      <c r="A6771">
        <v>67.69</v>
      </c>
      <c r="B6771">
        <v>28.2</v>
      </c>
      <c r="C6771">
        <v>100</v>
      </c>
      <c r="D6771">
        <v>-100</v>
      </c>
      <c r="E6771">
        <v>0</v>
      </c>
      <c r="F6771">
        <v>70.307692309999993</v>
      </c>
      <c r="G6771">
        <v>-69.307692309999993</v>
      </c>
      <c r="H6771">
        <v>-1.615384615</v>
      </c>
      <c r="I6771">
        <v>69</v>
      </c>
      <c r="J6771">
        <v>-65</v>
      </c>
      <c r="K6771">
        <v>-2</v>
      </c>
      <c r="L6771">
        <v>3.5950216410000002</v>
      </c>
      <c r="M6771">
        <v>-3.5438889480000002</v>
      </c>
      <c r="N6771">
        <v>-8.2598965999999996E-2</v>
      </c>
      <c r="O6771">
        <v>3.5281558120000001</v>
      </c>
      <c r="P6771">
        <v>-3.32362504</v>
      </c>
      <c r="Q6771">
        <v>-0.102265386</v>
      </c>
      <c r="R6771">
        <v>0.17975108200000001</v>
      </c>
      <c r="S6771">
        <v>-0.177194447</v>
      </c>
      <c r="T6771">
        <v>-4.1299479999999996E-3</v>
      </c>
      <c r="U6771">
        <v>0.17640779100000001</v>
      </c>
      <c r="V6771">
        <v>-0.166181252</v>
      </c>
      <c r="W6771">
        <v>-5.1132690000000001E-3</v>
      </c>
      <c r="X6771">
        <v>-0.20608259800000001</v>
      </c>
      <c r="Y6771">
        <v>-3.6055100000000001E-3</v>
      </c>
      <c r="Z6771">
        <v>2.7601990000000001E-3</v>
      </c>
      <c r="AA6771">
        <v>-0.19779387600000001</v>
      </c>
      <c r="AB6771">
        <v>-6.8176920000000002E-3</v>
      </c>
      <c r="AC6771">
        <v>-8.9706479999999995E-3</v>
      </c>
    </row>
    <row r="6772" spans="1:29" x14ac:dyDescent="0.3">
      <c r="A6772">
        <v>67.7</v>
      </c>
      <c r="B6772">
        <v>28.2</v>
      </c>
      <c r="C6772">
        <v>100</v>
      </c>
      <c r="D6772">
        <v>-100</v>
      </c>
      <c r="E6772">
        <v>0</v>
      </c>
      <c r="F6772">
        <v>68.846153849999993</v>
      </c>
      <c r="G6772">
        <v>-70.230769230000007</v>
      </c>
      <c r="H6772">
        <v>-1.692307692</v>
      </c>
      <c r="I6772">
        <v>69</v>
      </c>
      <c r="J6772">
        <v>-80</v>
      </c>
      <c r="K6772">
        <v>-2</v>
      </c>
      <c r="L6772">
        <v>3.5202892440000002</v>
      </c>
      <c r="M6772">
        <v>-3.5910883569999998</v>
      </c>
      <c r="N6772">
        <v>-8.6532250000000005E-2</v>
      </c>
      <c r="O6772">
        <v>3.5281558120000001</v>
      </c>
      <c r="P6772">
        <v>-4.0906154340000001</v>
      </c>
      <c r="Q6772">
        <v>-0.102265386</v>
      </c>
      <c r="R6772">
        <v>0.17601446200000001</v>
      </c>
      <c r="S6772">
        <v>-0.17955441799999999</v>
      </c>
      <c r="T6772">
        <v>-4.3266119999999996E-3</v>
      </c>
      <c r="U6772">
        <v>0.17640779100000001</v>
      </c>
      <c r="V6772">
        <v>-0.204530772</v>
      </c>
      <c r="W6772">
        <v>-5.1132690000000001E-3</v>
      </c>
      <c r="X6772">
        <v>-0.205287789</v>
      </c>
      <c r="Y6772">
        <v>-1.704423E-3</v>
      </c>
      <c r="Z6772">
        <v>1.3800997000000001E-2</v>
      </c>
      <c r="AA6772">
        <v>-0.219934982</v>
      </c>
      <c r="AB6772">
        <v>5.9654809999999999E-3</v>
      </c>
      <c r="AC6772">
        <v>5.8309211E-2</v>
      </c>
    </row>
    <row r="6773" spans="1:29" x14ac:dyDescent="0.3">
      <c r="A6773">
        <v>67.709999999999994</v>
      </c>
      <c r="B6773">
        <v>28.2</v>
      </c>
      <c r="C6773">
        <v>100</v>
      </c>
      <c r="D6773">
        <v>-100</v>
      </c>
      <c r="E6773">
        <v>0</v>
      </c>
      <c r="F6773">
        <v>67.53846154</v>
      </c>
      <c r="G6773">
        <v>-71.38461538</v>
      </c>
      <c r="H6773">
        <v>-1.692307692</v>
      </c>
      <c r="I6773">
        <v>56</v>
      </c>
      <c r="J6773">
        <v>-85</v>
      </c>
      <c r="K6773">
        <v>-1</v>
      </c>
      <c r="L6773">
        <v>3.4534234150000001</v>
      </c>
      <c r="M6773">
        <v>-3.6500876180000001</v>
      </c>
      <c r="N6773">
        <v>-8.6532250000000005E-2</v>
      </c>
      <c r="O6773">
        <v>2.8634308040000001</v>
      </c>
      <c r="P6773">
        <v>-4.3462788989999996</v>
      </c>
      <c r="Q6773">
        <v>-5.1132693E-2</v>
      </c>
      <c r="R6773">
        <v>0.17267117100000001</v>
      </c>
      <c r="S6773">
        <v>-0.18250438099999999</v>
      </c>
      <c r="T6773">
        <v>-4.3266119999999996E-3</v>
      </c>
      <c r="U6773">
        <v>0.14317154000000001</v>
      </c>
      <c r="V6773">
        <v>-0.21731394500000001</v>
      </c>
      <c r="W6773">
        <v>-2.5566349999999998E-3</v>
      </c>
      <c r="X6773">
        <v>-0.20506070000000001</v>
      </c>
      <c r="Y6773">
        <v>3.9332800000000003E-4</v>
      </c>
      <c r="Z6773">
        <v>2.4841794E-2</v>
      </c>
      <c r="AA6773">
        <v>-0.20812639199999999</v>
      </c>
      <c r="AB6773">
        <v>2.3009712000000002E-2</v>
      </c>
      <c r="AC6773">
        <v>0.13455971799999999</v>
      </c>
    </row>
    <row r="6774" spans="1:29" x14ac:dyDescent="0.3">
      <c r="A6774">
        <v>67.72</v>
      </c>
      <c r="B6774">
        <v>28.2</v>
      </c>
      <c r="C6774">
        <v>100</v>
      </c>
      <c r="D6774">
        <v>-100</v>
      </c>
      <c r="E6774">
        <v>0</v>
      </c>
      <c r="F6774">
        <v>67.46153846</v>
      </c>
      <c r="G6774">
        <v>-72.230769230000007</v>
      </c>
      <c r="H6774">
        <v>-1.692307692</v>
      </c>
      <c r="I6774">
        <v>72</v>
      </c>
      <c r="J6774">
        <v>-83</v>
      </c>
      <c r="K6774">
        <v>-2</v>
      </c>
      <c r="L6774">
        <v>3.4494901310000001</v>
      </c>
      <c r="M6774">
        <v>-3.6933537429999999</v>
      </c>
      <c r="N6774">
        <v>-8.6532250000000005E-2</v>
      </c>
      <c r="O6774">
        <v>3.6815538910000001</v>
      </c>
      <c r="P6774">
        <v>-4.2440135129999996</v>
      </c>
      <c r="Q6774">
        <v>-0.102265386</v>
      </c>
      <c r="R6774">
        <v>0.172474507</v>
      </c>
      <c r="S6774">
        <v>-0.184667687</v>
      </c>
      <c r="T6774">
        <v>-4.3266119999999996E-3</v>
      </c>
      <c r="U6774">
        <v>0.18407769500000001</v>
      </c>
      <c r="V6774">
        <v>-0.212200676</v>
      </c>
      <c r="W6774">
        <v>-5.1132690000000001E-3</v>
      </c>
      <c r="X6774">
        <v>-0.206196142</v>
      </c>
      <c r="Y6774">
        <v>1.1799849999999999E-3</v>
      </c>
      <c r="Z6774">
        <v>2.8982093E-2</v>
      </c>
      <c r="AA6774">
        <v>-0.22879142399999999</v>
      </c>
      <c r="AB6774">
        <v>5.9654809999999999E-3</v>
      </c>
      <c r="AC6774">
        <v>5.8309211E-2</v>
      </c>
    </row>
    <row r="6775" spans="1:29" x14ac:dyDescent="0.3">
      <c r="A6775">
        <v>67.73</v>
      </c>
      <c r="B6775">
        <v>28.2</v>
      </c>
      <c r="C6775">
        <v>100</v>
      </c>
      <c r="D6775">
        <v>-100</v>
      </c>
      <c r="E6775">
        <v>0</v>
      </c>
      <c r="F6775">
        <v>66.307692309999993</v>
      </c>
      <c r="G6775">
        <v>-73.07692308</v>
      </c>
      <c r="H6775">
        <v>-1.615384615</v>
      </c>
      <c r="I6775">
        <v>71</v>
      </c>
      <c r="J6775">
        <v>-83</v>
      </c>
      <c r="K6775">
        <v>-1</v>
      </c>
      <c r="L6775">
        <v>3.3904908699999998</v>
      </c>
      <c r="M6775">
        <v>-3.736619868</v>
      </c>
      <c r="N6775">
        <v>-8.2598965999999996E-2</v>
      </c>
      <c r="O6775">
        <v>3.6304211980000001</v>
      </c>
      <c r="P6775">
        <v>-4.2440135129999996</v>
      </c>
      <c r="Q6775">
        <v>-5.1132693E-2</v>
      </c>
      <c r="R6775">
        <v>0.169524543</v>
      </c>
      <c r="S6775">
        <v>-0.186830993</v>
      </c>
      <c r="T6775">
        <v>-4.1299479999999996E-3</v>
      </c>
      <c r="U6775">
        <v>0.18152106000000001</v>
      </c>
      <c r="V6775">
        <v>-0.212200676</v>
      </c>
      <c r="W6775">
        <v>-2.5566349999999998E-3</v>
      </c>
      <c r="X6775">
        <v>-0.205741965</v>
      </c>
      <c r="Y6775">
        <v>3.015518E-3</v>
      </c>
      <c r="Z6775">
        <v>3.7607715999999999E-2</v>
      </c>
      <c r="AA6775">
        <v>-0.22731535</v>
      </c>
      <c r="AB6775">
        <v>8.5221150000000002E-3</v>
      </c>
      <c r="AC6775">
        <v>5.8309211E-2</v>
      </c>
    </row>
    <row r="6776" spans="1:29" x14ac:dyDescent="0.3">
      <c r="A6776">
        <v>67.739999999999995</v>
      </c>
      <c r="B6776">
        <v>28.2</v>
      </c>
      <c r="C6776">
        <v>100</v>
      </c>
      <c r="D6776">
        <v>-100</v>
      </c>
      <c r="E6776">
        <v>0</v>
      </c>
      <c r="F6776">
        <v>65.307692309999993</v>
      </c>
      <c r="G6776">
        <v>-73.92307692</v>
      </c>
      <c r="H6776">
        <v>-0.53846153799999996</v>
      </c>
      <c r="I6776">
        <v>75</v>
      </c>
      <c r="J6776">
        <v>-83</v>
      </c>
      <c r="K6776">
        <v>-2</v>
      </c>
      <c r="L6776">
        <v>3.3393581769999998</v>
      </c>
      <c r="M6776">
        <v>-3.7798859930000002</v>
      </c>
      <c r="N6776">
        <v>-2.7532989000000001E-2</v>
      </c>
      <c r="O6776">
        <v>3.8349519700000001</v>
      </c>
      <c r="P6776">
        <v>-4.2440135129999996</v>
      </c>
      <c r="Q6776">
        <v>-0.102265386</v>
      </c>
      <c r="R6776">
        <v>0.166967909</v>
      </c>
      <c r="S6776">
        <v>-0.1889943</v>
      </c>
      <c r="T6776">
        <v>-1.376649E-3</v>
      </c>
      <c r="U6776">
        <v>0.19174759799999999</v>
      </c>
      <c r="V6776">
        <v>-0.212200676</v>
      </c>
      <c r="W6776">
        <v>-5.1132690000000001E-3</v>
      </c>
      <c r="X6776">
        <v>-0.20551487700000001</v>
      </c>
      <c r="Y6776">
        <v>6.4243640000000001E-3</v>
      </c>
      <c r="Z6776">
        <v>4.1057965000000002E-2</v>
      </c>
      <c r="AA6776">
        <v>-0.233219645</v>
      </c>
      <c r="AB6776">
        <v>3.4088460000000001E-3</v>
      </c>
      <c r="AC6776">
        <v>4.4853239000000003E-2</v>
      </c>
    </row>
    <row r="6777" spans="1:29" x14ac:dyDescent="0.3">
      <c r="A6777">
        <v>67.75</v>
      </c>
      <c r="B6777">
        <v>28.2</v>
      </c>
      <c r="C6777">
        <v>100</v>
      </c>
      <c r="D6777">
        <v>-100</v>
      </c>
      <c r="E6777">
        <v>0</v>
      </c>
      <c r="F6777">
        <v>64.46153846</v>
      </c>
      <c r="G6777">
        <v>-74.92307692</v>
      </c>
      <c r="H6777">
        <v>-0.15384615400000001</v>
      </c>
      <c r="I6777">
        <v>72</v>
      </c>
      <c r="J6777">
        <v>-65</v>
      </c>
      <c r="K6777">
        <v>-3</v>
      </c>
      <c r="L6777">
        <v>3.2960920520000001</v>
      </c>
      <c r="M6777">
        <v>-3.8310186860000002</v>
      </c>
      <c r="N6777">
        <v>-7.8665680000000009E-3</v>
      </c>
      <c r="O6777">
        <v>3.6815538910000001</v>
      </c>
      <c r="P6777">
        <v>-3.32362504</v>
      </c>
      <c r="Q6777">
        <v>-0.15339807899999999</v>
      </c>
      <c r="R6777">
        <v>0.16480460299999999</v>
      </c>
      <c r="S6777">
        <v>-0.19155093400000001</v>
      </c>
      <c r="T6777">
        <v>-3.9332800000000003E-4</v>
      </c>
      <c r="U6777">
        <v>0.18407769500000001</v>
      </c>
      <c r="V6777">
        <v>-0.166181252</v>
      </c>
      <c r="W6777">
        <v>-7.669904E-3</v>
      </c>
      <c r="X6777">
        <v>-0.205741965</v>
      </c>
      <c r="Y6777">
        <v>8.6532250000000005E-3</v>
      </c>
      <c r="Z6777">
        <v>4.7613439E-2</v>
      </c>
      <c r="AA6777">
        <v>-0.20222209699999999</v>
      </c>
      <c r="AB6777">
        <v>-1.107875E-2</v>
      </c>
      <c r="AC6777">
        <v>-1.7941295999999999E-2</v>
      </c>
    </row>
    <row r="6778" spans="1:29" x14ac:dyDescent="0.3">
      <c r="A6778">
        <v>67.760000000000005</v>
      </c>
      <c r="B6778">
        <v>28.2</v>
      </c>
      <c r="C6778">
        <v>100</v>
      </c>
      <c r="D6778">
        <v>-100</v>
      </c>
      <c r="E6778">
        <v>0</v>
      </c>
      <c r="F6778">
        <v>63.69230769</v>
      </c>
      <c r="G6778">
        <v>-75.846153849999993</v>
      </c>
      <c r="H6778">
        <v>0.23076923099999999</v>
      </c>
      <c r="I6778">
        <v>59</v>
      </c>
      <c r="J6778">
        <v>-79</v>
      </c>
      <c r="K6778">
        <v>0</v>
      </c>
      <c r="L6778">
        <v>3.2567592109999999</v>
      </c>
      <c r="M6778">
        <v>-3.8782180949999998</v>
      </c>
      <c r="N6778">
        <v>1.1799852E-2</v>
      </c>
      <c r="O6778">
        <v>3.0168288830000001</v>
      </c>
      <c r="P6778">
        <v>-4.0394827409999996</v>
      </c>
      <c r="Q6778">
        <v>0</v>
      </c>
      <c r="R6778">
        <v>0.162837961</v>
      </c>
      <c r="S6778">
        <v>-0.19391090499999999</v>
      </c>
      <c r="T6778">
        <v>5.8999300000000003E-4</v>
      </c>
      <c r="U6778">
        <v>0.15084144399999999</v>
      </c>
      <c r="V6778">
        <v>-0.201974137</v>
      </c>
      <c r="W6778">
        <v>0</v>
      </c>
      <c r="X6778">
        <v>-0.20596905300000001</v>
      </c>
      <c r="Y6778">
        <v>1.0750976000000001E-2</v>
      </c>
      <c r="Z6778">
        <v>5.3478862000000002E-2</v>
      </c>
      <c r="AA6778">
        <v>-0.20369817100000001</v>
      </c>
      <c r="AB6778">
        <v>1.7044231E-2</v>
      </c>
      <c r="AC6778">
        <v>8.9706479000000006E-2</v>
      </c>
    </row>
    <row r="6779" spans="1:29" x14ac:dyDescent="0.3">
      <c r="A6779">
        <v>67.77</v>
      </c>
      <c r="B6779">
        <v>28.2</v>
      </c>
      <c r="C6779">
        <v>100</v>
      </c>
      <c r="D6779">
        <v>-100</v>
      </c>
      <c r="E6779">
        <v>0</v>
      </c>
      <c r="F6779">
        <v>62.92307692</v>
      </c>
      <c r="G6779">
        <v>-76.769230769999993</v>
      </c>
      <c r="H6779">
        <v>0.61538461499999997</v>
      </c>
      <c r="I6779">
        <v>143</v>
      </c>
      <c r="J6779">
        <v>-82</v>
      </c>
      <c r="K6779">
        <v>0</v>
      </c>
      <c r="L6779">
        <v>3.2174263700000001</v>
      </c>
      <c r="M6779">
        <v>-3.9254175029999998</v>
      </c>
      <c r="N6779">
        <v>3.1466273000000003E-2</v>
      </c>
      <c r="O6779">
        <v>7.3119750889999997</v>
      </c>
      <c r="P6779">
        <v>-4.1928808200000001</v>
      </c>
      <c r="Q6779">
        <v>0</v>
      </c>
      <c r="R6779">
        <v>0.16087131900000001</v>
      </c>
      <c r="S6779">
        <v>-0.19627087500000001</v>
      </c>
      <c r="T6779">
        <v>1.5733139999999999E-3</v>
      </c>
      <c r="U6779">
        <v>0.36559875400000003</v>
      </c>
      <c r="V6779">
        <v>-0.209644041</v>
      </c>
      <c r="W6779">
        <v>0</v>
      </c>
      <c r="X6779">
        <v>-0.206196142</v>
      </c>
      <c r="Y6779">
        <v>1.2848728E-2</v>
      </c>
      <c r="Z6779">
        <v>5.9344286000000003E-2</v>
      </c>
      <c r="AA6779">
        <v>-0.33211658300000002</v>
      </c>
      <c r="AB6779">
        <v>-5.1984903999999998E-2</v>
      </c>
      <c r="AC6779">
        <v>-0.27360476</v>
      </c>
    </row>
    <row r="6780" spans="1:29" x14ac:dyDescent="0.3">
      <c r="A6780">
        <v>67.78</v>
      </c>
      <c r="B6780">
        <v>28.2</v>
      </c>
      <c r="C6780">
        <v>100</v>
      </c>
      <c r="D6780">
        <v>-100</v>
      </c>
      <c r="E6780">
        <v>0</v>
      </c>
      <c r="F6780">
        <v>64.38461538</v>
      </c>
      <c r="G6780">
        <v>-77.92307692</v>
      </c>
      <c r="H6780">
        <v>0.92307692299999999</v>
      </c>
      <c r="I6780">
        <v>0</v>
      </c>
      <c r="J6780">
        <v>-78</v>
      </c>
      <c r="K6780">
        <v>0</v>
      </c>
      <c r="L6780">
        <v>3.2921587680000002</v>
      </c>
      <c r="M6780">
        <v>-3.9844167640000001</v>
      </c>
      <c r="N6780">
        <v>4.7199408999999998E-2</v>
      </c>
      <c r="O6780">
        <v>0</v>
      </c>
      <c r="P6780">
        <v>-3.9883500490000001</v>
      </c>
      <c r="Q6780">
        <v>0</v>
      </c>
      <c r="R6780">
        <v>0.16460793800000001</v>
      </c>
      <c r="S6780">
        <v>-0.19922083800000001</v>
      </c>
      <c r="T6780">
        <v>2.3599699999999999E-3</v>
      </c>
      <c r="U6780">
        <v>0</v>
      </c>
      <c r="V6780">
        <v>-0.199417502</v>
      </c>
      <c r="W6780">
        <v>0</v>
      </c>
      <c r="X6780">
        <v>-0.21005664199999999</v>
      </c>
      <c r="Y6780">
        <v>1.3110947E-2</v>
      </c>
      <c r="Z6780">
        <v>5.6584086999999998E-2</v>
      </c>
      <c r="AA6780">
        <v>-0.11513374899999999</v>
      </c>
      <c r="AB6780">
        <v>6.6472501000000003E-2</v>
      </c>
      <c r="AC6780">
        <v>0.34985526700000003</v>
      </c>
    </row>
    <row r="6781" spans="1:29" x14ac:dyDescent="0.3">
      <c r="A6781">
        <v>67.790000000000006</v>
      </c>
      <c r="B6781">
        <v>28.2</v>
      </c>
      <c r="C6781">
        <v>100</v>
      </c>
      <c r="D6781">
        <v>-100</v>
      </c>
      <c r="E6781">
        <v>0</v>
      </c>
      <c r="F6781">
        <v>64.53846154</v>
      </c>
      <c r="G6781">
        <v>-77.53846154</v>
      </c>
      <c r="H6781">
        <v>1.461538462</v>
      </c>
      <c r="I6781">
        <v>147</v>
      </c>
      <c r="J6781">
        <v>-143</v>
      </c>
      <c r="K6781">
        <v>1</v>
      </c>
      <c r="L6781">
        <v>3.300025336</v>
      </c>
      <c r="M6781">
        <v>-3.964750344</v>
      </c>
      <c r="N6781">
        <v>7.4732397000000006E-2</v>
      </c>
      <c r="O6781">
        <v>7.5165058609999997</v>
      </c>
      <c r="P6781">
        <v>-7.3119750889999997</v>
      </c>
      <c r="Q6781">
        <v>5.1132693E-2</v>
      </c>
      <c r="R6781">
        <v>0.16500126700000001</v>
      </c>
      <c r="S6781">
        <v>-0.198237517</v>
      </c>
      <c r="T6781">
        <v>3.73662E-3</v>
      </c>
      <c r="U6781">
        <v>0.375825293</v>
      </c>
      <c r="V6781">
        <v>-0.36559875400000003</v>
      </c>
      <c r="W6781">
        <v>2.5566349999999998E-3</v>
      </c>
      <c r="X6781">
        <v>-0.20971601000000001</v>
      </c>
      <c r="Y6781">
        <v>1.356983E-2</v>
      </c>
      <c r="Z6781">
        <v>5.1753738000000001E-2</v>
      </c>
      <c r="AA6781">
        <v>-0.42806137300000002</v>
      </c>
      <c r="AB6781">
        <v>-1.704423E-3</v>
      </c>
      <c r="AC6781">
        <v>-2.2426620000000001E-2</v>
      </c>
    </row>
    <row r="6782" spans="1:29" x14ac:dyDescent="0.3">
      <c r="A6782">
        <v>67.8</v>
      </c>
      <c r="B6782">
        <v>28.2</v>
      </c>
      <c r="C6782">
        <v>100</v>
      </c>
      <c r="D6782">
        <v>-100</v>
      </c>
      <c r="E6782">
        <v>0</v>
      </c>
      <c r="F6782">
        <v>63.38461538</v>
      </c>
      <c r="G6782">
        <v>-77.153846150000007</v>
      </c>
      <c r="H6782">
        <v>1.846153846</v>
      </c>
      <c r="I6782">
        <v>76</v>
      </c>
      <c r="J6782">
        <v>-80</v>
      </c>
      <c r="K6782">
        <v>10</v>
      </c>
      <c r="L6782">
        <v>3.2410260750000002</v>
      </c>
      <c r="M6782">
        <v>-3.945083924</v>
      </c>
      <c r="N6782">
        <v>9.4398817999999995E-2</v>
      </c>
      <c r="O6782">
        <v>3.8860846630000001</v>
      </c>
      <c r="P6782">
        <v>-4.0906154340000001</v>
      </c>
      <c r="Q6782">
        <v>0.51132692899999999</v>
      </c>
      <c r="R6782">
        <v>0.16205130400000001</v>
      </c>
      <c r="S6782">
        <v>-0.19725419599999999</v>
      </c>
      <c r="T6782">
        <v>4.7199410000000001E-3</v>
      </c>
      <c r="U6782">
        <v>0.19430423299999999</v>
      </c>
      <c r="V6782">
        <v>-0.204530772</v>
      </c>
      <c r="W6782">
        <v>2.5566346E-2</v>
      </c>
      <c r="X6782">
        <v>-0.20744512700000001</v>
      </c>
      <c r="Y6782">
        <v>1.4880925E-2</v>
      </c>
      <c r="Z6782">
        <v>5.3478862000000002E-2</v>
      </c>
      <c r="AA6782">
        <v>-0.23026749699999999</v>
      </c>
      <c r="AB6782">
        <v>2.0453077E-2</v>
      </c>
      <c r="AC6782">
        <v>-2.6911944E-2</v>
      </c>
    </row>
    <row r="6783" spans="1:29" x14ac:dyDescent="0.3">
      <c r="A6783">
        <v>67.81</v>
      </c>
      <c r="B6783">
        <v>28.2</v>
      </c>
      <c r="C6783">
        <v>100</v>
      </c>
      <c r="D6783">
        <v>-100</v>
      </c>
      <c r="E6783">
        <v>0</v>
      </c>
      <c r="F6783">
        <v>63.07692308</v>
      </c>
      <c r="G6783">
        <v>-76.769230769999993</v>
      </c>
      <c r="H6783">
        <v>2.230769231</v>
      </c>
      <c r="I6783">
        <v>62</v>
      </c>
      <c r="J6783">
        <v>-80</v>
      </c>
      <c r="K6783">
        <v>0</v>
      </c>
      <c r="L6783">
        <v>3.225292939</v>
      </c>
      <c r="M6783">
        <v>-3.9254175029999998</v>
      </c>
      <c r="N6783">
        <v>0.114065238</v>
      </c>
      <c r="O6783">
        <v>3.1702269620000001</v>
      </c>
      <c r="P6783">
        <v>-4.0906154340000001</v>
      </c>
      <c r="Q6783">
        <v>0</v>
      </c>
      <c r="R6783">
        <v>0.16126464700000001</v>
      </c>
      <c r="S6783">
        <v>-0.19627087500000001</v>
      </c>
      <c r="T6783">
        <v>5.7032619999999997E-3</v>
      </c>
      <c r="U6783">
        <v>0.158511348</v>
      </c>
      <c r="V6783">
        <v>-0.204530772</v>
      </c>
      <c r="W6783">
        <v>0</v>
      </c>
      <c r="X6783">
        <v>-0.20642323000000001</v>
      </c>
      <c r="Y6783">
        <v>1.5470917000000001E-2</v>
      </c>
      <c r="Z6783">
        <v>5.1408713000000002E-2</v>
      </c>
      <c r="AA6783">
        <v>-0.20960246599999999</v>
      </c>
      <c r="AB6783">
        <v>1.5339808E-2</v>
      </c>
      <c r="AC6783">
        <v>8.0735830999999994E-2</v>
      </c>
    </row>
    <row r="6784" spans="1:29" x14ac:dyDescent="0.3">
      <c r="A6784">
        <v>67.819999999999993</v>
      </c>
      <c r="B6784">
        <v>28.2</v>
      </c>
      <c r="C6784">
        <v>100</v>
      </c>
      <c r="D6784">
        <v>-100</v>
      </c>
      <c r="E6784">
        <v>0</v>
      </c>
      <c r="F6784">
        <v>62.92307692</v>
      </c>
      <c r="G6784">
        <v>-77.61538462</v>
      </c>
      <c r="H6784">
        <v>2.692307692</v>
      </c>
      <c r="I6784">
        <v>79</v>
      </c>
      <c r="J6784">
        <v>-79</v>
      </c>
      <c r="K6784">
        <v>3</v>
      </c>
      <c r="L6784">
        <v>3.2174263700000001</v>
      </c>
      <c r="M6784">
        <v>-3.968683628</v>
      </c>
      <c r="N6784">
        <v>0.13766494300000001</v>
      </c>
      <c r="O6784">
        <v>4.0394827409999996</v>
      </c>
      <c r="P6784">
        <v>-4.0394827409999996</v>
      </c>
      <c r="Q6784">
        <v>0.15339807899999999</v>
      </c>
      <c r="R6784">
        <v>0.16087131900000001</v>
      </c>
      <c r="S6784">
        <v>-0.19843418099999999</v>
      </c>
      <c r="T6784">
        <v>6.8832470000000003E-3</v>
      </c>
      <c r="U6784">
        <v>0.201974137</v>
      </c>
      <c r="V6784">
        <v>-0.201974137</v>
      </c>
      <c r="W6784">
        <v>7.669904E-3</v>
      </c>
      <c r="X6784">
        <v>-0.20744512700000001</v>
      </c>
      <c r="Y6784">
        <v>1.7109785999999998E-2</v>
      </c>
      <c r="Z6784">
        <v>5.3823887000000001E-2</v>
      </c>
      <c r="AA6784">
        <v>-0.233219645</v>
      </c>
      <c r="AB6784">
        <v>5.1132690000000001E-3</v>
      </c>
      <c r="AC6784">
        <v>-1.3455972E-2</v>
      </c>
    </row>
    <row r="6785" spans="1:29" x14ac:dyDescent="0.3">
      <c r="A6785">
        <v>67.83</v>
      </c>
      <c r="B6785">
        <v>28.2</v>
      </c>
      <c r="C6785">
        <v>100</v>
      </c>
      <c r="D6785">
        <v>-100</v>
      </c>
      <c r="E6785">
        <v>0</v>
      </c>
      <c r="F6785">
        <v>63.69230769</v>
      </c>
      <c r="G6785">
        <v>-77.53846154</v>
      </c>
      <c r="H6785">
        <v>2.846153846</v>
      </c>
      <c r="I6785">
        <v>75</v>
      </c>
      <c r="J6785">
        <v>-79</v>
      </c>
      <c r="K6785">
        <v>3</v>
      </c>
      <c r="L6785">
        <v>3.2567592109999999</v>
      </c>
      <c r="M6785">
        <v>-3.964750344</v>
      </c>
      <c r="N6785">
        <v>0.145531511</v>
      </c>
      <c r="O6785">
        <v>3.8349519700000001</v>
      </c>
      <c r="P6785">
        <v>-4.0394827409999996</v>
      </c>
      <c r="Q6785">
        <v>0.15339807899999999</v>
      </c>
      <c r="R6785">
        <v>0.162837961</v>
      </c>
      <c r="S6785">
        <v>-0.198237517</v>
      </c>
      <c r="T6785">
        <v>7.2765759999999999E-3</v>
      </c>
      <c r="U6785">
        <v>0.19174759799999999</v>
      </c>
      <c r="V6785">
        <v>-0.201974137</v>
      </c>
      <c r="W6785">
        <v>7.669904E-3</v>
      </c>
      <c r="X6785">
        <v>-0.208467024</v>
      </c>
      <c r="Y6785">
        <v>1.6650903000000002E-2</v>
      </c>
      <c r="Z6785">
        <v>4.9338563000000002E-2</v>
      </c>
      <c r="AA6785">
        <v>-0.22731535</v>
      </c>
      <c r="AB6785">
        <v>8.5221150000000002E-3</v>
      </c>
      <c r="AC6785">
        <v>4.4853239999999997E-3</v>
      </c>
    </row>
    <row r="6786" spans="1:29" x14ac:dyDescent="0.3">
      <c r="A6786">
        <v>67.84</v>
      </c>
      <c r="B6786">
        <v>28.2</v>
      </c>
      <c r="C6786">
        <v>100</v>
      </c>
      <c r="D6786">
        <v>-100</v>
      </c>
      <c r="E6786">
        <v>0</v>
      </c>
      <c r="F6786">
        <v>64.38461538</v>
      </c>
      <c r="G6786">
        <v>-76.07692308</v>
      </c>
      <c r="H6786">
        <v>2.923076923</v>
      </c>
      <c r="I6786">
        <v>75</v>
      </c>
      <c r="J6786">
        <v>-82</v>
      </c>
      <c r="K6786">
        <v>3</v>
      </c>
      <c r="L6786">
        <v>3.2921587680000002</v>
      </c>
      <c r="M6786">
        <v>-3.890017947</v>
      </c>
      <c r="N6786">
        <v>0.14946479500000001</v>
      </c>
      <c r="O6786">
        <v>3.8349519700000001</v>
      </c>
      <c r="P6786">
        <v>-4.1928808200000001</v>
      </c>
      <c r="Q6786">
        <v>0.15339807899999999</v>
      </c>
      <c r="R6786">
        <v>0.16460793800000001</v>
      </c>
      <c r="S6786">
        <v>-0.19450089700000001</v>
      </c>
      <c r="T6786">
        <v>7.4732399999999999E-3</v>
      </c>
      <c r="U6786">
        <v>0.19174759799999999</v>
      </c>
      <c r="V6786">
        <v>-0.209644041</v>
      </c>
      <c r="W6786">
        <v>7.669904E-3</v>
      </c>
      <c r="X6786">
        <v>-0.20733158300000001</v>
      </c>
      <c r="Y6786">
        <v>1.4946479E-2</v>
      </c>
      <c r="Z6786">
        <v>3.9332841E-2</v>
      </c>
      <c r="AA6786">
        <v>-0.23174357100000001</v>
      </c>
      <c r="AB6786">
        <v>1.107875E-2</v>
      </c>
      <c r="AC6786">
        <v>1.7941295999999999E-2</v>
      </c>
    </row>
    <row r="6787" spans="1:29" x14ac:dyDescent="0.3">
      <c r="A6787">
        <v>67.849999999999994</v>
      </c>
      <c r="B6787">
        <v>28.2</v>
      </c>
      <c r="C6787">
        <v>100</v>
      </c>
      <c r="D6787">
        <v>-100</v>
      </c>
      <c r="E6787">
        <v>0</v>
      </c>
      <c r="F6787">
        <v>64.230769230000007</v>
      </c>
      <c r="G6787">
        <v>-76.307692309999993</v>
      </c>
      <c r="H6787">
        <v>3</v>
      </c>
      <c r="I6787">
        <v>74</v>
      </c>
      <c r="J6787">
        <v>-62</v>
      </c>
      <c r="K6787">
        <v>5</v>
      </c>
      <c r="L6787">
        <v>3.2842921999999999</v>
      </c>
      <c r="M6787">
        <v>-3.9018177989999998</v>
      </c>
      <c r="N6787">
        <v>0.15339807899999999</v>
      </c>
      <c r="O6787">
        <v>3.7838192770000001</v>
      </c>
      <c r="P6787">
        <v>-3.1702269620000001</v>
      </c>
      <c r="Q6787">
        <v>0.25566346499999998</v>
      </c>
      <c r="R6787">
        <v>0.16421461000000001</v>
      </c>
      <c r="S6787">
        <v>-0.19509088999999999</v>
      </c>
      <c r="T6787">
        <v>7.669904E-3</v>
      </c>
      <c r="U6787">
        <v>0.18919096399999999</v>
      </c>
      <c r="V6787">
        <v>-0.158511348</v>
      </c>
      <c r="W6787">
        <v>1.2783173E-2</v>
      </c>
      <c r="X6787">
        <v>-0.20744512700000001</v>
      </c>
      <c r="Y6787">
        <v>1.5405363E-2</v>
      </c>
      <c r="Z6787">
        <v>4.0712940000000003E-2</v>
      </c>
      <c r="AA6787">
        <v>-0.200746023</v>
      </c>
      <c r="AB6787">
        <v>-1.704423E-3</v>
      </c>
      <c r="AC6787">
        <v>-7.6250506999999995E-2</v>
      </c>
    </row>
    <row r="6788" spans="1:29" x14ac:dyDescent="0.3">
      <c r="A6788">
        <v>67.86</v>
      </c>
      <c r="B6788">
        <v>28.2</v>
      </c>
      <c r="C6788">
        <v>100</v>
      </c>
      <c r="D6788">
        <v>-100</v>
      </c>
      <c r="E6788">
        <v>0</v>
      </c>
      <c r="F6788">
        <v>65.07692308</v>
      </c>
      <c r="G6788">
        <v>-76.61538462</v>
      </c>
      <c r="H6788">
        <v>3</v>
      </c>
      <c r="I6788">
        <v>56</v>
      </c>
      <c r="J6788">
        <v>-78</v>
      </c>
      <c r="K6788">
        <v>4</v>
      </c>
      <c r="L6788">
        <v>3.327558324</v>
      </c>
      <c r="M6788">
        <v>-3.917550935</v>
      </c>
      <c r="N6788">
        <v>0.15339807899999999</v>
      </c>
      <c r="O6788">
        <v>2.8634308040000001</v>
      </c>
      <c r="P6788">
        <v>-3.9883500490000001</v>
      </c>
      <c r="Q6788">
        <v>0.204530772</v>
      </c>
      <c r="R6788">
        <v>0.16637791599999999</v>
      </c>
      <c r="S6788">
        <v>-0.19587754700000001</v>
      </c>
      <c r="T6788">
        <v>7.669904E-3</v>
      </c>
      <c r="U6788">
        <v>0.14317154000000001</v>
      </c>
      <c r="V6788">
        <v>-0.199417502</v>
      </c>
      <c r="W6788">
        <v>1.0226539E-2</v>
      </c>
      <c r="X6788">
        <v>-0.20914828899999999</v>
      </c>
      <c r="Y6788">
        <v>1.4946479E-2</v>
      </c>
      <c r="Z6788">
        <v>3.8297765999999997E-2</v>
      </c>
      <c r="AA6788">
        <v>-0.19779387600000001</v>
      </c>
      <c r="AB6788">
        <v>2.5566346E-2</v>
      </c>
      <c r="AC6788">
        <v>8.0735830999999994E-2</v>
      </c>
    </row>
    <row r="6789" spans="1:29" x14ac:dyDescent="0.3">
      <c r="A6789">
        <v>67.87</v>
      </c>
      <c r="B6789">
        <v>28.2</v>
      </c>
      <c r="C6789">
        <v>100</v>
      </c>
      <c r="D6789">
        <v>-100</v>
      </c>
      <c r="E6789">
        <v>0</v>
      </c>
      <c r="F6789">
        <v>65.92307692</v>
      </c>
      <c r="G6789">
        <v>-76.692307690000007</v>
      </c>
      <c r="H6789">
        <v>2.307692308</v>
      </c>
      <c r="I6789">
        <v>71</v>
      </c>
      <c r="J6789">
        <v>-78</v>
      </c>
      <c r="K6789">
        <v>3</v>
      </c>
      <c r="L6789">
        <v>3.3708244490000001</v>
      </c>
      <c r="M6789">
        <v>-3.9214842189999999</v>
      </c>
      <c r="N6789">
        <v>0.11799852199999999</v>
      </c>
      <c r="O6789">
        <v>3.6304211980000001</v>
      </c>
      <c r="P6789">
        <v>-3.9883500490000001</v>
      </c>
      <c r="Q6789">
        <v>0.15339807899999999</v>
      </c>
      <c r="R6789">
        <v>0.16854122199999999</v>
      </c>
      <c r="S6789">
        <v>-0.196074211</v>
      </c>
      <c r="T6789">
        <v>5.8999259999999998E-3</v>
      </c>
      <c r="U6789">
        <v>0.18152106000000001</v>
      </c>
      <c r="V6789">
        <v>-0.199417502</v>
      </c>
      <c r="W6789">
        <v>7.669904E-3</v>
      </c>
      <c r="X6789">
        <v>-0.21051081899999999</v>
      </c>
      <c r="Y6789">
        <v>1.3110947E-2</v>
      </c>
      <c r="Z6789">
        <v>3.7952740999999998E-2</v>
      </c>
      <c r="AA6789">
        <v>-0.219934982</v>
      </c>
      <c r="AB6789">
        <v>1.107875E-2</v>
      </c>
      <c r="AC6789">
        <v>1.7941295999999999E-2</v>
      </c>
    </row>
    <row r="6790" spans="1:29" x14ac:dyDescent="0.3">
      <c r="A6790">
        <v>67.88</v>
      </c>
      <c r="B6790">
        <v>28.2</v>
      </c>
      <c r="C6790">
        <v>100</v>
      </c>
      <c r="D6790">
        <v>-100</v>
      </c>
      <c r="E6790">
        <v>0</v>
      </c>
      <c r="F6790">
        <v>66.769230769999993</v>
      </c>
      <c r="G6790">
        <v>-76.846153849999993</v>
      </c>
      <c r="H6790">
        <v>2.384615385</v>
      </c>
      <c r="I6790">
        <v>70</v>
      </c>
      <c r="J6790">
        <v>-76</v>
      </c>
      <c r="K6790">
        <v>3</v>
      </c>
      <c r="L6790">
        <v>3.4140905739999998</v>
      </c>
      <c r="M6790">
        <v>-3.9293507870000002</v>
      </c>
      <c r="N6790">
        <v>0.121931806</v>
      </c>
      <c r="O6790">
        <v>3.5792885050000001</v>
      </c>
      <c r="P6790">
        <v>-3.8860846630000001</v>
      </c>
      <c r="Q6790">
        <v>0.15339807899999999</v>
      </c>
      <c r="R6790">
        <v>0.17070452899999999</v>
      </c>
      <c r="S6790">
        <v>-0.196467539</v>
      </c>
      <c r="T6790">
        <v>6.0965899999999998E-3</v>
      </c>
      <c r="U6790">
        <v>0.17896442500000001</v>
      </c>
      <c r="V6790">
        <v>-0.19430423299999999</v>
      </c>
      <c r="W6790">
        <v>7.669904E-3</v>
      </c>
      <c r="X6790">
        <v>-0.21198689200000001</v>
      </c>
      <c r="Y6790">
        <v>1.2652063999999999E-2</v>
      </c>
      <c r="Z6790">
        <v>3.4502492000000003E-2</v>
      </c>
      <c r="AA6790">
        <v>-0.21550675999999999</v>
      </c>
      <c r="AB6790">
        <v>1.0226539E-2</v>
      </c>
      <c r="AC6790">
        <v>1.3455972E-2</v>
      </c>
    </row>
    <row r="6791" spans="1:29" x14ac:dyDescent="0.3">
      <c r="A6791">
        <v>67.89</v>
      </c>
      <c r="B6791">
        <v>28.2</v>
      </c>
      <c r="C6791">
        <v>100</v>
      </c>
      <c r="D6791">
        <v>-100</v>
      </c>
      <c r="E6791">
        <v>0</v>
      </c>
      <c r="F6791">
        <v>67.61538462</v>
      </c>
      <c r="G6791">
        <v>-77.07692308</v>
      </c>
      <c r="H6791">
        <v>2.384615385</v>
      </c>
      <c r="I6791">
        <v>69</v>
      </c>
      <c r="J6791">
        <v>-78</v>
      </c>
      <c r="K6791">
        <v>2</v>
      </c>
      <c r="L6791">
        <v>3.457356699</v>
      </c>
      <c r="M6791">
        <v>-3.94115064</v>
      </c>
      <c r="N6791">
        <v>0.121931806</v>
      </c>
      <c r="O6791">
        <v>3.5281558120000001</v>
      </c>
      <c r="P6791">
        <v>-3.9883500490000001</v>
      </c>
      <c r="Q6791">
        <v>0.102265386</v>
      </c>
      <c r="R6791">
        <v>0.172867835</v>
      </c>
      <c r="S6791">
        <v>-0.19705753200000001</v>
      </c>
      <c r="T6791">
        <v>6.0965899999999998E-3</v>
      </c>
      <c r="U6791">
        <v>0.17640779100000001</v>
      </c>
      <c r="V6791">
        <v>-0.199417502</v>
      </c>
      <c r="W6791">
        <v>5.1132690000000001E-3</v>
      </c>
      <c r="X6791">
        <v>-0.21357651</v>
      </c>
      <c r="Y6791">
        <v>1.2127626000000001E-2</v>
      </c>
      <c r="Z6791">
        <v>3.1742292999999998E-2</v>
      </c>
      <c r="AA6791">
        <v>-0.21698283400000001</v>
      </c>
      <c r="AB6791">
        <v>1.107875E-2</v>
      </c>
      <c r="AC6791">
        <v>3.1397267999999999E-2</v>
      </c>
    </row>
    <row r="6792" spans="1:29" x14ac:dyDescent="0.3">
      <c r="A6792">
        <v>67.900000000000006</v>
      </c>
      <c r="B6792">
        <v>28.2</v>
      </c>
      <c r="C6792">
        <v>100</v>
      </c>
      <c r="D6792">
        <v>-100</v>
      </c>
      <c r="E6792">
        <v>0</v>
      </c>
      <c r="F6792">
        <v>68.46153846</v>
      </c>
      <c r="G6792">
        <v>-77.307692309999993</v>
      </c>
      <c r="H6792">
        <v>2.153846154</v>
      </c>
      <c r="I6792">
        <v>68</v>
      </c>
      <c r="J6792">
        <v>-63</v>
      </c>
      <c r="K6792">
        <v>1</v>
      </c>
      <c r="L6792">
        <v>3.5006228240000001</v>
      </c>
      <c r="M6792">
        <v>-3.9529504919999998</v>
      </c>
      <c r="N6792">
        <v>0.110131954</v>
      </c>
      <c r="O6792">
        <v>3.4770231190000001</v>
      </c>
      <c r="P6792">
        <v>-3.2213596550000001</v>
      </c>
      <c r="Q6792">
        <v>5.1132693E-2</v>
      </c>
      <c r="R6792">
        <v>0.175031141</v>
      </c>
      <c r="S6792">
        <v>-0.19764752499999999</v>
      </c>
      <c r="T6792">
        <v>5.5065979999999997E-3</v>
      </c>
      <c r="U6792">
        <v>0.17385115600000001</v>
      </c>
      <c r="V6792">
        <v>-0.161067983</v>
      </c>
      <c r="W6792">
        <v>2.5566349999999998E-3</v>
      </c>
      <c r="X6792">
        <v>-0.21516612800000001</v>
      </c>
      <c r="Y6792">
        <v>1.120986E-2</v>
      </c>
      <c r="Z6792">
        <v>3.0017168E-2</v>
      </c>
      <c r="AA6792">
        <v>-0.193365655</v>
      </c>
      <c r="AB6792">
        <v>-2.5566349999999998E-3</v>
      </c>
      <c r="AC6792">
        <v>-2.6911944E-2</v>
      </c>
    </row>
    <row r="6793" spans="1:29" x14ac:dyDescent="0.3">
      <c r="A6793">
        <v>67.91</v>
      </c>
      <c r="B6793">
        <v>28.2</v>
      </c>
      <c r="C6793">
        <v>100</v>
      </c>
      <c r="D6793">
        <v>-100</v>
      </c>
      <c r="E6793">
        <v>0</v>
      </c>
      <c r="F6793">
        <v>68.07692308</v>
      </c>
      <c r="G6793">
        <v>-77.307692309999993</v>
      </c>
      <c r="H6793">
        <v>2.384615385</v>
      </c>
      <c r="I6793">
        <v>57</v>
      </c>
      <c r="J6793">
        <v>-81</v>
      </c>
      <c r="K6793">
        <v>1</v>
      </c>
      <c r="L6793">
        <v>3.480956403</v>
      </c>
      <c r="M6793">
        <v>-3.9529504919999998</v>
      </c>
      <c r="N6793">
        <v>0.121931806</v>
      </c>
      <c r="O6793">
        <v>2.9145634970000001</v>
      </c>
      <c r="P6793">
        <v>-4.1417481269999996</v>
      </c>
      <c r="Q6793">
        <v>5.1132693E-2</v>
      </c>
      <c r="R6793">
        <v>0.17404781999999999</v>
      </c>
      <c r="S6793">
        <v>-0.19764752499999999</v>
      </c>
      <c r="T6793">
        <v>6.0965899999999998E-3</v>
      </c>
      <c r="U6793">
        <v>0.14572817499999999</v>
      </c>
      <c r="V6793">
        <v>-0.207087406</v>
      </c>
      <c r="W6793">
        <v>2.5566349999999998E-3</v>
      </c>
      <c r="X6793">
        <v>-0.21459840699999999</v>
      </c>
      <c r="Y6793">
        <v>1.1930962E-2</v>
      </c>
      <c r="Z6793">
        <v>3.0707218000000001E-2</v>
      </c>
      <c r="AA6793">
        <v>-0.20369817100000001</v>
      </c>
      <c r="AB6793">
        <v>2.21575E-2</v>
      </c>
      <c r="AC6793">
        <v>0.103162451</v>
      </c>
    </row>
    <row r="6794" spans="1:29" x14ac:dyDescent="0.3">
      <c r="A6794">
        <v>67.92</v>
      </c>
      <c r="B6794">
        <v>28.2</v>
      </c>
      <c r="C6794">
        <v>100</v>
      </c>
      <c r="D6794">
        <v>-100</v>
      </c>
      <c r="E6794">
        <v>0</v>
      </c>
      <c r="F6794">
        <v>67.769230769999993</v>
      </c>
      <c r="G6794">
        <v>-78.846153849999993</v>
      </c>
      <c r="H6794">
        <v>2</v>
      </c>
      <c r="I6794">
        <v>70</v>
      </c>
      <c r="J6794">
        <v>-82</v>
      </c>
      <c r="K6794">
        <v>1</v>
      </c>
      <c r="L6794">
        <v>3.4652232669999998</v>
      </c>
      <c r="M6794">
        <v>-4.0316161729999997</v>
      </c>
      <c r="N6794">
        <v>0.102265386</v>
      </c>
      <c r="O6794">
        <v>3.5792885050000001</v>
      </c>
      <c r="P6794">
        <v>-4.1928808200000001</v>
      </c>
      <c r="Q6794">
        <v>5.1132693E-2</v>
      </c>
      <c r="R6794">
        <v>0.173261163</v>
      </c>
      <c r="S6794">
        <v>-0.201580809</v>
      </c>
      <c r="T6794">
        <v>5.1132690000000001E-3</v>
      </c>
      <c r="U6794">
        <v>0.17896442500000001</v>
      </c>
      <c r="V6794">
        <v>-0.209644041</v>
      </c>
      <c r="W6794">
        <v>2.5566349999999998E-3</v>
      </c>
      <c r="X6794">
        <v>-0.21641511299999999</v>
      </c>
      <c r="Y6794">
        <v>1.2848728E-2</v>
      </c>
      <c r="Z6794">
        <v>4.0712940000000003E-2</v>
      </c>
      <c r="AA6794">
        <v>-0.22436320300000001</v>
      </c>
      <c r="AB6794">
        <v>1.1930962E-2</v>
      </c>
      <c r="AC6794">
        <v>4.9338563000000002E-2</v>
      </c>
    </row>
    <row r="6795" spans="1:29" x14ac:dyDescent="0.3">
      <c r="A6795">
        <v>67.930000000000007</v>
      </c>
      <c r="B6795">
        <v>28.2</v>
      </c>
      <c r="C6795">
        <v>100</v>
      </c>
      <c r="D6795">
        <v>-100</v>
      </c>
      <c r="E6795">
        <v>0</v>
      </c>
      <c r="F6795">
        <v>68.846153849999993</v>
      </c>
      <c r="G6795">
        <v>-79</v>
      </c>
      <c r="H6795">
        <v>2.230769231</v>
      </c>
      <c r="I6795">
        <v>70</v>
      </c>
      <c r="J6795">
        <v>-79</v>
      </c>
      <c r="K6795">
        <v>1</v>
      </c>
      <c r="L6795">
        <v>3.5202892440000002</v>
      </c>
      <c r="M6795">
        <v>-4.0394827409999996</v>
      </c>
      <c r="N6795">
        <v>0.114065238</v>
      </c>
      <c r="O6795">
        <v>3.5792885050000001</v>
      </c>
      <c r="P6795">
        <v>-4.0394827409999996</v>
      </c>
      <c r="Q6795">
        <v>5.1132693E-2</v>
      </c>
      <c r="R6795">
        <v>0.17601446200000001</v>
      </c>
      <c r="S6795">
        <v>-0.201974137</v>
      </c>
      <c r="T6795">
        <v>5.7032619999999997E-3</v>
      </c>
      <c r="U6795">
        <v>0.17896442500000001</v>
      </c>
      <c r="V6795">
        <v>-0.201974137</v>
      </c>
      <c r="W6795">
        <v>2.5566349999999998E-3</v>
      </c>
      <c r="X6795">
        <v>-0.21823181999999999</v>
      </c>
      <c r="Y6795">
        <v>1.24554E-2</v>
      </c>
      <c r="Z6795">
        <v>3.5537566999999999E-2</v>
      </c>
      <c r="AA6795">
        <v>-0.219934982</v>
      </c>
      <c r="AB6795">
        <v>9.374327E-3</v>
      </c>
      <c r="AC6795">
        <v>3.5882591999999998E-2</v>
      </c>
    </row>
    <row r="6796" spans="1:29" x14ac:dyDescent="0.3">
      <c r="A6796">
        <v>67.94</v>
      </c>
      <c r="B6796">
        <v>28.2</v>
      </c>
      <c r="C6796">
        <v>100</v>
      </c>
      <c r="D6796">
        <v>-100</v>
      </c>
      <c r="E6796">
        <v>0</v>
      </c>
      <c r="F6796">
        <v>68.769230769999993</v>
      </c>
      <c r="G6796">
        <v>-78</v>
      </c>
      <c r="H6796">
        <v>2.230769231</v>
      </c>
      <c r="I6796">
        <v>70</v>
      </c>
      <c r="J6796">
        <v>-82</v>
      </c>
      <c r="K6796">
        <v>1</v>
      </c>
      <c r="L6796">
        <v>3.5163559599999998</v>
      </c>
      <c r="M6796">
        <v>-3.9883500490000001</v>
      </c>
      <c r="N6796">
        <v>0.114065238</v>
      </c>
      <c r="O6796">
        <v>3.5792885050000001</v>
      </c>
      <c r="P6796">
        <v>-4.1928808200000001</v>
      </c>
      <c r="Q6796">
        <v>5.1132693E-2</v>
      </c>
      <c r="R6796">
        <v>0.175817798</v>
      </c>
      <c r="S6796">
        <v>-0.199417502</v>
      </c>
      <c r="T6796">
        <v>5.7032619999999997E-3</v>
      </c>
      <c r="U6796">
        <v>0.17896442500000001</v>
      </c>
      <c r="V6796">
        <v>-0.209644041</v>
      </c>
      <c r="W6796">
        <v>2.5566349999999998E-3</v>
      </c>
      <c r="X6796">
        <v>-0.21664220200000001</v>
      </c>
      <c r="Y6796">
        <v>1.1668743000000001E-2</v>
      </c>
      <c r="Z6796">
        <v>3.1397267999999999E-2</v>
      </c>
      <c r="AA6796">
        <v>-0.22436320300000001</v>
      </c>
      <c r="AB6796">
        <v>1.1930962E-2</v>
      </c>
      <c r="AC6796">
        <v>4.9338563000000002E-2</v>
      </c>
    </row>
    <row r="6797" spans="1:29" x14ac:dyDescent="0.3">
      <c r="A6797">
        <v>67.95</v>
      </c>
      <c r="B6797">
        <v>28.2</v>
      </c>
      <c r="C6797">
        <v>100</v>
      </c>
      <c r="D6797">
        <v>-100</v>
      </c>
      <c r="E6797">
        <v>0</v>
      </c>
      <c r="F6797">
        <v>68.769230769999993</v>
      </c>
      <c r="G6797">
        <v>-78.692307690000007</v>
      </c>
      <c r="H6797">
        <v>2.076923077</v>
      </c>
      <c r="I6797">
        <v>141</v>
      </c>
      <c r="J6797">
        <v>-139</v>
      </c>
      <c r="K6797">
        <v>3</v>
      </c>
      <c r="L6797">
        <v>3.5163559599999998</v>
      </c>
      <c r="M6797">
        <v>-4.0237496049999999</v>
      </c>
      <c r="N6797">
        <v>0.10619867</v>
      </c>
      <c r="O6797">
        <v>7.2097097029999997</v>
      </c>
      <c r="P6797">
        <v>-7.1074443169999997</v>
      </c>
      <c r="Q6797">
        <v>0.15339807899999999</v>
      </c>
      <c r="R6797">
        <v>0.175817798</v>
      </c>
      <c r="S6797">
        <v>-0.20118748</v>
      </c>
      <c r="T6797">
        <v>5.3099330000000002E-3</v>
      </c>
      <c r="U6797">
        <v>0.36048548499999999</v>
      </c>
      <c r="V6797">
        <v>-0.35537221600000002</v>
      </c>
      <c r="W6797">
        <v>7.669904E-3</v>
      </c>
      <c r="X6797">
        <v>-0.217664099</v>
      </c>
      <c r="Y6797">
        <v>1.1996516E-2</v>
      </c>
      <c r="Z6797">
        <v>3.5192542E-2</v>
      </c>
      <c r="AA6797">
        <v>-0.413300636</v>
      </c>
      <c r="AB6797">
        <v>3.4088460000000001E-3</v>
      </c>
      <c r="AC6797">
        <v>-2.2426620000000001E-2</v>
      </c>
    </row>
    <row r="6798" spans="1:29" x14ac:dyDescent="0.3">
      <c r="A6798">
        <v>67.959999999999994</v>
      </c>
      <c r="B6798">
        <v>28.2</v>
      </c>
      <c r="C6798">
        <v>100</v>
      </c>
      <c r="D6798">
        <v>-100</v>
      </c>
      <c r="E6798">
        <v>0</v>
      </c>
      <c r="F6798">
        <v>68.846153849999993</v>
      </c>
      <c r="G6798">
        <v>-78.92307692</v>
      </c>
      <c r="H6798">
        <v>2</v>
      </c>
      <c r="I6798">
        <v>55</v>
      </c>
      <c r="J6798">
        <v>0</v>
      </c>
      <c r="K6798">
        <v>0</v>
      </c>
      <c r="L6798">
        <v>3.5202892440000002</v>
      </c>
      <c r="M6798">
        <v>-4.0355494570000001</v>
      </c>
      <c r="N6798">
        <v>0.102265386</v>
      </c>
      <c r="O6798">
        <v>2.812298111</v>
      </c>
      <c r="P6798">
        <v>0</v>
      </c>
      <c r="Q6798">
        <v>0</v>
      </c>
      <c r="R6798">
        <v>0.17601446200000001</v>
      </c>
      <c r="S6798">
        <v>-0.20177747300000001</v>
      </c>
      <c r="T6798">
        <v>5.1132690000000001E-3</v>
      </c>
      <c r="U6798">
        <v>0.14061490600000001</v>
      </c>
      <c r="V6798">
        <v>0</v>
      </c>
      <c r="W6798">
        <v>0</v>
      </c>
      <c r="X6798">
        <v>-0.218118275</v>
      </c>
      <c r="Y6798">
        <v>1.1996516E-2</v>
      </c>
      <c r="Z6798">
        <v>3.6227615999999997E-2</v>
      </c>
      <c r="AA6798">
        <v>-8.1184054000000005E-2</v>
      </c>
      <c r="AB6798">
        <v>-4.6871635000000002E-2</v>
      </c>
      <c r="AC6798">
        <v>-0.24669281700000001</v>
      </c>
    </row>
    <row r="6799" spans="1:29" x14ac:dyDescent="0.3">
      <c r="A6799">
        <v>67.97</v>
      </c>
      <c r="B6799">
        <v>28.2</v>
      </c>
      <c r="C6799">
        <v>100</v>
      </c>
      <c r="D6799">
        <v>-100</v>
      </c>
      <c r="E6799">
        <v>0</v>
      </c>
      <c r="F6799">
        <v>69</v>
      </c>
      <c r="G6799">
        <v>-80.692307690000007</v>
      </c>
      <c r="H6799">
        <v>2.076923077</v>
      </c>
      <c r="I6799">
        <v>72</v>
      </c>
      <c r="J6799">
        <v>-158</v>
      </c>
      <c r="K6799">
        <v>6</v>
      </c>
      <c r="L6799">
        <v>3.5281558120000001</v>
      </c>
      <c r="M6799">
        <v>-4.1260149909999999</v>
      </c>
      <c r="N6799">
        <v>0.10619867</v>
      </c>
      <c r="O6799">
        <v>3.6815538910000001</v>
      </c>
      <c r="P6799">
        <v>-8.0789654829999993</v>
      </c>
      <c r="Q6799">
        <v>0.30679615799999999</v>
      </c>
      <c r="R6799">
        <v>0.17640779100000001</v>
      </c>
      <c r="S6799">
        <v>-0.20630075</v>
      </c>
      <c r="T6799">
        <v>5.3099330000000002E-3</v>
      </c>
      <c r="U6799">
        <v>0.18407769500000001</v>
      </c>
      <c r="V6799">
        <v>-0.403948274</v>
      </c>
      <c r="W6799">
        <v>1.5339808E-2</v>
      </c>
      <c r="X6799">
        <v>-0.22095687899999999</v>
      </c>
      <c r="Y6799">
        <v>1.3504275E-2</v>
      </c>
      <c r="Z6799">
        <v>4.3128115000000002E-2</v>
      </c>
      <c r="AA6799">
        <v>-0.33949695099999999</v>
      </c>
      <c r="AB6799">
        <v>8.3516731999999996E-2</v>
      </c>
      <c r="AC6799">
        <v>0.358825915</v>
      </c>
    </row>
    <row r="6800" spans="1:29" x14ac:dyDescent="0.3">
      <c r="A6800">
        <v>67.98</v>
      </c>
      <c r="B6800">
        <v>28.2</v>
      </c>
      <c r="C6800">
        <v>100</v>
      </c>
      <c r="D6800">
        <v>-100</v>
      </c>
      <c r="E6800">
        <v>0</v>
      </c>
      <c r="F6800">
        <v>70</v>
      </c>
      <c r="G6800">
        <v>-80.61538462</v>
      </c>
      <c r="H6800">
        <v>2.153846154</v>
      </c>
      <c r="I6800">
        <v>70</v>
      </c>
      <c r="J6800">
        <v>-80</v>
      </c>
      <c r="K6800">
        <v>0</v>
      </c>
      <c r="L6800">
        <v>3.5792885050000001</v>
      </c>
      <c r="M6800">
        <v>-4.1220817070000004</v>
      </c>
      <c r="N6800">
        <v>0.110131954</v>
      </c>
      <c r="O6800">
        <v>3.5792885050000001</v>
      </c>
      <c r="P6800">
        <v>-4.0906154340000001</v>
      </c>
      <c r="Q6800">
        <v>0</v>
      </c>
      <c r="R6800">
        <v>0.17896442500000001</v>
      </c>
      <c r="S6800">
        <v>-0.20610408499999999</v>
      </c>
      <c r="T6800">
        <v>5.5065979999999997E-3</v>
      </c>
      <c r="U6800">
        <v>0.17896442500000001</v>
      </c>
      <c r="V6800">
        <v>-0.204530772</v>
      </c>
      <c r="W6800">
        <v>0</v>
      </c>
      <c r="X6800">
        <v>-0.222319408</v>
      </c>
      <c r="Y6800">
        <v>1.2717618E-2</v>
      </c>
      <c r="Z6800">
        <v>3.7952740999999998E-2</v>
      </c>
      <c r="AA6800">
        <v>-0.221411055</v>
      </c>
      <c r="AB6800">
        <v>8.5221150000000002E-3</v>
      </c>
      <c r="AC6800">
        <v>4.4853239000000003E-2</v>
      </c>
    </row>
    <row r="6801" spans="1:29" x14ac:dyDescent="0.3">
      <c r="A6801">
        <v>67.989999999999995</v>
      </c>
      <c r="B6801">
        <v>28.2</v>
      </c>
      <c r="C6801">
        <v>100</v>
      </c>
      <c r="D6801">
        <v>-100</v>
      </c>
      <c r="E6801">
        <v>0</v>
      </c>
      <c r="F6801">
        <v>70</v>
      </c>
      <c r="G6801">
        <v>-79.230769230000007</v>
      </c>
      <c r="H6801">
        <v>2.538461538</v>
      </c>
      <c r="I6801">
        <v>72</v>
      </c>
      <c r="J6801">
        <v>-80</v>
      </c>
      <c r="K6801">
        <v>7</v>
      </c>
      <c r="L6801">
        <v>3.5792885050000001</v>
      </c>
      <c r="M6801">
        <v>-4.0512825939999999</v>
      </c>
      <c r="N6801">
        <v>0.12979837399999999</v>
      </c>
      <c r="O6801">
        <v>3.6815538910000001</v>
      </c>
      <c r="P6801">
        <v>-4.0906154340000001</v>
      </c>
      <c r="Q6801">
        <v>0.35792885099999999</v>
      </c>
      <c r="R6801">
        <v>0.17896442500000001</v>
      </c>
      <c r="S6801">
        <v>-0.20256413000000001</v>
      </c>
      <c r="T6801">
        <v>6.4899190000000002E-3</v>
      </c>
      <c r="U6801">
        <v>0.18407769500000001</v>
      </c>
      <c r="V6801">
        <v>-0.204530772</v>
      </c>
      <c r="W6801">
        <v>1.7896443000000001E-2</v>
      </c>
      <c r="X6801">
        <v>-0.22027561400000001</v>
      </c>
      <c r="Y6801">
        <v>1.2193181000000001E-2</v>
      </c>
      <c r="Z6801">
        <v>3.0017168E-2</v>
      </c>
      <c r="AA6801">
        <v>-0.22436320300000001</v>
      </c>
      <c r="AB6801">
        <v>1.8748654E-2</v>
      </c>
      <c r="AC6801">
        <v>4.4853239999999997E-3</v>
      </c>
    </row>
    <row r="6802" spans="1:29" x14ac:dyDescent="0.3">
      <c r="A6802">
        <v>68</v>
      </c>
      <c r="B6802">
        <v>28.2</v>
      </c>
      <c r="C6802">
        <v>100</v>
      </c>
      <c r="D6802">
        <v>-100</v>
      </c>
      <c r="E6802">
        <v>0</v>
      </c>
      <c r="F6802">
        <v>70</v>
      </c>
      <c r="G6802">
        <v>-79.307692309999993</v>
      </c>
      <c r="H6802">
        <v>3.307692308</v>
      </c>
      <c r="I6802">
        <v>75</v>
      </c>
      <c r="J6802">
        <v>-65</v>
      </c>
      <c r="K6802">
        <v>3</v>
      </c>
      <c r="L6802">
        <v>3.5792885050000001</v>
      </c>
      <c r="M6802">
        <v>-4.0552158780000003</v>
      </c>
      <c r="N6802">
        <v>0.169131215</v>
      </c>
      <c r="O6802">
        <v>3.8349519700000001</v>
      </c>
      <c r="P6802">
        <v>-3.32362504</v>
      </c>
      <c r="Q6802">
        <v>0.15339807899999999</v>
      </c>
      <c r="R6802">
        <v>0.17896442500000001</v>
      </c>
      <c r="S6802">
        <v>-0.20276079399999999</v>
      </c>
      <c r="T6802">
        <v>8.4565609999999996E-3</v>
      </c>
      <c r="U6802">
        <v>0.19174759799999999</v>
      </c>
      <c r="V6802">
        <v>-0.166181252</v>
      </c>
      <c r="W6802">
        <v>7.669904E-3</v>
      </c>
      <c r="X6802">
        <v>-0.220389158</v>
      </c>
      <c r="Y6802">
        <v>1.356983E-2</v>
      </c>
      <c r="Z6802">
        <v>2.6911944E-2</v>
      </c>
      <c r="AA6802">
        <v>-0.206650318</v>
      </c>
      <c r="AB6802">
        <v>-3.4088460000000001E-3</v>
      </c>
      <c r="AC6802">
        <v>-5.8309211E-2</v>
      </c>
    </row>
    <row r="6803" spans="1:29" x14ac:dyDescent="0.3">
      <c r="A6803">
        <v>68.010000000000005</v>
      </c>
      <c r="B6803">
        <v>28.2</v>
      </c>
      <c r="C6803">
        <v>100</v>
      </c>
      <c r="D6803">
        <v>-100</v>
      </c>
      <c r="E6803">
        <v>0</v>
      </c>
      <c r="F6803">
        <v>70</v>
      </c>
      <c r="G6803">
        <v>-78.92307692</v>
      </c>
      <c r="H6803">
        <v>4.461538462</v>
      </c>
      <c r="I6803">
        <v>58</v>
      </c>
      <c r="J6803">
        <v>-85</v>
      </c>
      <c r="K6803">
        <v>1</v>
      </c>
      <c r="L6803">
        <v>3.5792885050000001</v>
      </c>
      <c r="M6803">
        <v>-4.0355494570000001</v>
      </c>
      <c r="N6803">
        <v>0.228130476</v>
      </c>
      <c r="O6803">
        <v>2.9656961900000001</v>
      </c>
      <c r="P6803">
        <v>-4.3462788989999996</v>
      </c>
      <c r="Q6803">
        <v>5.1132693E-2</v>
      </c>
      <c r="R6803">
        <v>0.17896442500000001</v>
      </c>
      <c r="S6803">
        <v>-0.20177747300000001</v>
      </c>
      <c r="T6803">
        <v>1.1406523999999999E-2</v>
      </c>
      <c r="U6803">
        <v>0.14828480899999999</v>
      </c>
      <c r="V6803">
        <v>-0.21731394500000001</v>
      </c>
      <c r="W6803">
        <v>2.5566349999999998E-3</v>
      </c>
      <c r="X6803">
        <v>-0.21982143700000001</v>
      </c>
      <c r="Y6803">
        <v>1.5208698E-2</v>
      </c>
      <c r="Z6803">
        <v>2.0011444999999999E-2</v>
      </c>
      <c r="AA6803">
        <v>-0.21107853900000001</v>
      </c>
      <c r="AB6803">
        <v>2.4714135000000002E-2</v>
      </c>
      <c r="AC6803">
        <v>0.116618422</v>
      </c>
    </row>
    <row r="6804" spans="1:29" x14ac:dyDescent="0.3">
      <c r="A6804">
        <v>68.02</v>
      </c>
      <c r="B6804">
        <v>28.2</v>
      </c>
      <c r="C6804">
        <v>100</v>
      </c>
      <c r="D6804">
        <v>-100</v>
      </c>
      <c r="E6804">
        <v>0</v>
      </c>
      <c r="F6804">
        <v>69.92307692</v>
      </c>
      <c r="G6804">
        <v>-78.53846154</v>
      </c>
      <c r="H6804">
        <v>5.384615385</v>
      </c>
      <c r="I6804">
        <v>75</v>
      </c>
      <c r="J6804">
        <v>-81</v>
      </c>
      <c r="K6804">
        <v>1</v>
      </c>
      <c r="L6804">
        <v>3.5753552210000001</v>
      </c>
      <c r="M6804">
        <v>-4.015883037</v>
      </c>
      <c r="N6804">
        <v>0.275329885</v>
      </c>
      <c r="O6804">
        <v>3.8349519700000001</v>
      </c>
      <c r="P6804">
        <v>-4.1417481269999996</v>
      </c>
      <c r="Q6804">
        <v>5.1132693E-2</v>
      </c>
      <c r="R6804">
        <v>0.178767761</v>
      </c>
      <c r="S6804">
        <v>-0.200794152</v>
      </c>
      <c r="T6804">
        <v>1.3766494000000001E-2</v>
      </c>
      <c r="U6804">
        <v>0.19174759799999999</v>
      </c>
      <c r="V6804">
        <v>-0.207087406</v>
      </c>
      <c r="W6804">
        <v>2.5566349999999998E-3</v>
      </c>
      <c r="X6804">
        <v>-0.21914017299999999</v>
      </c>
      <c r="Y6804">
        <v>1.6519793000000001E-2</v>
      </c>
      <c r="Z6804">
        <v>1.4491047E-2</v>
      </c>
      <c r="AA6804">
        <v>-0.23026749699999999</v>
      </c>
      <c r="AB6804">
        <v>6.8176920000000002E-3</v>
      </c>
      <c r="AC6804">
        <v>2.2426620000000001E-2</v>
      </c>
    </row>
    <row r="6805" spans="1:29" x14ac:dyDescent="0.3">
      <c r="A6805">
        <v>68.03</v>
      </c>
      <c r="B6805">
        <v>28.2</v>
      </c>
      <c r="C6805">
        <v>100</v>
      </c>
      <c r="D6805">
        <v>-100</v>
      </c>
      <c r="E6805">
        <v>0</v>
      </c>
      <c r="F6805">
        <v>69.846153849999993</v>
      </c>
      <c r="G6805">
        <v>-78</v>
      </c>
      <c r="H6805">
        <v>6.076923077</v>
      </c>
      <c r="I6805">
        <v>74</v>
      </c>
      <c r="J6805">
        <v>-86</v>
      </c>
      <c r="K6805">
        <v>2</v>
      </c>
      <c r="L6805">
        <v>3.5714219370000002</v>
      </c>
      <c r="M6805">
        <v>-3.9883500490000001</v>
      </c>
      <c r="N6805">
        <v>0.31072944200000002</v>
      </c>
      <c r="O6805">
        <v>3.7838192770000001</v>
      </c>
      <c r="P6805">
        <v>-4.3974115920000001</v>
      </c>
      <c r="Q6805">
        <v>0.102265386</v>
      </c>
      <c r="R6805">
        <v>0.17857109700000001</v>
      </c>
      <c r="S6805">
        <v>-0.199417502</v>
      </c>
      <c r="T6805">
        <v>1.5536472000000001E-2</v>
      </c>
      <c r="U6805">
        <v>0.18919096399999999</v>
      </c>
      <c r="V6805">
        <v>-0.21987058000000001</v>
      </c>
      <c r="W6805">
        <v>5.1132690000000001E-3</v>
      </c>
      <c r="X6805">
        <v>-0.21823181999999999</v>
      </c>
      <c r="Y6805">
        <v>1.7306450000000001E-2</v>
      </c>
      <c r="Z6805">
        <v>9.315673E-3</v>
      </c>
      <c r="AA6805">
        <v>-0.23617179199999999</v>
      </c>
      <c r="AB6805">
        <v>1.3635385E-2</v>
      </c>
      <c r="AC6805">
        <v>4.4853239000000003E-2</v>
      </c>
    </row>
    <row r="6806" spans="1:29" x14ac:dyDescent="0.3">
      <c r="A6806">
        <v>68.040000000000006</v>
      </c>
      <c r="B6806">
        <v>28.2</v>
      </c>
      <c r="C6806">
        <v>100</v>
      </c>
      <c r="D6806">
        <v>-100</v>
      </c>
      <c r="E6806">
        <v>0</v>
      </c>
      <c r="F6806">
        <v>69.846153849999993</v>
      </c>
      <c r="G6806">
        <v>-76.38461538</v>
      </c>
      <c r="H6806">
        <v>6.307692308</v>
      </c>
      <c r="I6806">
        <v>73</v>
      </c>
      <c r="J6806">
        <v>-80</v>
      </c>
      <c r="K6806">
        <v>2</v>
      </c>
      <c r="L6806">
        <v>3.5714219370000002</v>
      </c>
      <c r="M6806">
        <v>-3.9057510830000002</v>
      </c>
      <c r="N6806">
        <v>0.32252929400000002</v>
      </c>
      <c r="O6806">
        <v>3.7326865840000001</v>
      </c>
      <c r="P6806">
        <v>-4.0906154340000001</v>
      </c>
      <c r="Q6806">
        <v>0.102265386</v>
      </c>
      <c r="R6806">
        <v>0.17857109700000001</v>
      </c>
      <c r="S6806">
        <v>-0.195287554</v>
      </c>
      <c r="T6806">
        <v>1.6126465E-2</v>
      </c>
      <c r="U6806">
        <v>0.18663432899999999</v>
      </c>
      <c r="V6806">
        <v>-0.204530772</v>
      </c>
      <c r="W6806">
        <v>5.1132690000000001E-3</v>
      </c>
      <c r="X6806">
        <v>-0.215847393</v>
      </c>
      <c r="Y6806">
        <v>1.6323128999999999E-2</v>
      </c>
      <c r="Z6806">
        <v>1.0350750000000001E-3</v>
      </c>
      <c r="AA6806">
        <v>-0.22583927600000001</v>
      </c>
      <c r="AB6806">
        <v>9.374327E-3</v>
      </c>
      <c r="AC6806">
        <v>2.2426620000000001E-2</v>
      </c>
    </row>
    <row r="6807" spans="1:29" x14ac:dyDescent="0.3">
      <c r="A6807">
        <v>68.05</v>
      </c>
      <c r="B6807">
        <v>28.2</v>
      </c>
      <c r="C6807">
        <v>100</v>
      </c>
      <c r="D6807">
        <v>-100</v>
      </c>
      <c r="E6807">
        <v>0</v>
      </c>
      <c r="F6807">
        <v>70</v>
      </c>
      <c r="G6807">
        <v>-75.692307690000007</v>
      </c>
      <c r="H6807">
        <v>6.692307692</v>
      </c>
      <c r="I6807">
        <v>74</v>
      </c>
      <c r="J6807">
        <v>-64</v>
      </c>
      <c r="K6807">
        <v>6</v>
      </c>
      <c r="L6807">
        <v>3.5792885050000001</v>
      </c>
      <c r="M6807">
        <v>-3.8703515259999999</v>
      </c>
      <c r="N6807">
        <v>0.34219571399999998</v>
      </c>
      <c r="O6807">
        <v>3.7838192770000001</v>
      </c>
      <c r="P6807">
        <v>-3.272492347</v>
      </c>
      <c r="Q6807">
        <v>0.30679615799999999</v>
      </c>
      <c r="R6807">
        <v>0.17896442500000001</v>
      </c>
      <c r="S6807">
        <v>-0.193517576</v>
      </c>
      <c r="T6807">
        <v>1.7109785999999998E-2</v>
      </c>
      <c r="U6807">
        <v>0.18919096399999999</v>
      </c>
      <c r="V6807">
        <v>-0.163624617</v>
      </c>
      <c r="W6807">
        <v>1.5339808E-2</v>
      </c>
      <c r="X6807">
        <v>-0.21505258399999999</v>
      </c>
      <c r="Y6807">
        <v>1.6257574E-2</v>
      </c>
      <c r="Z6807">
        <v>-4.4853239999999997E-3</v>
      </c>
      <c r="AA6807">
        <v>-0.20369817100000001</v>
      </c>
      <c r="AB6807">
        <v>1.704423E-3</v>
      </c>
      <c r="AC6807">
        <v>-7.1765182999999996E-2</v>
      </c>
    </row>
    <row r="6808" spans="1:29" x14ac:dyDescent="0.3">
      <c r="A6808">
        <v>68.06</v>
      </c>
      <c r="B6808">
        <v>28.2</v>
      </c>
      <c r="C6808">
        <v>100</v>
      </c>
      <c r="D6808">
        <v>-100</v>
      </c>
      <c r="E6808">
        <v>0</v>
      </c>
      <c r="F6808">
        <v>69.153846150000007</v>
      </c>
      <c r="G6808">
        <v>-75.38461538</v>
      </c>
      <c r="H6808">
        <v>6.307692308</v>
      </c>
      <c r="I6808">
        <v>56</v>
      </c>
      <c r="J6808">
        <v>-80</v>
      </c>
      <c r="K6808">
        <v>11</v>
      </c>
      <c r="L6808">
        <v>3.5360223799999999</v>
      </c>
      <c r="M6808">
        <v>-3.8546183900000002</v>
      </c>
      <c r="N6808">
        <v>0.32252929400000002</v>
      </c>
      <c r="O6808">
        <v>2.8634308040000001</v>
      </c>
      <c r="P6808">
        <v>-4.0906154340000001</v>
      </c>
      <c r="Q6808">
        <v>0.56245962199999999</v>
      </c>
      <c r="R6808">
        <v>0.17680111900000001</v>
      </c>
      <c r="S6808">
        <v>-0.19273092</v>
      </c>
      <c r="T6808">
        <v>1.6126465E-2</v>
      </c>
      <c r="U6808">
        <v>0.14317154000000001</v>
      </c>
      <c r="V6808">
        <v>-0.204530772</v>
      </c>
      <c r="W6808">
        <v>2.8122980999999998E-2</v>
      </c>
      <c r="X6808">
        <v>-0.21334942200000001</v>
      </c>
      <c r="Y6808">
        <v>1.6060910000000001E-2</v>
      </c>
      <c r="Z6808">
        <v>-3.45025E-4</v>
      </c>
      <c r="AA6808">
        <v>-0.200746023</v>
      </c>
      <c r="AB6808">
        <v>3.9201730999999997E-2</v>
      </c>
      <c r="AC6808">
        <v>5.8309211E-2</v>
      </c>
    </row>
    <row r="6809" spans="1:29" x14ac:dyDescent="0.3">
      <c r="A6809">
        <v>68.069999999999993</v>
      </c>
      <c r="B6809">
        <v>28.2</v>
      </c>
      <c r="C6809">
        <v>100</v>
      </c>
      <c r="D6809">
        <v>-100</v>
      </c>
      <c r="E6809">
        <v>0</v>
      </c>
      <c r="F6809">
        <v>69.07692308</v>
      </c>
      <c r="G6809">
        <v>-76.230769230000007</v>
      </c>
      <c r="H6809">
        <v>6.153846154</v>
      </c>
      <c r="I6809">
        <v>69</v>
      </c>
      <c r="J6809">
        <v>-77</v>
      </c>
      <c r="K6809">
        <v>16</v>
      </c>
      <c r="L6809">
        <v>3.532089096</v>
      </c>
      <c r="M6809">
        <v>-3.8978845149999999</v>
      </c>
      <c r="N6809">
        <v>0.314662726</v>
      </c>
      <c r="O6809">
        <v>3.5281558120000001</v>
      </c>
      <c r="P6809">
        <v>-3.9372173560000001</v>
      </c>
      <c r="Q6809">
        <v>0.81812308700000003</v>
      </c>
      <c r="R6809">
        <v>0.17660445499999999</v>
      </c>
      <c r="S6809">
        <v>-0.194894226</v>
      </c>
      <c r="T6809">
        <v>1.5733136000000002E-2</v>
      </c>
      <c r="U6809">
        <v>0.17640779100000001</v>
      </c>
      <c r="V6809">
        <v>-0.19686086799999999</v>
      </c>
      <c r="W6809">
        <v>4.0906154E-2</v>
      </c>
      <c r="X6809">
        <v>-0.214484863</v>
      </c>
      <c r="Y6809">
        <v>1.6585348E-2</v>
      </c>
      <c r="Z6809">
        <v>4.4853239999999997E-3</v>
      </c>
      <c r="AA6809">
        <v>-0.21550675999999999</v>
      </c>
      <c r="AB6809">
        <v>3.4088462E-2</v>
      </c>
      <c r="AC6809">
        <v>-3.5882591999999998E-2</v>
      </c>
    </row>
    <row r="6810" spans="1:29" x14ac:dyDescent="0.3">
      <c r="A6810">
        <v>68.08</v>
      </c>
      <c r="B6810">
        <v>28.2</v>
      </c>
      <c r="C6810">
        <v>100</v>
      </c>
      <c r="D6810">
        <v>-100</v>
      </c>
      <c r="E6810">
        <v>0</v>
      </c>
      <c r="F6810">
        <v>69</v>
      </c>
      <c r="G6810">
        <v>-75.53846154</v>
      </c>
      <c r="H6810">
        <v>6.307692308</v>
      </c>
      <c r="I6810">
        <v>69</v>
      </c>
      <c r="J6810">
        <v>-77</v>
      </c>
      <c r="K6810">
        <v>15</v>
      </c>
      <c r="L6810">
        <v>3.5281558120000001</v>
      </c>
      <c r="M6810">
        <v>-3.862484958</v>
      </c>
      <c r="N6810">
        <v>0.32252929400000002</v>
      </c>
      <c r="O6810">
        <v>3.5281558120000001</v>
      </c>
      <c r="P6810">
        <v>-3.9372173560000001</v>
      </c>
      <c r="Q6810">
        <v>0.76699039400000002</v>
      </c>
      <c r="R6810">
        <v>0.17640779100000001</v>
      </c>
      <c r="S6810">
        <v>-0.193124248</v>
      </c>
      <c r="T6810">
        <v>1.6126465E-2</v>
      </c>
      <c r="U6810">
        <v>0.17640779100000001</v>
      </c>
      <c r="V6810">
        <v>-0.19686086799999999</v>
      </c>
      <c r="W6810">
        <v>3.8349519999999998E-2</v>
      </c>
      <c r="X6810">
        <v>-0.21334942200000001</v>
      </c>
      <c r="Y6810">
        <v>1.6323128999999999E-2</v>
      </c>
      <c r="Z6810">
        <v>1.0350750000000001E-3</v>
      </c>
      <c r="AA6810">
        <v>-0.21550675999999999</v>
      </c>
      <c r="AB6810">
        <v>3.2384039000000003E-2</v>
      </c>
      <c r="AC6810">
        <v>-3.1397267999999999E-2</v>
      </c>
    </row>
    <row r="6811" spans="1:29" x14ac:dyDescent="0.3">
      <c r="A6811">
        <v>68.09</v>
      </c>
      <c r="B6811">
        <v>28.2</v>
      </c>
      <c r="C6811">
        <v>100</v>
      </c>
      <c r="D6811">
        <v>-100</v>
      </c>
      <c r="E6811">
        <v>0</v>
      </c>
      <c r="F6811">
        <v>68.92307692</v>
      </c>
      <c r="G6811">
        <v>-75.153846150000007</v>
      </c>
      <c r="H6811">
        <v>6.538461538</v>
      </c>
      <c r="I6811">
        <v>69</v>
      </c>
      <c r="J6811">
        <v>-75</v>
      </c>
      <c r="K6811">
        <v>9</v>
      </c>
      <c r="L6811">
        <v>3.5242225280000001</v>
      </c>
      <c r="M6811">
        <v>-3.842818538</v>
      </c>
      <c r="N6811">
        <v>0.33432914600000002</v>
      </c>
      <c r="O6811">
        <v>3.5281558120000001</v>
      </c>
      <c r="P6811">
        <v>-3.8349519700000001</v>
      </c>
      <c r="Q6811">
        <v>0.46019423599999998</v>
      </c>
      <c r="R6811">
        <v>0.176211126</v>
      </c>
      <c r="S6811">
        <v>-0.19214092699999999</v>
      </c>
      <c r="T6811">
        <v>1.6716457000000001E-2</v>
      </c>
      <c r="U6811">
        <v>0.17640779100000001</v>
      </c>
      <c r="V6811">
        <v>-0.19174759799999999</v>
      </c>
      <c r="W6811">
        <v>2.3009712000000002E-2</v>
      </c>
      <c r="X6811">
        <v>-0.212668157</v>
      </c>
      <c r="Y6811">
        <v>1.6454238E-2</v>
      </c>
      <c r="Z6811">
        <v>-1.3801E-3</v>
      </c>
      <c r="AA6811">
        <v>-0.212554613</v>
      </c>
      <c r="AB6811">
        <v>2.0453077E-2</v>
      </c>
      <c r="AC6811">
        <v>-1.3455972E-2</v>
      </c>
    </row>
    <row r="6812" spans="1:29" x14ac:dyDescent="0.3">
      <c r="A6812">
        <v>68.099999999999994</v>
      </c>
      <c r="B6812">
        <v>28.2</v>
      </c>
      <c r="C6812">
        <v>100</v>
      </c>
      <c r="D6812">
        <v>-100</v>
      </c>
      <c r="E6812">
        <v>0</v>
      </c>
      <c r="F6812">
        <v>68.846153849999993</v>
      </c>
      <c r="G6812">
        <v>-74.38461538</v>
      </c>
      <c r="H6812">
        <v>6.769230769</v>
      </c>
      <c r="I6812">
        <v>70</v>
      </c>
      <c r="J6812">
        <v>-61</v>
      </c>
      <c r="K6812">
        <v>9</v>
      </c>
      <c r="L6812">
        <v>3.5202892440000002</v>
      </c>
      <c r="M6812">
        <v>-3.8034856970000002</v>
      </c>
      <c r="N6812">
        <v>0.34612899800000002</v>
      </c>
      <c r="O6812">
        <v>3.5792885050000001</v>
      </c>
      <c r="P6812">
        <v>-3.1190942690000001</v>
      </c>
      <c r="Q6812">
        <v>0.46019423599999998</v>
      </c>
      <c r="R6812">
        <v>0.17601446200000001</v>
      </c>
      <c r="S6812">
        <v>-0.190174285</v>
      </c>
      <c r="T6812">
        <v>1.7306450000000001E-2</v>
      </c>
      <c r="U6812">
        <v>0.17896442500000001</v>
      </c>
      <c r="V6812">
        <v>-0.15595471299999999</v>
      </c>
      <c r="W6812">
        <v>2.3009712000000002E-2</v>
      </c>
      <c r="X6812">
        <v>-0.21141917199999999</v>
      </c>
      <c r="Y6812">
        <v>1.6257574E-2</v>
      </c>
      <c r="Z6812">
        <v>-5.5203989999999996E-3</v>
      </c>
      <c r="AA6812">
        <v>-0.193365655</v>
      </c>
      <c r="AB6812">
        <v>7.669904E-3</v>
      </c>
      <c r="AC6812">
        <v>-8.0735830999999994E-2</v>
      </c>
    </row>
    <row r="6813" spans="1:29" x14ac:dyDescent="0.3">
      <c r="A6813">
        <v>68.11</v>
      </c>
      <c r="B6813">
        <v>28.2</v>
      </c>
      <c r="C6813">
        <v>100</v>
      </c>
      <c r="D6813">
        <v>-100</v>
      </c>
      <c r="E6813">
        <v>0</v>
      </c>
      <c r="F6813">
        <v>68.769230769999993</v>
      </c>
      <c r="G6813">
        <v>-74.07692308</v>
      </c>
      <c r="H6813">
        <v>6.923076923</v>
      </c>
      <c r="I6813">
        <v>72</v>
      </c>
      <c r="J6813">
        <v>-73</v>
      </c>
      <c r="K6813">
        <v>5</v>
      </c>
      <c r="L6813">
        <v>3.5163559599999998</v>
      </c>
      <c r="M6813">
        <v>-3.787752561</v>
      </c>
      <c r="N6813">
        <v>0.35399556599999998</v>
      </c>
      <c r="O6813">
        <v>3.6815538910000001</v>
      </c>
      <c r="P6813">
        <v>-3.7326865840000001</v>
      </c>
      <c r="Q6813">
        <v>0.25566346499999998</v>
      </c>
      <c r="R6813">
        <v>0.175817798</v>
      </c>
      <c r="S6813">
        <v>-0.189387628</v>
      </c>
      <c r="T6813">
        <v>1.7699777999999999E-2</v>
      </c>
      <c r="U6813">
        <v>0.18407769500000001</v>
      </c>
      <c r="V6813">
        <v>-0.18663432899999999</v>
      </c>
      <c r="W6813">
        <v>1.2783173E-2</v>
      </c>
      <c r="X6813">
        <v>-0.210851451</v>
      </c>
      <c r="Y6813">
        <v>1.6323128999999999E-2</v>
      </c>
      <c r="Z6813">
        <v>-7.2455230000000002E-3</v>
      </c>
      <c r="AA6813">
        <v>-0.214030687</v>
      </c>
      <c r="AB6813">
        <v>9.374327E-3</v>
      </c>
      <c r="AC6813">
        <v>-1.7941295999999999E-2</v>
      </c>
    </row>
    <row r="6814" spans="1:29" x14ac:dyDescent="0.3">
      <c r="A6814">
        <v>68.12</v>
      </c>
      <c r="B6814">
        <v>28.2</v>
      </c>
      <c r="C6814">
        <v>100</v>
      </c>
      <c r="D6814">
        <v>-100</v>
      </c>
      <c r="E6814">
        <v>0</v>
      </c>
      <c r="F6814">
        <v>68.692307690000007</v>
      </c>
      <c r="G6814">
        <v>-75</v>
      </c>
      <c r="H6814">
        <v>7.076923077</v>
      </c>
      <c r="I6814">
        <v>59</v>
      </c>
      <c r="J6814">
        <v>-76</v>
      </c>
      <c r="K6814">
        <v>2</v>
      </c>
      <c r="L6814">
        <v>3.5124226759999999</v>
      </c>
      <c r="M6814">
        <v>-3.8349519700000001</v>
      </c>
      <c r="N6814">
        <v>0.36186213499999997</v>
      </c>
      <c r="O6814">
        <v>3.0168288830000001</v>
      </c>
      <c r="P6814">
        <v>-3.8860846630000001</v>
      </c>
      <c r="Q6814">
        <v>0.102265386</v>
      </c>
      <c r="R6814">
        <v>0.17562113400000001</v>
      </c>
      <c r="S6814">
        <v>-0.19174759799999999</v>
      </c>
      <c r="T6814">
        <v>1.8093107000000001E-2</v>
      </c>
      <c r="U6814">
        <v>0.15084144399999999</v>
      </c>
      <c r="V6814">
        <v>-0.19430423299999999</v>
      </c>
      <c r="W6814">
        <v>5.1132690000000001E-3</v>
      </c>
      <c r="X6814">
        <v>-0.212100436</v>
      </c>
      <c r="Y6814">
        <v>1.7437558999999998E-2</v>
      </c>
      <c r="Z6814">
        <v>-3.4502489999999999E-3</v>
      </c>
      <c r="AA6814">
        <v>-0.19926995</v>
      </c>
      <c r="AB6814">
        <v>1.7896443000000001E-2</v>
      </c>
      <c r="AC6814">
        <v>6.7279858999999997E-2</v>
      </c>
    </row>
    <row r="6815" spans="1:29" x14ac:dyDescent="0.3">
      <c r="A6815">
        <v>68.13</v>
      </c>
      <c r="B6815">
        <v>28.2</v>
      </c>
      <c r="C6815">
        <v>100</v>
      </c>
      <c r="D6815">
        <v>-100</v>
      </c>
      <c r="E6815">
        <v>0</v>
      </c>
      <c r="F6815">
        <v>68.61538462</v>
      </c>
      <c r="G6815">
        <v>-74.692307690000007</v>
      </c>
      <c r="H6815">
        <v>6.461538462</v>
      </c>
      <c r="I6815">
        <v>69</v>
      </c>
      <c r="J6815">
        <v>-76</v>
      </c>
      <c r="K6815">
        <v>1</v>
      </c>
      <c r="L6815">
        <v>3.508489392</v>
      </c>
      <c r="M6815">
        <v>-3.8192188329999999</v>
      </c>
      <c r="N6815">
        <v>0.33039586199999998</v>
      </c>
      <c r="O6815">
        <v>3.5281558120000001</v>
      </c>
      <c r="P6815">
        <v>-3.8860846630000001</v>
      </c>
      <c r="Q6815">
        <v>5.1132693E-2</v>
      </c>
      <c r="R6815">
        <v>0.17542447</v>
      </c>
      <c r="S6815">
        <v>-0.19096094199999999</v>
      </c>
      <c r="T6815">
        <v>1.6519793000000001E-2</v>
      </c>
      <c r="U6815">
        <v>0.17640779100000001</v>
      </c>
      <c r="V6815">
        <v>-0.19430423299999999</v>
      </c>
      <c r="W6815">
        <v>2.5566349999999998E-3</v>
      </c>
      <c r="X6815">
        <v>-0.21153271600000001</v>
      </c>
      <c r="Y6815">
        <v>1.6192018999999998E-2</v>
      </c>
      <c r="Z6815">
        <v>-1.7251250000000001E-3</v>
      </c>
      <c r="AA6815">
        <v>-0.214030687</v>
      </c>
      <c r="AB6815">
        <v>7.669904E-3</v>
      </c>
      <c r="AC6815">
        <v>2.6911944E-2</v>
      </c>
    </row>
    <row r="6816" spans="1:29" x14ac:dyDescent="0.3">
      <c r="A6816">
        <v>68.14</v>
      </c>
      <c r="B6816">
        <v>28.2</v>
      </c>
      <c r="C6816">
        <v>100</v>
      </c>
      <c r="D6816">
        <v>-100</v>
      </c>
      <c r="E6816">
        <v>0</v>
      </c>
      <c r="F6816">
        <v>68.53846154</v>
      </c>
      <c r="G6816">
        <v>-74.61538462</v>
      </c>
      <c r="H6816">
        <v>5.307692308</v>
      </c>
      <c r="I6816">
        <v>69</v>
      </c>
      <c r="J6816">
        <v>-76</v>
      </c>
      <c r="K6816">
        <v>3</v>
      </c>
      <c r="L6816">
        <v>3.5045561080000001</v>
      </c>
      <c r="M6816">
        <v>-3.8152855489999999</v>
      </c>
      <c r="N6816">
        <v>0.27139660100000002</v>
      </c>
      <c r="O6816">
        <v>3.5281558120000001</v>
      </c>
      <c r="P6816">
        <v>-3.8860846630000001</v>
      </c>
      <c r="Q6816">
        <v>0.15339807899999999</v>
      </c>
      <c r="R6816">
        <v>0.17522780499999999</v>
      </c>
      <c r="S6816">
        <v>-0.19076427700000001</v>
      </c>
      <c r="T6816">
        <v>1.356983E-2</v>
      </c>
      <c r="U6816">
        <v>0.17640779100000001</v>
      </c>
      <c r="V6816">
        <v>-0.19430423299999999</v>
      </c>
      <c r="W6816">
        <v>7.669904E-3</v>
      </c>
      <c r="X6816">
        <v>-0.211305628</v>
      </c>
      <c r="Y6816">
        <v>1.4225377000000001E-2</v>
      </c>
      <c r="Z6816">
        <v>3.4502489999999999E-3</v>
      </c>
      <c r="AA6816">
        <v>-0.214030687</v>
      </c>
      <c r="AB6816">
        <v>1.107875E-2</v>
      </c>
      <c r="AC6816">
        <v>1.7941295999999999E-2</v>
      </c>
    </row>
    <row r="6817" spans="1:29" x14ac:dyDescent="0.3">
      <c r="A6817">
        <v>68.150000000000006</v>
      </c>
      <c r="B6817">
        <v>28.2</v>
      </c>
      <c r="C6817">
        <v>100</v>
      </c>
      <c r="D6817">
        <v>-100</v>
      </c>
      <c r="E6817">
        <v>0</v>
      </c>
      <c r="F6817">
        <v>68.53846154</v>
      </c>
      <c r="G6817">
        <v>-74.53846154</v>
      </c>
      <c r="H6817">
        <v>4.230769231</v>
      </c>
      <c r="I6817">
        <v>132</v>
      </c>
      <c r="J6817">
        <v>-140</v>
      </c>
      <c r="K6817">
        <v>4</v>
      </c>
      <c r="L6817">
        <v>3.5045561080000001</v>
      </c>
      <c r="M6817">
        <v>-3.811352265</v>
      </c>
      <c r="N6817">
        <v>0.216330624</v>
      </c>
      <c r="O6817">
        <v>6.7495154670000002</v>
      </c>
      <c r="P6817">
        <v>-7.1585770100000001</v>
      </c>
      <c r="Q6817">
        <v>0.204530772</v>
      </c>
      <c r="R6817">
        <v>0.17522780499999999</v>
      </c>
      <c r="S6817">
        <v>-0.190567613</v>
      </c>
      <c r="T6817">
        <v>1.0816531000000001E-2</v>
      </c>
      <c r="U6817">
        <v>0.33747577299999998</v>
      </c>
      <c r="V6817">
        <v>-0.35792885099999999</v>
      </c>
      <c r="W6817">
        <v>1.0226539E-2</v>
      </c>
      <c r="X6817">
        <v>-0.211192083</v>
      </c>
      <c r="Y6817">
        <v>1.232429E-2</v>
      </c>
      <c r="Z6817">
        <v>7.9355729999999996E-3</v>
      </c>
      <c r="AA6817">
        <v>-0.40149204700000002</v>
      </c>
      <c r="AB6817">
        <v>1.3635385E-2</v>
      </c>
      <c r="AC6817">
        <v>1.7941295999999999E-2</v>
      </c>
    </row>
    <row r="6818" spans="1:29" x14ac:dyDescent="0.3">
      <c r="A6818">
        <v>68.16</v>
      </c>
      <c r="B6818">
        <v>28.2</v>
      </c>
      <c r="C6818">
        <v>100</v>
      </c>
      <c r="D6818">
        <v>-100</v>
      </c>
      <c r="E6818">
        <v>0</v>
      </c>
      <c r="F6818">
        <v>68.53846154</v>
      </c>
      <c r="G6818">
        <v>-74.61538462</v>
      </c>
      <c r="H6818">
        <v>3.538461538</v>
      </c>
      <c r="I6818">
        <v>0</v>
      </c>
      <c r="J6818">
        <v>0</v>
      </c>
      <c r="K6818">
        <v>5</v>
      </c>
      <c r="L6818">
        <v>3.5045561080000001</v>
      </c>
      <c r="M6818">
        <v>-3.8152855489999999</v>
      </c>
      <c r="N6818">
        <v>0.180931067</v>
      </c>
      <c r="O6818">
        <v>0</v>
      </c>
      <c r="P6818">
        <v>0</v>
      </c>
      <c r="Q6818">
        <v>0.25566346499999998</v>
      </c>
      <c r="R6818">
        <v>0.17522780499999999</v>
      </c>
      <c r="S6818">
        <v>-0.19076427700000001</v>
      </c>
      <c r="T6818">
        <v>9.0465530000000006E-3</v>
      </c>
      <c r="U6818">
        <v>0</v>
      </c>
      <c r="V6818">
        <v>0</v>
      </c>
      <c r="W6818">
        <v>1.2783173E-2</v>
      </c>
      <c r="X6818">
        <v>-0.211305628</v>
      </c>
      <c r="Y6818">
        <v>1.120986E-2</v>
      </c>
      <c r="Z6818">
        <v>1.1385822E-2</v>
      </c>
      <c r="AA6818">
        <v>0</v>
      </c>
      <c r="AB6818">
        <v>8.5221150000000002E-3</v>
      </c>
      <c r="AC6818">
        <v>-2.2426620000000001E-2</v>
      </c>
    </row>
    <row r="6819" spans="1:29" x14ac:dyDescent="0.3">
      <c r="A6819">
        <v>68.17</v>
      </c>
      <c r="B6819">
        <v>28.2</v>
      </c>
      <c r="C6819">
        <v>100</v>
      </c>
      <c r="D6819">
        <v>-100</v>
      </c>
      <c r="E6819">
        <v>0</v>
      </c>
      <c r="F6819">
        <v>68.46153846</v>
      </c>
      <c r="G6819">
        <v>-75.769230769999993</v>
      </c>
      <c r="H6819">
        <v>2.846153846</v>
      </c>
      <c r="I6819">
        <v>123</v>
      </c>
      <c r="J6819">
        <v>-157</v>
      </c>
      <c r="K6819">
        <v>4</v>
      </c>
      <c r="L6819">
        <v>3.5006228240000001</v>
      </c>
      <c r="M6819">
        <v>-3.8742848099999998</v>
      </c>
      <c r="N6819">
        <v>0.145531511</v>
      </c>
      <c r="O6819">
        <v>6.2893212299999997</v>
      </c>
      <c r="P6819">
        <v>-8.0278327899999997</v>
      </c>
      <c r="Q6819">
        <v>0.204530772</v>
      </c>
      <c r="R6819">
        <v>0.175031141</v>
      </c>
      <c r="S6819">
        <v>-0.19371424100000001</v>
      </c>
      <c r="T6819">
        <v>7.2765759999999999E-3</v>
      </c>
      <c r="U6819">
        <v>0.31446606199999999</v>
      </c>
      <c r="V6819">
        <v>-0.40139163900000002</v>
      </c>
      <c r="W6819">
        <v>1.0226539E-2</v>
      </c>
      <c r="X6819">
        <v>-0.21289524500000001</v>
      </c>
      <c r="Y6819">
        <v>1.107875E-2</v>
      </c>
      <c r="Z6819">
        <v>2.0011444999999999E-2</v>
      </c>
      <c r="AA6819">
        <v>-0.413300636</v>
      </c>
      <c r="AB6819">
        <v>3.5792885000000003E-2</v>
      </c>
      <c r="AC6819">
        <v>0.13455971799999999</v>
      </c>
    </row>
    <row r="6820" spans="1:29" x14ac:dyDescent="0.3">
      <c r="A6820">
        <v>68.180000000000007</v>
      </c>
      <c r="B6820">
        <v>28.2</v>
      </c>
      <c r="C6820">
        <v>100</v>
      </c>
      <c r="D6820">
        <v>-100</v>
      </c>
      <c r="E6820">
        <v>0</v>
      </c>
      <c r="F6820">
        <v>68.230769230000007</v>
      </c>
      <c r="G6820">
        <v>-76</v>
      </c>
      <c r="H6820">
        <v>2.461538462</v>
      </c>
      <c r="I6820">
        <v>71</v>
      </c>
      <c r="J6820">
        <v>-80</v>
      </c>
      <c r="K6820">
        <v>8</v>
      </c>
      <c r="L6820">
        <v>3.4888229709999998</v>
      </c>
      <c r="M6820">
        <v>-3.8860846630000001</v>
      </c>
      <c r="N6820">
        <v>0.12586509000000001</v>
      </c>
      <c r="O6820">
        <v>3.6304211980000001</v>
      </c>
      <c r="P6820">
        <v>-4.0906154340000001</v>
      </c>
      <c r="Q6820">
        <v>0.40906154300000003</v>
      </c>
      <c r="R6820">
        <v>0.17444114899999999</v>
      </c>
      <c r="S6820">
        <v>-0.19430423299999999</v>
      </c>
      <c r="T6820">
        <v>6.2932550000000002E-3</v>
      </c>
      <c r="U6820">
        <v>0.18152106000000001</v>
      </c>
      <c r="V6820">
        <v>-0.204530772</v>
      </c>
      <c r="W6820">
        <v>2.0453077E-2</v>
      </c>
      <c r="X6820">
        <v>-0.21289524500000001</v>
      </c>
      <c r="Y6820">
        <v>1.0816531000000001E-2</v>
      </c>
      <c r="Z6820">
        <v>2.3806719E-2</v>
      </c>
      <c r="AA6820">
        <v>-0.22288712899999999</v>
      </c>
      <c r="AB6820">
        <v>2.1305289000000002E-2</v>
      </c>
      <c r="AC6820">
        <v>4.4853239999999997E-3</v>
      </c>
    </row>
    <row r="6821" spans="1:29" x14ac:dyDescent="0.3">
      <c r="A6821">
        <v>68.19</v>
      </c>
      <c r="B6821">
        <v>28.2</v>
      </c>
      <c r="C6821">
        <v>100</v>
      </c>
      <c r="D6821">
        <v>-100</v>
      </c>
      <c r="E6821">
        <v>0</v>
      </c>
      <c r="F6821">
        <v>69.38461538</v>
      </c>
      <c r="G6821">
        <v>-76</v>
      </c>
      <c r="H6821">
        <v>2.307692308</v>
      </c>
      <c r="I6821">
        <v>69</v>
      </c>
      <c r="J6821">
        <v>-81</v>
      </c>
      <c r="K6821">
        <v>3</v>
      </c>
      <c r="L6821">
        <v>3.5478222320000001</v>
      </c>
      <c r="M6821">
        <v>-3.8860846630000001</v>
      </c>
      <c r="N6821">
        <v>0.11799852199999999</v>
      </c>
      <c r="O6821">
        <v>3.5281558120000001</v>
      </c>
      <c r="P6821">
        <v>-4.1417481269999996</v>
      </c>
      <c r="Q6821">
        <v>0.15339807899999999</v>
      </c>
      <c r="R6821">
        <v>0.17739111199999999</v>
      </c>
      <c r="S6821">
        <v>-0.19430423299999999</v>
      </c>
      <c r="T6821">
        <v>5.8999259999999998E-3</v>
      </c>
      <c r="U6821">
        <v>0.17640779100000001</v>
      </c>
      <c r="V6821">
        <v>-0.207087406</v>
      </c>
      <c r="W6821">
        <v>7.669904E-3</v>
      </c>
      <c r="X6821">
        <v>-0.21459840699999999</v>
      </c>
      <c r="Y6821">
        <v>9.5709909999999992E-3</v>
      </c>
      <c r="Z6821">
        <v>1.9321395000000002E-2</v>
      </c>
      <c r="AA6821">
        <v>-0.221411055</v>
      </c>
      <c r="AB6821">
        <v>1.5339808E-2</v>
      </c>
      <c r="AC6821">
        <v>4.0367914999999997E-2</v>
      </c>
    </row>
    <row r="6822" spans="1:29" x14ac:dyDescent="0.3">
      <c r="A6822">
        <v>68.2</v>
      </c>
      <c r="B6822">
        <v>28.2</v>
      </c>
      <c r="C6822">
        <v>100</v>
      </c>
      <c r="D6822">
        <v>-100</v>
      </c>
      <c r="E6822">
        <v>0</v>
      </c>
      <c r="F6822">
        <v>69.692307690000007</v>
      </c>
      <c r="G6822">
        <v>-76</v>
      </c>
      <c r="H6822">
        <v>2.769230769</v>
      </c>
      <c r="I6822">
        <v>70</v>
      </c>
      <c r="J6822">
        <v>-65</v>
      </c>
      <c r="K6822">
        <v>1</v>
      </c>
      <c r="L6822">
        <v>3.5635553689999999</v>
      </c>
      <c r="M6822">
        <v>-3.8860846630000001</v>
      </c>
      <c r="N6822">
        <v>0.14159822699999999</v>
      </c>
      <c r="O6822">
        <v>3.5792885050000001</v>
      </c>
      <c r="P6822">
        <v>-3.32362504</v>
      </c>
      <c r="Q6822">
        <v>5.1132693E-2</v>
      </c>
      <c r="R6822">
        <v>0.17817776799999999</v>
      </c>
      <c r="S6822">
        <v>-0.19430423299999999</v>
      </c>
      <c r="T6822">
        <v>7.0799110000000004E-3</v>
      </c>
      <c r="U6822">
        <v>0.17896442500000001</v>
      </c>
      <c r="V6822">
        <v>-0.166181252</v>
      </c>
      <c r="W6822">
        <v>2.5566349999999998E-3</v>
      </c>
      <c r="X6822">
        <v>-0.21505258399999999</v>
      </c>
      <c r="Y6822">
        <v>1.0095429E-2</v>
      </c>
      <c r="Z6822">
        <v>1.5871145999999999E-2</v>
      </c>
      <c r="AA6822">
        <v>-0.19926995</v>
      </c>
      <c r="AB6822">
        <v>-2.5566349999999998E-3</v>
      </c>
      <c r="AC6822">
        <v>-2.6911944E-2</v>
      </c>
    </row>
    <row r="6823" spans="1:29" x14ac:dyDescent="0.3">
      <c r="A6823">
        <v>68.209999999999994</v>
      </c>
      <c r="B6823">
        <v>28.2</v>
      </c>
      <c r="C6823">
        <v>100</v>
      </c>
      <c r="D6823">
        <v>-100</v>
      </c>
      <c r="E6823">
        <v>0</v>
      </c>
      <c r="F6823">
        <v>68.769230769999993</v>
      </c>
      <c r="G6823">
        <v>-76</v>
      </c>
      <c r="H6823">
        <v>3.615384615</v>
      </c>
      <c r="I6823">
        <v>57</v>
      </c>
      <c r="J6823">
        <v>-81</v>
      </c>
      <c r="K6823">
        <v>1</v>
      </c>
      <c r="L6823">
        <v>3.5163559599999998</v>
      </c>
      <c r="M6823">
        <v>-3.8860846630000001</v>
      </c>
      <c r="N6823">
        <v>0.18486435100000001</v>
      </c>
      <c r="O6823">
        <v>2.9145634970000001</v>
      </c>
      <c r="P6823">
        <v>-4.1417481269999996</v>
      </c>
      <c r="Q6823">
        <v>5.1132693E-2</v>
      </c>
      <c r="R6823">
        <v>0.175817798</v>
      </c>
      <c r="S6823">
        <v>-0.19430423299999999</v>
      </c>
      <c r="T6823">
        <v>9.2432179999999992E-3</v>
      </c>
      <c r="U6823">
        <v>0.14572817499999999</v>
      </c>
      <c r="V6823">
        <v>-0.207087406</v>
      </c>
      <c r="W6823">
        <v>2.5566349999999998E-3</v>
      </c>
      <c r="X6823">
        <v>-0.21369005399999999</v>
      </c>
      <c r="Y6823">
        <v>1.232429E-2</v>
      </c>
      <c r="Z6823">
        <v>1.6216171000000001E-2</v>
      </c>
      <c r="AA6823">
        <v>-0.20369817100000001</v>
      </c>
      <c r="AB6823">
        <v>2.21575E-2</v>
      </c>
      <c r="AC6823">
        <v>0.103162451</v>
      </c>
    </row>
    <row r="6824" spans="1:29" x14ac:dyDescent="0.3">
      <c r="A6824">
        <v>68.22</v>
      </c>
      <c r="B6824">
        <v>28.2</v>
      </c>
      <c r="C6824">
        <v>100</v>
      </c>
      <c r="D6824">
        <v>-100</v>
      </c>
      <c r="E6824">
        <v>0</v>
      </c>
      <c r="F6824">
        <v>68.769230769999993</v>
      </c>
      <c r="G6824">
        <v>-76</v>
      </c>
      <c r="H6824">
        <v>4.692307692</v>
      </c>
      <c r="I6824">
        <v>70</v>
      </c>
      <c r="J6824">
        <v>-82</v>
      </c>
      <c r="K6824">
        <v>0</v>
      </c>
      <c r="L6824">
        <v>3.5163559599999998</v>
      </c>
      <c r="M6824">
        <v>-3.8860846630000001</v>
      </c>
      <c r="N6824">
        <v>0.239930328</v>
      </c>
      <c r="O6824">
        <v>3.5792885050000001</v>
      </c>
      <c r="P6824">
        <v>-4.1928808200000001</v>
      </c>
      <c r="Q6824">
        <v>0</v>
      </c>
      <c r="R6824">
        <v>0.175817798</v>
      </c>
      <c r="S6824">
        <v>-0.19430423299999999</v>
      </c>
      <c r="T6824">
        <v>1.1996516E-2</v>
      </c>
      <c r="U6824">
        <v>0.17896442500000001</v>
      </c>
      <c r="V6824">
        <v>-0.209644041</v>
      </c>
      <c r="W6824">
        <v>0</v>
      </c>
      <c r="X6824">
        <v>-0.21369005399999999</v>
      </c>
      <c r="Y6824">
        <v>1.4159823E-2</v>
      </c>
      <c r="Z6824">
        <v>1.1385822E-2</v>
      </c>
      <c r="AA6824">
        <v>-0.22436320300000001</v>
      </c>
      <c r="AB6824">
        <v>1.0226539E-2</v>
      </c>
      <c r="AC6824">
        <v>5.3823887000000001E-2</v>
      </c>
    </row>
    <row r="6825" spans="1:29" x14ac:dyDescent="0.3">
      <c r="A6825">
        <v>68.23</v>
      </c>
      <c r="B6825">
        <v>28.2</v>
      </c>
      <c r="C6825">
        <v>100</v>
      </c>
      <c r="D6825">
        <v>-100</v>
      </c>
      <c r="E6825">
        <v>0</v>
      </c>
      <c r="F6825">
        <v>68.846153849999993</v>
      </c>
      <c r="G6825">
        <v>-76</v>
      </c>
      <c r="H6825">
        <v>5.384615385</v>
      </c>
      <c r="I6825">
        <v>71</v>
      </c>
      <c r="J6825">
        <v>-81</v>
      </c>
      <c r="K6825">
        <v>0</v>
      </c>
      <c r="L6825">
        <v>3.5202892440000002</v>
      </c>
      <c r="M6825">
        <v>-3.8860846630000001</v>
      </c>
      <c r="N6825">
        <v>0.275329885</v>
      </c>
      <c r="O6825">
        <v>3.6304211980000001</v>
      </c>
      <c r="P6825">
        <v>-4.1417481269999996</v>
      </c>
      <c r="Q6825">
        <v>0</v>
      </c>
      <c r="R6825">
        <v>0.17601446200000001</v>
      </c>
      <c r="S6825">
        <v>-0.19430423299999999</v>
      </c>
      <c r="T6825">
        <v>1.3766494000000001E-2</v>
      </c>
      <c r="U6825">
        <v>0.18152106000000001</v>
      </c>
      <c r="V6825">
        <v>-0.207087406</v>
      </c>
      <c r="W6825">
        <v>0</v>
      </c>
      <c r="X6825">
        <v>-0.21380359800000001</v>
      </c>
      <c r="Y6825">
        <v>1.5274253E-2</v>
      </c>
      <c r="Z6825">
        <v>7.9355729999999996E-3</v>
      </c>
      <c r="AA6825">
        <v>-0.22436320300000001</v>
      </c>
      <c r="AB6825">
        <v>8.5221150000000002E-3</v>
      </c>
      <c r="AC6825">
        <v>4.4853239000000003E-2</v>
      </c>
    </row>
    <row r="6826" spans="1:29" x14ac:dyDescent="0.3">
      <c r="A6826">
        <v>68.239999999999995</v>
      </c>
      <c r="B6826">
        <v>28.2</v>
      </c>
      <c r="C6826">
        <v>100</v>
      </c>
      <c r="D6826">
        <v>-100</v>
      </c>
      <c r="E6826">
        <v>0</v>
      </c>
      <c r="F6826">
        <v>69</v>
      </c>
      <c r="G6826">
        <v>-76</v>
      </c>
      <c r="H6826">
        <v>6.307692308</v>
      </c>
      <c r="I6826">
        <v>74</v>
      </c>
      <c r="J6826">
        <v>-83</v>
      </c>
      <c r="K6826">
        <v>0</v>
      </c>
      <c r="L6826">
        <v>3.5281558120000001</v>
      </c>
      <c r="M6826">
        <v>-3.8860846630000001</v>
      </c>
      <c r="N6826">
        <v>0.32252929400000002</v>
      </c>
      <c r="O6826">
        <v>3.7838192770000001</v>
      </c>
      <c r="P6826">
        <v>-4.2440135129999996</v>
      </c>
      <c r="Q6826">
        <v>0</v>
      </c>
      <c r="R6826">
        <v>0.17640779100000001</v>
      </c>
      <c r="S6826">
        <v>-0.19430423299999999</v>
      </c>
      <c r="T6826">
        <v>1.6126465E-2</v>
      </c>
      <c r="U6826">
        <v>0.18919096399999999</v>
      </c>
      <c r="V6826">
        <v>-0.212200676</v>
      </c>
      <c r="W6826">
        <v>0</v>
      </c>
      <c r="X6826">
        <v>-0.214030687</v>
      </c>
      <c r="Y6826">
        <v>1.6716457000000001E-2</v>
      </c>
      <c r="Z6826">
        <v>3.1052240000000002E-3</v>
      </c>
      <c r="AA6826">
        <v>-0.23174357100000001</v>
      </c>
      <c r="AB6826">
        <v>7.669904E-3</v>
      </c>
      <c r="AC6826">
        <v>4.0367914999999997E-2</v>
      </c>
    </row>
    <row r="6827" spans="1:29" x14ac:dyDescent="0.3">
      <c r="A6827">
        <v>68.25</v>
      </c>
      <c r="B6827">
        <v>28.2</v>
      </c>
      <c r="C6827">
        <v>100</v>
      </c>
      <c r="D6827">
        <v>-100</v>
      </c>
      <c r="E6827">
        <v>0</v>
      </c>
      <c r="F6827">
        <v>69.153846150000007</v>
      </c>
      <c r="G6827">
        <v>-76</v>
      </c>
      <c r="H6827">
        <v>6.461538462</v>
      </c>
      <c r="I6827">
        <v>74</v>
      </c>
      <c r="J6827">
        <v>-66</v>
      </c>
      <c r="K6827">
        <v>0</v>
      </c>
      <c r="L6827">
        <v>3.5360223799999999</v>
      </c>
      <c r="M6827">
        <v>-3.8860846630000001</v>
      </c>
      <c r="N6827">
        <v>0.33039586199999998</v>
      </c>
      <c r="O6827">
        <v>3.7838192770000001</v>
      </c>
      <c r="P6827">
        <v>-3.374757733</v>
      </c>
      <c r="Q6827">
        <v>0</v>
      </c>
      <c r="R6827">
        <v>0.17680111900000001</v>
      </c>
      <c r="S6827">
        <v>-0.19430423299999999</v>
      </c>
      <c r="T6827">
        <v>1.6519793000000001E-2</v>
      </c>
      <c r="U6827">
        <v>0.18919096399999999</v>
      </c>
      <c r="V6827">
        <v>-0.168737887</v>
      </c>
      <c r="W6827">
        <v>0</v>
      </c>
      <c r="X6827">
        <v>-0.21425777500000001</v>
      </c>
      <c r="Y6827">
        <v>1.6847567000000001E-2</v>
      </c>
      <c r="Z6827">
        <v>1.7251250000000001E-3</v>
      </c>
      <c r="AA6827">
        <v>-0.206650318</v>
      </c>
      <c r="AB6827">
        <v>-6.8176920000000002E-3</v>
      </c>
      <c r="AC6827">
        <v>-3.5882591999999998E-2</v>
      </c>
    </row>
    <row r="6828" spans="1:29" x14ac:dyDescent="0.3">
      <c r="A6828">
        <v>68.260000000000005</v>
      </c>
      <c r="B6828">
        <v>28.2</v>
      </c>
      <c r="C6828">
        <v>100</v>
      </c>
      <c r="D6828">
        <v>-100</v>
      </c>
      <c r="E6828">
        <v>0</v>
      </c>
      <c r="F6828">
        <v>68.38461538</v>
      </c>
      <c r="G6828">
        <v>-76</v>
      </c>
      <c r="H6828">
        <v>6.692307692</v>
      </c>
      <c r="I6828">
        <v>73</v>
      </c>
      <c r="J6828">
        <v>-83</v>
      </c>
      <c r="K6828">
        <v>7</v>
      </c>
      <c r="L6828">
        <v>3.4966895400000002</v>
      </c>
      <c r="M6828">
        <v>-3.8860846630000001</v>
      </c>
      <c r="N6828">
        <v>0.34219571399999998</v>
      </c>
      <c r="O6828">
        <v>3.7326865840000001</v>
      </c>
      <c r="P6828">
        <v>-4.2440135129999996</v>
      </c>
      <c r="Q6828">
        <v>0.35792885099999999</v>
      </c>
      <c r="R6828">
        <v>0.17483447699999999</v>
      </c>
      <c r="S6828">
        <v>-0.19430423299999999</v>
      </c>
      <c r="T6828">
        <v>1.7109785999999998E-2</v>
      </c>
      <c r="U6828">
        <v>0.18663432899999999</v>
      </c>
      <c r="V6828">
        <v>-0.212200676</v>
      </c>
      <c r="W6828">
        <v>1.7896443000000001E-2</v>
      </c>
      <c r="X6828">
        <v>-0.213122334</v>
      </c>
      <c r="Y6828">
        <v>1.7896443000000001E-2</v>
      </c>
      <c r="Z6828">
        <v>4.1402990000000001E-3</v>
      </c>
      <c r="AA6828">
        <v>-0.23026749699999999</v>
      </c>
      <c r="AB6828">
        <v>2.0453077E-2</v>
      </c>
      <c r="AC6828">
        <v>1.3455972E-2</v>
      </c>
    </row>
    <row r="6829" spans="1:29" x14ac:dyDescent="0.3">
      <c r="A6829">
        <v>68.27</v>
      </c>
      <c r="B6829">
        <v>28.2</v>
      </c>
      <c r="C6829">
        <v>100</v>
      </c>
      <c r="D6829">
        <v>-100</v>
      </c>
      <c r="E6829">
        <v>0</v>
      </c>
      <c r="F6829">
        <v>68.846153849999993</v>
      </c>
      <c r="G6829">
        <v>-76</v>
      </c>
      <c r="H6829">
        <v>6.769230769</v>
      </c>
      <c r="I6829">
        <v>57</v>
      </c>
      <c r="J6829">
        <v>-79</v>
      </c>
      <c r="K6829">
        <v>14</v>
      </c>
      <c r="L6829">
        <v>3.5202892440000002</v>
      </c>
      <c r="M6829">
        <v>-3.8860846630000001</v>
      </c>
      <c r="N6829">
        <v>0.34612899800000002</v>
      </c>
      <c r="O6829">
        <v>2.9145634970000001</v>
      </c>
      <c r="P6829">
        <v>-4.0394827409999996</v>
      </c>
      <c r="Q6829">
        <v>0.71585770100000001</v>
      </c>
      <c r="R6829">
        <v>0.17601446200000001</v>
      </c>
      <c r="S6829">
        <v>-0.19430423299999999</v>
      </c>
      <c r="T6829">
        <v>1.7306450000000001E-2</v>
      </c>
      <c r="U6829">
        <v>0.14572817499999999</v>
      </c>
      <c r="V6829">
        <v>-0.201974137</v>
      </c>
      <c r="W6829">
        <v>3.5792885000000003E-2</v>
      </c>
      <c r="X6829">
        <v>-0.21380359800000001</v>
      </c>
      <c r="Y6829">
        <v>1.7634224E-2</v>
      </c>
      <c r="Z6829">
        <v>1.7251250000000001E-3</v>
      </c>
      <c r="AA6829">
        <v>-0.200746023</v>
      </c>
      <c r="AB6829">
        <v>4.2610576999999997E-2</v>
      </c>
      <c r="AC6829">
        <v>3.5882591999999998E-2</v>
      </c>
    </row>
    <row r="6830" spans="1:29" x14ac:dyDescent="0.3">
      <c r="A6830">
        <v>68.28</v>
      </c>
      <c r="B6830">
        <v>28.2</v>
      </c>
      <c r="C6830">
        <v>100</v>
      </c>
      <c r="D6830">
        <v>-100</v>
      </c>
      <c r="E6830">
        <v>0</v>
      </c>
      <c r="F6830">
        <v>69.307692309999993</v>
      </c>
      <c r="G6830">
        <v>-76</v>
      </c>
      <c r="H6830">
        <v>6.923076923</v>
      </c>
      <c r="I6830">
        <v>69</v>
      </c>
      <c r="J6830">
        <v>-78</v>
      </c>
      <c r="K6830">
        <v>18</v>
      </c>
      <c r="L6830">
        <v>3.5438889480000002</v>
      </c>
      <c r="M6830">
        <v>-3.8860846630000001</v>
      </c>
      <c r="N6830">
        <v>0.35399556599999998</v>
      </c>
      <c r="O6830">
        <v>3.5281558120000001</v>
      </c>
      <c r="P6830">
        <v>-3.9883500490000001</v>
      </c>
      <c r="Q6830">
        <v>0.92038847300000004</v>
      </c>
      <c r="R6830">
        <v>0.177194447</v>
      </c>
      <c r="S6830">
        <v>-0.19430423299999999</v>
      </c>
      <c r="T6830">
        <v>1.7699777999999999E-2</v>
      </c>
      <c r="U6830">
        <v>0.17640779100000001</v>
      </c>
      <c r="V6830">
        <v>-0.199417502</v>
      </c>
      <c r="W6830">
        <v>4.6019424000000003E-2</v>
      </c>
      <c r="X6830">
        <v>-0.214484863</v>
      </c>
      <c r="Y6830">
        <v>1.7503114E-2</v>
      </c>
      <c r="Z6830">
        <v>-1.0350750000000001E-3</v>
      </c>
      <c r="AA6830">
        <v>-0.21698283400000001</v>
      </c>
      <c r="AB6830">
        <v>3.8349519999999998E-2</v>
      </c>
      <c r="AC6830">
        <v>-4.0367914999999997E-2</v>
      </c>
    </row>
    <row r="6831" spans="1:29" x14ac:dyDescent="0.3">
      <c r="A6831">
        <v>68.290000000000006</v>
      </c>
      <c r="B6831">
        <v>28.2</v>
      </c>
      <c r="C6831">
        <v>100</v>
      </c>
      <c r="D6831">
        <v>-100</v>
      </c>
      <c r="E6831">
        <v>0</v>
      </c>
      <c r="F6831">
        <v>69.769230769999993</v>
      </c>
      <c r="G6831">
        <v>-76</v>
      </c>
      <c r="H6831">
        <v>7.230769231</v>
      </c>
      <c r="I6831">
        <v>70</v>
      </c>
      <c r="J6831">
        <v>-76</v>
      </c>
      <c r="K6831">
        <v>14</v>
      </c>
      <c r="L6831">
        <v>3.5674886529999998</v>
      </c>
      <c r="M6831">
        <v>-3.8860846630000001</v>
      </c>
      <c r="N6831">
        <v>0.36972870299999999</v>
      </c>
      <c r="O6831">
        <v>3.5792885050000001</v>
      </c>
      <c r="P6831">
        <v>-3.8860846630000001</v>
      </c>
      <c r="Q6831">
        <v>0.71585770100000001</v>
      </c>
      <c r="R6831">
        <v>0.178374433</v>
      </c>
      <c r="S6831">
        <v>-0.19430423299999999</v>
      </c>
      <c r="T6831">
        <v>1.8486434999999999E-2</v>
      </c>
      <c r="U6831">
        <v>0.17896442500000001</v>
      </c>
      <c r="V6831">
        <v>-0.19430423299999999</v>
      </c>
      <c r="W6831">
        <v>3.5792885000000003E-2</v>
      </c>
      <c r="X6831">
        <v>-0.21516612800000001</v>
      </c>
      <c r="Y6831">
        <v>1.7634224E-2</v>
      </c>
      <c r="Z6831">
        <v>-4.4853239999999997E-3</v>
      </c>
      <c r="AA6831">
        <v>-0.21550675999999999</v>
      </c>
      <c r="AB6831">
        <v>2.8975193E-2</v>
      </c>
      <c r="AC6831">
        <v>-3.5882591999999998E-2</v>
      </c>
    </row>
    <row r="6832" spans="1:29" x14ac:dyDescent="0.3">
      <c r="A6832">
        <v>68.3</v>
      </c>
      <c r="B6832">
        <v>28.2</v>
      </c>
      <c r="C6832">
        <v>100</v>
      </c>
      <c r="D6832">
        <v>-100</v>
      </c>
      <c r="E6832">
        <v>0</v>
      </c>
      <c r="F6832">
        <v>70.230769230000007</v>
      </c>
      <c r="G6832">
        <v>-76</v>
      </c>
      <c r="H6832">
        <v>8.692307692</v>
      </c>
      <c r="I6832">
        <v>71</v>
      </c>
      <c r="J6832">
        <v>-70</v>
      </c>
      <c r="K6832">
        <v>16</v>
      </c>
      <c r="L6832">
        <v>3.5910883569999998</v>
      </c>
      <c r="M6832">
        <v>-3.8860846630000001</v>
      </c>
      <c r="N6832">
        <v>0.4444611</v>
      </c>
      <c r="O6832">
        <v>3.6304211980000001</v>
      </c>
      <c r="P6832">
        <v>-3.5792885050000001</v>
      </c>
      <c r="Q6832">
        <v>0.81812308700000003</v>
      </c>
      <c r="R6832">
        <v>0.17955441799999999</v>
      </c>
      <c r="S6832">
        <v>-0.19430423299999999</v>
      </c>
      <c r="T6832">
        <v>2.2223054999999999E-2</v>
      </c>
      <c r="U6832">
        <v>0.18152106000000001</v>
      </c>
      <c r="V6832">
        <v>-0.17896442500000001</v>
      </c>
      <c r="W6832">
        <v>4.0906154E-2</v>
      </c>
      <c r="X6832">
        <v>-0.215847393</v>
      </c>
      <c r="Y6832">
        <v>1.9731974999999999E-2</v>
      </c>
      <c r="Z6832">
        <v>-1.3110947E-2</v>
      </c>
      <c r="AA6832">
        <v>-0.20812639199999999</v>
      </c>
      <c r="AB6832">
        <v>2.6418558000000002E-2</v>
      </c>
      <c r="AC6832">
        <v>-7.6250506999999995E-2</v>
      </c>
    </row>
    <row r="6833" spans="1:29" x14ac:dyDescent="0.3">
      <c r="A6833">
        <v>68.31</v>
      </c>
      <c r="B6833">
        <v>28.2</v>
      </c>
      <c r="C6833">
        <v>100</v>
      </c>
      <c r="D6833">
        <v>-100</v>
      </c>
      <c r="E6833">
        <v>0</v>
      </c>
      <c r="F6833">
        <v>70.692307690000007</v>
      </c>
      <c r="G6833">
        <v>-76</v>
      </c>
      <c r="H6833">
        <v>9.692307692</v>
      </c>
      <c r="I6833">
        <v>71</v>
      </c>
      <c r="J6833">
        <v>-58</v>
      </c>
      <c r="K6833">
        <v>10</v>
      </c>
      <c r="L6833">
        <v>3.6146880619999999</v>
      </c>
      <c r="M6833">
        <v>-3.8860846630000001</v>
      </c>
      <c r="N6833">
        <v>0.495593793</v>
      </c>
      <c r="O6833">
        <v>3.6304211980000001</v>
      </c>
      <c r="P6833">
        <v>-2.9656961900000001</v>
      </c>
      <c r="Q6833">
        <v>0.51132692899999999</v>
      </c>
      <c r="R6833">
        <v>0.18073440299999999</v>
      </c>
      <c r="S6833">
        <v>-0.19430423299999999</v>
      </c>
      <c r="T6833">
        <v>2.477969E-2</v>
      </c>
      <c r="U6833">
        <v>0.18152106000000001</v>
      </c>
      <c r="V6833">
        <v>-0.14828480899999999</v>
      </c>
      <c r="W6833">
        <v>2.5566346E-2</v>
      </c>
      <c r="X6833">
        <v>-0.21652865800000001</v>
      </c>
      <c r="Y6833">
        <v>2.1043070000000001E-2</v>
      </c>
      <c r="Z6833">
        <v>-1.966642E-2</v>
      </c>
      <c r="AA6833">
        <v>-0.19041350700000001</v>
      </c>
      <c r="AB6833">
        <v>5.9654809999999999E-3</v>
      </c>
      <c r="AC6833">
        <v>-0.103162451</v>
      </c>
    </row>
    <row r="6834" spans="1:29" x14ac:dyDescent="0.3">
      <c r="A6834">
        <v>68.319999999999993</v>
      </c>
      <c r="B6834">
        <v>28.2</v>
      </c>
      <c r="C6834">
        <v>100</v>
      </c>
      <c r="D6834">
        <v>-100</v>
      </c>
      <c r="E6834">
        <v>0</v>
      </c>
      <c r="F6834">
        <v>70.769230769999993</v>
      </c>
      <c r="G6834">
        <v>-76</v>
      </c>
      <c r="H6834">
        <v>10.53846154</v>
      </c>
      <c r="I6834">
        <v>59</v>
      </c>
      <c r="J6834">
        <v>-71</v>
      </c>
      <c r="K6834">
        <v>6</v>
      </c>
      <c r="L6834">
        <v>3.6186213459999998</v>
      </c>
      <c r="M6834">
        <v>-3.8860846630000001</v>
      </c>
      <c r="N6834">
        <v>0.53885991799999999</v>
      </c>
      <c r="O6834">
        <v>3.0168288830000001</v>
      </c>
      <c r="P6834">
        <v>-3.6304211980000001</v>
      </c>
      <c r="Q6834">
        <v>0.30679615799999999</v>
      </c>
      <c r="R6834">
        <v>0.180931067</v>
      </c>
      <c r="S6834">
        <v>-0.19430423299999999</v>
      </c>
      <c r="T6834">
        <v>2.6942996E-2</v>
      </c>
      <c r="U6834">
        <v>0.15084144399999999</v>
      </c>
      <c r="V6834">
        <v>-0.18152106000000001</v>
      </c>
      <c r="W6834">
        <v>1.5339808E-2</v>
      </c>
      <c r="X6834">
        <v>-0.21664220200000001</v>
      </c>
      <c r="Y6834">
        <v>2.2419719000000001E-2</v>
      </c>
      <c r="Z6834">
        <v>-2.3806719E-2</v>
      </c>
      <c r="AA6834">
        <v>-0.191889581</v>
      </c>
      <c r="AB6834">
        <v>2.0453077E-2</v>
      </c>
      <c r="AC6834">
        <v>2.6911944E-2</v>
      </c>
    </row>
    <row r="6835" spans="1:29" x14ac:dyDescent="0.3">
      <c r="A6835">
        <v>68.33</v>
      </c>
      <c r="B6835">
        <v>28.2</v>
      </c>
      <c r="C6835">
        <v>100</v>
      </c>
      <c r="D6835">
        <v>-100</v>
      </c>
      <c r="E6835">
        <v>0</v>
      </c>
      <c r="F6835">
        <v>70.92307692</v>
      </c>
      <c r="G6835">
        <v>-75.846153849999993</v>
      </c>
      <c r="H6835">
        <v>10.61538462</v>
      </c>
      <c r="I6835">
        <v>75</v>
      </c>
      <c r="J6835">
        <v>-72</v>
      </c>
      <c r="K6835">
        <v>2</v>
      </c>
      <c r="L6835">
        <v>3.6264879140000001</v>
      </c>
      <c r="M6835">
        <v>-3.8782180949999998</v>
      </c>
      <c r="N6835">
        <v>0.54279320200000003</v>
      </c>
      <c r="O6835">
        <v>3.8349519700000001</v>
      </c>
      <c r="P6835">
        <v>-3.6815538910000001</v>
      </c>
      <c r="Q6835">
        <v>0.102265386</v>
      </c>
      <c r="R6835">
        <v>0.181324396</v>
      </c>
      <c r="S6835">
        <v>-0.19391090499999999</v>
      </c>
      <c r="T6835">
        <v>2.7139659999999999E-2</v>
      </c>
      <c r="U6835">
        <v>0.19174759799999999</v>
      </c>
      <c r="V6835">
        <v>-0.18407769500000001</v>
      </c>
      <c r="W6835">
        <v>5.1132690000000001E-3</v>
      </c>
      <c r="X6835">
        <v>-0.21664220200000001</v>
      </c>
      <c r="Y6835">
        <v>2.228861E-2</v>
      </c>
      <c r="Z6835">
        <v>-2.5531844000000001E-2</v>
      </c>
      <c r="AA6835">
        <v>-0.21698283400000001</v>
      </c>
      <c r="AB6835">
        <v>8.5221199999999998E-4</v>
      </c>
      <c r="AC6835">
        <v>-2.2426620000000001E-2</v>
      </c>
    </row>
    <row r="6836" spans="1:29" x14ac:dyDescent="0.3">
      <c r="A6836">
        <v>68.34</v>
      </c>
      <c r="B6836">
        <v>28.2</v>
      </c>
      <c r="C6836">
        <v>100</v>
      </c>
      <c r="D6836">
        <v>-100</v>
      </c>
      <c r="E6836">
        <v>0</v>
      </c>
      <c r="F6836">
        <v>72.307692309999993</v>
      </c>
      <c r="G6836">
        <v>-74.53846154</v>
      </c>
      <c r="H6836">
        <v>10.23076923</v>
      </c>
      <c r="I6836">
        <v>143</v>
      </c>
      <c r="J6836">
        <v>-145</v>
      </c>
      <c r="K6836">
        <v>3</v>
      </c>
      <c r="L6836">
        <v>3.6972870269999998</v>
      </c>
      <c r="M6836">
        <v>-3.811352265</v>
      </c>
      <c r="N6836">
        <v>0.52312678199999996</v>
      </c>
      <c r="O6836">
        <v>7.3119750889999997</v>
      </c>
      <c r="P6836">
        <v>-7.4142404749999997</v>
      </c>
      <c r="Q6836">
        <v>0.15339807899999999</v>
      </c>
      <c r="R6836">
        <v>0.18486435100000001</v>
      </c>
      <c r="S6836">
        <v>-0.190567613</v>
      </c>
      <c r="T6836">
        <v>2.6156339000000001E-2</v>
      </c>
      <c r="U6836">
        <v>0.36559875400000003</v>
      </c>
      <c r="V6836">
        <v>-0.37071202399999997</v>
      </c>
      <c r="W6836">
        <v>7.669904E-3</v>
      </c>
      <c r="X6836">
        <v>-0.216755746</v>
      </c>
      <c r="Y6836">
        <v>1.9338647E-2</v>
      </c>
      <c r="Z6836">
        <v>-3.5882591999999998E-2</v>
      </c>
      <c r="AA6836">
        <v>-0.42510922600000001</v>
      </c>
      <c r="AB6836">
        <v>6.8176920000000002E-3</v>
      </c>
      <c r="AC6836">
        <v>-4.4853239999999997E-3</v>
      </c>
    </row>
    <row r="6837" spans="1:29" x14ac:dyDescent="0.3">
      <c r="A6837">
        <v>68.349999999999994</v>
      </c>
      <c r="B6837">
        <v>28.2</v>
      </c>
      <c r="C6837">
        <v>100</v>
      </c>
      <c r="D6837">
        <v>-100</v>
      </c>
      <c r="E6837">
        <v>0</v>
      </c>
      <c r="F6837">
        <v>72.769230769999993</v>
      </c>
      <c r="G6837">
        <v>-74.38461538</v>
      </c>
      <c r="H6837">
        <v>9.307692308</v>
      </c>
      <c r="I6837">
        <v>0</v>
      </c>
      <c r="J6837">
        <v>0</v>
      </c>
      <c r="K6837">
        <v>4</v>
      </c>
      <c r="L6837">
        <v>3.7208867319999999</v>
      </c>
      <c r="M6837">
        <v>-3.8034856970000002</v>
      </c>
      <c r="N6837">
        <v>0.47592737299999999</v>
      </c>
      <c r="O6837">
        <v>0</v>
      </c>
      <c r="P6837">
        <v>0</v>
      </c>
      <c r="Q6837">
        <v>0.204530772</v>
      </c>
      <c r="R6837">
        <v>0.186044337</v>
      </c>
      <c r="S6837">
        <v>-0.190174285</v>
      </c>
      <c r="T6837">
        <v>2.3796369000000001E-2</v>
      </c>
      <c r="U6837">
        <v>0</v>
      </c>
      <c r="V6837">
        <v>0</v>
      </c>
      <c r="W6837">
        <v>1.0226539E-2</v>
      </c>
      <c r="X6837">
        <v>-0.217209922</v>
      </c>
      <c r="Y6837">
        <v>1.7240894999999999E-2</v>
      </c>
      <c r="Z6837">
        <v>-3.4502492000000003E-2</v>
      </c>
      <c r="AA6837">
        <v>0</v>
      </c>
      <c r="AB6837">
        <v>6.8176920000000002E-3</v>
      </c>
      <c r="AC6837">
        <v>-1.7941295999999999E-2</v>
      </c>
    </row>
    <row r="6838" spans="1:29" x14ac:dyDescent="0.3">
      <c r="A6838">
        <v>68.36</v>
      </c>
      <c r="B6838">
        <v>28.2</v>
      </c>
      <c r="C6838">
        <v>100</v>
      </c>
      <c r="D6838">
        <v>-100</v>
      </c>
      <c r="E6838">
        <v>0</v>
      </c>
      <c r="F6838">
        <v>73.153846150000007</v>
      </c>
      <c r="G6838">
        <v>-74.53846154</v>
      </c>
      <c r="H6838">
        <v>8.769230769</v>
      </c>
      <c r="I6838">
        <v>124</v>
      </c>
      <c r="J6838">
        <v>-133</v>
      </c>
      <c r="K6838">
        <v>19</v>
      </c>
      <c r="L6838">
        <v>3.7405531519999999</v>
      </c>
      <c r="M6838">
        <v>-3.811352265</v>
      </c>
      <c r="N6838">
        <v>0.44839438399999998</v>
      </c>
      <c r="O6838">
        <v>6.3404539230000001</v>
      </c>
      <c r="P6838">
        <v>-6.8006481599999997</v>
      </c>
      <c r="Q6838">
        <v>0.97152116600000005</v>
      </c>
      <c r="R6838">
        <v>0.18702765800000001</v>
      </c>
      <c r="S6838">
        <v>-0.190567613</v>
      </c>
      <c r="T6838">
        <v>2.2419719000000001E-2</v>
      </c>
      <c r="U6838">
        <v>0.31702269599999999</v>
      </c>
      <c r="V6838">
        <v>-0.34003240800000001</v>
      </c>
      <c r="W6838">
        <v>4.8576057999999998E-2</v>
      </c>
      <c r="X6838">
        <v>-0.21800473100000001</v>
      </c>
      <c r="Y6838">
        <v>1.6126465E-2</v>
      </c>
      <c r="Z6838">
        <v>-3.3122392000000001E-2</v>
      </c>
      <c r="AA6838">
        <v>-0.379350941</v>
      </c>
      <c r="AB6838">
        <v>4.0053943000000002E-2</v>
      </c>
      <c r="AC6838">
        <v>-4.4853239000000003E-2</v>
      </c>
    </row>
    <row r="6839" spans="1:29" x14ac:dyDescent="0.3">
      <c r="A6839">
        <v>68.37</v>
      </c>
      <c r="B6839">
        <v>28.2</v>
      </c>
      <c r="C6839">
        <v>100</v>
      </c>
      <c r="D6839">
        <v>-100</v>
      </c>
      <c r="E6839">
        <v>0</v>
      </c>
      <c r="F6839">
        <v>73.46153846</v>
      </c>
      <c r="G6839">
        <v>-74.769230769999993</v>
      </c>
      <c r="H6839">
        <v>8</v>
      </c>
      <c r="I6839">
        <v>70</v>
      </c>
      <c r="J6839">
        <v>-73</v>
      </c>
      <c r="K6839">
        <v>13</v>
      </c>
      <c r="L6839">
        <v>3.7562862880000001</v>
      </c>
      <c r="M6839">
        <v>-3.8231521169999998</v>
      </c>
      <c r="N6839">
        <v>0.40906154300000003</v>
      </c>
      <c r="O6839">
        <v>3.5792885050000001</v>
      </c>
      <c r="P6839">
        <v>-3.7326865840000001</v>
      </c>
      <c r="Q6839">
        <v>0.66472500800000001</v>
      </c>
      <c r="R6839">
        <v>0.18781431400000001</v>
      </c>
      <c r="S6839">
        <v>-0.19115760600000001</v>
      </c>
      <c r="T6839">
        <v>2.0453077E-2</v>
      </c>
      <c r="U6839">
        <v>0.17896442500000001</v>
      </c>
      <c r="V6839">
        <v>-0.18663432899999999</v>
      </c>
      <c r="W6839">
        <v>3.3236250000000002E-2</v>
      </c>
      <c r="X6839">
        <v>-0.21879953999999999</v>
      </c>
      <c r="Y6839">
        <v>1.4749814999999999E-2</v>
      </c>
      <c r="Z6839">
        <v>-3.0017168E-2</v>
      </c>
      <c r="AA6839">
        <v>-0.21107853900000001</v>
      </c>
      <c r="AB6839">
        <v>2.4714135000000002E-2</v>
      </c>
      <c r="AC6839">
        <v>-4.4853239000000003E-2</v>
      </c>
    </row>
    <row r="6840" spans="1:29" x14ac:dyDescent="0.3">
      <c r="A6840">
        <v>68.38</v>
      </c>
      <c r="B6840">
        <v>28.2</v>
      </c>
      <c r="C6840">
        <v>100</v>
      </c>
      <c r="D6840">
        <v>-100</v>
      </c>
      <c r="E6840">
        <v>0</v>
      </c>
      <c r="F6840">
        <v>73.769230769999993</v>
      </c>
      <c r="G6840">
        <v>-75.07692308</v>
      </c>
      <c r="H6840">
        <v>7.692307692</v>
      </c>
      <c r="I6840">
        <v>73</v>
      </c>
      <c r="J6840">
        <v>-74</v>
      </c>
      <c r="K6840">
        <v>11</v>
      </c>
      <c r="L6840">
        <v>3.7720194249999999</v>
      </c>
      <c r="M6840">
        <v>-3.838885254</v>
      </c>
      <c r="N6840">
        <v>0.39332840699999999</v>
      </c>
      <c r="O6840">
        <v>3.7326865840000001</v>
      </c>
      <c r="P6840">
        <v>-3.7838192770000001</v>
      </c>
      <c r="Q6840">
        <v>0.56245962199999999</v>
      </c>
      <c r="R6840">
        <v>0.18860097100000001</v>
      </c>
      <c r="S6840">
        <v>-0.191944263</v>
      </c>
      <c r="T6840">
        <v>1.966642E-2</v>
      </c>
      <c r="U6840">
        <v>0.18663432899999999</v>
      </c>
      <c r="V6840">
        <v>-0.18919096399999999</v>
      </c>
      <c r="W6840">
        <v>2.8122980999999998E-2</v>
      </c>
      <c r="X6840">
        <v>-0.21970789299999999</v>
      </c>
      <c r="Y6840">
        <v>1.4225377000000001E-2</v>
      </c>
      <c r="Z6840">
        <v>-2.8637068000000002E-2</v>
      </c>
      <c r="AA6840">
        <v>-0.21698283400000001</v>
      </c>
      <c r="AB6840">
        <v>1.9600866000000002E-2</v>
      </c>
      <c r="AC6840">
        <v>-4.4853239000000003E-2</v>
      </c>
    </row>
    <row r="6841" spans="1:29" x14ac:dyDescent="0.3">
      <c r="A6841">
        <v>68.39</v>
      </c>
      <c r="B6841">
        <v>28.2</v>
      </c>
      <c r="C6841">
        <v>100</v>
      </c>
      <c r="D6841">
        <v>-100</v>
      </c>
      <c r="E6841">
        <v>0</v>
      </c>
      <c r="F6841">
        <v>75</v>
      </c>
      <c r="G6841">
        <v>-75.153846150000007</v>
      </c>
      <c r="H6841">
        <v>8</v>
      </c>
      <c r="I6841">
        <v>72</v>
      </c>
      <c r="J6841">
        <v>-74</v>
      </c>
      <c r="K6841">
        <v>8</v>
      </c>
      <c r="L6841">
        <v>3.8349519700000001</v>
      </c>
      <c r="M6841">
        <v>-3.842818538</v>
      </c>
      <c r="N6841">
        <v>0.40906154300000003</v>
      </c>
      <c r="O6841">
        <v>3.6815538910000001</v>
      </c>
      <c r="P6841">
        <v>-3.7838192770000001</v>
      </c>
      <c r="Q6841">
        <v>0.40906154300000003</v>
      </c>
      <c r="R6841">
        <v>0.19174759799999999</v>
      </c>
      <c r="S6841">
        <v>-0.19214092699999999</v>
      </c>
      <c r="T6841">
        <v>2.0453077E-2</v>
      </c>
      <c r="U6841">
        <v>0.18407769500000001</v>
      </c>
      <c r="V6841">
        <v>-0.18919096399999999</v>
      </c>
      <c r="W6841">
        <v>2.0453077E-2</v>
      </c>
      <c r="X6841">
        <v>-0.22163814300000001</v>
      </c>
      <c r="Y6841">
        <v>1.3766494000000001E-2</v>
      </c>
      <c r="Z6841">
        <v>-3.5192542E-2</v>
      </c>
      <c r="AA6841">
        <v>-0.21550675999999999</v>
      </c>
      <c r="AB6841">
        <v>1.5339808E-2</v>
      </c>
      <c r="AC6841">
        <v>-2.6911944E-2</v>
      </c>
    </row>
    <row r="6842" spans="1:29" x14ac:dyDescent="0.3">
      <c r="A6842">
        <v>68.400000000000006</v>
      </c>
      <c r="B6842">
        <v>28.2</v>
      </c>
      <c r="C6842">
        <v>100</v>
      </c>
      <c r="D6842">
        <v>-100</v>
      </c>
      <c r="E6842">
        <v>0</v>
      </c>
      <c r="F6842">
        <v>75</v>
      </c>
      <c r="G6842">
        <v>-74.153846150000007</v>
      </c>
      <c r="H6842">
        <v>8.692307692</v>
      </c>
      <c r="I6842">
        <v>73</v>
      </c>
      <c r="J6842">
        <v>-59</v>
      </c>
      <c r="K6842">
        <v>9</v>
      </c>
      <c r="L6842">
        <v>3.8349519700000001</v>
      </c>
      <c r="M6842">
        <v>-3.7916858449999999</v>
      </c>
      <c r="N6842">
        <v>0.4444611</v>
      </c>
      <c r="O6842">
        <v>3.7326865840000001</v>
      </c>
      <c r="P6842">
        <v>-3.0168288830000001</v>
      </c>
      <c r="Q6842">
        <v>0.46019423599999998</v>
      </c>
      <c r="R6842">
        <v>0.19174759799999999</v>
      </c>
      <c r="S6842">
        <v>-0.18958429199999999</v>
      </c>
      <c r="T6842">
        <v>2.2223054999999999E-2</v>
      </c>
      <c r="U6842">
        <v>0.18663432899999999</v>
      </c>
      <c r="V6842">
        <v>-0.15084144399999999</v>
      </c>
      <c r="W6842">
        <v>2.3009712000000002E-2</v>
      </c>
      <c r="X6842">
        <v>-0.22016206999999999</v>
      </c>
      <c r="Y6842">
        <v>1.4094268E-2</v>
      </c>
      <c r="Z6842">
        <v>-4.2783090000000003E-2</v>
      </c>
      <c r="AA6842">
        <v>-0.19484172899999999</v>
      </c>
      <c r="AB6842">
        <v>3.4088460000000001E-3</v>
      </c>
      <c r="AC6842">
        <v>-0.103162451</v>
      </c>
    </row>
    <row r="6843" spans="1:29" x14ac:dyDescent="0.3">
      <c r="A6843">
        <v>68.41</v>
      </c>
      <c r="B6843">
        <v>28.2</v>
      </c>
      <c r="C6843">
        <v>100</v>
      </c>
      <c r="D6843">
        <v>-100</v>
      </c>
      <c r="E6843">
        <v>0</v>
      </c>
      <c r="F6843">
        <v>75</v>
      </c>
      <c r="G6843">
        <v>-74.07692308</v>
      </c>
      <c r="H6843">
        <v>9.538461538</v>
      </c>
      <c r="I6843">
        <v>75</v>
      </c>
      <c r="J6843">
        <v>-74</v>
      </c>
      <c r="K6843">
        <v>6</v>
      </c>
      <c r="L6843">
        <v>3.8349519700000001</v>
      </c>
      <c r="M6843">
        <v>-3.787752561</v>
      </c>
      <c r="N6843">
        <v>0.48772722499999999</v>
      </c>
      <c r="O6843">
        <v>3.8349519700000001</v>
      </c>
      <c r="P6843">
        <v>-3.7838192770000001</v>
      </c>
      <c r="Q6843">
        <v>0.30679615799999999</v>
      </c>
      <c r="R6843">
        <v>0.19174759799999999</v>
      </c>
      <c r="S6843">
        <v>-0.189387628</v>
      </c>
      <c r="T6843">
        <v>2.4386360999999999E-2</v>
      </c>
      <c r="U6843">
        <v>0.19174759799999999</v>
      </c>
      <c r="V6843">
        <v>-0.18919096399999999</v>
      </c>
      <c r="W6843">
        <v>1.5339808E-2</v>
      </c>
      <c r="X6843">
        <v>-0.22004852599999999</v>
      </c>
      <c r="Y6843">
        <v>1.5470917000000001E-2</v>
      </c>
      <c r="Z6843">
        <v>-4.6923389000000003E-2</v>
      </c>
      <c r="AA6843">
        <v>-0.219934982</v>
      </c>
      <c r="AB6843">
        <v>9.374327E-3</v>
      </c>
      <c r="AC6843">
        <v>-3.1397267999999999E-2</v>
      </c>
    </row>
    <row r="6844" spans="1:29" x14ac:dyDescent="0.3">
      <c r="A6844">
        <v>68.42</v>
      </c>
      <c r="B6844">
        <v>28.2</v>
      </c>
      <c r="C6844">
        <v>100</v>
      </c>
      <c r="D6844">
        <v>-100</v>
      </c>
      <c r="E6844">
        <v>0</v>
      </c>
      <c r="F6844">
        <v>75</v>
      </c>
      <c r="G6844">
        <v>-74.153846150000007</v>
      </c>
      <c r="H6844">
        <v>10.76923077</v>
      </c>
      <c r="I6844">
        <v>58</v>
      </c>
      <c r="J6844">
        <v>-78</v>
      </c>
      <c r="K6844">
        <v>7</v>
      </c>
      <c r="L6844">
        <v>3.8349519700000001</v>
      </c>
      <c r="M6844">
        <v>-3.7916858449999999</v>
      </c>
      <c r="N6844">
        <v>0.55065976999999999</v>
      </c>
      <c r="O6844">
        <v>2.9656961900000001</v>
      </c>
      <c r="P6844">
        <v>-3.9883500490000001</v>
      </c>
      <c r="Q6844">
        <v>0.35792885099999999</v>
      </c>
      <c r="R6844">
        <v>0.19174759799999999</v>
      </c>
      <c r="S6844">
        <v>-0.18958429199999999</v>
      </c>
      <c r="T6844">
        <v>2.7532989000000001E-2</v>
      </c>
      <c r="U6844">
        <v>0.14828480899999999</v>
      </c>
      <c r="V6844">
        <v>-0.199417502</v>
      </c>
      <c r="W6844">
        <v>1.7896443000000001E-2</v>
      </c>
      <c r="X6844">
        <v>-0.22016206999999999</v>
      </c>
      <c r="Y6844">
        <v>1.7634224E-2</v>
      </c>
      <c r="Z6844">
        <v>-5.2098762999999999E-2</v>
      </c>
      <c r="AA6844">
        <v>-0.200746023</v>
      </c>
      <c r="AB6844">
        <v>2.8975193E-2</v>
      </c>
      <c r="AC6844">
        <v>5.8309211E-2</v>
      </c>
    </row>
    <row r="6845" spans="1:29" x14ac:dyDescent="0.3">
      <c r="A6845">
        <v>68.430000000000007</v>
      </c>
      <c r="B6845">
        <v>28.2</v>
      </c>
      <c r="C6845">
        <v>100</v>
      </c>
      <c r="D6845">
        <v>-100</v>
      </c>
      <c r="E6845">
        <v>0</v>
      </c>
      <c r="F6845">
        <v>75</v>
      </c>
      <c r="G6845">
        <v>-74.230769230000007</v>
      </c>
      <c r="H6845">
        <v>10.92307692</v>
      </c>
      <c r="I6845">
        <v>74</v>
      </c>
      <c r="J6845">
        <v>-79</v>
      </c>
      <c r="K6845">
        <v>6</v>
      </c>
      <c r="L6845">
        <v>3.8349519700000001</v>
      </c>
      <c r="M6845">
        <v>-3.7956191289999999</v>
      </c>
      <c r="N6845">
        <v>0.55852633799999996</v>
      </c>
      <c r="O6845">
        <v>3.7838192770000001</v>
      </c>
      <c r="P6845">
        <v>-4.0394827409999996</v>
      </c>
      <c r="Q6845">
        <v>0.30679615799999999</v>
      </c>
      <c r="R6845">
        <v>0.19174759799999999</v>
      </c>
      <c r="S6845">
        <v>-0.189780956</v>
      </c>
      <c r="T6845">
        <v>2.7926316999999999E-2</v>
      </c>
      <c r="U6845">
        <v>0.18919096399999999</v>
      </c>
      <c r="V6845">
        <v>-0.201974137</v>
      </c>
      <c r="W6845">
        <v>1.5339808E-2</v>
      </c>
      <c r="X6845">
        <v>-0.22027561400000001</v>
      </c>
      <c r="Y6845">
        <v>1.7961997E-2</v>
      </c>
      <c r="Z6845">
        <v>-5.2443787999999998E-2</v>
      </c>
      <c r="AA6845">
        <v>-0.22583927600000001</v>
      </c>
      <c r="AB6845">
        <v>1.4487596E-2</v>
      </c>
      <c r="AC6845">
        <v>-4.4853239999999997E-3</v>
      </c>
    </row>
    <row r="6846" spans="1:29" x14ac:dyDescent="0.3">
      <c r="A6846">
        <v>68.44</v>
      </c>
      <c r="B6846">
        <v>28.2</v>
      </c>
      <c r="C6846">
        <v>100</v>
      </c>
      <c r="D6846">
        <v>-100</v>
      </c>
      <c r="E6846">
        <v>0</v>
      </c>
      <c r="F6846">
        <v>75</v>
      </c>
      <c r="G6846">
        <v>-74.307692309999993</v>
      </c>
      <c r="H6846">
        <v>11.07692308</v>
      </c>
      <c r="I6846">
        <v>73</v>
      </c>
      <c r="J6846">
        <v>-80</v>
      </c>
      <c r="K6846">
        <v>6</v>
      </c>
      <c r="L6846">
        <v>3.8349519700000001</v>
      </c>
      <c r="M6846">
        <v>-3.7995524129999998</v>
      </c>
      <c r="N6846">
        <v>0.56639290600000003</v>
      </c>
      <c r="O6846">
        <v>3.7326865840000001</v>
      </c>
      <c r="P6846">
        <v>-4.0906154340000001</v>
      </c>
      <c r="Q6846">
        <v>0.30679615799999999</v>
      </c>
      <c r="R6846">
        <v>0.19174759799999999</v>
      </c>
      <c r="S6846">
        <v>-0.18997762100000001</v>
      </c>
      <c r="T6846">
        <v>2.8319645000000001E-2</v>
      </c>
      <c r="U6846">
        <v>0.18663432899999999</v>
      </c>
      <c r="V6846">
        <v>-0.204530772</v>
      </c>
      <c r="W6846">
        <v>1.5339808E-2</v>
      </c>
      <c r="X6846">
        <v>-0.220389158</v>
      </c>
      <c r="Y6846">
        <v>1.8289771E-2</v>
      </c>
      <c r="Z6846">
        <v>-5.2788812999999997E-2</v>
      </c>
      <c r="AA6846">
        <v>-0.22583927600000001</v>
      </c>
      <c r="AB6846">
        <v>1.6192018999999998E-2</v>
      </c>
      <c r="AC6846">
        <v>4.4853239999999997E-3</v>
      </c>
    </row>
    <row r="6847" spans="1:29" x14ac:dyDescent="0.3">
      <c r="A6847">
        <v>68.45</v>
      </c>
      <c r="B6847">
        <v>28.2</v>
      </c>
      <c r="C6847">
        <v>100</v>
      </c>
      <c r="D6847">
        <v>-100</v>
      </c>
      <c r="E6847">
        <v>0</v>
      </c>
      <c r="F6847">
        <v>75</v>
      </c>
      <c r="G6847">
        <v>-74.38461538</v>
      </c>
      <c r="H6847">
        <v>11.53846154</v>
      </c>
      <c r="I6847">
        <v>145</v>
      </c>
      <c r="J6847">
        <v>-77</v>
      </c>
      <c r="K6847">
        <v>10</v>
      </c>
      <c r="L6847">
        <v>3.8349519700000001</v>
      </c>
      <c r="M6847">
        <v>-3.8034856970000002</v>
      </c>
      <c r="N6847">
        <v>0.589992611</v>
      </c>
      <c r="O6847">
        <v>7.4142404749999997</v>
      </c>
      <c r="P6847">
        <v>-3.9372173560000001</v>
      </c>
      <c r="Q6847">
        <v>0.51132692899999999</v>
      </c>
      <c r="R6847">
        <v>0.19174759799999999</v>
      </c>
      <c r="S6847">
        <v>-0.190174285</v>
      </c>
      <c r="T6847">
        <v>2.9499630999999998E-2</v>
      </c>
      <c r="U6847">
        <v>0.37071202399999997</v>
      </c>
      <c r="V6847">
        <v>-0.19686086799999999</v>
      </c>
      <c r="W6847">
        <v>2.5566346E-2</v>
      </c>
      <c r="X6847">
        <v>-0.22050270199999999</v>
      </c>
      <c r="Y6847">
        <v>1.9141981999999998E-2</v>
      </c>
      <c r="Z6847">
        <v>-5.4513936999999998E-2</v>
      </c>
      <c r="AA6847">
        <v>-0.32768836200000001</v>
      </c>
      <c r="AB6847">
        <v>-4.0906154E-2</v>
      </c>
      <c r="AC6847">
        <v>-0.34985526700000003</v>
      </c>
    </row>
    <row r="6848" spans="1:29" x14ac:dyDescent="0.3">
      <c r="A6848">
        <v>68.459999999999994</v>
      </c>
      <c r="B6848">
        <v>28.2</v>
      </c>
      <c r="C6848">
        <v>100</v>
      </c>
      <c r="D6848">
        <v>-100</v>
      </c>
      <c r="E6848">
        <v>0</v>
      </c>
      <c r="F6848">
        <v>75</v>
      </c>
      <c r="G6848">
        <v>-74.61538462</v>
      </c>
      <c r="H6848">
        <v>11.84615385</v>
      </c>
      <c r="I6848">
        <v>0</v>
      </c>
      <c r="J6848">
        <v>-63</v>
      </c>
      <c r="K6848">
        <v>11</v>
      </c>
      <c r="L6848">
        <v>3.8349519700000001</v>
      </c>
      <c r="M6848">
        <v>-3.8152855489999999</v>
      </c>
      <c r="N6848">
        <v>0.60572574700000004</v>
      </c>
      <c r="O6848">
        <v>0</v>
      </c>
      <c r="P6848">
        <v>-3.2213596550000001</v>
      </c>
      <c r="Q6848">
        <v>0.56245962199999999</v>
      </c>
      <c r="R6848">
        <v>0.19174759799999999</v>
      </c>
      <c r="S6848">
        <v>-0.19076427700000001</v>
      </c>
      <c r="T6848">
        <v>3.0286286999999999E-2</v>
      </c>
      <c r="U6848">
        <v>0</v>
      </c>
      <c r="V6848">
        <v>-0.161067983</v>
      </c>
      <c r="W6848">
        <v>2.8122980999999998E-2</v>
      </c>
      <c r="X6848">
        <v>-0.220843335</v>
      </c>
      <c r="Y6848">
        <v>1.9863084999999999E-2</v>
      </c>
      <c r="Z6848">
        <v>-5.4858961999999997E-2</v>
      </c>
      <c r="AA6848">
        <v>-9.2992643E-2</v>
      </c>
      <c r="AB6848">
        <v>7.2437981999999998E-2</v>
      </c>
      <c r="AC6848">
        <v>0.233236845</v>
      </c>
    </row>
    <row r="6849" spans="1:29" x14ac:dyDescent="0.3">
      <c r="A6849">
        <v>68.47</v>
      </c>
      <c r="B6849">
        <v>28.2</v>
      </c>
      <c r="C6849">
        <v>100</v>
      </c>
      <c r="D6849">
        <v>-100</v>
      </c>
      <c r="E6849">
        <v>0</v>
      </c>
      <c r="F6849">
        <v>75</v>
      </c>
      <c r="G6849">
        <v>-76</v>
      </c>
      <c r="H6849">
        <v>12.23076923</v>
      </c>
      <c r="I6849">
        <v>59</v>
      </c>
      <c r="J6849">
        <v>-75</v>
      </c>
      <c r="K6849">
        <v>14</v>
      </c>
      <c r="L6849">
        <v>3.8349519700000001</v>
      </c>
      <c r="M6849">
        <v>-3.8860846630000001</v>
      </c>
      <c r="N6849">
        <v>0.625392167</v>
      </c>
      <c r="O6849">
        <v>3.0168288830000001</v>
      </c>
      <c r="P6849">
        <v>-3.8349519700000001</v>
      </c>
      <c r="Q6849">
        <v>0.71585770100000001</v>
      </c>
      <c r="R6849">
        <v>0.19174759799999999</v>
      </c>
      <c r="S6849">
        <v>-0.19430423299999999</v>
      </c>
      <c r="T6849">
        <v>3.1269607999999997E-2</v>
      </c>
      <c r="U6849">
        <v>0.15084144399999999</v>
      </c>
      <c r="V6849">
        <v>-0.19174759799999999</v>
      </c>
      <c r="W6849">
        <v>3.5792885000000003E-2</v>
      </c>
      <c r="X6849">
        <v>-0.22288712899999999</v>
      </c>
      <c r="Y6849">
        <v>2.1698617E-2</v>
      </c>
      <c r="Z6849">
        <v>-5.0373637999999998E-2</v>
      </c>
      <c r="AA6849">
        <v>-0.19779387600000001</v>
      </c>
      <c r="AB6849">
        <v>3.7497308E-2</v>
      </c>
      <c r="AC6849">
        <v>8.9706479999999995E-3</v>
      </c>
    </row>
    <row r="6850" spans="1:29" x14ac:dyDescent="0.3">
      <c r="A6850">
        <v>68.48</v>
      </c>
      <c r="B6850">
        <v>28.2</v>
      </c>
      <c r="C6850">
        <v>100</v>
      </c>
      <c r="D6850">
        <v>-100</v>
      </c>
      <c r="E6850">
        <v>0</v>
      </c>
      <c r="F6850">
        <v>75</v>
      </c>
      <c r="G6850">
        <v>-76.230769230000007</v>
      </c>
      <c r="H6850">
        <v>11.76923077</v>
      </c>
      <c r="I6850">
        <v>67</v>
      </c>
      <c r="J6850">
        <v>-77</v>
      </c>
      <c r="K6850">
        <v>20</v>
      </c>
      <c r="L6850">
        <v>3.8349519700000001</v>
      </c>
      <c r="M6850">
        <v>-3.8978845149999999</v>
      </c>
      <c r="N6850">
        <v>0.601792463</v>
      </c>
      <c r="O6850">
        <v>3.425890426</v>
      </c>
      <c r="P6850">
        <v>-3.9372173560000001</v>
      </c>
      <c r="Q6850">
        <v>1.0226538590000001</v>
      </c>
      <c r="R6850">
        <v>0.19174759799999999</v>
      </c>
      <c r="S6850">
        <v>-0.194894226</v>
      </c>
      <c r="T6850">
        <v>3.0089622999999999E-2</v>
      </c>
      <c r="U6850">
        <v>0.17129452100000001</v>
      </c>
      <c r="V6850">
        <v>-0.19686086799999999</v>
      </c>
      <c r="W6850">
        <v>5.1132693E-2</v>
      </c>
      <c r="X6850">
        <v>-0.223227761</v>
      </c>
      <c r="Y6850">
        <v>2.1108624999999999E-2</v>
      </c>
      <c r="Z6850">
        <v>-4.7268414000000002E-2</v>
      </c>
      <c r="AA6850">
        <v>-0.212554613</v>
      </c>
      <c r="AB6850">
        <v>4.2610576999999997E-2</v>
      </c>
      <c r="AC6850">
        <v>-4.4853239000000003E-2</v>
      </c>
    </row>
    <row r="6851" spans="1:29" x14ac:dyDescent="0.3">
      <c r="A6851">
        <v>68.489999999999995</v>
      </c>
      <c r="B6851">
        <v>28.2</v>
      </c>
      <c r="C6851">
        <v>100</v>
      </c>
      <c r="D6851">
        <v>-100</v>
      </c>
      <c r="E6851">
        <v>0</v>
      </c>
      <c r="F6851">
        <v>75</v>
      </c>
      <c r="G6851">
        <v>-76.153846150000007</v>
      </c>
      <c r="H6851">
        <v>11.61538462</v>
      </c>
      <c r="I6851">
        <v>138</v>
      </c>
      <c r="J6851">
        <v>-147</v>
      </c>
      <c r="K6851">
        <v>21</v>
      </c>
      <c r="L6851">
        <v>3.8349519700000001</v>
      </c>
      <c r="M6851">
        <v>-3.893951231</v>
      </c>
      <c r="N6851">
        <v>0.59392589500000004</v>
      </c>
      <c r="O6851">
        <v>7.0563116240000001</v>
      </c>
      <c r="P6851">
        <v>-7.5165058609999997</v>
      </c>
      <c r="Q6851">
        <v>1.0737865520000001</v>
      </c>
      <c r="R6851">
        <v>0.19174759799999999</v>
      </c>
      <c r="S6851">
        <v>-0.19469756199999999</v>
      </c>
      <c r="T6851">
        <v>2.9696295000000001E-2</v>
      </c>
      <c r="U6851">
        <v>0.35281558099999999</v>
      </c>
      <c r="V6851">
        <v>-0.375825293</v>
      </c>
      <c r="W6851">
        <v>5.3689328000000001E-2</v>
      </c>
      <c r="X6851">
        <v>-0.223114217</v>
      </c>
      <c r="Y6851">
        <v>2.0780850999999999E-2</v>
      </c>
      <c r="Z6851">
        <v>-4.6923389000000003E-2</v>
      </c>
      <c r="AA6851">
        <v>-0.420681005</v>
      </c>
      <c r="AB6851">
        <v>4.3462789000000002E-2</v>
      </c>
      <c r="AC6851">
        <v>-5.3823887000000001E-2</v>
      </c>
    </row>
    <row r="6852" spans="1:29" x14ac:dyDescent="0.3">
      <c r="A6852">
        <v>68.5</v>
      </c>
      <c r="B6852">
        <v>28.2</v>
      </c>
      <c r="C6852">
        <v>100</v>
      </c>
      <c r="D6852">
        <v>-100</v>
      </c>
      <c r="E6852">
        <v>0</v>
      </c>
      <c r="F6852">
        <v>75</v>
      </c>
      <c r="G6852">
        <v>-76</v>
      </c>
      <c r="H6852">
        <v>11.15384615</v>
      </c>
      <c r="I6852">
        <v>0</v>
      </c>
      <c r="J6852">
        <v>0</v>
      </c>
      <c r="K6852">
        <v>15</v>
      </c>
      <c r="L6852">
        <v>3.8349519700000001</v>
      </c>
      <c r="M6852">
        <v>-3.8860846630000001</v>
      </c>
      <c r="N6852">
        <v>0.57032618999999996</v>
      </c>
      <c r="O6852">
        <v>0</v>
      </c>
      <c r="P6852">
        <v>0</v>
      </c>
      <c r="Q6852">
        <v>0.76699039400000002</v>
      </c>
      <c r="R6852">
        <v>0.19174759799999999</v>
      </c>
      <c r="S6852">
        <v>-0.19430423299999999</v>
      </c>
      <c r="T6852">
        <v>2.851631E-2</v>
      </c>
      <c r="U6852">
        <v>0</v>
      </c>
      <c r="V6852">
        <v>0</v>
      </c>
      <c r="W6852">
        <v>3.8349519999999998E-2</v>
      </c>
      <c r="X6852">
        <v>-0.22288712899999999</v>
      </c>
      <c r="Y6852">
        <v>1.9863084999999999E-2</v>
      </c>
      <c r="Z6852">
        <v>-4.5543289000000001E-2</v>
      </c>
      <c r="AA6852">
        <v>0</v>
      </c>
      <c r="AB6852">
        <v>2.5566346E-2</v>
      </c>
      <c r="AC6852">
        <v>-6.7279858999999997E-2</v>
      </c>
    </row>
    <row r="6853" spans="1:29" x14ac:dyDescent="0.3">
      <c r="A6853">
        <v>68.510000000000005</v>
      </c>
      <c r="B6853">
        <v>28.2</v>
      </c>
      <c r="C6853">
        <v>100</v>
      </c>
      <c r="D6853">
        <v>-100</v>
      </c>
      <c r="E6853">
        <v>0</v>
      </c>
      <c r="F6853">
        <v>75</v>
      </c>
      <c r="G6853">
        <v>-75.769230769999993</v>
      </c>
      <c r="H6853">
        <v>12</v>
      </c>
      <c r="I6853">
        <v>139</v>
      </c>
      <c r="J6853">
        <v>-133</v>
      </c>
      <c r="K6853">
        <v>17</v>
      </c>
      <c r="L6853">
        <v>3.8349519700000001</v>
      </c>
      <c r="M6853">
        <v>-3.8742848099999998</v>
      </c>
      <c r="N6853">
        <v>0.613592315</v>
      </c>
      <c r="O6853">
        <v>7.1074443169999997</v>
      </c>
      <c r="P6853">
        <v>-6.8006481599999997</v>
      </c>
      <c r="Q6853">
        <v>0.86925578000000003</v>
      </c>
      <c r="R6853">
        <v>0.19174759799999999</v>
      </c>
      <c r="S6853">
        <v>-0.19371424100000001</v>
      </c>
      <c r="T6853">
        <v>3.0679616E-2</v>
      </c>
      <c r="U6853">
        <v>0.35537221600000002</v>
      </c>
      <c r="V6853">
        <v>-0.34003240800000001</v>
      </c>
      <c r="W6853">
        <v>4.3462789000000002E-2</v>
      </c>
      <c r="X6853">
        <v>-0.22254649700000001</v>
      </c>
      <c r="Y6853">
        <v>2.1108624999999999E-2</v>
      </c>
      <c r="Z6853">
        <v>-5.0373637999999998E-2</v>
      </c>
      <c r="AA6853">
        <v>-0.40149204700000002</v>
      </c>
      <c r="AB6853">
        <v>2.3861923E-2</v>
      </c>
      <c r="AC6853">
        <v>-0.103162451</v>
      </c>
    </row>
    <row r="6854" spans="1:29" x14ac:dyDescent="0.3">
      <c r="A6854">
        <v>68.52</v>
      </c>
      <c r="B6854">
        <v>28.2</v>
      </c>
      <c r="C6854">
        <v>100</v>
      </c>
      <c r="D6854">
        <v>-100</v>
      </c>
      <c r="E6854">
        <v>0</v>
      </c>
      <c r="F6854">
        <v>75</v>
      </c>
      <c r="G6854">
        <v>-75.769230769999993</v>
      </c>
      <c r="H6854">
        <v>11.23076923</v>
      </c>
      <c r="I6854">
        <v>0</v>
      </c>
      <c r="J6854">
        <v>0</v>
      </c>
      <c r="K6854">
        <v>12</v>
      </c>
      <c r="L6854">
        <v>3.8349519700000001</v>
      </c>
      <c r="M6854">
        <v>-3.8742848099999998</v>
      </c>
      <c r="N6854">
        <v>0.57425947399999999</v>
      </c>
      <c r="O6854">
        <v>0</v>
      </c>
      <c r="P6854">
        <v>0</v>
      </c>
      <c r="Q6854">
        <v>0.613592315</v>
      </c>
      <c r="R6854">
        <v>0.19174759799999999</v>
      </c>
      <c r="S6854">
        <v>-0.19371424100000001</v>
      </c>
      <c r="T6854">
        <v>2.8712973999999999E-2</v>
      </c>
      <c r="U6854">
        <v>0</v>
      </c>
      <c r="V6854">
        <v>0</v>
      </c>
      <c r="W6854">
        <v>3.0679616E-2</v>
      </c>
      <c r="X6854">
        <v>-0.22254649700000001</v>
      </c>
      <c r="Y6854">
        <v>1.9797530000000001E-2</v>
      </c>
      <c r="Z6854">
        <v>-4.6923389000000003E-2</v>
      </c>
      <c r="AA6854">
        <v>0</v>
      </c>
      <c r="AB6854">
        <v>2.0453077E-2</v>
      </c>
      <c r="AC6854">
        <v>-5.3823887000000001E-2</v>
      </c>
    </row>
    <row r="6855" spans="1:29" x14ac:dyDescent="0.3">
      <c r="A6855">
        <v>68.53</v>
      </c>
      <c r="B6855">
        <v>28.2</v>
      </c>
      <c r="C6855">
        <v>100</v>
      </c>
      <c r="D6855">
        <v>-100</v>
      </c>
      <c r="E6855">
        <v>0</v>
      </c>
      <c r="F6855">
        <v>74.153846150000007</v>
      </c>
      <c r="G6855">
        <v>-76.846153849999993</v>
      </c>
      <c r="H6855">
        <v>10.38461538</v>
      </c>
      <c r="I6855">
        <v>129</v>
      </c>
      <c r="J6855">
        <v>-151</v>
      </c>
      <c r="K6855">
        <v>14</v>
      </c>
      <c r="L6855">
        <v>3.7916858449999999</v>
      </c>
      <c r="M6855">
        <v>-3.9293507870000002</v>
      </c>
      <c r="N6855">
        <v>0.53099335000000003</v>
      </c>
      <c r="O6855">
        <v>6.5961173879999997</v>
      </c>
      <c r="P6855">
        <v>-7.7210366319999997</v>
      </c>
      <c r="Q6855">
        <v>0.71585770100000001</v>
      </c>
      <c r="R6855">
        <v>0.18958429199999999</v>
      </c>
      <c r="S6855">
        <v>-0.196467539</v>
      </c>
      <c r="T6855">
        <v>2.6549666999999999E-2</v>
      </c>
      <c r="U6855">
        <v>0.32980586899999997</v>
      </c>
      <c r="V6855">
        <v>-0.38605183199999998</v>
      </c>
      <c r="W6855">
        <v>3.5792885000000003E-2</v>
      </c>
      <c r="X6855">
        <v>-0.22288712899999999</v>
      </c>
      <c r="Y6855">
        <v>1.9994194E-2</v>
      </c>
      <c r="Z6855">
        <v>-3.4502492000000003E-2</v>
      </c>
      <c r="AA6855">
        <v>-0.413300636</v>
      </c>
      <c r="AB6855">
        <v>4.2610576999999997E-2</v>
      </c>
      <c r="AC6855">
        <v>3.5882591999999998E-2</v>
      </c>
    </row>
    <row r="6856" spans="1:29" x14ac:dyDescent="0.3">
      <c r="A6856">
        <v>68.540000000000006</v>
      </c>
      <c r="B6856">
        <v>28.2</v>
      </c>
      <c r="C6856">
        <v>100</v>
      </c>
      <c r="D6856">
        <v>-100</v>
      </c>
      <c r="E6856">
        <v>0</v>
      </c>
      <c r="F6856">
        <v>73.38461538</v>
      </c>
      <c r="G6856">
        <v>-77</v>
      </c>
      <c r="H6856">
        <v>9.307692308</v>
      </c>
      <c r="I6856">
        <v>67</v>
      </c>
      <c r="J6856">
        <v>0</v>
      </c>
      <c r="K6856">
        <v>0</v>
      </c>
      <c r="L6856">
        <v>3.7523530040000002</v>
      </c>
      <c r="M6856">
        <v>-3.9372173560000001</v>
      </c>
      <c r="N6856">
        <v>0.47592737299999999</v>
      </c>
      <c r="O6856">
        <v>3.425890426</v>
      </c>
      <c r="P6856">
        <v>0</v>
      </c>
      <c r="Q6856">
        <v>0</v>
      </c>
      <c r="R6856">
        <v>0.18761765</v>
      </c>
      <c r="S6856">
        <v>-0.19686086799999999</v>
      </c>
      <c r="T6856">
        <v>2.3796369000000001E-2</v>
      </c>
      <c r="U6856">
        <v>0.17129452100000001</v>
      </c>
      <c r="V6856">
        <v>0</v>
      </c>
      <c r="W6856">
        <v>0</v>
      </c>
      <c r="X6856">
        <v>-0.22197877599999999</v>
      </c>
      <c r="Y6856">
        <v>1.8945317999999999E-2</v>
      </c>
      <c r="Z6856">
        <v>-2.5531844000000001E-2</v>
      </c>
      <c r="AA6856">
        <v>-9.8896938000000004E-2</v>
      </c>
      <c r="AB6856">
        <v>-5.7098174000000002E-2</v>
      </c>
      <c r="AC6856">
        <v>-0.30051670400000002</v>
      </c>
    </row>
    <row r="6857" spans="1:29" x14ac:dyDescent="0.3">
      <c r="A6857">
        <v>68.55</v>
      </c>
      <c r="B6857">
        <v>28.2</v>
      </c>
      <c r="C6857">
        <v>100</v>
      </c>
      <c r="D6857">
        <v>-100</v>
      </c>
      <c r="E6857">
        <v>0</v>
      </c>
      <c r="F6857">
        <v>73</v>
      </c>
      <c r="G6857">
        <v>-77</v>
      </c>
      <c r="H6857">
        <v>7.769230769</v>
      </c>
      <c r="I6857">
        <v>68</v>
      </c>
      <c r="J6857">
        <v>-152</v>
      </c>
      <c r="K6857">
        <v>5</v>
      </c>
      <c r="L6857">
        <v>3.7326865840000001</v>
      </c>
      <c r="M6857">
        <v>-3.9372173560000001</v>
      </c>
      <c r="N6857">
        <v>0.39726169099999997</v>
      </c>
      <c r="O6857">
        <v>3.4770231190000001</v>
      </c>
      <c r="P6857">
        <v>-7.7721693250000001</v>
      </c>
      <c r="Q6857">
        <v>0.25566346499999998</v>
      </c>
      <c r="R6857">
        <v>0.18663432899999999</v>
      </c>
      <c r="S6857">
        <v>-0.19686086799999999</v>
      </c>
      <c r="T6857">
        <v>1.9863084999999999E-2</v>
      </c>
      <c r="U6857">
        <v>0.17385115600000001</v>
      </c>
      <c r="V6857">
        <v>-0.38860846599999999</v>
      </c>
      <c r="W6857">
        <v>1.2783173E-2</v>
      </c>
      <c r="X6857">
        <v>-0.221411055</v>
      </c>
      <c r="Y6857">
        <v>1.6650903000000002E-2</v>
      </c>
      <c r="Z6857">
        <v>-1.6906220999999999E-2</v>
      </c>
      <c r="AA6857">
        <v>-0.32473621400000002</v>
      </c>
      <c r="AB6857">
        <v>8.0107886000000003E-2</v>
      </c>
      <c r="AC6857">
        <v>0.35434059099999998</v>
      </c>
    </row>
    <row r="6858" spans="1:29" x14ac:dyDescent="0.3">
      <c r="A6858">
        <v>68.56</v>
      </c>
      <c r="B6858">
        <v>28.2</v>
      </c>
      <c r="C6858">
        <v>100</v>
      </c>
      <c r="D6858">
        <v>-100</v>
      </c>
      <c r="E6858">
        <v>0</v>
      </c>
      <c r="F6858">
        <v>71.46153846</v>
      </c>
      <c r="G6858">
        <v>-77</v>
      </c>
      <c r="H6858">
        <v>6.153846154</v>
      </c>
      <c r="I6858">
        <v>64</v>
      </c>
      <c r="J6858">
        <v>0</v>
      </c>
      <c r="K6858">
        <v>0</v>
      </c>
      <c r="L6858">
        <v>3.6540209020000001</v>
      </c>
      <c r="M6858">
        <v>-3.9372173560000001</v>
      </c>
      <c r="N6858">
        <v>0.314662726</v>
      </c>
      <c r="O6858">
        <v>3.272492347</v>
      </c>
      <c r="P6858">
        <v>0</v>
      </c>
      <c r="Q6858">
        <v>0</v>
      </c>
      <c r="R6858">
        <v>0.18270104500000001</v>
      </c>
      <c r="S6858">
        <v>-0.19686086799999999</v>
      </c>
      <c r="T6858">
        <v>1.5733136000000002E-2</v>
      </c>
      <c r="U6858">
        <v>0.163624617</v>
      </c>
      <c r="V6858">
        <v>0</v>
      </c>
      <c r="W6858">
        <v>0</v>
      </c>
      <c r="X6858">
        <v>-0.21914017299999999</v>
      </c>
      <c r="Y6858">
        <v>1.5208698E-2</v>
      </c>
      <c r="Z6858">
        <v>-2.7601990000000001E-3</v>
      </c>
      <c r="AA6858">
        <v>-9.4468716999999994E-2</v>
      </c>
      <c r="AB6858">
        <v>-5.4541539E-2</v>
      </c>
      <c r="AC6858">
        <v>-0.28706073199999999</v>
      </c>
    </row>
    <row r="6859" spans="1:29" x14ac:dyDescent="0.3">
      <c r="A6859">
        <v>68.569999999999993</v>
      </c>
      <c r="B6859">
        <v>28.2</v>
      </c>
      <c r="C6859">
        <v>100</v>
      </c>
      <c r="D6859">
        <v>-100</v>
      </c>
      <c r="E6859">
        <v>0</v>
      </c>
      <c r="F6859">
        <v>70.92307692</v>
      </c>
      <c r="G6859">
        <v>-77.153846150000007</v>
      </c>
      <c r="H6859">
        <v>5</v>
      </c>
      <c r="I6859">
        <v>51</v>
      </c>
      <c r="J6859">
        <v>-137</v>
      </c>
      <c r="K6859">
        <v>17</v>
      </c>
      <c r="L6859">
        <v>3.6264879140000001</v>
      </c>
      <c r="M6859">
        <v>-3.945083924</v>
      </c>
      <c r="N6859">
        <v>0.25566346499999998</v>
      </c>
      <c r="O6859">
        <v>2.607767339</v>
      </c>
      <c r="P6859">
        <v>-7.0051789309999997</v>
      </c>
      <c r="Q6859">
        <v>0.86925578000000003</v>
      </c>
      <c r="R6859">
        <v>0.181324396</v>
      </c>
      <c r="S6859">
        <v>-0.19725419599999999</v>
      </c>
      <c r="T6859">
        <v>1.2783173E-2</v>
      </c>
      <c r="U6859">
        <v>0.13038836700000001</v>
      </c>
      <c r="V6859">
        <v>-0.35025894699999999</v>
      </c>
      <c r="W6859">
        <v>4.3462789000000002E-2</v>
      </c>
      <c r="X6859">
        <v>-0.218572452</v>
      </c>
      <c r="Y6859">
        <v>1.3832049000000001E-2</v>
      </c>
      <c r="Z6859">
        <v>5.5203989999999996E-3</v>
      </c>
      <c r="AA6859">
        <v>-0.27750185599999999</v>
      </c>
      <c r="AB6859">
        <v>0.102265386</v>
      </c>
      <c r="AC6859">
        <v>0.30948735199999999</v>
      </c>
    </row>
    <row r="6860" spans="1:29" x14ac:dyDescent="0.3">
      <c r="A6860">
        <v>68.58</v>
      </c>
      <c r="B6860">
        <v>28.2</v>
      </c>
      <c r="C6860">
        <v>100</v>
      </c>
      <c r="D6860">
        <v>-100</v>
      </c>
      <c r="E6860">
        <v>0</v>
      </c>
      <c r="F6860">
        <v>70.53846154</v>
      </c>
      <c r="G6860">
        <v>-77.38461538</v>
      </c>
      <c r="H6860">
        <v>3.692307692</v>
      </c>
      <c r="I6860">
        <v>64</v>
      </c>
      <c r="J6860">
        <v>-79</v>
      </c>
      <c r="K6860">
        <v>0</v>
      </c>
      <c r="L6860">
        <v>3.6068214940000001</v>
      </c>
      <c r="M6860">
        <v>-3.9568837760000002</v>
      </c>
      <c r="N6860">
        <v>0.18879763499999999</v>
      </c>
      <c r="O6860">
        <v>3.272492347</v>
      </c>
      <c r="P6860">
        <v>-4.0394827409999996</v>
      </c>
      <c r="Q6860">
        <v>0</v>
      </c>
      <c r="R6860">
        <v>0.18034107499999999</v>
      </c>
      <c r="S6860">
        <v>-0.197844189</v>
      </c>
      <c r="T6860">
        <v>9.4398820000000001E-3</v>
      </c>
      <c r="U6860">
        <v>0.163624617</v>
      </c>
      <c r="V6860">
        <v>-0.201974137</v>
      </c>
      <c r="W6860">
        <v>0</v>
      </c>
      <c r="X6860">
        <v>-0.21834536399999999</v>
      </c>
      <c r="Y6860">
        <v>1.2127626000000001E-2</v>
      </c>
      <c r="Z6860">
        <v>1.4146021999999999E-2</v>
      </c>
      <c r="AA6860">
        <v>-0.21107853900000001</v>
      </c>
      <c r="AB6860">
        <v>1.2783173E-2</v>
      </c>
      <c r="AC6860">
        <v>6.7279858999999997E-2</v>
      </c>
    </row>
    <row r="6861" spans="1:29" x14ac:dyDescent="0.3">
      <c r="A6861">
        <v>68.59</v>
      </c>
      <c r="B6861">
        <v>28.2</v>
      </c>
      <c r="C6861">
        <v>100</v>
      </c>
      <c r="D6861">
        <v>-100</v>
      </c>
      <c r="E6861">
        <v>0</v>
      </c>
      <c r="F6861">
        <v>70.07692308</v>
      </c>
      <c r="G6861">
        <v>-77.38461538</v>
      </c>
      <c r="H6861">
        <v>2.769230769</v>
      </c>
      <c r="I6861">
        <v>64</v>
      </c>
      <c r="J6861">
        <v>-78</v>
      </c>
      <c r="K6861">
        <v>24</v>
      </c>
      <c r="L6861">
        <v>3.583221789</v>
      </c>
      <c r="M6861">
        <v>-3.9568837760000002</v>
      </c>
      <c r="N6861">
        <v>0.14159822699999999</v>
      </c>
      <c r="O6861">
        <v>3.272492347</v>
      </c>
      <c r="P6861">
        <v>-3.9883500490000001</v>
      </c>
      <c r="Q6861">
        <v>1.22718463</v>
      </c>
      <c r="R6861">
        <v>0.179161089</v>
      </c>
      <c r="S6861">
        <v>-0.197844189</v>
      </c>
      <c r="T6861">
        <v>7.0799110000000004E-3</v>
      </c>
      <c r="U6861">
        <v>0.163624617</v>
      </c>
      <c r="V6861">
        <v>-0.199417502</v>
      </c>
      <c r="W6861">
        <v>6.1359232E-2</v>
      </c>
      <c r="X6861">
        <v>-0.217664099</v>
      </c>
      <c r="Y6861">
        <v>1.0947640999999999E-2</v>
      </c>
      <c r="Z6861">
        <v>2.0356470000000002E-2</v>
      </c>
      <c r="AA6861">
        <v>-0.20960246599999999</v>
      </c>
      <c r="AB6861">
        <v>5.2837116000000003E-2</v>
      </c>
      <c r="AC6861">
        <v>-4.4853239000000003E-2</v>
      </c>
    </row>
    <row r="6862" spans="1:29" x14ac:dyDescent="0.3">
      <c r="A6862">
        <v>68.599999999999994</v>
      </c>
      <c r="B6862">
        <v>28.2</v>
      </c>
      <c r="C6862">
        <v>100</v>
      </c>
      <c r="D6862">
        <v>-100</v>
      </c>
      <c r="E6862">
        <v>0</v>
      </c>
      <c r="F6862">
        <v>69.692307690000007</v>
      </c>
      <c r="G6862">
        <v>-76.153846150000007</v>
      </c>
      <c r="H6862">
        <v>1.692307692</v>
      </c>
      <c r="I6862">
        <v>65</v>
      </c>
      <c r="J6862">
        <v>-80</v>
      </c>
      <c r="K6862">
        <v>0</v>
      </c>
      <c r="L6862">
        <v>3.5635553689999999</v>
      </c>
      <c r="M6862">
        <v>-3.893951231</v>
      </c>
      <c r="N6862">
        <v>8.6532250000000005E-2</v>
      </c>
      <c r="O6862">
        <v>3.32362504</v>
      </c>
      <c r="P6862">
        <v>-4.0906154340000001</v>
      </c>
      <c r="Q6862">
        <v>0</v>
      </c>
      <c r="R6862">
        <v>0.17817776799999999</v>
      </c>
      <c r="S6862">
        <v>-0.19469756199999999</v>
      </c>
      <c r="T6862">
        <v>4.3266119999999996E-3</v>
      </c>
      <c r="U6862">
        <v>0.166181252</v>
      </c>
      <c r="V6862">
        <v>-0.204530772</v>
      </c>
      <c r="W6862">
        <v>0</v>
      </c>
      <c r="X6862">
        <v>-0.21527967200000001</v>
      </c>
      <c r="Y6862">
        <v>8.3910059999999995E-3</v>
      </c>
      <c r="Z6862">
        <v>2.1391545000000001E-2</v>
      </c>
      <c r="AA6862">
        <v>-0.214030687</v>
      </c>
      <c r="AB6862">
        <v>1.2783173E-2</v>
      </c>
      <c r="AC6862">
        <v>6.7279858999999997E-2</v>
      </c>
    </row>
    <row r="6863" spans="1:29" x14ac:dyDescent="0.3">
      <c r="A6863">
        <v>68.61</v>
      </c>
      <c r="B6863">
        <v>28.2</v>
      </c>
      <c r="C6863">
        <v>100</v>
      </c>
      <c r="D6863">
        <v>-100</v>
      </c>
      <c r="E6863">
        <v>0</v>
      </c>
      <c r="F6863">
        <v>69.307692309999993</v>
      </c>
      <c r="G6863">
        <v>-76.38461538</v>
      </c>
      <c r="H6863">
        <v>1.692307692</v>
      </c>
      <c r="I6863">
        <v>70</v>
      </c>
      <c r="J6863">
        <v>-63</v>
      </c>
      <c r="K6863">
        <v>14</v>
      </c>
      <c r="L6863">
        <v>3.5438889480000002</v>
      </c>
      <c r="M6863">
        <v>-3.9057510830000002</v>
      </c>
      <c r="N6863">
        <v>8.6532250000000005E-2</v>
      </c>
      <c r="O6863">
        <v>3.5792885050000001</v>
      </c>
      <c r="P6863">
        <v>-3.2213596550000001</v>
      </c>
      <c r="Q6863">
        <v>0.71585770100000001</v>
      </c>
      <c r="R6863">
        <v>0.177194447</v>
      </c>
      <c r="S6863">
        <v>-0.195287554</v>
      </c>
      <c r="T6863">
        <v>4.3266119999999996E-3</v>
      </c>
      <c r="U6863">
        <v>0.17896442500000001</v>
      </c>
      <c r="V6863">
        <v>-0.161067983</v>
      </c>
      <c r="W6863">
        <v>3.5792885000000003E-2</v>
      </c>
      <c r="X6863">
        <v>-0.21505258399999999</v>
      </c>
      <c r="Y6863">
        <v>8.9154439999999998E-3</v>
      </c>
      <c r="Z6863">
        <v>2.4151743999999999E-2</v>
      </c>
      <c r="AA6863">
        <v>-0.19631780200000001</v>
      </c>
      <c r="AB6863">
        <v>1.7896443000000001E-2</v>
      </c>
      <c r="AC6863">
        <v>-9.4191803000000004E-2</v>
      </c>
    </row>
    <row r="6864" spans="1:29" x14ac:dyDescent="0.3">
      <c r="A6864">
        <v>68.62</v>
      </c>
      <c r="B6864">
        <v>28.2</v>
      </c>
      <c r="C6864">
        <v>100</v>
      </c>
      <c r="D6864">
        <v>-100</v>
      </c>
      <c r="E6864">
        <v>0</v>
      </c>
      <c r="F6864">
        <v>67.769230769999993</v>
      </c>
      <c r="G6864">
        <v>-76.38461538</v>
      </c>
      <c r="H6864">
        <v>1.307692308</v>
      </c>
      <c r="I6864">
        <v>55</v>
      </c>
      <c r="J6864">
        <v>-79</v>
      </c>
      <c r="K6864">
        <v>4</v>
      </c>
      <c r="L6864">
        <v>3.4652232669999998</v>
      </c>
      <c r="M6864">
        <v>-3.9057510830000002</v>
      </c>
      <c r="N6864">
        <v>6.6865829000000002E-2</v>
      </c>
      <c r="O6864">
        <v>2.812298111</v>
      </c>
      <c r="P6864">
        <v>-4.0394827409999996</v>
      </c>
      <c r="Q6864">
        <v>0.204530772</v>
      </c>
      <c r="R6864">
        <v>0.173261163</v>
      </c>
      <c r="S6864">
        <v>-0.195287554</v>
      </c>
      <c r="T6864">
        <v>3.343291E-3</v>
      </c>
      <c r="U6864">
        <v>0.14061490600000001</v>
      </c>
      <c r="V6864">
        <v>-0.201974137</v>
      </c>
      <c r="W6864">
        <v>1.0226539E-2</v>
      </c>
      <c r="X6864">
        <v>-0.21278170099999999</v>
      </c>
      <c r="Y6864">
        <v>9.5709909999999992E-3</v>
      </c>
      <c r="Z6864">
        <v>3.2777367000000002E-2</v>
      </c>
      <c r="AA6864">
        <v>-0.19779387600000001</v>
      </c>
      <c r="AB6864">
        <v>2.727077E-2</v>
      </c>
      <c r="AC6864">
        <v>8.9706479000000006E-2</v>
      </c>
    </row>
    <row r="6865" spans="1:29" x14ac:dyDescent="0.3">
      <c r="A6865">
        <v>68.63</v>
      </c>
      <c r="B6865">
        <v>28.2</v>
      </c>
      <c r="C6865">
        <v>100</v>
      </c>
      <c r="D6865">
        <v>-100</v>
      </c>
      <c r="E6865">
        <v>0</v>
      </c>
      <c r="F6865">
        <v>67.38461538</v>
      </c>
      <c r="G6865">
        <v>-76.61538462</v>
      </c>
      <c r="H6865">
        <v>1.307692308</v>
      </c>
      <c r="I6865">
        <v>68</v>
      </c>
      <c r="J6865">
        <v>-79</v>
      </c>
      <c r="K6865">
        <v>0</v>
      </c>
      <c r="L6865">
        <v>3.4455568470000002</v>
      </c>
      <c r="M6865">
        <v>-3.917550935</v>
      </c>
      <c r="N6865">
        <v>6.6865829000000002E-2</v>
      </c>
      <c r="O6865">
        <v>3.4770231190000001</v>
      </c>
      <c r="P6865">
        <v>-4.0394827409999996</v>
      </c>
      <c r="Q6865">
        <v>0</v>
      </c>
      <c r="R6865">
        <v>0.17227784199999999</v>
      </c>
      <c r="S6865">
        <v>-0.19587754700000001</v>
      </c>
      <c r="T6865">
        <v>3.343291E-3</v>
      </c>
      <c r="U6865">
        <v>0.17385115600000001</v>
      </c>
      <c r="V6865">
        <v>-0.201974137</v>
      </c>
      <c r="W6865">
        <v>0</v>
      </c>
      <c r="X6865">
        <v>-0.212554613</v>
      </c>
      <c r="Y6865">
        <v>1.0095429E-2</v>
      </c>
      <c r="Z6865">
        <v>3.5537566999999999E-2</v>
      </c>
      <c r="AA6865">
        <v>-0.21698283400000001</v>
      </c>
      <c r="AB6865">
        <v>9.374327E-3</v>
      </c>
      <c r="AC6865">
        <v>4.9338563000000002E-2</v>
      </c>
    </row>
    <row r="6866" spans="1:29" x14ac:dyDescent="0.3">
      <c r="A6866">
        <v>68.64</v>
      </c>
      <c r="B6866">
        <v>28.2</v>
      </c>
      <c r="C6866">
        <v>100</v>
      </c>
      <c r="D6866">
        <v>-100</v>
      </c>
      <c r="E6866">
        <v>0</v>
      </c>
      <c r="F6866">
        <v>67.230769230000007</v>
      </c>
      <c r="G6866">
        <v>-76.61538462</v>
      </c>
      <c r="H6866">
        <v>0</v>
      </c>
      <c r="I6866">
        <v>70</v>
      </c>
      <c r="J6866">
        <v>-80</v>
      </c>
      <c r="K6866">
        <v>1</v>
      </c>
      <c r="L6866">
        <v>3.4376902779999998</v>
      </c>
      <c r="M6866">
        <v>-3.917550935</v>
      </c>
      <c r="N6866">
        <v>0</v>
      </c>
      <c r="O6866">
        <v>3.5792885050000001</v>
      </c>
      <c r="P6866">
        <v>-4.0906154340000001</v>
      </c>
      <c r="Q6866">
        <v>5.1132693E-2</v>
      </c>
      <c r="R6866">
        <v>0.17188451399999999</v>
      </c>
      <c r="S6866">
        <v>-0.19587754700000001</v>
      </c>
      <c r="T6866">
        <v>0</v>
      </c>
      <c r="U6866">
        <v>0.17896442500000001</v>
      </c>
      <c r="V6866">
        <v>-0.204530772</v>
      </c>
      <c r="W6866">
        <v>2.5566349999999998E-3</v>
      </c>
      <c r="X6866">
        <v>-0.21232752499999999</v>
      </c>
      <c r="Y6866">
        <v>7.9976779999999994E-3</v>
      </c>
      <c r="Z6866">
        <v>4.2093039999999998E-2</v>
      </c>
      <c r="AA6866">
        <v>-0.221411055</v>
      </c>
      <c r="AB6866">
        <v>1.0226539E-2</v>
      </c>
      <c r="AC6866">
        <v>4.0367914999999997E-2</v>
      </c>
    </row>
    <row r="6867" spans="1:29" x14ac:dyDescent="0.3">
      <c r="A6867">
        <v>68.650000000000006</v>
      </c>
      <c r="B6867">
        <v>28.2</v>
      </c>
      <c r="C6867">
        <v>100</v>
      </c>
      <c r="D6867">
        <v>-100</v>
      </c>
      <c r="E6867">
        <v>0</v>
      </c>
      <c r="F6867">
        <v>67</v>
      </c>
      <c r="G6867">
        <v>-76.769230769999993</v>
      </c>
      <c r="H6867">
        <v>0</v>
      </c>
      <c r="I6867">
        <v>69</v>
      </c>
      <c r="J6867">
        <v>-77</v>
      </c>
      <c r="K6867">
        <v>0</v>
      </c>
      <c r="L6867">
        <v>3.425890426</v>
      </c>
      <c r="M6867">
        <v>-3.9254175029999998</v>
      </c>
      <c r="N6867">
        <v>0</v>
      </c>
      <c r="O6867">
        <v>3.5281558120000001</v>
      </c>
      <c r="P6867">
        <v>-3.9372173560000001</v>
      </c>
      <c r="Q6867">
        <v>0</v>
      </c>
      <c r="R6867">
        <v>0.17129452100000001</v>
      </c>
      <c r="S6867">
        <v>-0.19627087500000001</v>
      </c>
      <c r="T6867">
        <v>0</v>
      </c>
      <c r="U6867">
        <v>0.17640779100000001</v>
      </c>
      <c r="V6867">
        <v>-0.19686086799999999</v>
      </c>
      <c r="W6867">
        <v>0</v>
      </c>
      <c r="X6867">
        <v>-0.212213981</v>
      </c>
      <c r="Y6867">
        <v>8.3254509999999993E-3</v>
      </c>
      <c r="Z6867">
        <v>4.3818164999999999E-2</v>
      </c>
      <c r="AA6867">
        <v>-0.21550675999999999</v>
      </c>
      <c r="AB6867">
        <v>6.8176920000000002E-3</v>
      </c>
      <c r="AC6867">
        <v>3.5882591999999998E-2</v>
      </c>
    </row>
    <row r="6868" spans="1:29" x14ac:dyDescent="0.3">
      <c r="A6868">
        <v>68.66</v>
      </c>
      <c r="B6868">
        <v>28.2</v>
      </c>
      <c r="C6868">
        <v>100</v>
      </c>
      <c r="D6868">
        <v>-100</v>
      </c>
      <c r="E6868">
        <v>0</v>
      </c>
      <c r="F6868">
        <v>67.846153849999993</v>
      </c>
      <c r="G6868">
        <v>-75.53846154</v>
      </c>
      <c r="H6868">
        <v>0</v>
      </c>
      <c r="I6868">
        <v>70</v>
      </c>
      <c r="J6868">
        <v>-61</v>
      </c>
      <c r="K6868">
        <v>4</v>
      </c>
      <c r="L6868">
        <v>3.4691565510000002</v>
      </c>
      <c r="M6868">
        <v>-3.862484958</v>
      </c>
      <c r="N6868">
        <v>0</v>
      </c>
      <c r="O6868">
        <v>3.5792885050000001</v>
      </c>
      <c r="P6868">
        <v>-3.1190942690000001</v>
      </c>
      <c r="Q6868">
        <v>0.204530772</v>
      </c>
      <c r="R6868">
        <v>0.17345782800000001</v>
      </c>
      <c r="S6868">
        <v>-0.193124248</v>
      </c>
      <c r="T6868">
        <v>0</v>
      </c>
      <c r="U6868">
        <v>0.17896442500000001</v>
      </c>
      <c r="V6868">
        <v>-0.15595471299999999</v>
      </c>
      <c r="W6868">
        <v>1.0226539E-2</v>
      </c>
      <c r="X6868">
        <v>-0.21164626</v>
      </c>
      <c r="Y6868">
        <v>6.555473E-3</v>
      </c>
      <c r="Z6868">
        <v>3.4502492000000003E-2</v>
      </c>
      <c r="AA6868">
        <v>-0.193365655</v>
      </c>
      <c r="AB6868">
        <v>-8.5221199999999998E-4</v>
      </c>
      <c r="AC6868">
        <v>-5.8309211E-2</v>
      </c>
    </row>
    <row r="6869" spans="1:29" x14ac:dyDescent="0.3">
      <c r="A6869">
        <v>68.67</v>
      </c>
      <c r="B6869">
        <v>28.2</v>
      </c>
      <c r="C6869">
        <v>100</v>
      </c>
      <c r="D6869">
        <v>-100</v>
      </c>
      <c r="E6869">
        <v>0</v>
      </c>
      <c r="F6869">
        <v>67.38461538</v>
      </c>
      <c r="G6869">
        <v>-75.692307690000007</v>
      </c>
      <c r="H6869">
        <v>0</v>
      </c>
      <c r="I6869">
        <v>70</v>
      </c>
      <c r="J6869">
        <v>-80</v>
      </c>
      <c r="K6869">
        <v>7</v>
      </c>
      <c r="L6869">
        <v>3.4455568470000002</v>
      </c>
      <c r="M6869">
        <v>-3.8703515259999999</v>
      </c>
      <c r="N6869">
        <v>0</v>
      </c>
      <c r="O6869">
        <v>3.5792885050000001</v>
      </c>
      <c r="P6869">
        <v>-4.0906154340000001</v>
      </c>
      <c r="Q6869">
        <v>0.35792885099999999</v>
      </c>
      <c r="R6869">
        <v>0.17227784199999999</v>
      </c>
      <c r="S6869">
        <v>-0.193517576</v>
      </c>
      <c r="T6869">
        <v>0</v>
      </c>
      <c r="U6869">
        <v>0.17896442500000001</v>
      </c>
      <c r="V6869">
        <v>-0.204530772</v>
      </c>
      <c r="W6869">
        <v>1.7896443000000001E-2</v>
      </c>
      <c r="X6869">
        <v>-0.211192083</v>
      </c>
      <c r="Y6869">
        <v>7.0799110000000004E-3</v>
      </c>
      <c r="Z6869">
        <v>3.7262691000000001E-2</v>
      </c>
      <c r="AA6869">
        <v>-0.221411055</v>
      </c>
      <c r="AB6869">
        <v>2.0453077E-2</v>
      </c>
      <c r="AC6869">
        <v>1.3455972E-2</v>
      </c>
    </row>
    <row r="6870" spans="1:29" x14ac:dyDescent="0.3">
      <c r="A6870">
        <v>68.680000000000007</v>
      </c>
      <c r="B6870">
        <v>28.2</v>
      </c>
      <c r="C6870">
        <v>100</v>
      </c>
      <c r="D6870">
        <v>-100</v>
      </c>
      <c r="E6870">
        <v>0</v>
      </c>
      <c r="F6870">
        <v>67.692307690000007</v>
      </c>
      <c r="G6870">
        <v>-75.53846154</v>
      </c>
      <c r="H6870">
        <v>7.6923077000000006E-2</v>
      </c>
      <c r="I6870">
        <v>55</v>
      </c>
      <c r="J6870">
        <v>-77</v>
      </c>
      <c r="K6870">
        <v>12</v>
      </c>
      <c r="L6870">
        <v>3.4612899829999999</v>
      </c>
      <c r="M6870">
        <v>-3.862484958</v>
      </c>
      <c r="N6870">
        <v>3.9332840000000004E-3</v>
      </c>
      <c r="O6870">
        <v>2.812298111</v>
      </c>
      <c r="P6870">
        <v>-3.9372173560000001</v>
      </c>
      <c r="Q6870">
        <v>0.613592315</v>
      </c>
      <c r="R6870">
        <v>0.17306449900000001</v>
      </c>
      <c r="S6870">
        <v>-0.193124248</v>
      </c>
      <c r="T6870">
        <v>1.9666400000000001E-4</v>
      </c>
      <c r="U6870">
        <v>0.14061490600000001</v>
      </c>
      <c r="V6870">
        <v>-0.19686086799999999</v>
      </c>
      <c r="W6870">
        <v>3.0679616E-2</v>
      </c>
      <c r="X6870">
        <v>-0.21141917199999999</v>
      </c>
      <c r="Y6870">
        <v>6.8176920000000002E-3</v>
      </c>
      <c r="Z6870">
        <v>3.4847517000000001E-2</v>
      </c>
      <c r="AA6870">
        <v>-0.19484172899999999</v>
      </c>
      <c r="AB6870">
        <v>3.9201730999999997E-2</v>
      </c>
      <c r="AC6870">
        <v>4.4853239000000003E-2</v>
      </c>
    </row>
    <row r="6871" spans="1:29" x14ac:dyDescent="0.3">
      <c r="A6871">
        <v>68.69</v>
      </c>
      <c r="B6871">
        <v>28.2</v>
      </c>
      <c r="C6871">
        <v>100</v>
      </c>
      <c r="D6871">
        <v>-100</v>
      </c>
      <c r="E6871">
        <v>0</v>
      </c>
      <c r="F6871">
        <v>69.153846150000007</v>
      </c>
      <c r="G6871">
        <v>-75.38461538</v>
      </c>
      <c r="H6871">
        <v>0.15384615400000001</v>
      </c>
      <c r="I6871">
        <v>70</v>
      </c>
      <c r="J6871">
        <v>-80</v>
      </c>
      <c r="K6871">
        <v>13</v>
      </c>
      <c r="L6871">
        <v>3.5360223799999999</v>
      </c>
      <c r="M6871">
        <v>-3.8546183900000002</v>
      </c>
      <c r="N6871">
        <v>7.8665680000000009E-3</v>
      </c>
      <c r="O6871">
        <v>3.5792885050000001</v>
      </c>
      <c r="P6871">
        <v>-4.0906154340000001</v>
      </c>
      <c r="Q6871">
        <v>0.66472500800000001</v>
      </c>
      <c r="R6871">
        <v>0.17680111900000001</v>
      </c>
      <c r="S6871">
        <v>-0.19273092</v>
      </c>
      <c r="T6871">
        <v>3.9332800000000003E-4</v>
      </c>
      <c r="U6871">
        <v>0.17896442500000001</v>
      </c>
      <c r="V6871">
        <v>-0.204530772</v>
      </c>
      <c r="W6871">
        <v>3.3236250000000002E-2</v>
      </c>
      <c r="X6871">
        <v>-0.21334942200000001</v>
      </c>
      <c r="Y6871">
        <v>5.5721520000000004E-3</v>
      </c>
      <c r="Z6871">
        <v>2.7256968999999999E-2</v>
      </c>
      <c r="AA6871">
        <v>-0.221411055</v>
      </c>
      <c r="AB6871">
        <v>3.0679616E-2</v>
      </c>
      <c r="AC6871">
        <v>-1.3455972E-2</v>
      </c>
    </row>
    <row r="6872" spans="1:29" x14ac:dyDescent="0.3">
      <c r="A6872">
        <v>68.7</v>
      </c>
      <c r="B6872">
        <v>28.2</v>
      </c>
      <c r="C6872">
        <v>100</v>
      </c>
      <c r="D6872">
        <v>-100</v>
      </c>
      <c r="E6872">
        <v>0</v>
      </c>
      <c r="F6872">
        <v>69.61538462</v>
      </c>
      <c r="G6872">
        <v>-75.07692308</v>
      </c>
      <c r="H6872">
        <v>0.23076923099999999</v>
      </c>
      <c r="I6872">
        <v>73</v>
      </c>
      <c r="J6872">
        <v>-77</v>
      </c>
      <c r="K6872">
        <v>8</v>
      </c>
      <c r="L6872">
        <v>3.559622085</v>
      </c>
      <c r="M6872">
        <v>-3.838885254</v>
      </c>
      <c r="N6872">
        <v>1.1799852E-2</v>
      </c>
      <c r="O6872">
        <v>3.7326865840000001</v>
      </c>
      <c r="P6872">
        <v>-3.9372173560000001</v>
      </c>
      <c r="Q6872">
        <v>0.40906154300000003</v>
      </c>
      <c r="R6872">
        <v>0.177981104</v>
      </c>
      <c r="S6872">
        <v>-0.191944263</v>
      </c>
      <c r="T6872">
        <v>5.8999300000000003E-4</v>
      </c>
      <c r="U6872">
        <v>0.18663432899999999</v>
      </c>
      <c r="V6872">
        <v>-0.19686086799999999</v>
      </c>
      <c r="W6872">
        <v>2.0453077E-2</v>
      </c>
      <c r="X6872">
        <v>-0.21357651</v>
      </c>
      <c r="Y6872">
        <v>5.0477150000000004E-3</v>
      </c>
      <c r="Z6872">
        <v>2.3461694000000002E-2</v>
      </c>
      <c r="AA6872">
        <v>-0.221411055</v>
      </c>
      <c r="AB6872">
        <v>1.7044231E-2</v>
      </c>
      <c r="AC6872">
        <v>-1.7941295999999999E-2</v>
      </c>
    </row>
    <row r="6873" spans="1:29" x14ac:dyDescent="0.3">
      <c r="A6873">
        <v>68.709999999999994</v>
      </c>
      <c r="B6873">
        <v>28.2</v>
      </c>
      <c r="C6873">
        <v>100</v>
      </c>
      <c r="D6873">
        <v>-100</v>
      </c>
      <c r="E6873">
        <v>0</v>
      </c>
      <c r="F6873">
        <v>69.92307692</v>
      </c>
      <c r="G6873">
        <v>-74.692307690000007</v>
      </c>
      <c r="H6873">
        <v>0.30769230800000003</v>
      </c>
      <c r="I6873">
        <v>72</v>
      </c>
      <c r="J6873">
        <v>-79</v>
      </c>
      <c r="K6873">
        <v>6</v>
      </c>
      <c r="L6873">
        <v>3.5753552210000001</v>
      </c>
      <c r="M6873">
        <v>-3.8192188329999999</v>
      </c>
      <c r="N6873">
        <v>1.5733136000000002E-2</v>
      </c>
      <c r="O6873">
        <v>3.6815538910000001</v>
      </c>
      <c r="P6873">
        <v>-4.0394827409999996</v>
      </c>
      <c r="Q6873">
        <v>0.30679615799999999</v>
      </c>
      <c r="R6873">
        <v>0.178767761</v>
      </c>
      <c r="S6873">
        <v>-0.19096094199999999</v>
      </c>
      <c r="T6873">
        <v>7.8665699999999996E-4</v>
      </c>
      <c r="U6873">
        <v>0.18407769500000001</v>
      </c>
      <c r="V6873">
        <v>-0.201974137</v>
      </c>
      <c r="W6873">
        <v>1.5339808E-2</v>
      </c>
      <c r="X6873">
        <v>-0.213462966</v>
      </c>
      <c r="Y6873">
        <v>4.5888309999999998E-3</v>
      </c>
      <c r="Z6873">
        <v>2.0011444999999999E-2</v>
      </c>
      <c r="AA6873">
        <v>-0.22288712899999999</v>
      </c>
      <c r="AB6873">
        <v>1.6192018999999998E-2</v>
      </c>
      <c r="AC6873">
        <v>4.4853239999999997E-3</v>
      </c>
    </row>
    <row r="6874" spans="1:29" x14ac:dyDescent="0.3">
      <c r="A6874">
        <v>68.72</v>
      </c>
      <c r="B6874">
        <v>28.2</v>
      </c>
      <c r="C6874">
        <v>100</v>
      </c>
      <c r="D6874">
        <v>-100</v>
      </c>
      <c r="E6874">
        <v>0</v>
      </c>
      <c r="F6874">
        <v>70.307692309999993</v>
      </c>
      <c r="G6874">
        <v>-74.53846154</v>
      </c>
      <c r="H6874">
        <v>0.46153846199999998</v>
      </c>
      <c r="I6874">
        <v>75</v>
      </c>
      <c r="J6874">
        <v>-61</v>
      </c>
      <c r="K6874">
        <v>4</v>
      </c>
      <c r="L6874">
        <v>3.5950216410000002</v>
      </c>
      <c r="M6874">
        <v>-3.811352265</v>
      </c>
      <c r="N6874">
        <v>2.3599703999999999E-2</v>
      </c>
      <c r="O6874">
        <v>3.8349519700000001</v>
      </c>
      <c r="P6874">
        <v>-3.1190942690000001</v>
      </c>
      <c r="Q6874">
        <v>0.204530772</v>
      </c>
      <c r="R6874">
        <v>0.17975108200000001</v>
      </c>
      <c r="S6874">
        <v>-0.190567613</v>
      </c>
      <c r="T6874">
        <v>1.1799849999999999E-3</v>
      </c>
      <c r="U6874">
        <v>0.19174759799999999</v>
      </c>
      <c r="V6874">
        <v>-0.15595471299999999</v>
      </c>
      <c r="W6874">
        <v>1.0226539E-2</v>
      </c>
      <c r="X6874">
        <v>-0.21380359800000001</v>
      </c>
      <c r="Y6874">
        <v>4.3921669999999998E-3</v>
      </c>
      <c r="Z6874">
        <v>1.6906220999999999E-2</v>
      </c>
      <c r="AA6874">
        <v>-0.200746023</v>
      </c>
      <c r="AB6874">
        <v>-5.1132690000000001E-3</v>
      </c>
      <c r="AC6874">
        <v>-8.0735830999999994E-2</v>
      </c>
    </row>
    <row r="6875" spans="1:29" x14ac:dyDescent="0.3">
      <c r="A6875">
        <v>68.73</v>
      </c>
      <c r="B6875">
        <v>28.2</v>
      </c>
      <c r="C6875">
        <v>100</v>
      </c>
      <c r="D6875">
        <v>-100</v>
      </c>
      <c r="E6875">
        <v>0</v>
      </c>
      <c r="F6875">
        <v>70.61538462</v>
      </c>
      <c r="G6875">
        <v>-75.61538462</v>
      </c>
      <c r="H6875">
        <v>0.84615384599999999</v>
      </c>
      <c r="I6875">
        <v>59</v>
      </c>
      <c r="J6875">
        <v>-79</v>
      </c>
      <c r="K6875">
        <v>1</v>
      </c>
      <c r="L6875">
        <v>3.610754778</v>
      </c>
      <c r="M6875">
        <v>-3.8664182419999999</v>
      </c>
      <c r="N6875">
        <v>4.3266125000000002E-2</v>
      </c>
      <c r="O6875">
        <v>3.0168288830000001</v>
      </c>
      <c r="P6875">
        <v>-4.0394827409999996</v>
      </c>
      <c r="Q6875">
        <v>5.1132693E-2</v>
      </c>
      <c r="R6875">
        <v>0.180537739</v>
      </c>
      <c r="S6875">
        <v>-0.19332091200000001</v>
      </c>
      <c r="T6875">
        <v>2.1633059999999998E-3</v>
      </c>
      <c r="U6875">
        <v>0.15084144399999999</v>
      </c>
      <c r="V6875">
        <v>-0.201974137</v>
      </c>
      <c r="W6875">
        <v>2.5566349999999998E-3</v>
      </c>
      <c r="X6875">
        <v>-0.215847393</v>
      </c>
      <c r="Y6875">
        <v>5.7032619999999997E-3</v>
      </c>
      <c r="Z6875">
        <v>1.8631346E-2</v>
      </c>
      <c r="AA6875">
        <v>-0.20369817100000001</v>
      </c>
      <c r="AB6875">
        <v>1.8748654E-2</v>
      </c>
      <c r="AC6875">
        <v>8.5221155000000007E-2</v>
      </c>
    </row>
    <row r="6876" spans="1:29" x14ac:dyDescent="0.3">
      <c r="A6876">
        <v>68.739999999999995</v>
      </c>
      <c r="B6876">
        <v>28.2</v>
      </c>
      <c r="C6876">
        <v>100</v>
      </c>
      <c r="D6876">
        <v>-100</v>
      </c>
      <c r="E6876">
        <v>0</v>
      </c>
      <c r="F6876">
        <v>70.92307692</v>
      </c>
      <c r="G6876">
        <v>-75.230769230000007</v>
      </c>
      <c r="H6876">
        <v>0.84615384599999999</v>
      </c>
      <c r="I6876">
        <v>74</v>
      </c>
      <c r="J6876">
        <v>-75</v>
      </c>
      <c r="K6876">
        <v>1</v>
      </c>
      <c r="L6876">
        <v>3.6264879140000001</v>
      </c>
      <c r="M6876">
        <v>-3.8467518219999999</v>
      </c>
      <c r="N6876">
        <v>4.3266125000000002E-2</v>
      </c>
      <c r="O6876">
        <v>3.7838192770000001</v>
      </c>
      <c r="P6876">
        <v>-3.8349519700000001</v>
      </c>
      <c r="Q6876">
        <v>5.1132693E-2</v>
      </c>
      <c r="R6876">
        <v>0.181324396</v>
      </c>
      <c r="S6876">
        <v>-0.192337591</v>
      </c>
      <c r="T6876">
        <v>2.1633059999999998E-3</v>
      </c>
      <c r="U6876">
        <v>0.18919096399999999</v>
      </c>
      <c r="V6876">
        <v>-0.19174759799999999</v>
      </c>
      <c r="W6876">
        <v>2.5566349999999998E-3</v>
      </c>
      <c r="X6876">
        <v>-0.21573384900000001</v>
      </c>
      <c r="Y6876">
        <v>5.1132690000000001E-3</v>
      </c>
      <c r="Z6876">
        <v>1.5526121E-2</v>
      </c>
      <c r="AA6876">
        <v>-0.219934982</v>
      </c>
      <c r="AB6876">
        <v>2.5566349999999998E-3</v>
      </c>
      <c r="AC6876" s="1">
        <v>-2.6E-17</v>
      </c>
    </row>
    <row r="6877" spans="1:29" x14ac:dyDescent="0.3">
      <c r="A6877">
        <v>68.75</v>
      </c>
      <c r="B6877">
        <v>28.2</v>
      </c>
      <c r="C6877">
        <v>100</v>
      </c>
      <c r="D6877">
        <v>-100</v>
      </c>
      <c r="E6877">
        <v>0</v>
      </c>
      <c r="F6877">
        <v>72.38461538</v>
      </c>
      <c r="G6877">
        <v>-75.07692308</v>
      </c>
      <c r="H6877">
        <v>0.84615384599999999</v>
      </c>
      <c r="I6877">
        <v>143</v>
      </c>
      <c r="J6877">
        <v>-154</v>
      </c>
      <c r="K6877">
        <v>1</v>
      </c>
      <c r="L6877">
        <v>3.7012203110000002</v>
      </c>
      <c r="M6877">
        <v>-3.838885254</v>
      </c>
      <c r="N6877">
        <v>4.3266125000000002E-2</v>
      </c>
      <c r="O6877">
        <v>7.3119750889999997</v>
      </c>
      <c r="P6877">
        <v>-7.8744347110000001</v>
      </c>
      <c r="Q6877">
        <v>5.1132693E-2</v>
      </c>
      <c r="R6877">
        <v>0.18506101599999999</v>
      </c>
      <c r="S6877">
        <v>-0.191944263</v>
      </c>
      <c r="T6877">
        <v>2.1633059999999998E-3</v>
      </c>
      <c r="U6877">
        <v>0.36559875400000003</v>
      </c>
      <c r="V6877">
        <v>-0.39372173599999999</v>
      </c>
      <c r="W6877">
        <v>2.5566349999999998E-3</v>
      </c>
      <c r="X6877">
        <v>-0.217664099</v>
      </c>
      <c r="Y6877">
        <v>3.73662E-3</v>
      </c>
      <c r="Z6877">
        <v>8.2805980000000001E-3</v>
      </c>
      <c r="AA6877">
        <v>-0.43839388899999998</v>
      </c>
      <c r="AB6877">
        <v>1.107875E-2</v>
      </c>
      <c r="AC6877">
        <v>4.4853239000000003E-2</v>
      </c>
    </row>
    <row r="6878" spans="1:29" x14ac:dyDescent="0.3">
      <c r="A6878">
        <v>68.760000000000005</v>
      </c>
      <c r="B6878">
        <v>28.2</v>
      </c>
      <c r="C6878">
        <v>100</v>
      </c>
      <c r="D6878">
        <v>-100</v>
      </c>
      <c r="E6878">
        <v>0</v>
      </c>
      <c r="F6878">
        <v>72.692307690000007</v>
      </c>
      <c r="G6878">
        <v>-74.692307690000007</v>
      </c>
      <c r="H6878">
        <v>0.84615384599999999</v>
      </c>
      <c r="I6878">
        <v>0</v>
      </c>
      <c r="J6878">
        <v>0</v>
      </c>
      <c r="K6878">
        <v>1</v>
      </c>
      <c r="L6878">
        <v>3.7169534479999999</v>
      </c>
      <c r="M6878">
        <v>-3.8192188329999999</v>
      </c>
      <c r="N6878">
        <v>4.3266125000000002E-2</v>
      </c>
      <c r="O6878">
        <v>0</v>
      </c>
      <c r="P6878">
        <v>0</v>
      </c>
      <c r="Q6878">
        <v>5.1132693E-2</v>
      </c>
      <c r="R6878">
        <v>0.18584767199999999</v>
      </c>
      <c r="S6878">
        <v>-0.19096094199999999</v>
      </c>
      <c r="T6878">
        <v>2.1633059999999998E-3</v>
      </c>
      <c r="U6878">
        <v>0</v>
      </c>
      <c r="V6878">
        <v>0</v>
      </c>
      <c r="W6878">
        <v>2.5566349999999998E-3</v>
      </c>
      <c r="X6878">
        <v>-0.21755055500000001</v>
      </c>
      <c r="Y6878">
        <v>3.1466269999999999E-3</v>
      </c>
      <c r="Z6878">
        <v>5.1753739999999999E-3</v>
      </c>
      <c r="AA6878">
        <v>0</v>
      </c>
      <c r="AB6878">
        <v>1.704423E-3</v>
      </c>
      <c r="AC6878">
        <v>-4.4853239999999997E-3</v>
      </c>
    </row>
    <row r="6879" spans="1:29" x14ac:dyDescent="0.3">
      <c r="A6879">
        <v>68.77</v>
      </c>
      <c r="B6879">
        <v>28.2</v>
      </c>
      <c r="C6879">
        <v>100</v>
      </c>
      <c r="D6879">
        <v>-100</v>
      </c>
      <c r="E6879">
        <v>0</v>
      </c>
      <c r="F6879">
        <v>72.769230769999993</v>
      </c>
      <c r="G6879">
        <v>-74.53846154</v>
      </c>
      <c r="H6879">
        <v>0.84615384599999999</v>
      </c>
      <c r="I6879">
        <v>121</v>
      </c>
      <c r="J6879">
        <v>-134</v>
      </c>
      <c r="K6879">
        <v>1</v>
      </c>
      <c r="L6879">
        <v>3.7208867319999999</v>
      </c>
      <c r="M6879">
        <v>-3.811352265</v>
      </c>
      <c r="N6879">
        <v>4.3266125000000002E-2</v>
      </c>
      <c r="O6879">
        <v>6.1870558439999996</v>
      </c>
      <c r="P6879">
        <v>-6.8517808530000002</v>
      </c>
      <c r="Q6879">
        <v>5.1132693E-2</v>
      </c>
      <c r="R6879">
        <v>0.186044337</v>
      </c>
      <c r="S6879">
        <v>-0.190567613</v>
      </c>
      <c r="T6879">
        <v>2.1633059999999998E-3</v>
      </c>
      <c r="U6879">
        <v>0.30935279199999999</v>
      </c>
      <c r="V6879">
        <v>-0.34258904299999998</v>
      </c>
      <c r="W6879">
        <v>2.5566349999999998E-3</v>
      </c>
      <c r="X6879">
        <v>-0.21743701100000001</v>
      </c>
      <c r="Y6879">
        <v>2.9499629999999999E-3</v>
      </c>
      <c r="Z6879">
        <v>4.1402990000000001E-3</v>
      </c>
      <c r="AA6879">
        <v>-0.37639879399999998</v>
      </c>
      <c r="AB6879">
        <v>1.2783173E-2</v>
      </c>
      <c r="AC6879">
        <v>5.3823887000000001E-2</v>
      </c>
    </row>
    <row r="6880" spans="1:29" x14ac:dyDescent="0.3">
      <c r="A6880">
        <v>68.78</v>
      </c>
      <c r="B6880">
        <v>28.2</v>
      </c>
      <c r="C6880">
        <v>100</v>
      </c>
      <c r="D6880">
        <v>-100</v>
      </c>
      <c r="E6880">
        <v>0</v>
      </c>
      <c r="F6880">
        <v>72.92307692</v>
      </c>
      <c r="G6880">
        <v>-74.230769230000007</v>
      </c>
      <c r="H6880">
        <v>0.84615384599999999</v>
      </c>
      <c r="I6880">
        <v>0</v>
      </c>
      <c r="J6880">
        <v>0</v>
      </c>
      <c r="K6880">
        <v>2</v>
      </c>
      <c r="L6880">
        <v>3.7287533000000002</v>
      </c>
      <c r="M6880">
        <v>-3.7956191289999999</v>
      </c>
      <c r="N6880">
        <v>4.3266125000000002E-2</v>
      </c>
      <c r="O6880">
        <v>0</v>
      </c>
      <c r="P6880">
        <v>0</v>
      </c>
      <c r="Q6880">
        <v>0.102265386</v>
      </c>
      <c r="R6880">
        <v>0.186437665</v>
      </c>
      <c r="S6880">
        <v>-0.189780956</v>
      </c>
      <c r="T6880">
        <v>2.1633059999999998E-3</v>
      </c>
      <c r="U6880">
        <v>0</v>
      </c>
      <c r="V6880">
        <v>0</v>
      </c>
      <c r="W6880">
        <v>5.1132690000000001E-3</v>
      </c>
      <c r="X6880">
        <v>-0.217209922</v>
      </c>
      <c r="Y6880">
        <v>2.5566349999999998E-3</v>
      </c>
      <c r="Z6880">
        <v>2.0701500000000002E-3</v>
      </c>
      <c r="AA6880">
        <v>0</v>
      </c>
      <c r="AB6880">
        <v>3.4088460000000001E-3</v>
      </c>
      <c r="AC6880">
        <v>-8.9706479999999995E-3</v>
      </c>
    </row>
    <row r="6881" spans="1:29" x14ac:dyDescent="0.3">
      <c r="A6881">
        <v>68.790000000000006</v>
      </c>
      <c r="B6881">
        <v>28.2</v>
      </c>
      <c r="C6881">
        <v>100</v>
      </c>
      <c r="D6881">
        <v>-100</v>
      </c>
      <c r="E6881">
        <v>0</v>
      </c>
      <c r="F6881">
        <v>72.846153849999993</v>
      </c>
      <c r="G6881">
        <v>-75.307692309999993</v>
      </c>
      <c r="H6881">
        <v>0.84615384599999999</v>
      </c>
      <c r="I6881">
        <v>132</v>
      </c>
      <c r="J6881">
        <v>-151</v>
      </c>
      <c r="K6881">
        <v>5</v>
      </c>
      <c r="L6881">
        <v>3.7248200159999998</v>
      </c>
      <c r="M6881">
        <v>-3.8506851059999998</v>
      </c>
      <c r="N6881">
        <v>4.3266125000000002E-2</v>
      </c>
      <c r="O6881">
        <v>6.7495154670000002</v>
      </c>
      <c r="P6881">
        <v>-7.7210366319999997</v>
      </c>
      <c r="Q6881">
        <v>0.25566346499999998</v>
      </c>
      <c r="R6881">
        <v>0.18624100099999999</v>
      </c>
      <c r="S6881">
        <v>-0.19253425499999999</v>
      </c>
      <c r="T6881">
        <v>2.1633059999999998E-3</v>
      </c>
      <c r="U6881">
        <v>0.33747577299999998</v>
      </c>
      <c r="V6881">
        <v>-0.38605183199999998</v>
      </c>
      <c r="W6881">
        <v>1.2783173E-2</v>
      </c>
      <c r="X6881">
        <v>-0.21868599599999999</v>
      </c>
      <c r="Y6881">
        <v>3.5399559999999999E-3</v>
      </c>
      <c r="Z6881">
        <v>7.2455230000000002E-3</v>
      </c>
      <c r="AA6881">
        <v>-0.41772885700000001</v>
      </c>
      <c r="AB6881">
        <v>2.4714135000000002E-2</v>
      </c>
      <c r="AC6881">
        <v>6.2794534999999999E-2</v>
      </c>
    </row>
    <row r="6882" spans="1:29" x14ac:dyDescent="0.3">
      <c r="A6882">
        <v>68.8</v>
      </c>
      <c r="B6882">
        <v>28.2</v>
      </c>
      <c r="C6882">
        <v>100</v>
      </c>
      <c r="D6882">
        <v>-100</v>
      </c>
      <c r="E6882">
        <v>0</v>
      </c>
      <c r="F6882">
        <v>74</v>
      </c>
      <c r="G6882">
        <v>-75</v>
      </c>
      <c r="H6882">
        <v>0.84615384599999999</v>
      </c>
      <c r="I6882">
        <v>0</v>
      </c>
      <c r="J6882">
        <v>0</v>
      </c>
      <c r="K6882">
        <v>0</v>
      </c>
      <c r="L6882">
        <v>3.7838192770000001</v>
      </c>
      <c r="M6882">
        <v>-3.8349519700000001</v>
      </c>
      <c r="N6882">
        <v>4.3266125000000002E-2</v>
      </c>
      <c r="O6882">
        <v>0</v>
      </c>
      <c r="P6882">
        <v>0</v>
      </c>
      <c r="Q6882">
        <v>0</v>
      </c>
      <c r="R6882">
        <v>0.18919096399999999</v>
      </c>
      <c r="S6882">
        <v>-0.19174759799999999</v>
      </c>
      <c r="T6882">
        <v>2.1633059999999998E-3</v>
      </c>
      <c r="U6882">
        <v>0</v>
      </c>
      <c r="V6882">
        <v>0</v>
      </c>
      <c r="W6882">
        <v>0</v>
      </c>
      <c r="X6882">
        <v>-0.219934982</v>
      </c>
      <c r="Y6882">
        <v>2.2944160000000001E-3</v>
      </c>
      <c r="Z6882">
        <v>6.9004999999999999E-4</v>
      </c>
      <c r="AA6882">
        <v>0</v>
      </c>
      <c r="AB6882">
        <v>0</v>
      </c>
      <c r="AC6882">
        <v>0</v>
      </c>
    </row>
    <row r="6883" spans="1:29" x14ac:dyDescent="0.3">
      <c r="A6883">
        <v>68.81</v>
      </c>
      <c r="B6883">
        <v>28.2</v>
      </c>
      <c r="C6883">
        <v>100</v>
      </c>
      <c r="D6883">
        <v>-100</v>
      </c>
      <c r="E6883">
        <v>0</v>
      </c>
      <c r="F6883">
        <v>74</v>
      </c>
      <c r="G6883">
        <v>-75</v>
      </c>
      <c r="H6883">
        <v>1</v>
      </c>
      <c r="I6883">
        <v>141</v>
      </c>
      <c r="J6883">
        <v>-140</v>
      </c>
      <c r="K6883">
        <v>0</v>
      </c>
      <c r="L6883">
        <v>3.7838192770000001</v>
      </c>
      <c r="M6883">
        <v>-3.8349519700000001</v>
      </c>
      <c r="N6883">
        <v>5.1132693E-2</v>
      </c>
      <c r="O6883">
        <v>7.2097097029999997</v>
      </c>
      <c r="P6883">
        <v>-7.1585770100000001</v>
      </c>
      <c r="Q6883">
        <v>0</v>
      </c>
      <c r="R6883">
        <v>0.18919096399999999</v>
      </c>
      <c r="S6883">
        <v>-0.19174759799999999</v>
      </c>
      <c r="T6883">
        <v>2.5566349999999998E-3</v>
      </c>
      <c r="U6883">
        <v>0.36048548499999999</v>
      </c>
      <c r="V6883">
        <v>-0.35792885099999999</v>
      </c>
      <c r="W6883">
        <v>0</v>
      </c>
      <c r="X6883">
        <v>-0.219934982</v>
      </c>
      <c r="Y6883">
        <v>2.5566349999999998E-3</v>
      </c>
      <c r="Z6883" s="1">
        <v>-2.6E-17</v>
      </c>
      <c r="AA6883">
        <v>-0.41477670999999999</v>
      </c>
      <c r="AB6883">
        <v>-8.5221199999999998E-4</v>
      </c>
      <c r="AC6883">
        <v>-4.4853239999999997E-3</v>
      </c>
    </row>
    <row r="6884" spans="1:29" x14ac:dyDescent="0.3">
      <c r="A6884">
        <v>68.819999999999993</v>
      </c>
      <c r="B6884">
        <v>28.2</v>
      </c>
      <c r="C6884">
        <v>100</v>
      </c>
      <c r="D6884">
        <v>-100</v>
      </c>
      <c r="E6884">
        <v>0</v>
      </c>
      <c r="F6884">
        <v>74</v>
      </c>
      <c r="G6884">
        <v>-75</v>
      </c>
      <c r="H6884">
        <v>1.230769231</v>
      </c>
      <c r="I6884">
        <v>73</v>
      </c>
      <c r="J6884">
        <v>-79</v>
      </c>
      <c r="K6884">
        <v>0</v>
      </c>
      <c r="L6884">
        <v>3.7838192770000001</v>
      </c>
      <c r="M6884">
        <v>-3.8349519700000001</v>
      </c>
      <c r="N6884">
        <v>6.2932545000000006E-2</v>
      </c>
      <c r="O6884">
        <v>3.7326865840000001</v>
      </c>
      <c r="P6884">
        <v>-4.0394827409999996</v>
      </c>
      <c r="Q6884">
        <v>0</v>
      </c>
      <c r="R6884">
        <v>0.18919096399999999</v>
      </c>
      <c r="S6884">
        <v>-0.19174759799999999</v>
      </c>
      <c r="T6884">
        <v>3.1466269999999999E-3</v>
      </c>
      <c r="U6884">
        <v>0.18663432899999999</v>
      </c>
      <c r="V6884">
        <v>-0.201974137</v>
      </c>
      <c r="W6884">
        <v>0</v>
      </c>
      <c r="X6884">
        <v>-0.219934982</v>
      </c>
      <c r="Y6884">
        <v>2.9499629999999999E-3</v>
      </c>
      <c r="Z6884">
        <v>-1.0350750000000001E-3</v>
      </c>
      <c r="AA6884">
        <v>-0.22436320300000001</v>
      </c>
      <c r="AB6884">
        <v>5.1132690000000001E-3</v>
      </c>
      <c r="AC6884">
        <v>2.6911944E-2</v>
      </c>
    </row>
    <row r="6885" spans="1:29" x14ac:dyDescent="0.3">
      <c r="A6885">
        <v>68.83</v>
      </c>
      <c r="B6885">
        <v>28.2</v>
      </c>
      <c r="C6885">
        <v>100</v>
      </c>
      <c r="D6885">
        <v>-100</v>
      </c>
      <c r="E6885">
        <v>0</v>
      </c>
      <c r="F6885">
        <v>74</v>
      </c>
      <c r="G6885">
        <v>-75</v>
      </c>
      <c r="H6885">
        <v>1.461538462</v>
      </c>
      <c r="I6885">
        <v>57</v>
      </c>
      <c r="J6885">
        <v>-77</v>
      </c>
      <c r="K6885">
        <v>0</v>
      </c>
      <c r="L6885">
        <v>3.7838192770000001</v>
      </c>
      <c r="M6885">
        <v>-3.8349519700000001</v>
      </c>
      <c r="N6885">
        <v>7.4732397000000006E-2</v>
      </c>
      <c r="O6885">
        <v>2.9145634970000001</v>
      </c>
      <c r="P6885">
        <v>-3.9372173560000001</v>
      </c>
      <c r="Q6885">
        <v>0</v>
      </c>
      <c r="R6885">
        <v>0.18919096399999999</v>
      </c>
      <c r="S6885">
        <v>-0.19174759799999999</v>
      </c>
      <c r="T6885">
        <v>3.73662E-3</v>
      </c>
      <c r="U6885">
        <v>0.14572817499999999</v>
      </c>
      <c r="V6885">
        <v>-0.19686086799999999</v>
      </c>
      <c r="W6885">
        <v>0</v>
      </c>
      <c r="X6885">
        <v>-0.219934982</v>
      </c>
      <c r="Y6885">
        <v>3.343291E-3</v>
      </c>
      <c r="Z6885">
        <v>-2.0701500000000002E-3</v>
      </c>
      <c r="AA6885">
        <v>-0.19779387600000001</v>
      </c>
      <c r="AB6885">
        <v>1.7044231E-2</v>
      </c>
      <c r="AC6885">
        <v>8.9706479000000006E-2</v>
      </c>
    </row>
    <row r="6886" spans="1:29" x14ac:dyDescent="0.3">
      <c r="A6886">
        <v>68.84</v>
      </c>
      <c r="B6886">
        <v>28.2</v>
      </c>
      <c r="C6886">
        <v>100</v>
      </c>
      <c r="D6886">
        <v>-100</v>
      </c>
      <c r="E6886">
        <v>0</v>
      </c>
      <c r="F6886">
        <v>74</v>
      </c>
      <c r="G6886">
        <v>-75.07692308</v>
      </c>
      <c r="H6886">
        <v>1.692307692</v>
      </c>
      <c r="I6886">
        <v>69</v>
      </c>
      <c r="J6886">
        <v>-78</v>
      </c>
      <c r="K6886">
        <v>0</v>
      </c>
      <c r="L6886">
        <v>3.7838192770000001</v>
      </c>
      <c r="M6886">
        <v>-3.838885254</v>
      </c>
      <c r="N6886">
        <v>8.6532250000000005E-2</v>
      </c>
      <c r="O6886">
        <v>3.5281558120000001</v>
      </c>
      <c r="P6886">
        <v>-3.9883500490000001</v>
      </c>
      <c r="Q6886">
        <v>0</v>
      </c>
      <c r="R6886">
        <v>0.18919096399999999</v>
      </c>
      <c r="S6886">
        <v>-0.191944263</v>
      </c>
      <c r="T6886">
        <v>4.3266119999999996E-3</v>
      </c>
      <c r="U6886">
        <v>0.17640779100000001</v>
      </c>
      <c r="V6886">
        <v>-0.199417502</v>
      </c>
      <c r="W6886">
        <v>0</v>
      </c>
      <c r="X6886">
        <v>-0.22004852599999999</v>
      </c>
      <c r="Y6886">
        <v>3.8021750000000001E-3</v>
      </c>
      <c r="Z6886">
        <v>-2.7601990000000001E-3</v>
      </c>
      <c r="AA6886">
        <v>-0.21698283400000001</v>
      </c>
      <c r="AB6886">
        <v>7.669904E-3</v>
      </c>
      <c r="AC6886">
        <v>4.0367914999999997E-2</v>
      </c>
    </row>
    <row r="6887" spans="1:29" x14ac:dyDescent="0.3">
      <c r="A6887">
        <v>68.849999999999994</v>
      </c>
      <c r="B6887">
        <v>28.2</v>
      </c>
      <c r="C6887">
        <v>100</v>
      </c>
      <c r="D6887">
        <v>-100</v>
      </c>
      <c r="E6887">
        <v>0</v>
      </c>
      <c r="F6887">
        <v>74</v>
      </c>
      <c r="G6887">
        <v>-75.38461538</v>
      </c>
      <c r="H6887">
        <v>1.923076923</v>
      </c>
      <c r="I6887">
        <v>71</v>
      </c>
      <c r="J6887">
        <v>-75</v>
      </c>
      <c r="K6887">
        <v>0</v>
      </c>
      <c r="L6887">
        <v>3.7838192770000001</v>
      </c>
      <c r="M6887">
        <v>-3.8546183900000002</v>
      </c>
      <c r="N6887">
        <v>9.8332102000000005E-2</v>
      </c>
      <c r="O6887">
        <v>3.6304211980000001</v>
      </c>
      <c r="P6887">
        <v>-3.8349519700000001</v>
      </c>
      <c r="Q6887">
        <v>0</v>
      </c>
      <c r="R6887">
        <v>0.18919096399999999</v>
      </c>
      <c r="S6887">
        <v>-0.19273092</v>
      </c>
      <c r="T6887">
        <v>4.9166050000000001E-3</v>
      </c>
      <c r="U6887">
        <v>0.18152106000000001</v>
      </c>
      <c r="V6887">
        <v>-0.19174759799999999</v>
      </c>
      <c r="W6887">
        <v>0</v>
      </c>
      <c r="X6887">
        <v>-0.22050270199999999</v>
      </c>
      <c r="Y6887">
        <v>4.4577219999999999E-3</v>
      </c>
      <c r="Z6887">
        <v>-2.415174E-3</v>
      </c>
      <c r="AA6887">
        <v>-0.21550675999999999</v>
      </c>
      <c r="AB6887">
        <v>3.4088460000000001E-3</v>
      </c>
      <c r="AC6887">
        <v>1.7941295999999999E-2</v>
      </c>
    </row>
    <row r="6888" spans="1:29" x14ac:dyDescent="0.3">
      <c r="A6888">
        <v>68.86</v>
      </c>
      <c r="B6888">
        <v>28.2</v>
      </c>
      <c r="C6888">
        <v>100</v>
      </c>
      <c r="D6888">
        <v>-100</v>
      </c>
      <c r="E6888">
        <v>0</v>
      </c>
      <c r="F6888">
        <v>74</v>
      </c>
      <c r="G6888">
        <v>-74.38461538</v>
      </c>
      <c r="H6888">
        <v>2.076923077</v>
      </c>
      <c r="I6888">
        <v>68</v>
      </c>
      <c r="J6888">
        <v>-74</v>
      </c>
      <c r="K6888">
        <v>0</v>
      </c>
      <c r="L6888">
        <v>3.7838192770000001</v>
      </c>
      <c r="M6888">
        <v>-3.8034856970000002</v>
      </c>
      <c r="N6888">
        <v>0.10619867</v>
      </c>
      <c r="O6888">
        <v>3.4770231190000001</v>
      </c>
      <c r="P6888">
        <v>-3.7838192770000001</v>
      </c>
      <c r="Q6888">
        <v>0</v>
      </c>
      <c r="R6888">
        <v>0.18919096399999999</v>
      </c>
      <c r="S6888">
        <v>-0.190174285</v>
      </c>
      <c r="T6888">
        <v>5.3099330000000002E-3</v>
      </c>
      <c r="U6888">
        <v>0.17385115600000001</v>
      </c>
      <c r="V6888">
        <v>-0.18919096399999999</v>
      </c>
      <c r="W6888">
        <v>0</v>
      </c>
      <c r="X6888">
        <v>-0.219026628</v>
      </c>
      <c r="Y6888">
        <v>3.8677289999999999E-3</v>
      </c>
      <c r="Z6888">
        <v>-7.5905479999999999E-3</v>
      </c>
      <c r="AA6888">
        <v>-0.20960246599999999</v>
      </c>
      <c r="AB6888">
        <v>5.1132690000000001E-3</v>
      </c>
      <c r="AC6888">
        <v>2.6911944E-2</v>
      </c>
    </row>
    <row r="6889" spans="1:29" x14ac:dyDescent="0.3">
      <c r="A6889">
        <v>68.87</v>
      </c>
      <c r="B6889">
        <v>28.2</v>
      </c>
      <c r="C6889">
        <v>100</v>
      </c>
      <c r="D6889">
        <v>-100</v>
      </c>
      <c r="E6889">
        <v>0</v>
      </c>
      <c r="F6889">
        <v>74</v>
      </c>
      <c r="G6889">
        <v>-74.46153846</v>
      </c>
      <c r="H6889">
        <v>2.692307692</v>
      </c>
      <c r="I6889">
        <v>70</v>
      </c>
      <c r="J6889">
        <v>-59</v>
      </c>
      <c r="K6889">
        <v>3</v>
      </c>
      <c r="L6889">
        <v>3.7838192770000001</v>
      </c>
      <c r="M6889">
        <v>-3.8074189810000001</v>
      </c>
      <c r="N6889">
        <v>0.13766494300000001</v>
      </c>
      <c r="O6889">
        <v>3.5792885050000001</v>
      </c>
      <c r="P6889">
        <v>-3.0168288830000001</v>
      </c>
      <c r="Q6889">
        <v>0.15339807899999999</v>
      </c>
      <c r="R6889">
        <v>0.18919096399999999</v>
      </c>
      <c r="S6889">
        <v>-0.19037094900000001</v>
      </c>
      <c r="T6889">
        <v>6.8832470000000003E-3</v>
      </c>
      <c r="U6889">
        <v>0.17896442500000001</v>
      </c>
      <c r="V6889">
        <v>-0.15084144399999999</v>
      </c>
      <c r="W6889">
        <v>7.669904E-3</v>
      </c>
      <c r="X6889">
        <v>-0.21914017299999999</v>
      </c>
      <c r="Y6889">
        <v>4.9821600000000002E-3</v>
      </c>
      <c r="Z6889">
        <v>-1.0005722999999999E-2</v>
      </c>
      <c r="AA6889">
        <v>-0.19041350700000001</v>
      </c>
      <c r="AB6889">
        <v>-4.2610579999999999E-3</v>
      </c>
      <c r="AC6889">
        <v>-6.2794534999999999E-2</v>
      </c>
    </row>
    <row r="6890" spans="1:29" x14ac:dyDescent="0.3">
      <c r="A6890">
        <v>68.88</v>
      </c>
      <c r="B6890">
        <v>28.2</v>
      </c>
      <c r="C6890">
        <v>100</v>
      </c>
      <c r="D6890">
        <v>-100</v>
      </c>
      <c r="E6890">
        <v>0</v>
      </c>
      <c r="F6890">
        <v>74</v>
      </c>
      <c r="G6890">
        <v>-74.61538462</v>
      </c>
      <c r="H6890">
        <v>3.230769231</v>
      </c>
      <c r="I6890">
        <v>58</v>
      </c>
      <c r="J6890">
        <v>-75</v>
      </c>
      <c r="K6890">
        <v>4</v>
      </c>
      <c r="L6890">
        <v>3.7838192770000001</v>
      </c>
      <c r="M6890">
        <v>-3.8152855489999999</v>
      </c>
      <c r="N6890">
        <v>0.16519793099999999</v>
      </c>
      <c r="O6890">
        <v>2.9656961900000001</v>
      </c>
      <c r="P6890">
        <v>-3.8349519700000001</v>
      </c>
      <c r="Q6890">
        <v>0.204530772</v>
      </c>
      <c r="R6890">
        <v>0.18919096399999999</v>
      </c>
      <c r="S6890">
        <v>-0.19076427700000001</v>
      </c>
      <c r="T6890">
        <v>8.2598970000000004E-3</v>
      </c>
      <c r="U6890">
        <v>0.14828480899999999</v>
      </c>
      <c r="V6890">
        <v>-0.19174759799999999</v>
      </c>
      <c r="W6890">
        <v>1.0226539E-2</v>
      </c>
      <c r="X6890">
        <v>-0.21936726100000001</v>
      </c>
      <c r="Y6890">
        <v>6.031036E-3</v>
      </c>
      <c r="Z6890">
        <v>-1.1730847000000001E-2</v>
      </c>
      <c r="AA6890">
        <v>-0.19631780200000001</v>
      </c>
      <c r="AB6890">
        <v>2.1305289000000002E-2</v>
      </c>
      <c r="AC6890">
        <v>5.8309211E-2</v>
      </c>
    </row>
    <row r="6891" spans="1:29" x14ac:dyDescent="0.3">
      <c r="A6891">
        <v>68.89</v>
      </c>
      <c r="B6891">
        <v>28.2</v>
      </c>
      <c r="C6891">
        <v>100</v>
      </c>
      <c r="D6891">
        <v>-100</v>
      </c>
      <c r="E6891">
        <v>0</v>
      </c>
      <c r="F6891">
        <v>74</v>
      </c>
      <c r="G6891">
        <v>-74.61538462</v>
      </c>
      <c r="H6891">
        <v>3.615384615</v>
      </c>
      <c r="I6891">
        <v>72</v>
      </c>
      <c r="J6891">
        <v>-75</v>
      </c>
      <c r="K6891">
        <v>4</v>
      </c>
      <c r="L6891">
        <v>3.7838192770000001</v>
      </c>
      <c r="M6891">
        <v>-3.8152855489999999</v>
      </c>
      <c r="N6891">
        <v>0.18486435100000001</v>
      </c>
      <c r="O6891">
        <v>3.6815538910000001</v>
      </c>
      <c r="P6891">
        <v>-3.8349519700000001</v>
      </c>
      <c r="Q6891">
        <v>0.204530772</v>
      </c>
      <c r="R6891">
        <v>0.18919096399999999</v>
      </c>
      <c r="S6891">
        <v>-0.19076427700000001</v>
      </c>
      <c r="T6891">
        <v>9.2432179999999992E-3</v>
      </c>
      <c r="U6891">
        <v>0.18407769500000001</v>
      </c>
      <c r="V6891">
        <v>-0.19174759799999999</v>
      </c>
      <c r="W6891">
        <v>1.0226539E-2</v>
      </c>
      <c r="X6891">
        <v>-0.21936726100000001</v>
      </c>
      <c r="Y6891">
        <v>6.6865830000000003E-3</v>
      </c>
      <c r="Z6891">
        <v>-1.3455972E-2</v>
      </c>
      <c r="AA6891">
        <v>-0.21698283400000001</v>
      </c>
      <c r="AB6891">
        <v>9.374327E-3</v>
      </c>
      <c r="AC6891">
        <v>-4.4853239999999997E-3</v>
      </c>
    </row>
    <row r="6892" spans="1:29" x14ac:dyDescent="0.3">
      <c r="A6892">
        <v>68.900000000000006</v>
      </c>
      <c r="B6892">
        <v>28.2</v>
      </c>
      <c r="C6892">
        <v>100</v>
      </c>
      <c r="D6892">
        <v>-100</v>
      </c>
      <c r="E6892">
        <v>0</v>
      </c>
      <c r="F6892">
        <v>74</v>
      </c>
      <c r="G6892">
        <v>-74.61538462</v>
      </c>
      <c r="H6892">
        <v>3.923076923</v>
      </c>
      <c r="I6892">
        <v>76</v>
      </c>
      <c r="J6892">
        <v>-76</v>
      </c>
      <c r="K6892">
        <v>4</v>
      </c>
      <c r="L6892">
        <v>3.7838192770000001</v>
      </c>
      <c r="M6892">
        <v>-3.8152855489999999</v>
      </c>
      <c r="N6892">
        <v>0.20059748799999999</v>
      </c>
      <c r="O6892">
        <v>3.8860846630000001</v>
      </c>
      <c r="P6892">
        <v>-3.8860846630000001</v>
      </c>
      <c r="Q6892">
        <v>0.204530772</v>
      </c>
      <c r="R6892">
        <v>0.18919096399999999</v>
      </c>
      <c r="S6892">
        <v>-0.19076427700000001</v>
      </c>
      <c r="T6892">
        <v>1.0029873999999999E-2</v>
      </c>
      <c r="U6892">
        <v>0.19430423299999999</v>
      </c>
      <c r="V6892">
        <v>-0.19430423299999999</v>
      </c>
      <c r="W6892">
        <v>1.0226539E-2</v>
      </c>
      <c r="X6892">
        <v>-0.21936726100000001</v>
      </c>
      <c r="Y6892">
        <v>7.2110209999999998E-3</v>
      </c>
      <c r="Z6892">
        <v>-1.4836070999999999E-2</v>
      </c>
      <c r="AA6892">
        <v>-0.22436320300000001</v>
      </c>
      <c r="AB6892">
        <v>6.8176920000000002E-3</v>
      </c>
      <c r="AC6892">
        <v>-1.7941295999999999E-2</v>
      </c>
    </row>
    <row r="6893" spans="1:29" x14ac:dyDescent="0.3">
      <c r="A6893">
        <v>68.91</v>
      </c>
      <c r="B6893">
        <v>28.2</v>
      </c>
      <c r="C6893">
        <v>100</v>
      </c>
      <c r="D6893">
        <v>-100</v>
      </c>
      <c r="E6893">
        <v>0</v>
      </c>
      <c r="F6893">
        <v>74</v>
      </c>
      <c r="G6893">
        <v>-73.38461538</v>
      </c>
      <c r="H6893">
        <v>4.230769231</v>
      </c>
      <c r="I6893">
        <v>77</v>
      </c>
      <c r="J6893">
        <v>-79</v>
      </c>
      <c r="K6893">
        <v>5</v>
      </c>
      <c r="L6893">
        <v>3.7838192770000001</v>
      </c>
      <c r="M6893">
        <v>-3.7523530040000002</v>
      </c>
      <c r="N6893">
        <v>0.216330624</v>
      </c>
      <c r="O6893">
        <v>3.9372173560000001</v>
      </c>
      <c r="P6893">
        <v>-4.0394827409999996</v>
      </c>
      <c r="Q6893">
        <v>0.25566346499999998</v>
      </c>
      <c r="R6893">
        <v>0.18919096399999999</v>
      </c>
      <c r="S6893">
        <v>-0.18761765</v>
      </c>
      <c r="T6893">
        <v>1.0816531000000001E-2</v>
      </c>
      <c r="U6893">
        <v>0.19686086799999999</v>
      </c>
      <c r="V6893">
        <v>-0.201974137</v>
      </c>
      <c r="W6893">
        <v>1.2783173E-2</v>
      </c>
      <c r="X6893">
        <v>-0.21755055500000001</v>
      </c>
      <c r="Y6893">
        <v>6.6865830000000003E-3</v>
      </c>
      <c r="Z6893">
        <v>-2.173657E-2</v>
      </c>
      <c r="AA6893">
        <v>-0.23026749699999999</v>
      </c>
      <c r="AB6893">
        <v>1.0226539E-2</v>
      </c>
      <c r="AC6893">
        <v>-1.3455972E-2</v>
      </c>
    </row>
    <row r="6894" spans="1:29" x14ac:dyDescent="0.3">
      <c r="A6894">
        <v>68.92</v>
      </c>
      <c r="B6894">
        <v>28.2</v>
      </c>
      <c r="C6894">
        <v>100</v>
      </c>
      <c r="D6894">
        <v>-100</v>
      </c>
      <c r="E6894">
        <v>0</v>
      </c>
      <c r="F6894">
        <v>74</v>
      </c>
      <c r="G6894">
        <v>-73.07692308</v>
      </c>
      <c r="H6894">
        <v>4.615384615</v>
      </c>
      <c r="I6894">
        <v>79</v>
      </c>
      <c r="J6894">
        <v>-62</v>
      </c>
      <c r="K6894">
        <v>7</v>
      </c>
      <c r="L6894">
        <v>3.7838192770000001</v>
      </c>
      <c r="M6894">
        <v>-3.736619868</v>
      </c>
      <c r="N6894">
        <v>0.23599704399999999</v>
      </c>
      <c r="O6894">
        <v>4.0394827409999996</v>
      </c>
      <c r="P6894">
        <v>-3.1702269620000001</v>
      </c>
      <c r="Q6894">
        <v>0.35792885099999999</v>
      </c>
      <c r="R6894">
        <v>0.18919096399999999</v>
      </c>
      <c r="S6894">
        <v>-0.186830993</v>
      </c>
      <c r="T6894">
        <v>1.1799852E-2</v>
      </c>
      <c r="U6894">
        <v>0.201974137</v>
      </c>
      <c r="V6894">
        <v>-0.158511348</v>
      </c>
      <c r="W6894">
        <v>1.7896443000000001E-2</v>
      </c>
      <c r="X6894">
        <v>-0.21709637800000001</v>
      </c>
      <c r="Y6894">
        <v>7.0799110000000004E-3</v>
      </c>
      <c r="Z6894">
        <v>-2.4841794E-2</v>
      </c>
      <c r="AA6894">
        <v>-0.20812639199999999</v>
      </c>
      <c r="AB6894">
        <v>-2.5566349999999998E-3</v>
      </c>
      <c r="AC6894">
        <v>-0.107647775</v>
      </c>
    </row>
    <row r="6895" spans="1:29" x14ac:dyDescent="0.3">
      <c r="A6895">
        <v>68.930000000000007</v>
      </c>
      <c r="B6895">
        <v>28.2</v>
      </c>
      <c r="C6895">
        <v>100</v>
      </c>
      <c r="D6895">
        <v>-100</v>
      </c>
      <c r="E6895">
        <v>0</v>
      </c>
      <c r="F6895">
        <v>74</v>
      </c>
      <c r="G6895">
        <v>-72.846153849999993</v>
      </c>
      <c r="H6895">
        <v>5.076923077</v>
      </c>
      <c r="I6895">
        <v>62</v>
      </c>
      <c r="J6895">
        <v>-76</v>
      </c>
      <c r="K6895">
        <v>8</v>
      </c>
      <c r="L6895">
        <v>3.7838192770000001</v>
      </c>
      <c r="M6895">
        <v>-3.7248200159999998</v>
      </c>
      <c r="N6895">
        <v>0.25959674900000002</v>
      </c>
      <c r="O6895">
        <v>3.1702269620000001</v>
      </c>
      <c r="P6895">
        <v>-3.8860846630000001</v>
      </c>
      <c r="Q6895">
        <v>0.40906154300000003</v>
      </c>
      <c r="R6895">
        <v>0.18919096399999999</v>
      </c>
      <c r="S6895">
        <v>-0.18624100099999999</v>
      </c>
      <c r="T6895">
        <v>1.2979836999999999E-2</v>
      </c>
      <c r="U6895">
        <v>0.158511348</v>
      </c>
      <c r="V6895">
        <v>-0.19430423299999999</v>
      </c>
      <c r="W6895">
        <v>2.0453077E-2</v>
      </c>
      <c r="X6895">
        <v>-0.216755746</v>
      </c>
      <c r="Y6895">
        <v>7.669904E-3</v>
      </c>
      <c r="Z6895">
        <v>-2.7947018000000001E-2</v>
      </c>
      <c r="AA6895">
        <v>-0.20369817100000001</v>
      </c>
      <c r="AB6895">
        <v>2.5566346E-2</v>
      </c>
      <c r="AC6895">
        <v>2.6911944E-2</v>
      </c>
    </row>
    <row r="6896" spans="1:29" x14ac:dyDescent="0.3">
      <c r="A6896">
        <v>68.94</v>
      </c>
      <c r="B6896">
        <v>28.2</v>
      </c>
      <c r="C6896">
        <v>100</v>
      </c>
      <c r="D6896">
        <v>-100</v>
      </c>
      <c r="E6896">
        <v>0</v>
      </c>
      <c r="F6896">
        <v>74</v>
      </c>
      <c r="G6896">
        <v>-72.61538462</v>
      </c>
      <c r="H6896">
        <v>5.615384615</v>
      </c>
      <c r="I6896">
        <v>78</v>
      </c>
      <c r="J6896">
        <v>-77</v>
      </c>
      <c r="K6896">
        <v>7</v>
      </c>
      <c r="L6896">
        <v>3.7838192770000001</v>
      </c>
      <c r="M6896">
        <v>-3.7130201629999999</v>
      </c>
      <c r="N6896">
        <v>0.287129737</v>
      </c>
      <c r="O6896">
        <v>3.9883500490000001</v>
      </c>
      <c r="P6896">
        <v>-3.9372173560000001</v>
      </c>
      <c r="Q6896">
        <v>0.35792885099999999</v>
      </c>
      <c r="R6896">
        <v>0.18919096399999999</v>
      </c>
      <c r="S6896">
        <v>-0.18565100800000001</v>
      </c>
      <c r="T6896">
        <v>1.4356486999999999E-2</v>
      </c>
      <c r="U6896">
        <v>0.199417502</v>
      </c>
      <c r="V6896">
        <v>-0.19686086799999999</v>
      </c>
      <c r="W6896">
        <v>1.7896443000000001E-2</v>
      </c>
      <c r="X6896">
        <v>-0.21641511299999999</v>
      </c>
      <c r="Y6896">
        <v>8.3910059999999995E-3</v>
      </c>
      <c r="Z6896">
        <v>-3.1397267999999999E-2</v>
      </c>
      <c r="AA6896">
        <v>-0.22879142399999999</v>
      </c>
      <c r="AB6896">
        <v>1.107875E-2</v>
      </c>
      <c r="AC6896">
        <v>-3.5882591999999998E-2</v>
      </c>
    </row>
    <row r="6897" spans="1:29" x14ac:dyDescent="0.3">
      <c r="A6897">
        <v>68.95</v>
      </c>
      <c r="B6897">
        <v>28.2</v>
      </c>
      <c r="C6897">
        <v>100</v>
      </c>
      <c r="D6897">
        <v>-100</v>
      </c>
      <c r="E6897">
        <v>0</v>
      </c>
      <c r="F6897">
        <v>74</v>
      </c>
      <c r="G6897">
        <v>-72.38461538</v>
      </c>
      <c r="H6897">
        <v>5.307692308</v>
      </c>
      <c r="I6897">
        <v>74</v>
      </c>
      <c r="J6897">
        <v>-75</v>
      </c>
      <c r="K6897">
        <v>5</v>
      </c>
      <c r="L6897">
        <v>3.7838192770000001</v>
      </c>
      <c r="M6897">
        <v>-3.7012203110000002</v>
      </c>
      <c r="N6897">
        <v>0.27139660100000002</v>
      </c>
      <c r="O6897">
        <v>3.7838192770000001</v>
      </c>
      <c r="P6897">
        <v>-3.8349519700000001</v>
      </c>
      <c r="Q6897">
        <v>0.25566346499999998</v>
      </c>
      <c r="R6897">
        <v>0.18919096399999999</v>
      </c>
      <c r="S6897">
        <v>-0.18506101599999999</v>
      </c>
      <c r="T6897">
        <v>1.356983E-2</v>
      </c>
      <c r="U6897">
        <v>0.18919096399999999</v>
      </c>
      <c r="V6897">
        <v>-0.19174759799999999</v>
      </c>
      <c r="W6897">
        <v>1.2783173E-2</v>
      </c>
      <c r="X6897">
        <v>-0.21607448100000001</v>
      </c>
      <c r="Y6897">
        <v>7.669904E-3</v>
      </c>
      <c r="Z6897">
        <v>-3.1052243E-2</v>
      </c>
      <c r="AA6897">
        <v>-0.219934982</v>
      </c>
      <c r="AB6897">
        <v>9.374327E-3</v>
      </c>
      <c r="AC6897">
        <v>-1.7941295999999999E-2</v>
      </c>
    </row>
    <row r="6898" spans="1:29" x14ac:dyDescent="0.3">
      <c r="A6898">
        <v>68.959999999999994</v>
      </c>
      <c r="B6898">
        <v>28.2</v>
      </c>
      <c r="C6898">
        <v>100</v>
      </c>
      <c r="D6898">
        <v>-100</v>
      </c>
      <c r="E6898">
        <v>0</v>
      </c>
      <c r="F6898">
        <v>74</v>
      </c>
      <c r="G6898">
        <v>-72.153846150000007</v>
      </c>
      <c r="H6898">
        <v>5.769230769</v>
      </c>
      <c r="I6898">
        <v>77</v>
      </c>
      <c r="J6898">
        <v>-75</v>
      </c>
      <c r="K6898">
        <v>4</v>
      </c>
      <c r="L6898">
        <v>3.7838192770000001</v>
      </c>
      <c r="M6898">
        <v>-3.6894204589999999</v>
      </c>
      <c r="N6898">
        <v>0.29499630500000001</v>
      </c>
      <c r="O6898">
        <v>3.9372173560000001</v>
      </c>
      <c r="P6898">
        <v>-3.8349519700000001</v>
      </c>
      <c r="Q6898">
        <v>0.204530772</v>
      </c>
      <c r="R6898">
        <v>0.18919096399999999</v>
      </c>
      <c r="S6898">
        <v>-0.18447102300000001</v>
      </c>
      <c r="T6898">
        <v>1.4749814999999999E-2</v>
      </c>
      <c r="U6898">
        <v>0.19686086799999999</v>
      </c>
      <c r="V6898">
        <v>-0.19174759799999999</v>
      </c>
      <c r="W6898">
        <v>1.0226539E-2</v>
      </c>
      <c r="X6898">
        <v>-0.21573384900000001</v>
      </c>
      <c r="Y6898">
        <v>8.2598970000000004E-3</v>
      </c>
      <c r="Z6898">
        <v>-3.4157466999999997E-2</v>
      </c>
      <c r="AA6898">
        <v>-0.22436320300000001</v>
      </c>
      <c r="AB6898">
        <v>5.1132690000000001E-3</v>
      </c>
      <c r="AC6898">
        <v>-2.6911944E-2</v>
      </c>
    </row>
    <row r="6899" spans="1:29" x14ac:dyDescent="0.3">
      <c r="A6899">
        <v>68.97</v>
      </c>
      <c r="B6899">
        <v>28.2</v>
      </c>
      <c r="C6899">
        <v>100</v>
      </c>
      <c r="D6899">
        <v>-100</v>
      </c>
      <c r="E6899">
        <v>0</v>
      </c>
      <c r="F6899">
        <v>74</v>
      </c>
      <c r="G6899">
        <v>-71.846153849999993</v>
      </c>
      <c r="H6899">
        <v>5.461538462</v>
      </c>
      <c r="I6899">
        <v>74</v>
      </c>
      <c r="J6899">
        <v>-59</v>
      </c>
      <c r="K6899">
        <v>4</v>
      </c>
      <c r="L6899">
        <v>3.7838192770000001</v>
      </c>
      <c r="M6899">
        <v>-3.6736873229999998</v>
      </c>
      <c r="N6899">
        <v>0.27926316899999998</v>
      </c>
      <c r="O6899">
        <v>3.7838192770000001</v>
      </c>
      <c r="P6899">
        <v>-3.0168288830000001</v>
      </c>
      <c r="Q6899">
        <v>0.204530772</v>
      </c>
      <c r="R6899">
        <v>0.18919096399999999</v>
      </c>
      <c r="S6899">
        <v>-0.18368436599999999</v>
      </c>
      <c r="T6899">
        <v>1.3963158E-2</v>
      </c>
      <c r="U6899">
        <v>0.18919096399999999</v>
      </c>
      <c r="V6899">
        <v>-0.15084144399999999</v>
      </c>
      <c r="W6899">
        <v>1.0226539E-2</v>
      </c>
      <c r="X6899">
        <v>-0.21527967200000001</v>
      </c>
      <c r="Y6899">
        <v>7.4732399999999999E-3</v>
      </c>
      <c r="Z6899">
        <v>-3.4157466999999997E-2</v>
      </c>
      <c r="AA6899">
        <v>-0.19631780200000001</v>
      </c>
      <c r="AB6899">
        <v>-5.9654809999999999E-3</v>
      </c>
      <c r="AC6899">
        <v>-8.5221155000000007E-2</v>
      </c>
    </row>
    <row r="6900" spans="1:29" x14ac:dyDescent="0.3">
      <c r="A6900">
        <v>68.98</v>
      </c>
      <c r="B6900">
        <v>28.2</v>
      </c>
      <c r="C6900">
        <v>100</v>
      </c>
      <c r="D6900">
        <v>-100</v>
      </c>
      <c r="E6900">
        <v>0</v>
      </c>
      <c r="F6900">
        <v>74</v>
      </c>
      <c r="G6900">
        <v>-71.769230769999993</v>
      </c>
      <c r="H6900">
        <v>5.923076923</v>
      </c>
      <c r="I6900">
        <v>72</v>
      </c>
      <c r="J6900">
        <v>-71</v>
      </c>
      <c r="K6900">
        <v>5</v>
      </c>
      <c r="L6900">
        <v>3.7838192770000001</v>
      </c>
      <c r="M6900">
        <v>-3.6697540389999999</v>
      </c>
      <c r="N6900">
        <v>0.302862874</v>
      </c>
      <c r="O6900">
        <v>3.6815538910000001</v>
      </c>
      <c r="P6900">
        <v>-3.6304211980000001</v>
      </c>
      <c r="Q6900">
        <v>0.25566346499999998</v>
      </c>
      <c r="R6900">
        <v>0.18919096399999999</v>
      </c>
      <c r="S6900">
        <v>-0.183487702</v>
      </c>
      <c r="T6900">
        <v>1.5143144000000001E-2</v>
      </c>
      <c r="U6900">
        <v>0.18407769500000001</v>
      </c>
      <c r="V6900">
        <v>-0.18152106000000001</v>
      </c>
      <c r="W6900">
        <v>1.2783173E-2</v>
      </c>
      <c r="X6900">
        <v>-0.21516612800000001</v>
      </c>
      <c r="Y6900">
        <v>8.1943420000000003E-3</v>
      </c>
      <c r="Z6900">
        <v>-3.6572641000000003E-2</v>
      </c>
      <c r="AA6900">
        <v>-0.21107853900000001</v>
      </c>
      <c r="AB6900">
        <v>7.669904E-3</v>
      </c>
      <c r="AC6900">
        <v>-2.6911944E-2</v>
      </c>
    </row>
    <row r="6901" spans="1:29" x14ac:dyDescent="0.3">
      <c r="A6901">
        <v>68.989999999999995</v>
      </c>
      <c r="B6901">
        <v>28.2</v>
      </c>
      <c r="C6901">
        <v>100</v>
      </c>
      <c r="D6901">
        <v>-100</v>
      </c>
      <c r="E6901">
        <v>0</v>
      </c>
      <c r="F6901">
        <v>74</v>
      </c>
      <c r="G6901">
        <v>-72.92307692</v>
      </c>
      <c r="H6901">
        <v>5.846153846</v>
      </c>
      <c r="I6901">
        <v>128</v>
      </c>
      <c r="J6901">
        <v>-72</v>
      </c>
      <c r="K6901">
        <v>6</v>
      </c>
      <c r="L6901">
        <v>3.7838192770000001</v>
      </c>
      <c r="M6901">
        <v>-3.7287533000000002</v>
      </c>
      <c r="N6901">
        <v>0.298929589</v>
      </c>
      <c r="O6901">
        <v>6.5449846950000001</v>
      </c>
      <c r="P6901">
        <v>-3.6815538910000001</v>
      </c>
      <c r="Q6901">
        <v>0.30679615799999999</v>
      </c>
      <c r="R6901">
        <v>0.18919096399999999</v>
      </c>
      <c r="S6901">
        <v>-0.186437665</v>
      </c>
      <c r="T6901">
        <v>1.4946479E-2</v>
      </c>
      <c r="U6901">
        <v>0.32724923500000003</v>
      </c>
      <c r="V6901">
        <v>-0.18407769500000001</v>
      </c>
      <c r="W6901">
        <v>1.5339808E-2</v>
      </c>
      <c r="X6901">
        <v>-0.21686928999999999</v>
      </c>
      <c r="Y6901">
        <v>9.0465530000000006E-3</v>
      </c>
      <c r="Z6901">
        <v>-3.1052243E-2</v>
      </c>
      <c r="AA6901">
        <v>-0.29521473999999998</v>
      </c>
      <c r="AB6901">
        <v>-3.7497308E-2</v>
      </c>
      <c r="AC6901">
        <v>-0.27809008400000002</v>
      </c>
    </row>
    <row r="6902" spans="1:29" x14ac:dyDescent="0.3">
      <c r="A6902">
        <v>69</v>
      </c>
      <c r="B6902">
        <v>28.2</v>
      </c>
      <c r="C6902">
        <v>100</v>
      </c>
      <c r="D6902">
        <v>-100</v>
      </c>
      <c r="E6902">
        <v>0</v>
      </c>
      <c r="F6902">
        <v>74</v>
      </c>
      <c r="G6902">
        <v>-72.692307690000007</v>
      </c>
      <c r="H6902">
        <v>5.692307692</v>
      </c>
      <c r="I6902">
        <v>70</v>
      </c>
      <c r="J6902">
        <v>-150</v>
      </c>
      <c r="K6902">
        <v>10</v>
      </c>
      <c r="L6902">
        <v>3.7838192770000001</v>
      </c>
      <c r="M6902">
        <v>-3.7169534479999999</v>
      </c>
      <c r="N6902">
        <v>0.29106302099999998</v>
      </c>
      <c r="O6902">
        <v>3.5792885050000001</v>
      </c>
      <c r="P6902">
        <v>-7.6699039390000001</v>
      </c>
      <c r="Q6902">
        <v>0.51132692899999999</v>
      </c>
      <c r="R6902">
        <v>0.18919096399999999</v>
      </c>
      <c r="S6902">
        <v>-0.18584767199999999</v>
      </c>
      <c r="T6902">
        <v>1.4553151E-2</v>
      </c>
      <c r="U6902">
        <v>0.17896442500000001</v>
      </c>
      <c r="V6902">
        <v>-0.38349519700000001</v>
      </c>
      <c r="W6902">
        <v>2.5566346E-2</v>
      </c>
      <c r="X6902">
        <v>-0.21652865800000001</v>
      </c>
      <c r="Y6902">
        <v>8.5876700000000004E-3</v>
      </c>
      <c r="Z6902">
        <v>-3.1397267999999999E-2</v>
      </c>
      <c r="AA6902">
        <v>-0.32473621400000002</v>
      </c>
      <c r="AB6902">
        <v>8.5221155000000007E-2</v>
      </c>
      <c r="AC6902">
        <v>0.31397267600000001</v>
      </c>
    </row>
    <row r="6903" spans="1:29" x14ac:dyDescent="0.3">
      <c r="A6903">
        <v>69.010000000000005</v>
      </c>
      <c r="B6903">
        <v>28.2</v>
      </c>
      <c r="C6903">
        <v>100</v>
      </c>
      <c r="D6903">
        <v>-100</v>
      </c>
      <c r="E6903">
        <v>0</v>
      </c>
      <c r="F6903">
        <v>74</v>
      </c>
      <c r="G6903">
        <v>-71.38461538</v>
      </c>
      <c r="H6903">
        <v>5.692307692</v>
      </c>
      <c r="I6903">
        <v>74</v>
      </c>
      <c r="J6903">
        <v>0</v>
      </c>
      <c r="K6903">
        <v>0</v>
      </c>
      <c r="L6903">
        <v>3.7838192770000001</v>
      </c>
      <c r="M6903">
        <v>-3.6500876180000001</v>
      </c>
      <c r="N6903">
        <v>0.29106302099999998</v>
      </c>
      <c r="O6903">
        <v>3.7838192770000001</v>
      </c>
      <c r="P6903">
        <v>0</v>
      </c>
      <c r="Q6903">
        <v>0</v>
      </c>
      <c r="R6903">
        <v>0.18919096399999999</v>
      </c>
      <c r="S6903">
        <v>-0.18250438099999999</v>
      </c>
      <c r="T6903">
        <v>1.4553151E-2</v>
      </c>
      <c r="U6903">
        <v>0.18919096399999999</v>
      </c>
      <c r="V6903">
        <v>0</v>
      </c>
      <c r="W6903">
        <v>0</v>
      </c>
      <c r="X6903">
        <v>-0.21459840699999999</v>
      </c>
      <c r="Y6903">
        <v>7.4732399999999999E-3</v>
      </c>
      <c r="Z6903">
        <v>-3.7262691000000001E-2</v>
      </c>
      <c r="AA6903">
        <v>-0.109229454</v>
      </c>
      <c r="AB6903">
        <v>-6.3063654999999996E-2</v>
      </c>
      <c r="AC6903">
        <v>-0.331913972</v>
      </c>
    </row>
    <row r="6904" spans="1:29" x14ac:dyDescent="0.3">
      <c r="A6904">
        <v>69.02</v>
      </c>
      <c r="B6904">
        <v>28.2</v>
      </c>
      <c r="C6904">
        <v>100</v>
      </c>
      <c r="D6904">
        <v>-100</v>
      </c>
      <c r="E6904">
        <v>0</v>
      </c>
      <c r="F6904">
        <v>74</v>
      </c>
      <c r="G6904">
        <v>-71.38461538</v>
      </c>
      <c r="H6904">
        <v>6</v>
      </c>
      <c r="I6904">
        <v>75</v>
      </c>
      <c r="J6904">
        <v>-143</v>
      </c>
      <c r="K6904">
        <v>10</v>
      </c>
      <c r="L6904">
        <v>3.7838192770000001</v>
      </c>
      <c r="M6904">
        <v>-3.6500876180000001</v>
      </c>
      <c r="N6904">
        <v>0.30679615799999999</v>
      </c>
      <c r="O6904">
        <v>3.8349519700000001</v>
      </c>
      <c r="P6904">
        <v>-7.3119750889999997</v>
      </c>
      <c r="Q6904">
        <v>0.51132692899999999</v>
      </c>
      <c r="R6904">
        <v>0.18919096399999999</v>
      </c>
      <c r="S6904">
        <v>-0.18250438099999999</v>
      </c>
      <c r="T6904">
        <v>1.5339808E-2</v>
      </c>
      <c r="U6904">
        <v>0.19174759799999999</v>
      </c>
      <c r="V6904">
        <v>-0.36559875400000003</v>
      </c>
      <c r="W6904">
        <v>2.5566346E-2</v>
      </c>
      <c r="X6904">
        <v>-0.21459840699999999</v>
      </c>
      <c r="Y6904">
        <v>7.9976779999999994E-3</v>
      </c>
      <c r="Z6904">
        <v>-3.8642791000000003E-2</v>
      </c>
      <c r="AA6904">
        <v>-0.32178406700000001</v>
      </c>
      <c r="AB6904">
        <v>7.4994616E-2</v>
      </c>
      <c r="AC6904">
        <v>0.26014878899999999</v>
      </c>
    </row>
    <row r="6905" spans="1:29" x14ac:dyDescent="0.3">
      <c r="A6905">
        <v>69.03</v>
      </c>
      <c r="B6905">
        <v>28.2</v>
      </c>
      <c r="C6905">
        <v>100</v>
      </c>
      <c r="D6905">
        <v>-100</v>
      </c>
      <c r="E6905">
        <v>0</v>
      </c>
      <c r="F6905">
        <v>74</v>
      </c>
      <c r="G6905">
        <v>-71.61538462</v>
      </c>
      <c r="H6905">
        <v>6.230769231</v>
      </c>
      <c r="I6905">
        <v>59</v>
      </c>
      <c r="J6905">
        <v>-78</v>
      </c>
      <c r="K6905">
        <v>0</v>
      </c>
      <c r="L6905">
        <v>3.7838192770000001</v>
      </c>
      <c r="M6905">
        <v>-3.661887471</v>
      </c>
      <c r="N6905">
        <v>0.31859600999999999</v>
      </c>
      <c r="O6905">
        <v>3.0168288830000001</v>
      </c>
      <c r="P6905">
        <v>-3.9883500490000001</v>
      </c>
      <c r="Q6905">
        <v>0</v>
      </c>
      <c r="R6905">
        <v>0.18919096399999999</v>
      </c>
      <c r="S6905">
        <v>-0.183094374</v>
      </c>
      <c r="T6905">
        <v>1.5929800000000001E-2</v>
      </c>
      <c r="U6905">
        <v>0.15084144399999999</v>
      </c>
      <c r="V6905">
        <v>-0.199417502</v>
      </c>
      <c r="W6905">
        <v>0</v>
      </c>
      <c r="X6905">
        <v>-0.21493904</v>
      </c>
      <c r="Y6905">
        <v>8.5876700000000004E-3</v>
      </c>
      <c r="Z6905">
        <v>-3.8642791000000003E-2</v>
      </c>
      <c r="AA6905">
        <v>-0.20222209699999999</v>
      </c>
      <c r="AB6905">
        <v>1.6192018999999998E-2</v>
      </c>
      <c r="AC6905">
        <v>8.5221155000000007E-2</v>
      </c>
    </row>
    <row r="6906" spans="1:29" x14ac:dyDescent="0.3">
      <c r="A6906">
        <v>69.040000000000006</v>
      </c>
      <c r="B6906">
        <v>28.2</v>
      </c>
      <c r="C6906">
        <v>100</v>
      </c>
      <c r="D6906">
        <v>-100</v>
      </c>
      <c r="E6906">
        <v>0</v>
      </c>
      <c r="F6906">
        <v>74</v>
      </c>
      <c r="G6906">
        <v>-72.92307692</v>
      </c>
      <c r="H6906">
        <v>6.461538462</v>
      </c>
      <c r="I6906">
        <v>72</v>
      </c>
      <c r="J6906">
        <v>-78</v>
      </c>
      <c r="K6906">
        <v>11</v>
      </c>
      <c r="L6906">
        <v>3.7838192770000001</v>
      </c>
      <c r="M6906">
        <v>-3.7287533000000002</v>
      </c>
      <c r="N6906">
        <v>0.33039586199999998</v>
      </c>
      <c r="O6906">
        <v>3.6815538910000001</v>
      </c>
      <c r="P6906">
        <v>-3.9883500490000001</v>
      </c>
      <c r="Q6906">
        <v>0.56245962199999999</v>
      </c>
      <c r="R6906">
        <v>0.18919096399999999</v>
      </c>
      <c r="S6906">
        <v>-0.186437665</v>
      </c>
      <c r="T6906">
        <v>1.6519793000000001E-2</v>
      </c>
      <c r="U6906">
        <v>0.18407769500000001</v>
      </c>
      <c r="V6906">
        <v>-0.199417502</v>
      </c>
      <c r="W6906">
        <v>2.8122980999999998E-2</v>
      </c>
      <c r="X6906">
        <v>-0.21686928999999999</v>
      </c>
      <c r="Y6906">
        <v>1.0095429E-2</v>
      </c>
      <c r="Z6906">
        <v>-3.3812441999999998E-2</v>
      </c>
      <c r="AA6906">
        <v>-0.221411055</v>
      </c>
      <c r="AB6906">
        <v>2.3861923E-2</v>
      </c>
      <c r="AC6906">
        <v>-2.2426620000000001E-2</v>
      </c>
    </row>
    <row r="6907" spans="1:29" x14ac:dyDescent="0.3">
      <c r="A6907">
        <v>69.05</v>
      </c>
      <c r="B6907">
        <v>28.2</v>
      </c>
      <c r="C6907">
        <v>100</v>
      </c>
      <c r="D6907">
        <v>-100</v>
      </c>
      <c r="E6907">
        <v>0</v>
      </c>
      <c r="F6907">
        <v>74</v>
      </c>
      <c r="G6907">
        <v>-73.53846154</v>
      </c>
      <c r="H6907">
        <v>6.384615385</v>
      </c>
      <c r="I6907">
        <v>73</v>
      </c>
      <c r="J6907">
        <v>-77</v>
      </c>
      <c r="K6907">
        <v>6</v>
      </c>
      <c r="L6907">
        <v>3.7838192770000001</v>
      </c>
      <c r="M6907">
        <v>-3.760219572</v>
      </c>
      <c r="N6907">
        <v>0.326462578</v>
      </c>
      <c r="O6907">
        <v>3.7326865840000001</v>
      </c>
      <c r="P6907">
        <v>-3.9372173560000001</v>
      </c>
      <c r="Q6907">
        <v>0.30679615799999999</v>
      </c>
      <c r="R6907">
        <v>0.18919096399999999</v>
      </c>
      <c r="S6907">
        <v>-0.18801097899999999</v>
      </c>
      <c r="T6907">
        <v>1.6323128999999999E-2</v>
      </c>
      <c r="U6907">
        <v>0.18663432899999999</v>
      </c>
      <c r="V6907">
        <v>-0.19686086799999999</v>
      </c>
      <c r="W6907">
        <v>1.5339808E-2</v>
      </c>
      <c r="X6907">
        <v>-0.21777764299999999</v>
      </c>
      <c r="Y6907">
        <v>1.0488758000000001E-2</v>
      </c>
      <c r="Z6907">
        <v>-3.0707218000000001E-2</v>
      </c>
      <c r="AA6907">
        <v>-0.221411055</v>
      </c>
      <c r="AB6907">
        <v>1.3635385E-2</v>
      </c>
      <c r="AC6907">
        <v>-8.9706479999999995E-3</v>
      </c>
    </row>
    <row r="6908" spans="1:29" x14ac:dyDescent="0.3">
      <c r="A6908">
        <v>69.06</v>
      </c>
      <c r="B6908">
        <v>28.2</v>
      </c>
      <c r="C6908">
        <v>100</v>
      </c>
      <c r="D6908">
        <v>-100</v>
      </c>
      <c r="E6908">
        <v>0</v>
      </c>
      <c r="F6908">
        <v>74</v>
      </c>
      <c r="G6908">
        <v>-74.07692308</v>
      </c>
      <c r="H6908">
        <v>6.307692308</v>
      </c>
      <c r="I6908">
        <v>71</v>
      </c>
      <c r="J6908">
        <v>-73</v>
      </c>
      <c r="K6908">
        <v>6</v>
      </c>
      <c r="L6908">
        <v>3.7838192770000001</v>
      </c>
      <c r="M6908">
        <v>-3.787752561</v>
      </c>
      <c r="N6908">
        <v>0.32252929400000002</v>
      </c>
      <c r="O6908">
        <v>3.6304211980000001</v>
      </c>
      <c r="P6908">
        <v>-3.7326865840000001</v>
      </c>
      <c r="Q6908">
        <v>0.30679615799999999</v>
      </c>
      <c r="R6908">
        <v>0.18919096399999999</v>
      </c>
      <c r="S6908">
        <v>-0.189387628</v>
      </c>
      <c r="T6908">
        <v>1.6126465E-2</v>
      </c>
      <c r="U6908">
        <v>0.18152106000000001</v>
      </c>
      <c r="V6908">
        <v>-0.18663432899999999</v>
      </c>
      <c r="W6908">
        <v>1.5339808E-2</v>
      </c>
      <c r="X6908">
        <v>-0.218572452</v>
      </c>
      <c r="Y6908">
        <v>1.0816531000000001E-2</v>
      </c>
      <c r="Z6908">
        <v>-2.7947018000000001E-2</v>
      </c>
      <c r="AA6908">
        <v>-0.212554613</v>
      </c>
      <c r="AB6908">
        <v>1.1930962E-2</v>
      </c>
      <c r="AC6908">
        <v>-1.7941295999999999E-2</v>
      </c>
    </row>
    <row r="6909" spans="1:29" x14ac:dyDescent="0.3">
      <c r="A6909">
        <v>69.069999999999993</v>
      </c>
      <c r="B6909">
        <v>28.2</v>
      </c>
      <c r="C6909">
        <v>100</v>
      </c>
      <c r="D6909">
        <v>-100</v>
      </c>
      <c r="E6909">
        <v>0</v>
      </c>
      <c r="F6909">
        <v>74</v>
      </c>
      <c r="G6909">
        <v>-74.61538462</v>
      </c>
      <c r="H6909">
        <v>5.846153846</v>
      </c>
      <c r="I6909">
        <v>72</v>
      </c>
      <c r="J6909">
        <v>-60</v>
      </c>
      <c r="K6909">
        <v>7</v>
      </c>
      <c r="L6909">
        <v>3.7838192770000001</v>
      </c>
      <c r="M6909">
        <v>-3.8152855489999999</v>
      </c>
      <c r="N6909">
        <v>0.298929589</v>
      </c>
      <c r="O6909">
        <v>3.6815538910000001</v>
      </c>
      <c r="P6909">
        <v>-3.0679615760000001</v>
      </c>
      <c r="Q6909">
        <v>0.35792885099999999</v>
      </c>
      <c r="R6909">
        <v>0.18919096399999999</v>
      </c>
      <c r="S6909">
        <v>-0.19076427700000001</v>
      </c>
      <c r="T6909">
        <v>1.4946479E-2</v>
      </c>
      <c r="U6909">
        <v>0.18407769500000001</v>
      </c>
      <c r="V6909">
        <v>-0.15339807899999999</v>
      </c>
      <c r="W6909">
        <v>1.7896443000000001E-2</v>
      </c>
      <c r="X6909">
        <v>-0.21936726100000001</v>
      </c>
      <c r="Y6909">
        <v>1.0488758000000001E-2</v>
      </c>
      <c r="Z6909">
        <v>-2.3461694000000002E-2</v>
      </c>
      <c r="AA6909">
        <v>-0.19484172899999999</v>
      </c>
      <c r="AB6909">
        <v>1.704423E-3</v>
      </c>
      <c r="AC6909">
        <v>-8.5221155000000007E-2</v>
      </c>
    </row>
    <row r="6910" spans="1:29" x14ac:dyDescent="0.3">
      <c r="A6910">
        <v>69.08</v>
      </c>
      <c r="B6910">
        <v>28.2</v>
      </c>
      <c r="C6910">
        <v>100</v>
      </c>
      <c r="D6910">
        <v>-100</v>
      </c>
      <c r="E6910">
        <v>0</v>
      </c>
      <c r="F6910">
        <v>74</v>
      </c>
      <c r="G6910">
        <v>-75</v>
      </c>
      <c r="H6910">
        <v>6.307692308</v>
      </c>
      <c r="I6910">
        <v>59</v>
      </c>
      <c r="J6910">
        <v>-75</v>
      </c>
      <c r="K6910">
        <v>9</v>
      </c>
      <c r="L6910">
        <v>3.7838192770000001</v>
      </c>
      <c r="M6910">
        <v>-3.8349519700000001</v>
      </c>
      <c r="N6910">
        <v>0.32252929400000002</v>
      </c>
      <c r="O6910">
        <v>3.0168288830000001</v>
      </c>
      <c r="P6910">
        <v>-3.8349519700000001</v>
      </c>
      <c r="Q6910">
        <v>0.46019423599999998</v>
      </c>
      <c r="R6910">
        <v>0.18919096399999999</v>
      </c>
      <c r="S6910">
        <v>-0.19174759799999999</v>
      </c>
      <c r="T6910">
        <v>1.6126465E-2</v>
      </c>
      <c r="U6910">
        <v>0.15084144399999999</v>
      </c>
      <c r="V6910">
        <v>-0.19174759799999999</v>
      </c>
      <c r="W6910">
        <v>2.3009712000000002E-2</v>
      </c>
      <c r="X6910">
        <v>-0.219934982</v>
      </c>
      <c r="Y6910">
        <v>1.1603188E-2</v>
      </c>
      <c r="Z6910">
        <v>-2.3806719E-2</v>
      </c>
      <c r="AA6910">
        <v>-0.19779387600000001</v>
      </c>
      <c r="AB6910">
        <v>2.8975193E-2</v>
      </c>
      <c r="AC6910">
        <v>3.1397267999999999E-2</v>
      </c>
    </row>
    <row r="6911" spans="1:29" x14ac:dyDescent="0.3">
      <c r="A6911">
        <v>69.09</v>
      </c>
      <c r="B6911">
        <v>28.2</v>
      </c>
      <c r="C6911">
        <v>100</v>
      </c>
      <c r="D6911">
        <v>-100</v>
      </c>
      <c r="E6911">
        <v>0</v>
      </c>
      <c r="F6911">
        <v>74</v>
      </c>
      <c r="G6911">
        <v>-75.53846154</v>
      </c>
      <c r="H6911">
        <v>5.923076923</v>
      </c>
      <c r="I6911">
        <v>74</v>
      </c>
      <c r="J6911">
        <v>-78</v>
      </c>
      <c r="K6911">
        <v>7</v>
      </c>
      <c r="L6911">
        <v>3.7838192770000001</v>
      </c>
      <c r="M6911">
        <v>-3.862484958</v>
      </c>
      <c r="N6911">
        <v>0.302862874</v>
      </c>
      <c r="O6911">
        <v>3.7838192770000001</v>
      </c>
      <c r="P6911">
        <v>-3.9883500490000001</v>
      </c>
      <c r="Q6911">
        <v>0.35792885099999999</v>
      </c>
      <c r="R6911">
        <v>0.18919096399999999</v>
      </c>
      <c r="S6911">
        <v>-0.193124248</v>
      </c>
      <c r="T6911">
        <v>1.5143144000000001E-2</v>
      </c>
      <c r="U6911">
        <v>0.18919096399999999</v>
      </c>
      <c r="V6911">
        <v>-0.199417502</v>
      </c>
      <c r="W6911">
        <v>1.7896443000000001E-2</v>
      </c>
      <c r="X6911">
        <v>-0.22072979000000001</v>
      </c>
      <c r="Y6911">
        <v>1.1406523999999999E-2</v>
      </c>
      <c r="Z6911">
        <v>-1.966642E-2</v>
      </c>
      <c r="AA6911">
        <v>-0.22436320300000001</v>
      </c>
      <c r="AB6911">
        <v>1.5339808E-2</v>
      </c>
      <c r="AC6911">
        <v>-1.3455972E-2</v>
      </c>
    </row>
    <row r="6912" spans="1:29" x14ac:dyDescent="0.3">
      <c r="A6912">
        <v>69.099999999999994</v>
      </c>
      <c r="B6912">
        <v>28.2</v>
      </c>
      <c r="C6912">
        <v>100</v>
      </c>
      <c r="D6912">
        <v>-100</v>
      </c>
      <c r="E6912">
        <v>0</v>
      </c>
      <c r="F6912">
        <v>74</v>
      </c>
      <c r="G6912">
        <v>-76</v>
      </c>
      <c r="H6912">
        <v>6.153846154</v>
      </c>
      <c r="I6912">
        <v>76</v>
      </c>
      <c r="J6912">
        <v>-76</v>
      </c>
      <c r="K6912">
        <v>7</v>
      </c>
      <c r="L6912">
        <v>3.7838192770000001</v>
      </c>
      <c r="M6912">
        <v>-3.8860846630000001</v>
      </c>
      <c r="N6912">
        <v>0.314662726</v>
      </c>
      <c r="O6912">
        <v>3.8860846630000001</v>
      </c>
      <c r="P6912">
        <v>-3.8860846630000001</v>
      </c>
      <c r="Q6912">
        <v>0.35792885099999999</v>
      </c>
      <c r="R6912">
        <v>0.18919096399999999</v>
      </c>
      <c r="S6912">
        <v>-0.19430423299999999</v>
      </c>
      <c r="T6912">
        <v>1.5733136000000002E-2</v>
      </c>
      <c r="U6912">
        <v>0.19430423299999999</v>
      </c>
      <c r="V6912">
        <v>-0.19430423299999999</v>
      </c>
      <c r="W6912">
        <v>1.7896443000000001E-2</v>
      </c>
      <c r="X6912">
        <v>-0.221411055</v>
      </c>
      <c r="Y6912">
        <v>1.2193181000000001E-2</v>
      </c>
      <c r="Z6912">
        <v>-1.8631346E-2</v>
      </c>
      <c r="AA6912">
        <v>-0.22436320300000001</v>
      </c>
      <c r="AB6912">
        <v>1.1930962E-2</v>
      </c>
      <c r="AC6912">
        <v>-3.1397267999999999E-2</v>
      </c>
    </row>
    <row r="6913" spans="1:29" x14ac:dyDescent="0.3">
      <c r="A6913">
        <v>69.11</v>
      </c>
      <c r="B6913">
        <v>28.2</v>
      </c>
      <c r="C6913">
        <v>100</v>
      </c>
      <c r="D6913">
        <v>-100</v>
      </c>
      <c r="E6913">
        <v>0</v>
      </c>
      <c r="F6913">
        <v>74</v>
      </c>
      <c r="G6913">
        <v>-76.07692308</v>
      </c>
      <c r="H6913">
        <v>5.692307692</v>
      </c>
      <c r="I6913">
        <v>80</v>
      </c>
      <c r="J6913">
        <v>-79</v>
      </c>
      <c r="K6913">
        <v>4</v>
      </c>
      <c r="L6913">
        <v>3.7838192770000001</v>
      </c>
      <c r="M6913">
        <v>-3.890017947</v>
      </c>
      <c r="N6913">
        <v>0.29106302099999998</v>
      </c>
      <c r="O6913">
        <v>4.0906154340000001</v>
      </c>
      <c r="P6913">
        <v>-4.0394827409999996</v>
      </c>
      <c r="Q6913">
        <v>0.204530772</v>
      </c>
      <c r="R6913">
        <v>0.18919096399999999</v>
      </c>
      <c r="S6913">
        <v>-0.19450089700000001</v>
      </c>
      <c r="T6913">
        <v>1.4553151E-2</v>
      </c>
      <c r="U6913">
        <v>0.204530772</v>
      </c>
      <c r="V6913">
        <v>-0.201974137</v>
      </c>
      <c r="W6913">
        <v>1.0226539E-2</v>
      </c>
      <c r="X6913">
        <v>-0.22152459899999999</v>
      </c>
      <c r="Y6913">
        <v>1.1472079E-2</v>
      </c>
      <c r="Z6913">
        <v>-1.6216171000000001E-2</v>
      </c>
      <c r="AA6913">
        <v>-0.234695719</v>
      </c>
      <c r="AB6913">
        <v>5.9654809999999999E-3</v>
      </c>
      <c r="AC6913">
        <v>-2.2426620000000001E-2</v>
      </c>
    </row>
    <row r="6914" spans="1:29" x14ac:dyDescent="0.3">
      <c r="A6914">
        <v>69.12</v>
      </c>
      <c r="B6914">
        <v>28.2</v>
      </c>
      <c r="C6914">
        <v>100</v>
      </c>
      <c r="D6914">
        <v>-100</v>
      </c>
      <c r="E6914">
        <v>0</v>
      </c>
      <c r="F6914">
        <v>73.846153849999993</v>
      </c>
      <c r="G6914">
        <v>-74.92307692</v>
      </c>
      <c r="H6914">
        <v>5.615384615</v>
      </c>
      <c r="I6914">
        <v>78</v>
      </c>
      <c r="J6914">
        <v>-58</v>
      </c>
      <c r="K6914">
        <v>5</v>
      </c>
      <c r="L6914">
        <v>3.7759527089999998</v>
      </c>
      <c r="M6914">
        <v>-3.8310186860000002</v>
      </c>
      <c r="N6914">
        <v>0.287129737</v>
      </c>
      <c r="O6914">
        <v>3.9883500490000001</v>
      </c>
      <c r="P6914">
        <v>-2.9656961900000001</v>
      </c>
      <c r="Q6914">
        <v>0.25566346499999998</v>
      </c>
      <c r="R6914">
        <v>0.18879763499999999</v>
      </c>
      <c r="S6914">
        <v>-0.19155093400000001</v>
      </c>
      <c r="T6914">
        <v>1.4356486999999999E-2</v>
      </c>
      <c r="U6914">
        <v>0.199417502</v>
      </c>
      <c r="V6914">
        <v>-0.14828480899999999</v>
      </c>
      <c r="W6914">
        <v>1.2783173E-2</v>
      </c>
      <c r="X6914">
        <v>-0.21959434899999999</v>
      </c>
      <c r="Y6914">
        <v>1.0488758000000001E-2</v>
      </c>
      <c r="Z6914">
        <v>-2.0356470000000002E-2</v>
      </c>
      <c r="AA6914">
        <v>-0.200746023</v>
      </c>
      <c r="AB6914">
        <v>-8.5221150000000002E-3</v>
      </c>
      <c r="AC6914">
        <v>-0.112133099</v>
      </c>
    </row>
    <row r="6915" spans="1:29" x14ac:dyDescent="0.3">
      <c r="A6915">
        <v>69.13</v>
      </c>
      <c r="B6915">
        <v>28.2</v>
      </c>
      <c r="C6915">
        <v>100</v>
      </c>
      <c r="D6915">
        <v>-100</v>
      </c>
      <c r="E6915">
        <v>0</v>
      </c>
      <c r="F6915">
        <v>72.53846154</v>
      </c>
      <c r="G6915">
        <v>-75.07692308</v>
      </c>
      <c r="H6915">
        <v>5.538461538</v>
      </c>
      <c r="I6915">
        <v>79</v>
      </c>
      <c r="J6915">
        <v>-77</v>
      </c>
      <c r="K6915">
        <v>4</v>
      </c>
      <c r="L6915">
        <v>3.709086879</v>
      </c>
      <c r="M6915">
        <v>-3.838885254</v>
      </c>
      <c r="N6915">
        <v>0.28319645300000001</v>
      </c>
      <c r="O6915">
        <v>4.0394827409999996</v>
      </c>
      <c r="P6915">
        <v>-3.9372173560000001</v>
      </c>
      <c r="Q6915">
        <v>0.204530772</v>
      </c>
      <c r="R6915">
        <v>0.18545434399999999</v>
      </c>
      <c r="S6915">
        <v>-0.191944263</v>
      </c>
      <c r="T6915">
        <v>1.4159823E-2</v>
      </c>
      <c r="U6915">
        <v>0.201974137</v>
      </c>
      <c r="V6915">
        <v>-0.19686086799999999</v>
      </c>
      <c r="W6915">
        <v>1.0226539E-2</v>
      </c>
      <c r="X6915">
        <v>-0.21789118699999999</v>
      </c>
      <c r="Y6915">
        <v>1.1603188E-2</v>
      </c>
      <c r="Z6915">
        <v>-1.3455972E-2</v>
      </c>
      <c r="AA6915">
        <v>-0.23026749699999999</v>
      </c>
      <c r="AB6915">
        <v>5.1132690000000001E-3</v>
      </c>
      <c r="AC6915">
        <v>-2.6911944E-2</v>
      </c>
    </row>
    <row r="6916" spans="1:29" x14ac:dyDescent="0.3">
      <c r="A6916">
        <v>69.14</v>
      </c>
      <c r="B6916">
        <v>28.2</v>
      </c>
      <c r="C6916">
        <v>100</v>
      </c>
      <c r="D6916">
        <v>-100</v>
      </c>
      <c r="E6916">
        <v>0</v>
      </c>
      <c r="F6916">
        <v>72.307692309999993</v>
      </c>
      <c r="G6916">
        <v>-76.07692308</v>
      </c>
      <c r="H6916">
        <v>5.307692308</v>
      </c>
      <c r="I6916">
        <v>60</v>
      </c>
      <c r="J6916">
        <v>-77</v>
      </c>
      <c r="K6916">
        <v>6</v>
      </c>
      <c r="L6916">
        <v>3.6972870269999998</v>
      </c>
      <c r="M6916">
        <v>-3.890017947</v>
      </c>
      <c r="N6916">
        <v>0.27139660100000002</v>
      </c>
      <c r="O6916">
        <v>3.0679615760000001</v>
      </c>
      <c r="P6916">
        <v>-3.9372173560000001</v>
      </c>
      <c r="Q6916">
        <v>0.30679615799999999</v>
      </c>
      <c r="R6916">
        <v>0.18486435100000001</v>
      </c>
      <c r="S6916">
        <v>-0.19450089700000001</v>
      </c>
      <c r="T6916">
        <v>1.356983E-2</v>
      </c>
      <c r="U6916">
        <v>0.15339807899999999</v>
      </c>
      <c r="V6916">
        <v>-0.19686086799999999</v>
      </c>
      <c r="W6916">
        <v>1.5339808E-2</v>
      </c>
      <c r="X6916">
        <v>-0.219026628</v>
      </c>
      <c r="Y6916">
        <v>1.2258735E-2</v>
      </c>
      <c r="Z6916">
        <v>-6.9004979999999997E-3</v>
      </c>
      <c r="AA6916">
        <v>-0.20222209699999999</v>
      </c>
      <c r="AB6916">
        <v>2.4714135000000002E-2</v>
      </c>
      <c r="AC6916">
        <v>4.9338563000000002E-2</v>
      </c>
    </row>
    <row r="6917" spans="1:29" x14ac:dyDescent="0.3">
      <c r="A6917">
        <v>69.150000000000006</v>
      </c>
      <c r="B6917">
        <v>28.2</v>
      </c>
      <c r="C6917">
        <v>100</v>
      </c>
      <c r="D6917">
        <v>-100</v>
      </c>
      <c r="E6917">
        <v>0</v>
      </c>
      <c r="F6917">
        <v>72.230769230000007</v>
      </c>
      <c r="G6917">
        <v>-76.153846150000007</v>
      </c>
      <c r="H6917">
        <v>4.769230769</v>
      </c>
      <c r="I6917">
        <v>75</v>
      </c>
      <c r="J6917">
        <v>-79</v>
      </c>
      <c r="K6917">
        <v>5</v>
      </c>
      <c r="L6917">
        <v>3.6933537429999999</v>
      </c>
      <c r="M6917">
        <v>-3.893951231</v>
      </c>
      <c r="N6917">
        <v>0.24386361200000001</v>
      </c>
      <c r="O6917">
        <v>3.8349519700000001</v>
      </c>
      <c r="P6917">
        <v>-4.0394827409999996</v>
      </c>
      <c r="Q6917">
        <v>0.25566346499999998</v>
      </c>
      <c r="R6917">
        <v>0.184667687</v>
      </c>
      <c r="S6917">
        <v>-0.19469756199999999</v>
      </c>
      <c r="T6917">
        <v>1.2193181000000001E-2</v>
      </c>
      <c r="U6917">
        <v>0.19174759799999999</v>
      </c>
      <c r="V6917">
        <v>-0.201974137</v>
      </c>
      <c r="W6917">
        <v>1.2783173E-2</v>
      </c>
      <c r="X6917">
        <v>-0.219026628</v>
      </c>
      <c r="Y6917">
        <v>1.1472079E-2</v>
      </c>
      <c r="Z6917">
        <v>-3.795274E-3</v>
      </c>
      <c r="AA6917">
        <v>-0.22731535</v>
      </c>
      <c r="AB6917">
        <v>1.1930962E-2</v>
      </c>
      <c r="AC6917">
        <v>-4.4853239999999997E-3</v>
      </c>
    </row>
    <row r="6918" spans="1:29" x14ac:dyDescent="0.3">
      <c r="A6918">
        <v>69.16</v>
      </c>
      <c r="B6918">
        <v>28.2</v>
      </c>
      <c r="C6918">
        <v>100</v>
      </c>
      <c r="D6918">
        <v>-100</v>
      </c>
      <c r="E6918">
        <v>0</v>
      </c>
      <c r="F6918">
        <v>72.153846150000007</v>
      </c>
      <c r="G6918">
        <v>-76.153846150000007</v>
      </c>
      <c r="H6918">
        <v>4.230769231</v>
      </c>
      <c r="I6918">
        <v>74</v>
      </c>
      <c r="J6918">
        <v>-78</v>
      </c>
      <c r="K6918">
        <v>3</v>
      </c>
      <c r="L6918">
        <v>3.6894204589999999</v>
      </c>
      <c r="M6918">
        <v>-3.893951231</v>
      </c>
      <c r="N6918">
        <v>0.216330624</v>
      </c>
      <c r="O6918">
        <v>3.7838192770000001</v>
      </c>
      <c r="P6918">
        <v>-3.9883500490000001</v>
      </c>
      <c r="Q6918">
        <v>0.15339807899999999</v>
      </c>
      <c r="R6918">
        <v>0.18447102300000001</v>
      </c>
      <c r="S6918">
        <v>-0.19469756199999999</v>
      </c>
      <c r="T6918">
        <v>1.0816531000000001E-2</v>
      </c>
      <c r="U6918">
        <v>0.18919096399999999</v>
      </c>
      <c r="V6918">
        <v>-0.199417502</v>
      </c>
      <c r="W6918">
        <v>7.669904E-3</v>
      </c>
      <c r="X6918">
        <v>-0.21891308400000001</v>
      </c>
      <c r="Y6918">
        <v>1.0619867E-2</v>
      </c>
      <c r="Z6918">
        <v>-1.0350750000000001E-3</v>
      </c>
      <c r="AA6918">
        <v>-0.22436320300000001</v>
      </c>
      <c r="AB6918">
        <v>8.5221150000000002E-3</v>
      </c>
      <c r="AC6918">
        <v>4.4853239999999997E-3</v>
      </c>
    </row>
    <row r="6919" spans="1:29" x14ac:dyDescent="0.3">
      <c r="A6919">
        <v>69.17</v>
      </c>
      <c r="B6919">
        <v>28.2</v>
      </c>
      <c r="C6919">
        <v>100</v>
      </c>
      <c r="D6919">
        <v>-100</v>
      </c>
      <c r="E6919">
        <v>0</v>
      </c>
      <c r="F6919">
        <v>72.153846150000007</v>
      </c>
      <c r="G6919">
        <v>-75.07692308</v>
      </c>
      <c r="H6919">
        <v>3.692307692</v>
      </c>
      <c r="I6919">
        <v>74</v>
      </c>
      <c r="J6919">
        <v>-79</v>
      </c>
      <c r="K6919">
        <v>5</v>
      </c>
      <c r="L6919">
        <v>3.6894204589999999</v>
      </c>
      <c r="M6919">
        <v>-3.838885254</v>
      </c>
      <c r="N6919">
        <v>0.18879763499999999</v>
      </c>
      <c r="O6919">
        <v>3.7838192770000001</v>
      </c>
      <c r="P6919">
        <v>-4.0394827409999996</v>
      </c>
      <c r="Q6919">
        <v>0.25566346499999998</v>
      </c>
      <c r="R6919">
        <v>0.18447102300000001</v>
      </c>
      <c r="S6919">
        <v>-0.191944263</v>
      </c>
      <c r="T6919">
        <v>9.4398820000000001E-3</v>
      </c>
      <c r="U6919">
        <v>0.18919096399999999</v>
      </c>
      <c r="V6919">
        <v>-0.201974137</v>
      </c>
      <c r="W6919">
        <v>1.2783173E-2</v>
      </c>
      <c r="X6919">
        <v>-0.21732346599999999</v>
      </c>
      <c r="Y6919">
        <v>8.7843339999999995E-3</v>
      </c>
      <c r="Z6919">
        <v>-3.4502489999999999E-3</v>
      </c>
      <c r="AA6919">
        <v>-0.22583927600000001</v>
      </c>
      <c r="AB6919">
        <v>1.2783173E-2</v>
      </c>
      <c r="AC6919" s="1">
        <v>-2.08E-17</v>
      </c>
    </row>
    <row r="6920" spans="1:29" x14ac:dyDescent="0.3">
      <c r="A6920">
        <v>69.180000000000007</v>
      </c>
      <c r="B6920">
        <v>28.2</v>
      </c>
      <c r="C6920">
        <v>100</v>
      </c>
      <c r="D6920">
        <v>-100</v>
      </c>
      <c r="E6920">
        <v>0</v>
      </c>
      <c r="F6920">
        <v>71</v>
      </c>
      <c r="G6920">
        <v>-74.92307692</v>
      </c>
      <c r="H6920">
        <v>3.384615385</v>
      </c>
      <c r="I6920">
        <v>72</v>
      </c>
      <c r="J6920">
        <v>-62</v>
      </c>
      <c r="K6920">
        <v>5</v>
      </c>
      <c r="L6920">
        <v>3.6304211980000001</v>
      </c>
      <c r="M6920">
        <v>-3.8310186860000002</v>
      </c>
      <c r="N6920">
        <v>0.17306449900000001</v>
      </c>
      <c r="O6920">
        <v>3.6815538910000001</v>
      </c>
      <c r="P6920">
        <v>-3.1702269620000001</v>
      </c>
      <c r="Q6920">
        <v>0.25566346499999998</v>
      </c>
      <c r="R6920">
        <v>0.18152106000000001</v>
      </c>
      <c r="S6920">
        <v>-0.19155093400000001</v>
      </c>
      <c r="T6920">
        <v>8.6532250000000005E-3</v>
      </c>
      <c r="U6920">
        <v>0.18407769500000001</v>
      </c>
      <c r="V6920">
        <v>-0.158511348</v>
      </c>
      <c r="W6920">
        <v>1.2783173E-2</v>
      </c>
      <c r="X6920">
        <v>-0.215393216</v>
      </c>
      <c r="Y6920">
        <v>9.1121080000000007E-3</v>
      </c>
      <c r="Z6920">
        <v>2.415174E-3</v>
      </c>
      <c r="AA6920">
        <v>-0.19779387600000001</v>
      </c>
      <c r="AB6920" s="1">
        <v>3.47E-18</v>
      </c>
      <c r="AC6920">
        <v>-6.7279858999999997E-2</v>
      </c>
    </row>
    <row r="6921" spans="1:29" x14ac:dyDescent="0.3">
      <c r="A6921">
        <v>69.19</v>
      </c>
      <c r="B6921">
        <v>28.2</v>
      </c>
      <c r="C6921">
        <v>100</v>
      </c>
      <c r="D6921">
        <v>-100</v>
      </c>
      <c r="E6921">
        <v>0</v>
      </c>
      <c r="F6921">
        <v>69.846153849999993</v>
      </c>
      <c r="G6921">
        <v>-74.92307692</v>
      </c>
      <c r="H6921">
        <v>3</v>
      </c>
      <c r="I6921">
        <v>57</v>
      </c>
      <c r="J6921">
        <v>-75</v>
      </c>
      <c r="K6921">
        <v>5</v>
      </c>
      <c r="L6921">
        <v>3.5714219370000002</v>
      </c>
      <c r="M6921">
        <v>-3.8310186860000002</v>
      </c>
      <c r="N6921">
        <v>0.15339807899999999</v>
      </c>
      <c r="O6921">
        <v>2.9145634970000001</v>
      </c>
      <c r="P6921">
        <v>-3.8349519700000001</v>
      </c>
      <c r="Q6921">
        <v>0.25566346499999998</v>
      </c>
      <c r="R6921">
        <v>0.17857109700000001</v>
      </c>
      <c r="S6921">
        <v>-0.19155093400000001</v>
      </c>
      <c r="T6921">
        <v>7.669904E-3</v>
      </c>
      <c r="U6921">
        <v>0.14572817499999999</v>
      </c>
      <c r="V6921">
        <v>-0.19174759799999999</v>
      </c>
      <c r="W6921">
        <v>1.2783173E-2</v>
      </c>
      <c r="X6921">
        <v>-0.21369005399999999</v>
      </c>
      <c r="Y6921">
        <v>9.4398820000000001E-3</v>
      </c>
      <c r="Z6921">
        <v>9.315673E-3</v>
      </c>
      <c r="AA6921">
        <v>-0.19484172899999999</v>
      </c>
      <c r="AB6921">
        <v>2.3861923E-2</v>
      </c>
      <c r="AC6921">
        <v>5.8309211E-2</v>
      </c>
    </row>
    <row r="6922" spans="1:29" x14ac:dyDescent="0.3">
      <c r="A6922">
        <v>69.2</v>
      </c>
      <c r="B6922">
        <v>28.2</v>
      </c>
      <c r="C6922">
        <v>100</v>
      </c>
      <c r="D6922">
        <v>-100</v>
      </c>
      <c r="E6922">
        <v>0</v>
      </c>
      <c r="F6922">
        <v>68.692307690000007</v>
      </c>
      <c r="G6922">
        <v>-74.53846154</v>
      </c>
      <c r="H6922">
        <v>2.692307692</v>
      </c>
      <c r="I6922">
        <v>71</v>
      </c>
      <c r="J6922">
        <v>-73</v>
      </c>
      <c r="K6922">
        <v>4</v>
      </c>
      <c r="L6922">
        <v>3.5124226759999999</v>
      </c>
      <c r="M6922">
        <v>-3.811352265</v>
      </c>
      <c r="N6922">
        <v>0.13766494300000001</v>
      </c>
      <c r="O6922">
        <v>3.6304211980000001</v>
      </c>
      <c r="P6922">
        <v>-3.7326865840000001</v>
      </c>
      <c r="Q6922">
        <v>0.204530772</v>
      </c>
      <c r="R6922">
        <v>0.17562113400000001</v>
      </c>
      <c r="S6922">
        <v>-0.190567613</v>
      </c>
      <c r="T6922">
        <v>6.8832470000000003E-3</v>
      </c>
      <c r="U6922">
        <v>0.18152106000000001</v>
      </c>
      <c r="V6922">
        <v>-0.18663432899999999</v>
      </c>
      <c r="W6922">
        <v>1.0226539E-2</v>
      </c>
      <c r="X6922">
        <v>-0.21141917199999999</v>
      </c>
      <c r="Y6922">
        <v>9.5709909999999992E-3</v>
      </c>
      <c r="Z6922">
        <v>1.4146021999999999E-2</v>
      </c>
      <c r="AA6922">
        <v>-0.212554613</v>
      </c>
      <c r="AB6922">
        <v>8.5221150000000002E-3</v>
      </c>
      <c r="AC6922">
        <v>-8.9706479999999995E-3</v>
      </c>
    </row>
    <row r="6923" spans="1:29" x14ac:dyDescent="0.3">
      <c r="A6923">
        <v>69.209999999999994</v>
      </c>
      <c r="B6923">
        <v>28.2</v>
      </c>
      <c r="C6923">
        <v>100</v>
      </c>
      <c r="D6923">
        <v>-100</v>
      </c>
      <c r="E6923">
        <v>0</v>
      </c>
      <c r="F6923">
        <v>67.53846154</v>
      </c>
      <c r="G6923">
        <v>-74.307692309999993</v>
      </c>
      <c r="H6923">
        <v>2.230769231</v>
      </c>
      <c r="I6923">
        <v>73</v>
      </c>
      <c r="J6923">
        <v>-76</v>
      </c>
      <c r="K6923">
        <v>2</v>
      </c>
      <c r="L6923">
        <v>3.4534234150000001</v>
      </c>
      <c r="M6923">
        <v>-3.7995524129999998</v>
      </c>
      <c r="N6923">
        <v>0.114065238</v>
      </c>
      <c r="O6923">
        <v>3.7326865840000001</v>
      </c>
      <c r="P6923">
        <v>-3.8860846630000001</v>
      </c>
      <c r="Q6923">
        <v>0.102265386</v>
      </c>
      <c r="R6923">
        <v>0.17267117100000001</v>
      </c>
      <c r="S6923">
        <v>-0.18997762100000001</v>
      </c>
      <c r="T6923">
        <v>5.7032619999999997E-3</v>
      </c>
      <c r="U6923">
        <v>0.18663432899999999</v>
      </c>
      <c r="V6923">
        <v>-0.19430423299999999</v>
      </c>
      <c r="W6923">
        <v>5.1132690000000001E-3</v>
      </c>
      <c r="X6923">
        <v>-0.209375377</v>
      </c>
      <c r="Y6923">
        <v>9.5709909999999992E-3</v>
      </c>
      <c r="Z6923">
        <v>2.0356470000000002E-2</v>
      </c>
      <c r="AA6923">
        <v>-0.219934982</v>
      </c>
      <c r="AB6923">
        <v>5.9654809999999999E-3</v>
      </c>
      <c r="AC6923">
        <v>4.4853239999999997E-3</v>
      </c>
    </row>
    <row r="6924" spans="1:29" x14ac:dyDescent="0.3">
      <c r="A6924">
        <v>69.22</v>
      </c>
      <c r="B6924">
        <v>28.2</v>
      </c>
      <c r="C6924">
        <v>100</v>
      </c>
      <c r="D6924">
        <v>-100</v>
      </c>
      <c r="E6924">
        <v>0</v>
      </c>
      <c r="F6924">
        <v>66.38461538</v>
      </c>
      <c r="G6924">
        <v>-72.769230769999993</v>
      </c>
      <c r="H6924">
        <v>1.846153846</v>
      </c>
      <c r="I6924">
        <v>73</v>
      </c>
      <c r="J6924">
        <v>-78</v>
      </c>
      <c r="K6924">
        <v>0</v>
      </c>
      <c r="L6924">
        <v>3.3944241540000002</v>
      </c>
      <c r="M6924">
        <v>-3.7208867319999999</v>
      </c>
      <c r="N6924">
        <v>9.4398817999999995E-2</v>
      </c>
      <c r="O6924">
        <v>3.7326865840000001</v>
      </c>
      <c r="P6924">
        <v>-3.9883500490000001</v>
      </c>
      <c r="Q6924">
        <v>0</v>
      </c>
      <c r="R6924">
        <v>0.16972120800000001</v>
      </c>
      <c r="S6924">
        <v>-0.186044337</v>
      </c>
      <c r="T6924">
        <v>4.7199410000000001E-3</v>
      </c>
      <c r="U6924">
        <v>0.18663432899999999</v>
      </c>
      <c r="V6924">
        <v>-0.199417502</v>
      </c>
      <c r="W6924">
        <v>0</v>
      </c>
      <c r="X6924">
        <v>-0.20540133299999999</v>
      </c>
      <c r="Y6924">
        <v>8.5876700000000004E-3</v>
      </c>
      <c r="Z6924">
        <v>2.0356470000000002E-2</v>
      </c>
      <c r="AA6924">
        <v>-0.22288712899999999</v>
      </c>
      <c r="AB6924">
        <v>4.2610579999999999E-3</v>
      </c>
      <c r="AC6924">
        <v>2.2426620000000001E-2</v>
      </c>
    </row>
    <row r="6925" spans="1:29" x14ac:dyDescent="0.3">
      <c r="A6925">
        <v>69.23</v>
      </c>
      <c r="B6925">
        <v>28.2</v>
      </c>
      <c r="C6925">
        <v>100</v>
      </c>
      <c r="D6925">
        <v>-100</v>
      </c>
      <c r="E6925">
        <v>0</v>
      </c>
      <c r="F6925">
        <v>65.230769230000007</v>
      </c>
      <c r="G6925">
        <v>-71.307692309999993</v>
      </c>
      <c r="H6925">
        <v>1.615384615</v>
      </c>
      <c r="I6925">
        <v>74</v>
      </c>
      <c r="J6925">
        <v>-62</v>
      </c>
      <c r="K6925">
        <v>0</v>
      </c>
      <c r="L6925">
        <v>3.3354248929999999</v>
      </c>
      <c r="M6925">
        <v>-3.6461543340000002</v>
      </c>
      <c r="N6925">
        <v>8.2598965999999996E-2</v>
      </c>
      <c r="O6925">
        <v>3.7838192770000001</v>
      </c>
      <c r="P6925">
        <v>-3.1702269620000001</v>
      </c>
      <c r="Q6925">
        <v>0</v>
      </c>
      <c r="R6925">
        <v>0.16677124500000001</v>
      </c>
      <c r="S6925">
        <v>-0.18230771700000001</v>
      </c>
      <c r="T6925">
        <v>4.1299479999999996E-3</v>
      </c>
      <c r="U6925">
        <v>0.18919096399999999</v>
      </c>
      <c r="V6925">
        <v>-0.158511348</v>
      </c>
      <c r="W6925">
        <v>0</v>
      </c>
      <c r="X6925">
        <v>-0.201540832</v>
      </c>
      <c r="Y6925">
        <v>7.9321229999999993E-3</v>
      </c>
      <c r="Z6925">
        <v>2.0011444999999999E-2</v>
      </c>
      <c r="AA6925">
        <v>-0.200746023</v>
      </c>
      <c r="AB6925">
        <v>-1.0226539E-2</v>
      </c>
      <c r="AC6925">
        <v>-5.3823887000000001E-2</v>
      </c>
    </row>
    <row r="6926" spans="1:29" x14ac:dyDescent="0.3">
      <c r="A6926">
        <v>69.239999999999995</v>
      </c>
      <c r="B6926">
        <v>28.2</v>
      </c>
      <c r="C6926">
        <v>100</v>
      </c>
      <c r="D6926">
        <v>-100</v>
      </c>
      <c r="E6926">
        <v>0</v>
      </c>
      <c r="F6926">
        <v>64.07692308</v>
      </c>
      <c r="G6926">
        <v>-69.769230769999993</v>
      </c>
      <c r="H6926">
        <v>1.384615385</v>
      </c>
      <c r="I6926">
        <v>59</v>
      </c>
      <c r="J6926">
        <v>-77</v>
      </c>
      <c r="K6926">
        <v>0</v>
      </c>
      <c r="L6926">
        <v>3.276425632</v>
      </c>
      <c r="M6926">
        <v>-3.5674886529999998</v>
      </c>
      <c r="N6926">
        <v>7.0799112999999997E-2</v>
      </c>
      <c r="O6926">
        <v>3.0168288830000001</v>
      </c>
      <c r="P6926">
        <v>-3.9372173560000001</v>
      </c>
      <c r="Q6926">
        <v>0</v>
      </c>
      <c r="R6926">
        <v>0.16382128200000001</v>
      </c>
      <c r="S6926">
        <v>-0.178374433</v>
      </c>
      <c r="T6926">
        <v>3.5399559999999999E-3</v>
      </c>
      <c r="U6926">
        <v>0.15084144399999999</v>
      </c>
      <c r="V6926">
        <v>-0.19686086799999999</v>
      </c>
      <c r="W6926">
        <v>0</v>
      </c>
      <c r="X6926">
        <v>-0.19756678799999999</v>
      </c>
      <c r="Y6926">
        <v>7.2110209999999998E-3</v>
      </c>
      <c r="Z6926">
        <v>1.9321395000000002E-2</v>
      </c>
      <c r="AA6926">
        <v>-0.200746023</v>
      </c>
      <c r="AB6926">
        <v>1.5339808E-2</v>
      </c>
      <c r="AC6926">
        <v>8.0735830999999994E-2</v>
      </c>
    </row>
    <row r="6927" spans="1:29" x14ac:dyDescent="0.3">
      <c r="A6927">
        <v>69.25</v>
      </c>
      <c r="B6927">
        <v>28.2</v>
      </c>
      <c r="C6927">
        <v>100</v>
      </c>
      <c r="D6927">
        <v>-100</v>
      </c>
      <c r="E6927">
        <v>0</v>
      </c>
      <c r="F6927">
        <v>63.07692308</v>
      </c>
      <c r="G6927">
        <v>-69.53846154</v>
      </c>
      <c r="H6927">
        <v>1.153846154</v>
      </c>
      <c r="I6927">
        <v>145</v>
      </c>
      <c r="J6927">
        <v>-79</v>
      </c>
      <c r="K6927">
        <v>0</v>
      </c>
      <c r="L6927">
        <v>3.225292939</v>
      </c>
      <c r="M6927">
        <v>-3.5556888010000001</v>
      </c>
      <c r="N6927">
        <v>5.8999260999999997E-2</v>
      </c>
      <c r="O6927">
        <v>7.4142404749999997</v>
      </c>
      <c r="P6927">
        <v>-4.0394827409999996</v>
      </c>
      <c r="Q6927">
        <v>0</v>
      </c>
      <c r="R6927">
        <v>0.16126464700000001</v>
      </c>
      <c r="S6927">
        <v>-0.17778443999999999</v>
      </c>
      <c r="T6927">
        <v>2.9499629999999999E-3</v>
      </c>
      <c r="U6927">
        <v>0.37071202399999997</v>
      </c>
      <c r="V6927">
        <v>-0.201974137</v>
      </c>
      <c r="W6927">
        <v>0</v>
      </c>
      <c r="X6927">
        <v>-0.19575008199999999</v>
      </c>
      <c r="Y6927">
        <v>7.4732399999999999E-3</v>
      </c>
      <c r="Z6927">
        <v>2.3806719E-2</v>
      </c>
      <c r="AA6927">
        <v>-0.33064050900000003</v>
      </c>
      <c r="AB6927">
        <v>-5.6245961999999997E-2</v>
      </c>
      <c r="AC6927">
        <v>-0.29603138000000001</v>
      </c>
    </row>
    <row r="6928" spans="1:29" x14ac:dyDescent="0.3">
      <c r="A6928">
        <v>69.260000000000005</v>
      </c>
      <c r="B6928">
        <v>28.2</v>
      </c>
      <c r="C6928">
        <v>100</v>
      </c>
      <c r="D6928">
        <v>-100</v>
      </c>
      <c r="E6928">
        <v>0</v>
      </c>
      <c r="F6928">
        <v>63.23076923</v>
      </c>
      <c r="G6928">
        <v>-68.307692309999993</v>
      </c>
      <c r="H6928">
        <v>0.84615384599999999</v>
      </c>
      <c r="I6928">
        <v>0</v>
      </c>
      <c r="J6928">
        <v>-74</v>
      </c>
      <c r="K6928">
        <v>0</v>
      </c>
      <c r="L6928">
        <v>3.2331595069999999</v>
      </c>
      <c r="M6928">
        <v>-3.4927562550000002</v>
      </c>
      <c r="N6928">
        <v>4.3266125000000002E-2</v>
      </c>
      <c r="O6928">
        <v>0</v>
      </c>
      <c r="P6928">
        <v>-3.7838192770000001</v>
      </c>
      <c r="Q6928">
        <v>0</v>
      </c>
      <c r="R6928">
        <v>0.16165797500000001</v>
      </c>
      <c r="S6928">
        <v>-0.174637813</v>
      </c>
      <c r="T6928">
        <v>2.1633059999999998E-3</v>
      </c>
      <c r="U6928">
        <v>0</v>
      </c>
      <c r="V6928">
        <v>-0.18919096399999999</v>
      </c>
      <c r="W6928">
        <v>0</v>
      </c>
      <c r="X6928">
        <v>-0.194160464</v>
      </c>
      <c r="Y6928">
        <v>5.7688169999999999E-3</v>
      </c>
      <c r="Z6928">
        <v>1.8976370999999999E-2</v>
      </c>
      <c r="AA6928">
        <v>-0.109229454</v>
      </c>
      <c r="AB6928">
        <v>6.3063654999999996E-2</v>
      </c>
      <c r="AC6928">
        <v>0.331913972</v>
      </c>
    </row>
    <row r="6929" spans="1:29" x14ac:dyDescent="0.3">
      <c r="A6929">
        <v>69.27</v>
      </c>
      <c r="B6929">
        <v>28.2</v>
      </c>
      <c r="C6929">
        <v>100</v>
      </c>
      <c r="D6929">
        <v>-100</v>
      </c>
      <c r="E6929">
        <v>0</v>
      </c>
      <c r="F6929">
        <v>62.30769231</v>
      </c>
      <c r="G6929">
        <v>-67.230769230000007</v>
      </c>
      <c r="H6929">
        <v>0.61538461499999997</v>
      </c>
      <c r="I6929">
        <v>73</v>
      </c>
      <c r="J6929">
        <v>-74</v>
      </c>
      <c r="K6929">
        <v>0</v>
      </c>
      <c r="L6929">
        <v>3.1859600979999998</v>
      </c>
      <c r="M6929">
        <v>-3.4376902779999998</v>
      </c>
      <c r="N6929">
        <v>3.1466273000000003E-2</v>
      </c>
      <c r="O6929">
        <v>3.7326865840000001</v>
      </c>
      <c r="P6929">
        <v>-3.7838192770000001</v>
      </c>
      <c r="Q6929">
        <v>0</v>
      </c>
      <c r="R6929">
        <v>0.15929800499999999</v>
      </c>
      <c r="S6929">
        <v>-0.17188451399999999</v>
      </c>
      <c r="T6929">
        <v>1.5733139999999999E-3</v>
      </c>
      <c r="U6929">
        <v>0.18663432899999999</v>
      </c>
      <c r="V6929">
        <v>-0.18919096399999999</v>
      </c>
      <c r="W6929">
        <v>0</v>
      </c>
      <c r="X6929">
        <v>-0.19120831599999999</v>
      </c>
      <c r="Y6929">
        <v>5.2443790000000004E-3</v>
      </c>
      <c r="Z6929">
        <v>1.9321395000000002E-2</v>
      </c>
      <c r="AA6929">
        <v>-0.21698283400000001</v>
      </c>
      <c r="AB6929">
        <v>8.5221199999999998E-4</v>
      </c>
      <c r="AC6929">
        <v>4.4853239999999997E-3</v>
      </c>
    </row>
    <row r="6930" spans="1:29" x14ac:dyDescent="0.3">
      <c r="A6930">
        <v>69.28</v>
      </c>
      <c r="B6930">
        <v>28.2</v>
      </c>
      <c r="C6930">
        <v>100</v>
      </c>
      <c r="D6930">
        <v>-100</v>
      </c>
      <c r="E6930">
        <v>0</v>
      </c>
      <c r="F6930">
        <v>61.23076923</v>
      </c>
      <c r="G6930">
        <v>-65.92307692</v>
      </c>
      <c r="H6930">
        <v>0.53846153799999996</v>
      </c>
      <c r="I6930">
        <v>74</v>
      </c>
      <c r="J6930">
        <v>-59</v>
      </c>
      <c r="K6930">
        <v>0</v>
      </c>
      <c r="L6930">
        <v>3.1308941209999999</v>
      </c>
      <c r="M6930">
        <v>-3.3708244490000001</v>
      </c>
      <c r="N6930">
        <v>2.7532989000000001E-2</v>
      </c>
      <c r="O6930">
        <v>3.7838192770000001</v>
      </c>
      <c r="P6930">
        <v>-3.0168288830000001</v>
      </c>
      <c r="Q6930">
        <v>0</v>
      </c>
      <c r="R6930">
        <v>0.15654470600000001</v>
      </c>
      <c r="S6930">
        <v>-0.16854122199999999</v>
      </c>
      <c r="T6930">
        <v>1.376649E-3</v>
      </c>
      <c r="U6930">
        <v>0.18919096399999999</v>
      </c>
      <c r="V6930">
        <v>-0.15084144399999999</v>
      </c>
      <c r="W6930">
        <v>0</v>
      </c>
      <c r="X6930">
        <v>-0.18768844800000001</v>
      </c>
      <c r="Y6930">
        <v>4.9166050000000001E-3</v>
      </c>
      <c r="Z6930">
        <v>1.8631346E-2</v>
      </c>
      <c r="AA6930">
        <v>-0.19631780200000001</v>
      </c>
      <c r="AB6930">
        <v>-1.2783173E-2</v>
      </c>
      <c r="AC6930">
        <v>-6.7279858999999997E-2</v>
      </c>
    </row>
    <row r="6931" spans="1:29" x14ac:dyDescent="0.3">
      <c r="A6931">
        <v>69.290000000000006</v>
      </c>
      <c r="B6931">
        <v>28.2</v>
      </c>
      <c r="C6931">
        <v>100</v>
      </c>
      <c r="D6931">
        <v>-100</v>
      </c>
      <c r="E6931">
        <v>0</v>
      </c>
      <c r="F6931">
        <v>60.15384615</v>
      </c>
      <c r="G6931">
        <v>-64.46153846</v>
      </c>
      <c r="H6931">
        <v>0.61538461499999997</v>
      </c>
      <c r="I6931">
        <v>135</v>
      </c>
      <c r="J6931">
        <v>-148</v>
      </c>
      <c r="K6931">
        <v>0</v>
      </c>
      <c r="L6931">
        <v>3.0758281439999999</v>
      </c>
      <c r="M6931">
        <v>-3.2960920520000001</v>
      </c>
      <c r="N6931">
        <v>3.1466273000000003E-2</v>
      </c>
      <c r="O6931">
        <v>6.9029135449999997</v>
      </c>
      <c r="P6931">
        <v>-7.5676385540000002</v>
      </c>
      <c r="Q6931">
        <v>0</v>
      </c>
      <c r="R6931">
        <v>0.15379140699999999</v>
      </c>
      <c r="S6931">
        <v>-0.16480460299999999</v>
      </c>
      <c r="T6931">
        <v>1.5733139999999999E-3</v>
      </c>
      <c r="U6931">
        <v>0.34514567699999998</v>
      </c>
      <c r="V6931">
        <v>-0.37838192799999998</v>
      </c>
      <c r="W6931">
        <v>0</v>
      </c>
      <c r="X6931">
        <v>-0.18394149200000001</v>
      </c>
      <c r="Y6931">
        <v>4.7199410000000001E-3</v>
      </c>
      <c r="Z6931">
        <v>1.6561196E-2</v>
      </c>
      <c r="AA6931">
        <v>-0.41772885700000001</v>
      </c>
      <c r="AB6931">
        <v>1.107875E-2</v>
      </c>
      <c r="AC6931">
        <v>5.8309211E-2</v>
      </c>
    </row>
    <row r="6932" spans="1:29" x14ac:dyDescent="0.3">
      <c r="A6932">
        <v>69.3</v>
      </c>
      <c r="B6932">
        <v>28.2</v>
      </c>
      <c r="C6932">
        <v>100</v>
      </c>
      <c r="D6932">
        <v>-100</v>
      </c>
      <c r="E6932">
        <v>0</v>
      </c>
      <c r="F6932">
        <v>59</v>
      </c>
      <c r="G6932">
        <v>-65.61538462</v>
      </c>
      <c r="H6932">
        <v>0.76923076899999998</v>
      </c>
      <c r="I6932">
        <v>0</v>
      </c>
      <c r="J6932">
        <v>0</v>
      </c>
      <c r="K6932">
        <v>2</v>
      </c>
      <c r="L6932">
        <v>3.0168288830000001</v>
      </c>
      <c r="M6932">
        <v>-3.355091313</v>
      </c>
      <c r="N6932">
        <v>3.9332841E-2</v>
      </c>
      <c r="O6932">
        <v>0</v>
      </c>
      <c r="P6932">
        <v>0</v>
      </c>
      <c r="Q6932">
        <v>0.102265386</v>
      </c>
      <c r="R6932">
        <v>0.15084144399999999</v>
      </c>
      <c r="S6932">
        <v>-0.16775456599999999</v>
      </c>
      <c r="T6932">
        <v>1.9666420000000002E-3</v>
      </c>
      <c r="U6932">
        <v>0</v>
      </c>
      <c r="V6932">
        <v>0</v>
      </c>
      <c r="W6932">
        <v>5.1132690000000001E-3</v>
      </c>
      <c r="X6932">
        <v>-0.18394149200000001</v>
      </c>
      <c r="Y6932">
        <v>6.9488019999999996E-3</v>
      </c>
      <c r="Z6932">
        <v>2.6221893999999999E-2</v>
      </c>
      <c r="AA6932">
        <v>0</v>
      </c>
      <c r="AB6932">
        <v>3.4088460000000001E-3</v>
      </c>
      <c r="AC6932">
        <v>-8.9706479999999995E-3</v>
      </c>
    </row>
    <row r="6933" spans="1:29" x14ac:dyDescent="0.3">
      <c r="A6933">
        <v>69.31</v>
      </c>
      <c r="B6933">
        <v>28.2</v>
      </c>
      <c r="C6933">
        <v>100</v>
      </c>
      <c r="D6933">
        <v>-100</v>
      </c>
      <c r="E6933">
        <v>0</v>
      </c>
      <c r="F6933">
        <v>59</v>
      </c>
      <c r="G6933">
        <v>-65.46153846</v>
      </c>
      <c r="H6933">
        <v>0.92307692299999999</v>
      </c>
      <c r="I6933">
        <v>154</v>
      </c>
      <c r="J6933">
        <v>-147</v>
      </c>
      <c r="K6933">
        <v>2</v>
      </c>
      <c r="L6933">
        <v>3.0168288830000001</v>
      </c>
      <c r="M6933">
        <v>-3.3472247450000001</v>
      </c>
      <c r="N6933">
        <v>4.7199408999999998E-2</v>
      </c>
      <c r="O6933">
        <v>7.8744347110000001</v>
      </c>
      <c r="P6933">
        <v>-7.5165058609999997</v>
      </c>
      <c r="Q6933">
        <v>0.102265386</v>
      </c>
      <c r="R6933">
        <v>0.15084144399999999</v>
      </c>
      <c r="S6933">
        <v>-0.167361237</v>
      </c>
      <c r="T6933">
        <v>2.3599699999999999E-3</v>
      </c>
      <c r="U6933">
        <v>0.39372173599999999</v>
      </c>
      <c r="V6933">
        <v>-0.375825293</v>
      </c>
      <c r="W6933">
        <v>5.1132690000000001E-3</v>
      </c>
      <c r="X6933">
        <v>-0.183714404</v>
      </c>
      <c r="Y6933">
        <v>7.0799110000000004E-3</v>
      </c>
      <c r="Z6933">
        <v>2.4841794E-2</v>
      </c>
      <c r="AA6933">
        <v>-0.44429818399999998</v>
      </c>
      <c r="AB6933">
        <v>-2.5566349999999998E-3</v>
      </c>
      <c r="AC6933">
        <v>-4.0367914999999997E-2</v>
      </c>
    </row>
    <row r="6934" spans="1:29" x14ac:dyDescent="0.3">
      <c r="A6934">
        <v>69.319999999999993</v>
      </c>
      <c r="B6934">
        <v>28.2</v>
      </c>
      <c r="C6934">
        <v>100</v>
      </c>
      <c r="D6934">
        <v>-100</v>
      </c>
      <c r="E6934">
        <v>0</v>
      </c>
      <c r="F6934">
        <v>59</v>
      </c>
      <c r="G6934">
        <v>-63.92307692</v>
      </c>
      <c r="H6934">
        <v>1.153846154</v>
      </c>
      <c r="I6934">
        <v>77</v>
      </c>
      <c r="J6934">
        <v>-77</v>
      </c>
      <c r="K6934">
        <v>1</v>
      </c>
      <c r="L6934">
        <v>3.0168288830000001</v>
      </c>
      <c r="M6934">
        <v>-3.2685590630000001</v>
      </c>
      <c r="N6934">
        <v>5.8999260999999997E-2</v>
      </c>
      <c r="O6934">
        <v>3.9372173560000001</v>
      </c>
      <c r="P6934">
        <v>-3.9372173560000001</v>
      </c>
      <c r="Q6934">
        <v>5.1132693E-2</v>
      </c>
      <c r="R6934">
        <v>0.15084144399999999</v>
      </c>
      <c r="S6934">
        <v>-0.16342795299999999</v>
      </c>
      <c r="T6934">
        <v>2.9499629999999999E-3</v>
      </c>
      <c r="U6934">
        <v>0.19686086799999999</v>
      </c>
      <c r="V6934">
        <v>-0.19686086799999999</v>
      </c>
      <c r="W6934">
        <v>2.5566349999999998E-3</v>
      </c>
      <c r="X6934">
        <v>-0.181443521</v>
      </c>
      <c r="Y6934">
        <v>6.1621449999999999E-3</v>
      </c>
      <c r="Z6934">
        <v>1.6906220999999999E-2</v>
      </c>
      <c r="AA6934">
        <v>-0.22731535</v>
      </c>
      <c r="AB6934">
        <v>1.704423E-3</v>
      </c>
      <c r="AC6934">
        <v>-4.4853239999999997E-3</v>
      </c>
    </row>
    <row r="6935" spans="1:29" x14ac:dyDescent="0.3">
      <c r="A6935">
        <v>69.33</v>
      </c>
      <c r="B6935">
        <v>28.2</v>
      </c>
      <c r="C6935">
        <v>100</v>
      </c>
      <c r="D6935">
        <v>-100</v>
      </c>
      <c r="E6935">
        <v>0</v>
      </c>
      <c r="F6935">
        <v>59</v>
      </c>
      <c r="G6935">
        <v>-63.84615385</v>
      </c>
      <c r="H6935">
        <v>1.307692308</v>
      </c>
      <c r="I6935">
        <v>78</v>
      </c>
      <c r="J6935">
        <v>-61</v>
      </c>
      <c r="K6935">
        <v>1</v>
      </c>
      <c r="L6935">
        <v>3.0168288830000001</v>
      </c>
      <c r="M6935">
        <v>-3.2646257790000002</v>
      </c>
      <c r="N6935">
        <v>6.6865829000000002E-2</v>
      </c>
      <c r="O6935">
        <v>3.9883500490000001</v>
      </c>
      <c r="P6935">
        <v>-3.1190942690000001</v>
      </c>
      <c r="Q6935">
        <v>5.1132693E-2</v>
      </c>
      <c r="R6935">
        <v>0.15084144399999999</v>
      </c>
      <c r="S6935">
        <v>-0.163231289</v>
      </c>
      <c r="T6935">
        <v>3.343291E-3</v>
      </c>
      <c r="U6935">
        <v>0.199417502</v>
      </c>
      <c r="V6935">
        <v>-0.15595471299999999</v>
      </c>
      <c r="W6935">
        <v>2.5566349999999998E-3</v>
      </c>
      <c r="X6935">
        <v>-0.181329977</v>
      </c>
      <c r="Y6935">
        <v>6.358809E-3</v>
      </c>
      <c r="Z6935">
        <v>1.5871145999999999E-2</v>
      </c>
      <c r="AA6935">
        <v>-0.20517424400000001</v>
      </c>
      <c r="AB6935">
        <v>-1.2783173E-2</v>
      </c>
      <c r="AC6935">
        <v>-8.0735830999999994E-2</v>
      </c>
    </row>
    <row r="6936" spans="1:29" x14ac:dyDescent="0.3">
      <c r="A6936">
        <v>69.34</v>
      </c>
      <c r="B6936">
        <v>28.2</v>
      </c>
      <c r="C6936">
        <v>100</v>
      </c>
      <c r="D6936">
        <v>-100</v>
      </c>
      <c r="E6936">
        <v>0</v>
      </c>
      <c r="F6936">
        <v>59</v>
      </c>
      <c r="G6936">
        <v>-63.76923077</v>
      </c>
      <c r="H6936">
        <v>1.384615385</v>
      </c>
      <c r="I6936">
        <v>62</v>
      </c>
      <c r="J6936">
        <v>-75</v>
      </c>
      <c r="K6936">
        <v>1</v>
      </c>
      <c r="L6936">
        <v>3.0168288830000001</v>
      </c>
      <c r="M6936">
        <v>-3.2606924949999998</v>
      </c>
      <c r="N6936">
        <v>7.0799112999999997E-2</v>
      </c>
      <c r="O6936">
        <v>3.1702269620000001</v>
      </c>
      <c r="P6936">
        <v>-3.8349519700000001</v>
      </c>
      <c r="Q6936">
        <v>5.1132693E-2</v>
      </c>
      <c r="R6936">
        <v>0.15084144399999999</v>
      </c>
      <c r="S6936">
        <v>-0.16303462499999999</v>
      </c>
      <c r="T6936">
        <v>3.5399559999999999E-3</v>
      </c>
      <c r="U6936">
        <v>0.158511348</v>
      </c>
      <c r="V6936">
        <v>-0.19174759799999999</v>
      </c>
      <c r="W6936">
        <v>2.5566349999999998E-3</v>
      </c>
      <c r="X6936">
        <v>-0.18121643300000001</v>
      </c>
      <c r="Y6936">
        <v>6.4243640000000001E-3</v>
      </c>
      <c r="Z6936">
        <v>1.5181096E-2</v>
      </c>
      <c r="AA6936">
        <v>-0.20222209699999999</v>
      </c>
      <c r="AB6936">
        <v>1.2783173E-2</v>
      </c>
      <c r="AC6936">
        <v>5.3823887000000001E-2</v>
      </c>
    </row>
    <row r="6937" spans="1:29" x14ac:dyDescent="0.3">
      <c r="A6937">
        <v>69.349999999999994</v>
      </c>
      <c r="B6937">
        <v>28.2</v>
      </c>
      <c r="C6937">
        <v>100</v>
      </c>
      <c r="D6937">
        <v>-100</v>
      </c>
      <c r="E6937">
        <v>0</v>
      </c>
      <c r="F6937">
        <v>60.07692308</v>
      </c>
      <c r="G6937">
        <v>-64.846153849999993</v>
      </c>
      <c r="H6937">
        <v>1.461538462</v>
      </c>
      <c r="I6937">
        <v>78</v>
      </c>
      <c r="J6937">
        <v>-77</v>
      </c>
      <c r="K6937">
        <v>1</v>
      </c>
      <c r="L6937">
        <v>3.07189486</v>
      </c>
      <c r="M6937">
        <v>-3.3157584720000002</v>
      </c>
      <c r="N6937">
        <v>7.4732397000000006E-2</v>
      </c>
      <c r="O6937">
        <v>3.9883500490000001</v>
      </c>
      <c r="P6937">
        <v>-3.9372173560000001</v>
      </c>
      <c r="Q6937">
        <v>5.1132693E-2</v>
      </c>
      <c r="R6937">
        <v>0.15359474300000001</v>
      </c>
      <c r="S6937">
        <v>-0.165787924</v>
      </c>
      <c r="T6937">
        <v>3.73662E-3</v>
      </c>
      <c r="U6937">
        <v>0.199417502</v>
      </c>
      <c r="V6937">
        <v>-0.19686086799999999</v>
      </c>
      <c r="W6937">
        <v>2.5566349999999998E-3</v>
      </c>
      <c r="X6937">
        <v>-0.18439566900000001</v>
      </c>
      <c r="Y6937">
        <v>6.555473E-3</v>
      </c>
      <c r="Z6937">
        <v>1.4836070999999999E-2</v>
      </c>
      <c r="AA6937">
        <v>-0.22879142399999999</v>
      </c>
      <c r="AB6937">
        <v>8.5221199999999998E-4</v>
      </c>
      <c r="AC6937">
        <v>-8.9706479999999995E-3</v>
      </c>
    </row>
    <row r="6938" spans="1:29" x14ac:dyDescent="0.3">
      <c r="A6938">
        <v>69.36</v>
      </c>
      <c r="B6938">
        <v>28.2</v>
      </c>
      <c r="C6938">
        <v>100</v>
      </c>
      <c r="D6938">
        <v>-100</v>
      </c>
      <c r="E6938">
        <v>0</v>
      </c>
      <c r="F6938">
        <v>61.46153846</v>
      </c>
      <c r="G6938">
        <v>-66</v>
      </c>
      <c r="H6938">
        <v>1.461538462</v>
      </c>
      <c r="I6938">
        <v>76</v>
      </c>
      <c r="J6938">
        <v>-77</v>
      </c>
      <c r="K6938">
        <v>2</v>
      </c>
      <c r="L6938">
        <v>3.1426939730000001</v>
      </c>
      <c r="M6938">
        <v>-3.374757733</v>
      </c>
      <c r="N6938">
        <v>7.4732397000000006E-2</v>
      </c>
      <c r="O6938">
        <v>3.8860846630000001</v>
      </c>
      <c r="P6938">
        <v>-3.9372173560000001</v>
      </c>
      <c r="Q6938">
        <v>0.102265386</v>
      </c>
      <c r="R6938">
        <v>0.15713469899999999</v>
      </c>
      <c r="S6938">
        <v>-0.168737887</v>
      </c>
      <c r="T6938">
        <v>3.73662E-3</v>
      </c>
      <c r="U6938">
        <v>0.19430423299999999</v>
      </c>
      <c r="V6938">
        <v>-0.19686086799999999</v>
      </c>
      <c r="W6938">
        <v>5.1132690000000001E-3</v>
      </c>
      <c r="X6938">
        <v>-0.18814262500000001</v>
      </c>
      <c r="Y6938">
        <v>6.358809E-3</v>
      </c>
      <c r="Z6938">
        <v>1.3800997000000001E-2</v>
      </c>
      <c r="AA6938">
        <v>-0.22583927600000001</v>
      </c>
      <c r="AB6938">
        <v>4.2610579999999999E-3</v>
      </c>
      <c r="AC6938">
        <v>-4.4853239999999997E-3</v>
      </c>
    </row>
    <row r="6939" spans="1:29" x14ac:dyDescent="0.3">
      <c r="A6939">
        <v>69.37</v>
      </c>
      <c r="B6939">
        <v>28.2</v>
      </c>
      <c r="C6939">
        <v>100</v>
      </c>
      <c r="D6939">
        <v>-100</v>
      </c>
      <c r="E6939">
        <v>0</v>
      </c>
      <c r="F6939">
        <v>62.69230769</v>
      </c>
      <c r="G6939">
        <v>-66.153846150000007</v>
      </c>
      <c r="H6939">
        <v>1.307692308</v>
      </c>
      <c r="I6939">
        <v>77</v>
      </c>
      <c r="J6939">
        <v>-75</v>
      </c>
      <c r="K6939">
        <v>2</v>
      </c>
      <c r="L6939">
        <v>3.2056265179999999</v>
      </c>
      <c r="M6939">
        <v>-3.3826243009999999</v>
      </c>
      <c r="N6939">
        <v>6.6865829000000002E-2</v>
      </c>
      <c r="O6939">
        <v>3.9372173560000001</v>
      </c>
      <c r="P6939">
        <v>-3.8349519700000001</v>
      </c>
      <c r="Q6939">
        <v>0.102265386</v>
      </c>
      <c r="R6939">
        <v>0.160281326</v>
      </c>
      <c r="S6939">
        <v>-0.169131215</v>
      </c>
      <c r="T6939">
        <v>3.343291E-3</v>
      </c>
      <c r="U6939">
        <v>0.19686086799999999</v>
      </c>
      <c r="V6939">
        <v>-0.19174759799999999</v>
      </c>
      <c r="W6939">
        <v>5.1132690000000001E-3</v>
      </c>
      <c r="X6939">
        <v>-0.190186419</v>
      </c>
      <c r="Y6939">
        <v>5.1788240000000003E-3</v>
      </c>
      <c r="Z6939">
        <v>9.6606980000000005E-3</v>
      </c>
      <c r="AA6939">
        <v>-0.22436320300000001</v>
      </c>
      <c r="AB6939">
        <v>1.704423E-3</v>
      </c>
      <c r="AC6939">
        <v>-1.7941295999999999E-2</v>
      </c>
    </row>
    <row r="6940" spans="1:29" x14ac:dyDescent="0.3">
      <c r="A6940">
        <v>69.38</v>
      </c>
      <c r="B6940">
        <v>28.2</v>
      </c>
      <c r="C6940">
        <v>100</v>
      </c>
      <c r="D6940">
        <v>-100</v>
      </c>
      <c r="E6940">
        <v>0</v>
      </c>
      <c r="F6940">
        <v>64</v>
      </c>
      <c r="G6940">
        <v>-67.53846154</v>
      </c>
      <c r="H6940">
        <v>1.153846154</v>
      </c>
      <c r="I6940">
        <v>73</v>
      </c>
      <c r="J6940">
        <v>-59</v>
      </c>
      <c r="K6940">
        <v>3</v>
      </c>
      <c r="L6940">
        <v>3.272492347</v>
      </c>
      <c r="M6940">
        <v>-3.4534234150000001</v>
      </c>
      <c r="N6940">
        <v>5.8999260999999997E-2</v>
      </c>
      <c r="O6940">
        <v>3.7326865840000001</v>
      </c>
      <c r="P6940">
        <v>-3.0168288830000001</v>
      </c>
      <c r="Q6940">
        <v>0.15339807899999999</v>
      </c>
      <c r="R6940">
        <v>0.163624617</v>
      </c>
      <c r="S6940">
        <v>-0.17267117100000001</v>
      </c>
      <c r="T6940">
        <v>2.9499629999999999E-3</v>
      </c>
      <c r="U6940">
        <v>0.18663432899999999</v>
      </c>
      <c r="V6940">
        <v>-0.15084144399999999</v>
      </c>
      <c r="W6940">
        <v>7.669904E-3</v>
      </c>
      <c r="X6940">
        <v>-0.194160464</v>
      </c>
      <c r="Y6940">
        <v>4.9821600000000002E-3</v>
      </c>
      <c r="Z6940">
        <v>1.0695771999999999E-2</v>
      </c>
      <c r="AA6940">
        <v>-0.19484172899999999</v>
      </c>
      <c r="AB6940">
        <v>-6.8176920000000002E-3</v>
      </c>
      <c r="AC6940">
        <v>-7.6250506999999995E-2</v>
      </c>
    </row>
    <row r="6941" spans="1:29" x14ac:dyDescent="0.3">
      <c r="A6941">
        <v>69.39</v>
      </c>
      <c r="B6941">
        <v>28.2</v>
      </c>
      <c r="C6941">
        <v>100</v>
      </c>
      <c r="D6941">
        <v>-100</v>
      </c>
      <c r="E6941">
        <v>0</v>
      </c>
      <c r="F6941">
        <v>64.307692309999993</v>
      </c>
      <c r="G6941">
        <v>-68.846153849999993</v>
      </c>
      <c r="H6941">
        <v>1.076923077</v>
      </c>
      <c r="I6941">
        <v>60</v>
      </c>
      <c r="J6941">
        <v>-73</v>
      </c>
      <c r="K6941">
        <v>2</v>
      </c>
      <c r="L6941">
        <v>3.2882254839999998</v>
      </c>
      <c r="M6941">
        <v>-3.5202892440000002</v>
      </c>
      <c r="N6941">
        <v>5.5065977000000002E-2</v>
      </c>
      <c r="O6941">
        <v>3.0679615760000001</v>
      </c>
      <c r="P6941">
        <v>-3.7326865840000001</v>
      </c>
      <c r="Q6941">
        <v>0.102265386</v>
      </c>
      <c r="R6941">
        <v>0.164411274</v>
      </c>
      <c r="S6941">
        <v>-0.17601446200000001</v>
      </c>
      <c r="T6941">
        <v>2.7532989999999999E-3</v>
      </c>
      <c r="U6941">
        <v>0.15339807899999999</v>
      </c>
      <c r="V6941">
        <v>-0.18663432899999999</v>
      </c>
      <c r="W6941">
        <v>5.1132690000000001E-3</v>
      </c>
      <c r="X6941">
        <v>-0.196544891</v>
      </c>
      <c r="Y6941">
        <v>5.7032619999999997E-3</v>
      </c>
      <c r="Z6941">
        <v>1.5526121E-2</v>
      </c>
      <c r="AA6941">
        <v>-0.19631780200000001</v>
      </c>
      <c r="AB6941">
        <v>1.4487596E-2</v>
      </c>
      <c r="AC6941">
        <v>4.9338563000000002E-2</v>
      </c>
    </row>
    <row r="6942" spans="1:29" x14ac:dyDescent="0.3">
      <c r="A6942">
        <v>69.400000000000006</v>
      </c>
      <c r="B6942">
        <v>28.2</v>
      </c>
      <c r="C6942">
        <v>100</v>
      </c>
      <c r="D6942">
        <v>-100</v>
      </c>
      <c r="E6942">
        <v>0</v>
      </c>
      <c r="F6942">
        <v>65.61538462</v>
      </c>
      <c r="G6942">
        <v>-70.153846150000007</v>
      </c>
      <c r="H6942">
        <v>1</v>
      </c>
      <c r="I6942">
        <v>73</v>
      </c>
      <c r="J6942">
        <v>-73</v>
      </c>
      <c r="K6942">
        <v>1</v>
      </c>
      <c r="L6942">
        <v>3.355091313</v>
      </c>
      <c r="M6942">
        <v>-3.5871550729999999</v>
      </c>
      <c r="N6942">
        <v>5.1132693E-2</v>
      </c>
      <c r="O6942">
        <v>3.7326865840000001</v>
      </c>
      <c r="P6942">
        <v>-3.7326865840000001</v>
      </c>
      <c r="Q6942">
        <v>5.1132693E-2</v>
      </c>
      <c r="R6942">
        <v>0.16775456599999999</v>
      </c>
      <c r="S6942">
        <v>-0.17935775400000001</v>
      </c>
      <c r="T6942">
        <v>2.5566349999999998E-3</v>
      </c>
      <c r="U6942">
        <v>0.18663432899999999</v>
      </c>
      <c r="V6942">
        <v>-0.18663432899999999</v>
      </c>
      <c r="W6942">
        <v>2.5566349999999998E-3</v>
      </c>
      <c r="X6942">
        <v>-0.20040539099999999</v>
      </c>
      <c r="Y6942">
        <v>5.5721520000000004E-3</v>
      </c>
      <c r="Z6942">
        <v>1.5871145999999999E-2</v>
      </c>
      <c r="AA6942">
        <v>-0.21550675999999999</v>
      </c>
      <c r="AB6942">
        <v>1.704423E-3</v>
      </c>
      <c r="AC6942">
        <v>-4.4853239999999997E-3</v>
      </c>
    </row>
    <row r="6943" spans="1:29" x14ac:dyDescent="0.3">
      <c r="A6943">
        <v>69.41</v>
      </c>
      <c r="B6943">
        <v>28.2</v>
      </c>
      <c r="C6943">
        <v>100</v>
      </c>
      <c r="D6943">
        <v>-100</v>
      </c>
      <c r="E6943">
        <v>0</v>
      </c>
      <c r="F6943">
        <v>66.92307692</v>
      </c>
      <c r="G6943">
        <v>-71.38461538</v>
      </c>
      <c r="H6943">
        <v>0.92307692299999999</v>
      </c>
      <c r="I6943">
        <v>73</v>
      </c>
      <c r="J6943">
        <v>-73</v>
      </c>
      <c r="K6943">
        <v>1</v>
      </c>
      <c r="L6943">
        <v>3.4219571420000001</v>
      </c>
      <c r="M6943">
        <v>-3.6500876180000001</v>
      </c>
      <c r="N6943">
        <v>4.7199408999999998E-2</v>
      </c>
      <c r="O6943">
        <v>3.7326865840000001</v>
      </c>
      <c r="P6943">
        <v>-3.7326865840000001</v>
      </c>
      <c r="Q6943">
        <v>5.1132693E-2</v>
      </c>
      <c r="R6943">
        <v>0.17109785699999999</v>
      </c>
      <c r="S6943">
        <v>-0.18250438099999999</v>
      </c>
      <c r="T6943">
        <v>2.3599699999999999E-3</v>
      </c>
      <c r="U6943">
        <v>0.18663432899999999</v>
      </c>
      <c r="V6943">
        <v>-0.18663432899999999</v>
      </c>
      <c r="W6943">
        <v>2.5566349999999998E-3</v>
      </c>
      <c r="X6943">
        <v>-0.20415234700000001</v>
      </c>
      <c r="Y6943">
        <v>5.3754880000000003E-3</v>
      </c>
      <c r="Z6943">
        <v>1.5871145999999999E-2</v>
      </c>
      <c r="AA6943">
        <v>-0.21550675999999999</v>
      </c>
      <c r="AB6943">
        <v>1.704423E-3</v>
      </c>
      <c r="AC6943">
        <v>-4.4853239999999997E-3</v>
      </c>
    </row>
    <row r="6944" spans="1:29" x14ac:dyDescent="0.3">
      <c r="A6944">
        <v>69.42</v>
      </c>
      <c r="B6944">
        <v>28.2</v>
      </c>
      <c r="C6944">
        <v>100</v>
      </c>
      <c r="D6944">
        <v>-100</v>
      </c>
      <c r="E6944">
        <v>0</v>
      </c>
      <c r="F6944">
        <v>68.230769230000007</v>
      </c>
      <c r="G6944">
        <v>-72.61538462</v>
      </c>
      <c r="H6944">
        <v>0.92307692299999999</v>
      </c>
      <c r="I6944">
        <v>77</v>
      </c>
      <c r="J6944">
        <v>-74</v>
      </c>
      <c r="K6944">
        <v>0</v>
      </c>
      <c r="L6944">
        <v>3.4888229709999998</v>
      </c>
      <c r="M6944">
        <v>-3.7130201629999999</v>
      </c>
      <c r="N6944">
        <v>4.7199408999999998E-2</v>
      </c>
      <c r="O6944">
        <v>3.9372173560000001</v>
      </c>
      <c r="P6944">
        <v>-3.7838192770000001</v>
      </c>
      <c r="Q6944">
        <v>0</v>
      </c>
      <c r="R6944">
        <v>0.17444114899999999</v>
      </c>
      <c r="S6944">
        <v>-0.18565100800000001</v>
      </c>
      <c r="T6944">
        <v>2.3599699999999999E-3</v>
      </c>
      <c r="U6944">
        <v>0.19686086799999999</v>
      </c>
      <c r="V6944">
        <v>-0.18919096399999999</v>
      </c>
      <c r="W6944">
        <v>0</v>
      </c>
      <c r="X6944">
        <v>-0.20789930400000001</v>
      </c>
      <c r="Y6944">
        <v>5.3099330000000002E-3</v>
      </c>
      <c r="Z6944">
        <v>1.5526121E-2</v>
      </c>
      <c r="AA6944">
        <v>-0.22288712899999999</v>
      </c>
      <c r="AB6944">
        <v>-2.5566349999999998E-3</v>
      </c>
      <c r="AC6944">
        <v>-1.3455972E-2</v>
      </c>
    </row>
    <row r="6945" spans="1:29" x14ac:dyDescent="0.3">
      <c r="A6945">
        <v>69.430000000000007</v>
      </c>
      <c r="B6945">
        <v>28.2</v>
      </c>
      <c r="C6945">
        <v>100</v>
      </c>
      <c r="D6945">
        <v>-100</v>
      </c>
      <c r="E6945">
        <v>0</v>
      </c>
      <c r="F6945">
        <v>69.53846154</v>
      </c>
      <c r="G6945">
        <v>-72.46153846</v>
      </c>
      <c r="H6945">
        <v>1.076923077</v>
      </c>
      <c r="I6945">
        <v>75</v>
      </c>
      <c r="J6945">
        <v>-61</v>
      </c>
      <c r="K6945">
        <v>0</v>
      </c>
      <c r="L6945">
        <v>3.5556888010000001</v>
      </c>
      <c r="M6945">
        <v>-3.7051535950000001</v>
      </c>
      <c r="N6945">
        <v>5.5065977000000002E-2</v>
      </c>
      <c r="O6945">
        <v>3.8349519700000001</v>
      </c>
      <c r="P6945">
        <v>-3.1190942690000001</v>
      </c>
      <c r="Q6945">
        <v>0</v>
      </c>
      <c r="R6945">
        <v>0.17778443999999999</v>
      </c>
      <c r="S6945">
        <v>-0.18525768000000001</v>
      </c>
      <c r="T6945">
        <v>2.7532989999999999E-3</v>
      </c>
      <c r="U6945">
        <v>0.19174759799999999</v>
      </c>
      <c r="V6945">
        <v>-0.15595471299999999</v>
      </c>
      <c r="W6945">
        <v>0</v>
      </c>
      <c r="X6945">
        <v>-0.20960246599999999</v>
      </c>
      <c r="Y6945">
        <v>4.3266119999999996E-3</v>
      </c>
      <c r="Z6945">
        <v>8.2805980000000001E-3</v>
      </c>
      <c r="AA6945">
        <v>-0.200746023</v>
      </c>
      <c r="AB6945">
        <v>-1.1930962E-2</v>
      </c>
      <c r="AC6945">
        <v>-6.2794534999999999E-2</v>
      </c>
    </row>
    <row r="6946" spans="1:29" x14ac:dyDescent="0.3">
      <c r="A6946">
        <v>69.44</v>
      </c>
      <c r="B6946">
        <v>28.2</v>
      </c>
      <c r="C6946">
        <v>100</v>
      </c>
      <c r="D6946">
        <v>-100</v>
      </c>
      <c r="E6946">
        <v>0</v>
      </c>
      <c r="F6946">
        <v>70.846153849999993</v>
      </c>
      <c r="G6946">
        <v>-72.46153846</v>
      </c>
      <c r="H6946">
        <v>1.230769231</v>
      </c>
      <c r="I6946">
        <v>76</v>
      </c>
      <c r="J6946">
        <v>-77</v>
      </c>
      <c r="K6946">
        <v>0</v>
      </c>
      <c r="L6946">
        <v>3.6225546300000002</v>
      </c>
      <c r="M6946">
        <v>-3.7051535950000001</v>
      </c>
      <c r="N6946">
        <v>6.2932545000000006E-2</v>
      </c>
      <c r="O6946">
        <v>3.8860846630000001</v>
      </c>
      <c r="P6946">
        <v>-3.9372173560000001</v>
      </c>
      <c r="Q6946">
        <v>0</v>
      </c>
      <c r="R6946">
        <v>0.18112773099999999</v>
      </c>
      <c r="S6946">
        <v>-0.18525768000000001</v>
      </c>
      <c r="T6946">
        <v>3.1466269999999999E-3</v>
      </c>
      <c r="U6946">
        <v>0.19430423299999999</v>
      </c>
      <c r="V6946">
        <v>-0.19686086799999999</v>
      </c>
      <c r="W6946">
        <v>0</v>
      </c>
      <c r="X6946">
        <v>-0.21153271600000001</v>
      </c>
      <c r="Y6946">
        <v>3.4744009999999998E-3</v>
      </c>
      <c r="Z6946">
        <v>1.7251250000000001E-3</v>
      </c>
      <c r="AA6946">
        <v>-0.22583927600000001</v>
      </c>
      <c r="AB6946">
        <v>8.5221199999999998E-4</v>
      </c>
      <c r="AC6946">
        <v>4.4853239999999997E-3</v>
      </c>
    </row>
    <row r="6947" spans="1:29" x14ac:dyDescent="0.3">
      <c r="A6947">
        <v>69.45</v>
      </c>
      <c r="B6947">
        <v>28.2</v>
      </c>
      <c r="C6947">
        <v>100</v>
      </c>
      <c r="D6947">
        <v>-100</v>
      </c>
      <c r="E6947">
        <v>0</v>
      </c>
      <c r="F6947">
        <v>72.153846150000007</v>
      </c>
      <c r="G6947">
        <v>-73.692307690000007</v>
      </c>
      <c r="H6947">
        <v>1</v>
      </c>
      <c r="I6947">
        <v>63</v>
      </c>
      <c r="J6947">
        <v>-76</v>
      </c>
      <c r="K6947">
        <v>0</v>
      </c>
      <c r="L6947">
        <v>3.6894204589999999</v>
      </c>
      <c r="M6947">
        <v>-3.7680861399999999</v>
      </c>
      <c r="N6947">
        <v>5.1132693E-2</v>
      </c>
      <c r="O6947">
        <v>3.2213596550000001</v>
      </c>
      <c r="P6947">
        <v>-3.8860846630000001</v>
      </c>
      <c r="Q6947">
        <v>0</v>
      </c>
      <c r="R6947">
        <v>0.18447102300000001</v>
      </c>
      <c r="S6947">
        <v>-0.18840430699999999</v>
      </c>
      <c r="T6947">
        <v>2.5566349999999998E-3</v>
      </c>
      <c r="U6947">
        <v>0.161067983</v>
      </c>
      <c r="V6947">
        <v>-0.19430423299999999</v>
      </c>
      <c r="W6947">
        <v>0</v>
      </c>
      <c r="X6947">
        <v>-0.21527967200000001</v>
      </c>
      <c r="Y6947">
        <v>3.015518E-3</v>
      </c>
      <c r="Z6947">
        <v>2.415174E-3</v>
      </c>
      <c r="AA6947">
        <v>-0.20517424400000001</v>
      </c>
      <c r="AB6947">
        <v>1.107875E-2</v>
      </c>
      <c r="AC6947">
        <v>5.8309211E-2</v>
      </c>
    </row>
    <row r="6948" spans="1:29" x14ac:dyDescent="0.3">
      <c r="A6948">
        <v>69.459999999999994</v>
      </c>
      <c r="B6948">
        <v>28.2</v>
      </c>
      <c r="C6948">
        <v>100</v>
      </c>
      <c r="D6948">
        <v>-100</v>
      </c>
      <c r="E6948">
        <v>0</v>
      </c>
      <c r="F6948">
        <v>73.46153846</v>
      </c>
      <c r="G6948">
        <v>-73.846153849999993</v>
      </c>
      <c r="H6948">
        <v>0.84615384599999999</v>
      </c>
      <c r="I6948">
        <v>76</v>
      </c>
      <c r="J6948">
        <v>-76</v>
      </c>
      <c r="K6948">
        <v>0</v>
      </c>
      <c r="L6948">
        <v>3.7562862880000001</v>
      </c>
      <c r="M6948">
        <v>-3.7759527089999998</v>
      </c>
      <c r="N6948">
        <v>4.3266125000000002E-2</v>
      </c>
      <c r="O6948">
        <v>3.8860846630000001</v>
      </c>
      <c r="P6948">
        <v>-3.8860846630000001</v>
      </c>
      <c r="Q6948">
        <v>0</v>
      </c>
      <c r="R6948">
        <v>0.18781431400000001</v>
      </c>
      <c r="S6948">
        <v>-0.18879763499999999</v>
      </c>
      <c r="T6948">
        <v>2.1633059999999998E-3</v>
      </c>
      <c r="U6948">
        <v>0.19430423299999999</v>
      </c>
      <c r="V6948">
        <v>-0.19430423299999999</v>
      </c>
      <c r="W6948">
        <v>0</v>
      </c>
      <c r="X6948">
        <v>-0.21743701100000001</v>
      </c>
      <c r="Y6948">
        <v>1.769978E-3</v>
      </c>
      <c r="Z6948">
        <v>-2.0701500000000002E-3</v>
      </c>
      <c r="AA6948">
        <v>-0.22436320300000001</v>
      </c>
      <c r="AB6948">
        <v>0</v>
      </c>
      <c r="AC6948">
        <v>0</v>
      </c>
    </row>
    <row r="6949" spans="1:29" x14ac:dyDescent="0.3">
      <c r="A6949">
        <v>69.47</v>
      </c>
      <c r="B6949">
        <v>28.2</v>
      </c>
      <c r="C6949">
        <v>100</v>
      </c>
      <c r="D6949">
        <v>-100</v>
      </c>
      <c r="E6949">
        <v>0</v>
      </c>
      <c r="F6949">
        <v>74.769230769999993</v>
      </c>
      <c r="G6949">
        <v>-74</v>
      </c>
      <c r="H6949">
        <v>0.76923076899999998</v>
      </c>
      <c r="I6949">
        <v>76</v>
      </c>
      <c r="J6949">
        <v>-75</v>
      </c>
      <c r="K6949">
        <v>0</v>
      </c>
      <c r="L6949">
        <v>3.8231521169999998</v>
      </c>
      <c r="M6949">
        <v>-3.7838192770000001</v>
      </c>
      <c r="N6949">
        <v>3.9332841E-2</v>
      </c>
      <c r="O6949">
        <v>3.8860846630000001</v>
      </c>
      <c r="P6949">
        <v>-3.8349519700000001</v>
      </c>
      <c r="Q6949">
        <v>0</v>
      </c>
      <c r="R6949">
        <v>0.19115760600000001</v>
      </c>
      <c r="S6949">
        <v>-0.18919096399999999</v>
      </c>
      <c r="T6949">
        <v>1.9666420000000002E-3</v>
      </c>
      <c r="U6949">
        <v>0.19430423299999999</v>
      </c>
      <c r="V6949">
        <v>-0.19174759799999999</v>
      </c>
      <c r="W6949">
        <v>0</v>
      </c>
      <c r="X6949">
        <v>-0.21959434899999999</v>
      </c>
      <c r="Y6949">
        <v>6.5554700000000003E-4</v>
      </c>
      <c r="Z6949">
        <v>-6.9004979999999997E-3</v>
      </c>
      <c r="AA6949">
        <v>-0.22288712899999999</v>
      </c>
      <c r="AB6949">
        <v>-8.5221199999999998E-4</v>
      </c>
      <c r="AC6949">
        <v>-4.4853239999999997E-3</v>
      </c>
    </row>
    <row r="6950" spans="1:29" x14ac:dyDescent="0.3">
      <c r="A6950">
        <v>69.48</v>
      </c>
      <c r="B6950">
        <v>28.2</v>
      </c>
      <c r="C6950">
        <v>100</v>
      </c>
      <c r="D6950">
        <v>-100</v>
      </c>
      <c r="E6950">
        <v>0</v>
      </c>
      <c r="F6950">
        <v>75</v>
      </c>
      <c r="G6950">
        <v>-74.153846150000007</v>
      </c>
      <c r="H6950">
        <v>0.69230769199999997</v>
      </c>
      <c r="I6950">
        <v>152</v>
      </c>
      <c r="J6950">
        <v>-129</v>
      </c>
      <c r="K6950">
        <v>1</v>
      </c>
      <c r="L6950">
        <v>3.8349519700000001</v>
      </c>
      <c r="M6950">
        <v>-3.7916858449999999</v>
      </c>
      <c r="N6950">
        <v>3.5399556999999998E-2</v>
      </c>
      <c r="O6950">
        <v>7.7721693250000001</v>
      </c>
      <c r="P6950">
        <v>-6.5961173879999997</v>
      </c>
      <c r="Q6950">
        <v>5.1132693E-2</v>
      </c>
      <c r="R6950">
        <v>0.19174759799999999</v>
      </c>
      <c r="S6950">
        <v>-0.18958429199999999</v>
      </c>
      <c r="T6950">
        <v>1.769978E-3</v>
      </c>
      <c r="U6950">
        <v>0.38860846599999999</v>
      </c>
      <c r="V6950">
        <v>-0.32980586899999997</v>
      </c>
      <c r="W6950">
        <v>2.5566349999999998E-3</v>
      </c>
      <c r="X6950">
        <v>-0.22016206999999999</v>
      </c>
      <c r="Y6950">
        <v>4.5888299999999999E-4</v>
      </c>
      <c r="Z6950">
        <v>-6.9004979999999997E-3</v>
      </c>
      <c r="AA6950">
        <v>-0.41477670999999999</v>
      </c>
      <c r="AB6950">
        <v>-1.7896443000000001E-2</v>
      </c>
      <c r="AC6950">
        <v>-0.107647775</v>
      </c>
    </row>
    <row r="6951" spans="1:29" x14ac:dyDescent="0.3">
      <c r="A6951">
        <v>69.489999999999995</v>
      </c>
      <c r="B6951">
        <v>28.2</v>
      </c>
      <c r="C6951">
        <v>100</v>
      </c>
      <c r="D6951">
        <v>-100</v>
      </c>
      <c r="E6951">
        <v>0</v>
      </c>
      <c r="F6951">
        <v>74.92307692</v>
      </c>
      <c r="G6951">
        <v>-74.07692308</v>
      </c>
      <c r="H6951">
        <v>0.69230769199999997</v>
      </c>
      <c r="I6951">
        <v>0</v>
      </c>
      <c r="J6951">
        <v>0</v>
      </c>
      <c r="K6951">
        <v>4</v>
      </c>
      <c r="L6951">
        <v>3.8310186860000002</v>
      </c>
      <c r="M6951">
        <v>-3.787752561</v>
      </c>
      <c r="N6951">
        <v>3.5399556999999998E-2</v>
      </c>
      <c r="O6951">
        <v>0</v>
      </c>
      <c r="P6951">
        <v>0</v>
      </c>
      <c r="Q6951">
        <v>0.204530772</v>
      </c>
      <c r="R6951">
        <v>0.19155093400000001</v>
      </c>
      <c r="S6951">
        <v>-0.189387628</v>
      </c>
      <c r="T6951">
        <v>1.769978E-3</v>
      </c>
      <c r="U6951">
        <v>0</v>
      </c>
      <c r="V6951">
        <v>0</v>
      </c>
      <c r="W6951">
        <v>1.0226539E-2</v>
      </c>
      <c r="X6951">
        <v>-0.219934982</v>
      </c>
      <c r="Y6951">
        <v>4.5888299999999999E-4</v>
      </c>
      <c r="Z6951">
        <v>-6.9004979999999997E-3</v>
      </c>
      <c r="AA6951">
        <v>0</v>
      </c>
      <c r="AB6951">
        <v>6.8176920000000002E-3</v>
      </c>
      <c r="AC6951">
        <v>-1.7941295999999999E-2</v>
      </c>
    </row>
    <row r="6952" spans="1:29" x14ac:dyDescent="0.3">
      <c r="A6952">
        <v>69.5</v>
      </c>
      <c r="B6952">
        <v>28.2</v>
      </c>
      <c r="C6952">
        <v>100</v>
      </c>
      <c r="D6952">
        <v>-100</v>
      </c>
      <c r="E6952">
        <v>0</v>
      </c>
      <c r="F6952">
        <v>75</v>
      </c>
      <c r="G6952">
        <v>-75.230769230000007</v>
      </c>
      <c r="H6952">
        <v>0.69230769199999997</v>
      </c>
      <c r="I6952">
        <v>142</v>
      </c>
      <c r="J6952">
        <v>-142</v>
      </c>
      <c r="K6952">
        <v>4</v>
      </c>
      <c r="L6952">
        <v>3.8349519700000001</v>
      </c>
      <c r="M6952">
        <v>-3.8467518219999999</v>
      </c>
      <c r="N6952">
        <v>3.5399556999999998E-2</v>
      </c>
      <c r="O6952">
        <v>7.2608423960000001</v>
      </c>
      <c r="P6952">
        <v>-7.2608423960000001</v>
      </c>
      <c r="Q6952">
        <v>0.204530772</v>
      </c>
      <c r="R6952">
        <v>0.19174759799999999</v>
      </c>
      <c r="S6952">
        <v>-0.192337591</v>
      </c>
      <c r="T6952">
        <v>1.769978E-3</v>
      </c>
      <c r="U6952">
        <v>0.36304212000000002</v>
      </c>
      <c r="V6952">
        <v>-0.36304212000000002</v>
      </c>
      <c r="W6952">
        <v>1.0226539E-2</v>
      </c>
      <c r="X6952">
        <v>-0.221751688</v>
      </c>
      <c r="Y6952">
        <v>1.376649E-3</v>
      </c>
      <c r="Z6952">
        <v>-2.0701500000000002E-3</v>
      </c>
      <c r="AA6952">
        <v>-0.419204931</v>
      </c>
      <c r="AB6952">
        <v>6.8176920000000002E-3</v>
      </c>
      <c r="AC6952">
        <v>-1.7941295999999999E-2</v>
      </c>
    </row>
    <row r="6953" spans="1:29" x14ac:dyDescent="0.3">
      <c r="A6953">
        <v>69.510000000000005</v>
      </c>
      <c r="B6953">
        <v>28.2</v>
      </c>
      <c r="C6953">
        <v>100</v>
      </c>
      <c r="D6953">
        <v>-100</v>
      </c>
      <c r="E6953">
        <v>0</v>
      </c>
      <c r="F6953">
        <v>75</v>
      </c>
      <c r="G6953">
        <v>-75.153846150000007</v>
      </c>
      <c r="H6953">
        <v>0.76923076899999998</v>
      </c>
      <c r="I6953">
        <v>81</v>
      </c>
      <c r="J6953">
        <v>0</v>
      </c>
      <c r="K6953">
        <v>0</v>
      </c>
      <c r="L6953">
        <v>3.8349519700000001</v>
      </c>
      <c r="M6953">
        <v>-3.842818538</v>
      </c>
      <c r="N6953">
        <v>3.9332841E-2</v>
      </c>
      <c r="O6953">
        <v>4.1417481269999996</v>
      </c>
      <c r="P6953">
        <v>0</v>
      </c>
      <c r="Q6953">
        <v>0</v>
      </c>
      <c r="R6953">
        <v>0.19174759799999999</v>
      </c>
      <c r="S6953">
        <v>-0.19214092699999999</v>
      </c>
      <c r="T6953">
        <v>1.9666420000000002E-3</v>
      </c>
      <c r="U6953">
        <v>0.207087406</v>
      </c>
      <c r="V6953">
        <v>0</v>
      </c>
      <c r="W6953">
        <v>0</v>
      </c>
      <c r="X6953">
        <v>-0.22163814300000001</v>
      </c>
      <c r="Y6953">
        <v>1.4422040000000001E-3</v>
      </c>
      <c r="Z6953">
        <v>-2.7601990000000001E-3</v>
      </c>
      <c r="AA6953">
        <v>-0.11956197</v>
      </c>
      <c r="AB6953">
        <v>-6.9029135000000005E-2</v>
      </c>
      <c r="AC6953">
        <v>-0.36331123900000001</v>
      </c>
    </row>
    <row r="6954" spans="1:29" x14ac:dyDescent="0.3">
      <c r="A6954">
        <v>69.52</v>
      </c>
      <c r="B6954">
        <v>28.2</v>
      </c>
      <c r="C6954">
        <v>100</v>
      </c>
      <c r="D6954">
        <v>-100</v>
      </c>
      <c r="E6954">
        <v>0</v>
      </c>
      <c r="F6954">
        <v>76</v>
      </c>
      <c r="G6954">
        <v>-73.92307692</v>
      </c>
      <c r="H6954">
        <v>1</v>
      </c>
      <c r="I6954">
        <v>82</v>
      </c>
      <c r="J6954">
        <v>-147</v>
      </c>
      <c r="K6954">
        <v>0</v>
      </c>
      <c r="L6954">
        <v>3.8860846630000001</v>
      </c>
      <c r="M6954">
        <v>-3.7798859930000002</v>
      </c>
      <c r="N6954">
        <v>5.1132693E-2</v>
      </c>
      <c r="O6954">
        <v>4.1928808200000001</v>
      </c>
      <c r="P6954">
        <v>-7.5165058609999997</v>
      </c>
      <c r="Q6954">
        <v>0</v>
      </c>
      <c r="R6954">
        <v>0.19430423299999999</v>
      </c>
      <c r="S6954">
        <v>-0.1889943</v>
      </c>
      <c r="T6954">
        <v>2.5566349999999998E-3</v>
      </c>
      <c r="U6954">
        <v>0.209644041</v>
      </c>
      <c r="V6954">
        <v>-0.375825293</v>
      </c>
      <c r="W6954">
        <v>0</v>
      </c>
      <c r="X6954">
        <v>-0.221297511</v>
      </c>
      <c r="Y6954" s="1">
        <v>-6.5599999999999995E-5</v>
      </c>
      <c r="Z6954">
        <v>-1.3800997000000001E-2</v>
      </c>
      <c r="AA6954">
        <v>-0.33802087800000002</v>
      </c>
      <c r="AB6954">
        <v>5.5393750999999998E-2</v>
      </c>
      <c r="AC6954">
        <v>0.291546056</v>
      </c>
    </row>
    <row r="6955" spans="1:29" x14ac:dyDescent="0.3">
      <c r="A6955">
        <v>69.53</v>
      </c>
      <c r="B6955">
        <v>28.2</v>
      </c>
      <c r="C6955">
        <v>100</v>
      </c>
      <c r="D6955">
        <v>-100</v>
      </c>
      <c r="E6955">
        <v>0</v>
      </c>
      <c r="F6955">
        <v>76</v>
      </c>
      <c r="G6955">
        <v>-73.769230769999993</v>
      </c>
      <c r="H6955">
        <v>1.307692308</v>
      </c>
      <c r="I6955">
        <v>78</v>
      </c>
      <c r="J6955">
        <v>-59</v>
      </c>
      <c r="K6955">
        <v>0</v>
      </c>
      <c r="L6955">
        <v>3.8860846630000001</v>
      </c>
      <c r="M6955">
        <v>-3.7720194249999999</v>
      </c>
      <c r="N6955">
        <v>6.6865829000000002E-2</v>
      </c>
      <c r="O6955">
        <v>3.9883500490000001</v>
      </c>
      <c r="P6955">
        <v>-3.0168288830000001</v>
      </c>
      <c r="Q6955">
        <v>0</v>
      </c>
      <c r="R6955">
        <v>0.19430423299999999</v>
      </c>
      <c r="S6955">
        <v>-0.18860097100000001</v>
      </c>
      <c r="T6955">
        <v>3.343291E-3</v>
      </c>
      <c r="U6955">
        <v>0.199417502</v>
      </c>
      <c r="V6955">
        <v>-0.15084144399999999</v>
      </c>
      <c r="W6955">
        <v>0</v>
      </c>
      <c r="X6955">
        <v>-0.22107042299999999</v>
      </c>
      <c r="Y6955">
        <v>3.2777400000000002E-4</v>
      </c>
      <c r="Z6955">
        <v>-1.5871145999999999E-2</v>
      </c>
      <c r="AA6955">
        <v>-0.20222209699999999</v>
      </c>
      <c r="AB6955">
        <v>-1.6192018999999998E-2</v>
      </c>
      <c r="AC6955">
        <v>-8.5221155000000007E-2</v>
      </c>
    </row>
    <row r="6956" spans="1:29" x14ac:dyDescent="0.3">
      <c r="A6956">
        <v>69.540000000000006</v>
      </c>
      <c r="B6956">
        <v>28.2</v>
      </c>
      <c r="C6956">
        <v>100</v>
      </c>
      <c r="D6956">
        <v>-100</v>
      </c>
      <c r="E6956">
        <v>0</v>
      </c>
      <c r="F6956">
        <v>76</v>
      </c>
      <c r="G6956">
        <v>-73.61538462</v>
      </c>
      <c r="H6956">
        <v>1.461538462</v>
      </c>
      <c r="I6956">
        <v>61</v>
      </c>
      <c r="J6956">
        <v>-73</v>
      </c>
      <c r="K6956">
        <v>0</v>
      </c>
      <c r="L6956">
        <v>3.8860846630000001</v>
      </c>
      <c r="M6956">
        <v>-3.7641528559999999</v>
      </c>
      <c r="N6956">
        <v>7.4732397000000006E-2</v>
      </c>
      <c r="O6956">
        <v>3.1190942690000001</v>
      </c>
      <c r="P6956">
        <v>-3.7326865840000001</v>
      </c>
      <c r="Q6956">
        <v>0</v>
      </c>
      <c r="R6956">
        <v>0.19430423299999999</v>
      </c>
      <c r="S6956">
        <v>-0.18820764300000001</v>
      </c>
      <c r="T6956">
        <v>3.73662E-3</v>
      </c>
      <c r="U6956">
        <v>0.15595471299999999</v>
      </c>
      <c r="V6956">
        <v>-0.18663432899999999</v>
      </c>
      <c r="W6956">
        <v>0</v>
      </c>
      <c r="X6956">
        <v>-0.220843335</v>
      </c>
      <c r="Y6956">
        <v>4.5888299999999999E-4</v>
      </c>
      <c r="Z6956">
        <v>-1.7251246000000001E-2</v>
      </c>
      <c r="AA6956">
        <v>-0.19779387600000001</v>
      </c>
      <c r="AB6956">
        <v>1.0226539E-2</v>
      </c>
      <c r="AC6956">
        <v>5.3823887000000001E-2</v>
      </c>
    </row>
    <row r="6957" spans="1:29" x14ac:dyDescent="0.3">
      <c r="A6957">
        <v>69.55</v>
      </c>
      <c r="B6957">
        <v>28.2</v>
      </c>
      <c r="C6957">
        <v>100</v>
      </c>
      <c r="D6957">
        <v>-100</v>
      </c>
      <c r="E6957">
        <v>0</v>
      </c>
      <c r="F6957">
        <v>76</v>
      </c>
      <c r="G6957">
        <v>-73.61538462</v>
      </c>
      <c r="H6957">
        <v>1.538461538</v>
      </c>
      <c r="I6957">
        <v>78</v>
      </c>
      <c r="J6957">
        <v>-73</v>
      </c>
      <c r="K6957">
        <v>0</v>
      </c>
      <c r="L6957">
        <v>3.8860846630000001</v>
      </c>
      <c r="M6957">
        <v>-3.7641528559999999</v>
      </c>
      <c r="N6957">
        <v>7.8665681000000001E-2</v>
      </c>
      <c r="O6957">
        <v>3.9883500490000001</v>
      </c>
      <c r="P6957">
        <v>-3.7326865840000001</v>
      </c>
      <c r="Q6957">
        <v>0</v>
      </c>
      <c r="R6957">
        <v>0.19430423299999999</v>
      </c>
      <c r="S6957">
        <v>-0.18820764300000001</v>
      </c>
      <c r="T6957">
        <v>3.9332840000000004E-3</v>
      </c>
      <c r="U6957">
        <v>0.199417502</v>
      </c>
      <c r="V6957">
        <v>-0.18663432899999999</v>
      </c>
      <c r="W6957">
        <v>0</v>
      </c>
      <c r="X6957">
        <v>-0.220843335</v>
      </c>
      <c r="Y6957">
        <v>5.8999300000000003E-4</v>
      </c>
      <c r="Z6957">
        <v>-1.7596271E-2</v>
      </c>
      <c r="AA6957">
        <v>-0.22288712899999999</v>
      </c>
      <c r="AB6957">
        <v>-4.2610579999999999E-3</v>
      </c>
      <c r="AC6957">
        <v>-2.2426620000000001E-2</v>
      </c>
    </row>
    <row r="6958" spans="1:29" x14ac:dyDescent="0.3">
      <c r="A6958">
        <v>69.56</v>
      </c>
      <c r="B6958">
        <v>28.2</v>
      </c>
      <c r="C6958">
        <v>100</v>
      </c>
      <c r="D6958">
        <v>-100</v>
      </c>
      <c r="E6958">
        <v>0</v>
      </c>
      <c r="F6958">
        <v>76</v>
      </c>
      <c r="G6958">
        <v>-73.692307690000007</v>
      </c>
      <c r="H6958">
        <v>1.384615385</v>
      </c>
      <c r="I6958">
        <v>77</v>
      </c>
      <c r="J6958">
        <v>-76</v>
      </c>
      <c r="K6958">
        <v>0</v>
      </c>
      <c r="L6958">
        <v>3.8860846630000001</v>
      </c>
      <c r="M6958">
        <v>-3.7680861399999999</v>
      </c>
      <c r="N6958">
        <v>7.0799112999999997E-2</v>
      </c>
      <c r="O6958">
        <v>3.9372173560000001</v>
      </c>
      <c r="P6958">
        <v>-3.8860846630000001</v>
      </c>
      <c r="Q6958">
        <v>0</v>
      </c>
      <c r="R6958">
        <v>0.19430423299999999</v>
      </c>
      <c r="S6958">
        <v>-0.18840430699999999</v>
      </c>
      <c r="T6958">
        <v>3.5399559999999999E-3</v>
      </c>
      <c r="U6958">
        <v>0.19686086799999999</v>
      </c>
      <c r="V6958">
        <v>-0.19430423299999999</v>
      </c>
      <c r="W6958">
        <v>0</v>
      </c>
      <c r="X6958">
        <v>-0.22095687899999999</v>
      </c>
      <c r="Y6958">
        <v>3.9332800000000003E-4</v>
      </c>
      <c r="Z6958">
        <v>-1.6561196E-2</v>
      </c>
      <c r="AA6958">
        <v>-0.22583927600000001</v>
      </c>
      <c r="AB6958">
        <v>-8.5221199999999998E-4</v>
      </c>
      <c r="AC6958">
        <v>-4.4853239999999997E-3</v>
      </c>
    </row>
    <row r="6959" spans="1:29" x14ac:dyDescent="0.3">
      <c r="A6959">
        <v>69.569999999999993</v>
      </c>
      <c r="B6959">
        <v>28.2</v>
      </c>
      <c r="C6959">
        <v>100</v>
      </c>
      <c r="D6959">
        <v>-100</v>
      </c>
      <c r="E6959">
        <v>0</v>
      </c>
      <c r="F6959">
        <v>76</v>
      </c>
      <c r="G6959">
        <v>-74</v>
      </c>
      <c r="H6959">
        <v>1.230769231</v>
      </c>
      <c r="I6959">
        <v>76</v>
      </c>
      <c r="J6959">
        <v>-76</v>
      </c>
      <c r="K6959">
        <v>1</v>
      </c>
      <c r="L6959">
        <v>3.8860846630000001</v>
      </c>
      <c r="M6959">
        <v>-3.7838192770000001</v>
      </c>
      <c r="N6959">
        <v>6.2932545000000006E-2</v>
      </c>
      <c r="O6959">
        <v>3.8860846630000001</v>
      </c>
      <c r="P6959">
        <v>-3.8860846630000001</v>
      </c>
      <c r="Q6959">
        <v>5.1132693E-2</v>
      </c>
      <c r="R6959">
        <v>0.19430423299999999</v>
      </c>
      <c r="S6959">
        <v>-0.18919096399999999</v>
      </c>
      <c r="T6959">
        <v>3.1466269999999999E-3</v>
      </c>
      <c r="U6959">
        <v>0.19430423299999999</v>
      </c>
      <c r="V6959">
        <v>-0.19430423299999999</v>
      </c>
      <c r="W6959">
        <v>2.5566349999999998E-3</v>
      </c>
      <c r="X6959">
        <v>-0.221411055</v>
      </c>
      <c r="Y6959">
        <v>3.9332800000000003E-4</v>
      </c>
      <c r="Z6959">
        <v>-1.4491047E-2</v>
      </c>
      <c r="AA6959">
        <v>-0.22436320300000001</v>
      </c>
      <c r="AB6959">
        <v>1.704423E-3</v>
      </c>
      <c r="AC6959">
        <v>-4.4853239999999997E-3</v>
      </c>
    </row>
    <row r="6960" spans="1:29" x14ac:dyDescent="0.3">
      <c r="A6960">
        <v>69.58</v>
      </c>
      <c r="B6960">
        <v>28.2</v>
      </c>
      <c r="C6960">
        <v>100</v>
      </c>
      <c r="D6960">
        <v>-100</v>
      </c>
      <c r="E6960">
        <v>0</v>
      </c>
      <c r="F6960">
        <v>76</v>
      </c>
      <c r="G6960">
        <v>-73.230769230000007</v>
      </c>
      <c r="H6960">
        <v>1.384615385</v>
      </c>
      <c r="I6960">
        <v>73</v>
      </c>
      <c r="J6960">
        <v>-60</v>
      </c>
      <c r="K6960">
        <v>3</v>
      </c>
      <c r="L6960">
        <v>3.8860846630000001</v>
      </c>
      <c r="M6960">
        <v>-3.7444864359999999</v>
      </c>
      <c r="N6960">
        <v>7.0799112999999997E-2</v>
      </c>
      <c r="O6960">
        <v>3.7326865840000001</v>
      </c>
      <c r="P6960">
        <v>-3.0679615760000001</v>
      </c>
      <c r="Q6960">
        <v>0.15339807899999999</v>
      </c>
      <c r="R6960">
        <v>0.19430423299999999</v>
      </c>
      <c r="S6960">
        <v>-0.187224322</v>
      </c>
      <c r="T6960">
        <v>3.5399559999999999E-3</v>
      </c>
      <c r="U6960">
        <v>0.18663432899999999</v>
      </c>
      <c r="V6960">
        <v>-0.15339807899999999</v>
      </c>
      <c r="W6960">
        <v>7.669904E-3</v>
      </c>
      <c r="X6960">
        <v>-0.22027561400000001</v>
      </c>
      <c r="Y6960" s="1">
        <v>3.47E-18</v>
      </c>
      <c r="Z6960">
        <v>-1.8631346E-2</v>
      </c>
      <c r="AA6960">
        <v>-0.19631780200000001</v>
      </c>
      <c r="AB6960">
        <v>-5.9654809999999999E-3</v>
      </c>
      <c r="AC6960">
        <v>-7.1765182999999996E-2</v>
      </c>
    </row>
    <row r="6961" spans="1:29" x14ac:dyDescent="0.3">
      <c r="A6961">
        <v>69.59</v>
      </c>
      <c r="B6961">
        <v>28.2</v>
      </c>
      <c r="C6961">
        <v>100</v>
      </c>
      <c r="D6961">
        <v>-100</v>
      </c>
      <c r="E6961">
        <v>0</v>
      </c>
      <c r="F6961">
        <v>76</v>
      </c>
      <c r="G6961">
        <v>-73.53846154</v>
      </c>
      <c r="H6961">
        <v>1.384615385</v>
      </c>
      <c r="I6961">
        <v>72</v>
      </c>
      <c r="J6961">
        <v>-74</v>
      </c>
      <c r="K6961">
        <v>4</v>
      </c>
      <c r="L6961">
        <v>3.8860846630000001</v>
      </c>
      <c r="M6961">
        <v>-3.760219572</v>
      </c>
      <c r="N6961">
        <v>7.0799112999999997E-2</v>
      </c>
      <c r="O6961">
        <v>3.6815538910000001</v>
      </c>
      <c r="P6961">
        <v>-3.7838192770000001</v>
      </c>
      <c r="Q6961">
        <v>0.204530772</v>
      </c>
      <c r="R6961">
        <v>0.19430423299999999</v>
      </c>
      <c r="S6961">
        <v>-0.18801097899999999</v>
      </c>
      <c r="T6961">
        <v>3.5399559999999999E-3</v>
      </c>
      <c r="U6961">
        <v>0.18407769500000001</v>
      </c>
      <c r="V6961">
        <v>-0.18919096399999999</v>
      </c>
      <c r="W6961">
        <v>1.0226539E-2</v>
      </c>
      <c r="X6961">
        <v>-0.22072979000000001</v>
      </c>
      <c r="Y6961">
        <v>2.62219E-4</v>
      </c>
      <c r="Z6961">
        <v>-1.7251246000000001E-2</v>
      </c>
      <c r="AA6961">
        <v>-0.21550675999999999</v>
      </c>
      <c r="AB6961">
        <v>8.5221150000000002E-3</v>
      </c>
      <c r="AC6961">
        <v>-8.9706479999999995E-3</v>
      </c>
    </row>
    <row r="6962" spans="1:29" x14ac:dyDescent="0.3">
      <c r="A6962">
        <v>69.599999999999994</v>
      </c>
      <c r="B6962">
        <v>28.2</v>
      </c>
      <c r="C6962">
        <v>100</v>
      </c>
      <c r="D6962">
        <v>-100</v>
      </c>
      <c r="E6962">
        <v>0</v>
      </c>
      <c r="F6962">
        <v>76</v>
      </c>
      <c r="G6962">
        <v>-74.07692308</v>
      </c>
      <c r="H6962">
        <v>1.461538462</v>
      </c>
      <c r="I6962">
        <v>57</v>
      </c>
      <c r="J6962">
        <v>-73</v>
      </c>
      <c r="K6962">
        <v>2</v>
      </c>
      <c r="L6962">
        <v>3.8860846630000001</v>
      </c>
      <c r="M6962">
        <v>-3.787752561</v>
      </c>
      <c r="N6962">
        <v>7.4732397000000006E-2</v>
      </c>
      <c r="O6962">
        <v>2.9145634970000001</v>
      </c>
      <c r="P6962">
        <v>-3.7326865840000001</v>
      </c>
      <c r="Q6962">
        <v>0.102265386</v>
      </c>
      <c r="R6962">
        <v>0.19430423299999999</v>
      </c>
      <c r="S6962">
        <v>-0.189387628</v>
      </c>
      <c r="T6962">
        <v>3.73662E-3</v>
      </c>
      <c r="U6962">
        <v>0.14572817499999999</v>
      </c>
      <c r="V6962">
        <v>-0.18663432899999999</v>
      </c>
      <c r="W6962">
        <v>5.1132690000000001E-3</v>
      </c>
      <c r="X6962">
        <v>-0.22152459899999999</v>
      </c>
      <c r="Y6962">
        <v>8.5221199999999998E-4</v>
      </c>
      <c r="Z6962">
        <v>-1.5181096E-2</v>
      </c>
      <c r="AA6962">
        <v>-0.191889581</v>
      </c>
      <c r="AB6962">
        <v>1.7044231E-2</v>
      </c>
      <c r="AC6962">
        <v>6.2794534999999999E-2</v>
      </c>
    </row>
    <row r="6963" spans="1:29" x14ac:dyDescent="0.3">
      <c r="A6963">
        <v>69.61</v>
      </c>
      <c r="B6963">
        <v>28.2</v>
      </c>
      <c r="C6963">
        <v>100</v>
      </c>
      <c r="D6963">
        <v>-100</v>
      </c>
      <c r="E6963">
        <v>0</v>
      </c>
      <c r="F6963">
        <v>76</v>
      </c>
      <c r="G6963">
        <v>-74.61538462</v>
      </c>
      <c r="H6963">
        <v>1.461538462</v>
      </c>
      <c r="I6963">
        <v>144</v>
      </c>
      <c r="J6963">
        <v>-75</v>
      </c>
      <c r="K6963">
        <v>2</v>
      </c>
      <c r="L6963">
        <v>3.8860846630000001</v>
      </c>
      <c r="M6963">
        <v>-3.8152855489999999</v>
      </c>
      <c r="N6963">
        <v>7.4732397000000006E-2</v>
      </c>
      <c r="O6963">
        <v>7.3631077820000002</v>
      </c>
      <c r="P6963">
        <v>-3.8349519700000001</v>
      </c>
      <c r="Q6963">
        <v>0.102265386</v>
      </c>
      <c r="R6963">
        <v>0.19430423299999999</v>
      </c>
      <c r="S6963">
        <v>-0.19076427700000001</v>
      </c>
      <c r="T6963">
        <v>3.73662E-3</v>
      </c>
      <c r="U6963">
        <v>0.368155389</v>
      </c>
      <c r="V6963">
        <v>-0.19174759799999999</v>
      </c>
      <c r="W6963">
        <v>5.1132690000000001E-3</v>
      </c>
      <c r="X6963">
        <v>-0.222319408</v>
      </c>
      <c r="Y6963">
        <v>1.311095E-3</v>
      </c>
      <c r="Z6963">
        <v>-1.2765922000000001E-2</v>
      </c>
      <c r="AA6963">
        <v>-0.323260141</v>
      </c>
      <c r="AB6963">
        <v>-5.5393750999999998E-2</v>
      </c>
      <c r="AC6963">
        <v>-0.31845800000000002</v>
      </c>
    </row>
    <row r="6964" spans="1:29" x14ac:dyDescent="0.3">
      <c r="A6964">
        <v>69.62</v>
      </c>
      <c r="B6964">
        <v>28.2</v>
      </c>
      <c r="C6964">
        <v>100</v>
      </c>
      <c r="D6964">
        <v>-100</v>
      </c>
      <c r="E6964">
        <v>0</v>
      </c>
      <c r="F6964">
        <v>76</v>
      </c>
      <c r="G6964">
        <v>-75.307692309999993</v>
      </c>
      <c r="H6964">
        <v>1.461538462</v>
      </c>
      <c r="I6964">
        <v>0</v>
      </c>
      <c r="J6964">
        <v>-76</v>
      </c>
      <c r="K6964">
        <v>2</v>
      </c>
      <c r="L6964">
        <v>3.8860846630000001</v>
      </c>
      <c r="M6964">
        <v>-3.8506851059999998</v>
      </c>
      <c r="N6964">
        <v>7.4732397000000006E-2</v>
      </c>
      <c r="O6964">
        <v>0</v>
      </c>
      <c r="P6964">
        <v>-3.8860846630000001</v>
      </c>
      <c r="Q6964">
        <v>0.102265386</v>
      </c>
      <c r="R6964">
        <v>0.19430423299999999</v>
      </c>
      <c r="S6964">
        <v>-0.19253425499999999</v>
      </c>
      <c r="T6964">
        <v>3.73662E-3</v>
      </c>
      <c r="U6964">
        <v>0</v>
      </c>
      <c r="V6964">
        <v>-0.19430423299999999</v>
      </c>
      <c r="W6964">
        <v>5.1132690000000001E-3</v>
      </c>
      <c r="X6964">
        <v>-0.22334130499999999</v>
      </c>
      <c r="Y6964">
        <v>1.9010870000000001E-3</v>
      </c>
      <c r="Z6964">
        <v>-9.6606980000000005E-3</v>
      </c>
      <c r="AA6964">
        <v>-0.11218160100000001</v>
      </c>
      <c r="AB6964">
        <v>6.8176924E-2</v>
      </c>
      <c r="AC6964">
        <v>0.331913972</v>
      </c>
    </row>
    <row r="6965" spans="1:29" x14ac:dyDescent="0.3">
      <c r="A6965">
        <v>69.63</v>
      </c>
      <c r="B6965">
        <v>28.2</v>
      </c>
      <c r="C6965">
        <v>100</v>
      </c>
      <c r="D6965">
        <v>-100</v>
      </c>
      <c r="E6965">
        <v>0</v>
      </c>
      <c r="F6965">
        <v>76</v>
      </c>
      <c r="G6965">
        <v>-75.769230769999993</v>
      </c>
      <c r="H6965">
        <v>1.538461538</v>
      </c>
      <c r="I6965">
        <v>74</v>
      </c>
      <c r="J6965">
        <v>-79</v>
      </c>
      <c r="K6965">
        <v>2</v>
      </c>
      <c r="L6965">
        <v>3.8860846630000001</v>
      </c>
      <c r="M6965">
        <v>-3.8742848099999998</v>
      </c>
      <c r="N6965">
        <v>7.8665681000000001E-2</v>
      </c>
      <c r="O6965">
        <v>3.7838192770000001</v>
      </c>
      <c r="P6965">
        <v>-4.0394827409999996</v>
      </c>
      <c r="Q6965">
        <v>0.102265386</v>
      </c>
      <c r="R6965">
        <v>0.19430423299999999</v>
      </c>
      <c r="S6965">
        <v>-0.19371424100000001</v>
      </c>
      <c r="T6965">
        <v>3.9332840000000004E-3</v>
      </c>
      <c r="U6965">
        <v>0.18919096399999999</v>
      </c>
      <c r="V6965">
        <v>-0.201974137</v>
      </c>
      <c r="W6965">
        <v>5.1132690000000001E-3</v>
      </c>
      <c r="X6965">
        <v>-0.22402257</v>
      </c>
      <c r="Y6965">
        <v>2.425525E-3</v>
      </c>
      <c r="Z6965">
        <v>-7.9355729999999996E-3</v>
      </c>
      <c r="AA6965">
        <v>-0.22583927600000001</v>
      </c>
      <c r="AB6965">
        <v>7.669904E-3</v>
      </c>
      <c r="AC6965">
        <v>1.3455972E-2</v>
      </c>
    </row>
    <row r="6966" spans="1:29" x14ac:dyDescent="0.3">
      <c r="A6966">
        <v>69.64</v>
      </c>
      <c r="B6966">
        <v>28.2</v>
      </c>
      <c r="C6966">
        <v>100</v>
      </c>
      <c r="D6966">
        <v>-100</v>
      </c>
      <c r="E6966">
        <v>0</v>
      </c>
      <c r="F6966">
        <v>76</v>
      </c>
      <c r="G6966">
        <v>-76.230769230000007</v>
      </c>
      <c r="H6966">
        <v>1.461538462</v>
      </c>
      <c r="I6966">
        <v>73</v>
      </c>
      <c r="J6966">
        <v>-65</v>
      </c>
      <c r="K6966">
        <v>2</v>
      </c>
      <c r="L6966">
        <v>3.8860846630000001</v>
      </c>
      <c r="M6966">
        <v>-3.8978845149999999</v>
      </c>
      <c r="N6966">
        <v>7.4732397000000006E-2</v>
      </c>
      <c r="O6966">
        <v>3.7326865840000001</v>
      </c>
      <c r="P6966">
        <v>-3.32362504</v>
      </c>
      <c r="Q6966">
        <v>0.102265386</v>
      </c>
      <c r="R6966">
        <v>0.19430423299999999</v>
      </c>
      <c r="S6966">
        <v>-0.194894226</v>
      </c>
      <c r="T6966">
        <v>3.73662E-3</v>
      </c>
      <c r="U6966">
        <v>0.18663432899999999</v>
      </c>
      <c r="V6966">
        <v>-0.166181252</v>
      </c>
      <c r="W6966">
        <v>5.1132690000000001E-3</v>
      </c>
      <c r="X6966">
        <v>-0.22470383499999999</v>
      </c>
      <c r="Y6966">
        <v>2.6877440000000002E-3</v>
      </c>
      <c r="Z6966">
        <v>-5.5203989999999996E-3</v>
      </c>
      <c r="AA6966">
        <v>-0.20369817100000001</v>
      </c>
      <c r="AB6966">
        <v>-3.4088460000000001E-3</v>
      </c>
      <c r="AC6966">
        <v>-4.4853239000000003E-2</v>
      </c>
    </row>
    <row r="6967" spans="1:29" x14ac:dyDescent="0.3">
      <c r="A6967">
        <v>69.650000000000006</v>
      </c>
      <c r="B6967">
        <v>28.2</v>
      </c>
      <c r="C6967">
        <v>100</v>
      </c>
      <c r="D6967">
        <v>-100</v>
      </c>
      <c r="E6967">
        <v>0</v>
      </c>
      <c r="F6967">
        <v>76</v>
      </c>
      <c r="G6967">
        <v>-77.92307692</v>
      </c>
      <c r="H6967">
        <v>1.230769231</v>
      </c>
      <c r="I6967">
        <v>55</v>
      </c>
      <c r="J6967">
        <v>-79</v>
      </c>
      <c r="K6967">
        <v>0</v>
      </c>
      <c r="L6967">
        <v>3.8860846630000001</v>
      </c>
      <c r="M6967">
        <v>-3.9844167640000001</v>
      </c>
      <c r="N6967">
        <v>6.2932545000000006E-2</v>
      </c>
      <c r="O6967">
        <v>2.812298111</v>
      </c>
      <c r="P6967">
        <v>-4.0394827409999996</v>
      </c>
      <c r="Q6967">
        <v>0</v>
      </c>
      <c r="R6967">
        <v>0.19430423299999999</v>
      </c>
      <c r="S6967">
        <v>-0.19922083800000001</v>
      </c>
      <c r="T6967">
        <v>3.1466269999999999E-3</v>
      </c>
      <c r="U6967">
        <v>0.14061490600000001</v>
      </c>
      <c r="V6967">
        <v>-0.201974137</v>
      </c>
      <c r="W6967">
        <v>0</v>
      </c>
      <c r="X6967">
        <v>-0.22720180600000001</v>
      </c>
      <c r="Y6967">
        <v>3.73662E-3</v>
      </c>
      <c r="Z6967">
        <v>3.1052240000000002E-3</v>
      </c>
      <c r="AA6967">
        <v>-0.19779387600000001</v>
      </c>
      <c r="AB6967">
        <v>2.0453077E-2</v>
      </c>
      <c r="AC6967">
        <v>0.107647775</v>
      </c>
    </row>
    <row r="6968" spans="1:29" x14ac:dyDescent="0.3">
      <c r="A6968">
        <v>69.66</v>
      </c>
      <c r="B6968">
        <v>28.2</v>
      </c>
      <c r="C6968">
        <v>100</v>
      </c>
      <c r="D6968">
        <v>-100</v>
      </c>
      <c r="E6968">
        <v>0</v>
      </c>
      <c r="F6968">
        <v>76</v>
      </c>
      <c r="G6968">
        <v>-78.53846154</v>
      </c>
      <c r="H6968">
        <v>0.92307692299999999</v>
      </c>
      <c r="I6968">
        <v>72</v>
      </c>
      <c r="J6968">
        <v>-82</v>
      </c>
      <c r="K6968">
        <v>1</v>
      </c>
      <c r="L6968">
        <v>3.8860846630000001</v>
      </c>
      <c r="M6968">
        <v>-4.015883037</v>
      </c>
      <c r="N6968">
        <v>4.7199408999999998E-2</v>
      </c>
      <c r="O6968">
        <v>3.6815538910000001</v>
      </c>
      <c r="P6968">
        <v>-4.1928808200000001</v>
      </c>
      <c r="Q6968">
        <v>5.1132693E-2</v>
      </c>
      <c r="R6968">
        <v>0.19430423299999999</v>
      </c>
      <c r="S6968">
        <v>-0.200794152</v>
      </c>
      <c r="T6968">
        <v>2.3599699999999999E-3</v>
      </c>
      <c r="U6968">
        <v>0.18407769500000001</v>
      </c>
      <c r="V6968">
        <v>-0.209644041</v>
      </c>
      <c r="W6968">
        <v>2.5566349999999998E-3</v>
      </c>
      <c r="X6968">
        <v>-0.22811015900000001</v>
      </c>
      <c r="Y6968">
        <v>3.73662E-3</v>
      </c>
      <c r="Z6968">
        <v>7.2455230000000002E-3</v>
      </c>
      <c r="AA6968">
        <v>-0.22731535</v>
      </c>
      <c r="AB6968">
        <v>1.0226539E-2</v>
      </c>
      <c r="AC6968">
        <v>4.0367914999999997E-2</v>
      </c>
    </row>
    <row r="6969" spans="1:29" x14ac:dyDescent="0.3">
      <c r="A6969">
        <v>69.67</v>
      </c>
      <c r="B6969">
        <v>28.2</v>
      </c>
      <c r="C6969">
        <v>100</v>
      </c>
      <c r="D6969">
        <v>-100</v>
      </c>
      <c r="E6969">
        <v>0</v>
      </c>
      <c r="F6969">
        <v>76</v>
      </c>
      <c r="G6969">
        <v>-79.230769230000007</v>
      </c>
      <c r="H6969">
        <v>0.76923076899999998</v>
      </c>
      <c r="I6969">
        <v>142</v>
      </c>
      <c r="J6969">
        <v>-152</v>
      </c>
      <c r="K6969">
        <v>0</v>
      </c>
      <c r="L6969">
        <v>3.8860846630000001</v>
      </c>
      <c r="M6969">
        <v>-4.0512825939999999</v>
      </c>
      <c r="N6969">
        <v>3.9332841E-2</v>
      </c>
      <c r="O6969">
        <v>7.2608423960000001</v>
      </c>
      <c r="P6969">
        <v>-7.7721693250000001</v>
      </c>
      <c r="Q6969">
        <v>0</v>
      </c>
      <c r="R6969">
        <v>0.19430423299999999</v>
      </c>
      <c r="S6969">
        <v>-0.20256413000000001</v>
      </c>
      <c r="T6969">
        <v>1.9666420000000002E-3</v>
      </c>
      <c r="U6969">
        <v>0.36304212000000002</v>
      </c>
      <c r="V6969">
        <v>-0.38860846599999999</v>
      </c>
      <c r="W6969">
        <v>0</v>
      </c>
      <c r="X6969">
        <v>-0.229132056</v>
      </c>
      <c r="Y6969">
        <v>4.0643939999999998E-3</v>
      </c>
      <c r="Z6969">
        <v>1.1040797E-2</v>
      </c>
      <c r="AA6969">
        <v>-0.43396566800000003</v>
      </c>
      <c r="AB6969">
        <v>8.5221150000000002E-3</v>
      </c>
      <c r="AC6969">
        <v>4.4853239000000003E-2</v>
      </c>
    </row>
    <row r="6970" spans="1:29" x14ac:dyDescent="0.3">
      <c r="A6970">
        <v>69.680000000000007</v>
      </c>
      <c r="B6970">
        <v>28.2</v>
      </c>
      <c r="C6970">
        <v>100</v>
      </c>
      <c r="D6970">
        <v>-100</v>
      </c>
      <c r="E6970">
        <v>0</v>
      </c>
      <c r="F6970">
        <v>76</v>
      </c>
      <c r="G6970">
        <v>-79.769230769999993</v>
      </c>
      <c r="H6970">
        <v>0.61538461499999997</v>
      </c>
      <c r="I6970">
        <v>0</v>
      </c>
      <c r="J6970">
        <v>0</v>
      </c>
      <c r="K6970">
        <v>0</v>
      </c>
      <c r="L6970">
        <v>3.8860846630000001</v>
      </c>
      <c r="M6970">
        <v>-4.0788155819999998</v>
      </c>
      <c r="N6970">
        <v>3.1466273000000003E-2</v>
      </c>
      <c r="O6970">
        <v>0</v>
      </c>
      <c r="P6970">
        <v>0</v>
      </c>
      <c r="Q6970">
        <v>0</v>
      </c>
      <c r="R6970">
        <v>0.19430423299999999</v>
      </c>
      <c r="S6970">
        <v>-0.20394077899999999</v>
      </c>
      <c r="T6970">
        <v>1.5733139999999999E-3</v>
      </c>
      <c r="U6970">
        <v>0</v>
      </c>
      <c r="V6970">
        <v>0</v>
      </c>
      <c r="W6970">
        <v>0</v>
      </c>
      <c r="X6970">
        <v>-0.22992686500000001</v>
      </c>
      <c r="Y6970">
        <v>4.2610579999999999E-3</v>
      </c>
      <c r="Z6970">
        <v>1.4146021999999999E-2</v>
      </c>
      <c r="AA6970">
        <v>0</v>
      </c>
      <c r="AB6970">
        <v>0</v>
      </c>
      <c r="AC6970">
        <v>0</v>
      </c>
    </row>
    <row r="6971" spans="1:29" x14ac:dyDescent="0.3">
      <c r="A6971">
        <v>69.69</v>
      </c>
      <c r="B6971">
        <v>28.2</v>
      </c>
      <c r="C6971">
        <v>100</v>
      </c>
      <c r="D6971">
        <v>-100</v>
      </c>
      <c r="E6971">
        <v>0</v>
      </c>
      <c r="F6971">
        <v>76</v>
      </c>
      <c r="G6971">
        <v>-80.230769230000007</v>
      </c>
      <c r="H6971">
        <v>0.46153846199999998</v>
      </c>
      <c r="I6971">
        <v>137</v>
      </c>
      <c r="J6971">
        <v>-137</v>
      </c>
      <c r="K6971">
        <v>1</v>
      </c>
      <c r="L6971">
        <v>3.8860846630000001</v>
      </c>
      <c r="M6971">
        <v>-4.1024152870000004</v>
      </c>
      <c r="N6971">
        <v>2.3599703999999999E-2</v>
      </c>
      <c r="O6971">
        <v>7.0051789309999997</v>
      </c>
      <c r="P6971">
        <v>-7.0051789309999997</v>
      </c>
      <c r="Q6971">
        <v>5.1132693E-2</v>
      </c>
      <c r="R6971">
        <v>0.19430423299999999</v>
      </c>
      <c r="S6971">
        <v>-0.20512076400000001</v>
      </c>
      <c r="T6971">
        <v>1.1799849999999999E-3</v>
      </c>
      <c r="U6971">
        <v>0.35025894699999999</v>
      </c>
      <c r="V6971">
        <v>-0.35025894699999999</v>
      </c>
      <c r="W6971">
        <v>2.5566349999999998E-3</v>
      </c>
      <c r="X6971">
        <v>-0.23060812999999999</v>
      </c>
      <c r="Y6971">
        <v>4.3921669999999998E-3</v>
      </c>
      <c r="Z6971">
        <v>1.6906220999999999E-2</v>
      </c>
      <c r="AA6971">
        <v>-0.40444419399999998</v>
      </c>
      <c r="AB6971">
        <v>1.704423E-3</v>
      </c>
      <c r="AC6971">
        <v>-4.4853239999999997E-3</v>
      </c>
    </row>
    <row r="6972" spans="1:29" x14ac:dyDescent="0.3">
      <c r="A6972">
        <v>69.7</v>
      </c>
      <c r="B6972">
        <v>28.2</v>
      </c>
      <c r="C6972">
        <v>100</v>
      </c>
      <c r="D6972">
        <v>-100</v>
      </c>
      <c r="E6972">
        <v>0</v>
      </c>
      <c r="F6972">
        <v>76</v>
      </c>
      <c r="G6972">
        <v>-80.230769230000007</v>
      </c>
      <c r="H6972">
        <v>0.30769230800000003</v>
      </c>
      <c r="I6972">
        <v>55</v>
      </c>
      <c r="J6972">
        <v>0</v>
      </c>
      <c r="K6972">
        <v>0</v>
      </c>
      <c r="L6972">
        <v>3.8860846630000001</v>
      </c>
      <c r="M6972">
        <v>-4.1024152870000004</v>
      </c>
      <c r="N6972">
        <v>1.5733136000000002E-2</v>
      </c>
      <c r="O6972">
        <v>2.812298111</v>
      </c>
      <c r="P6972">
        <v>0</v>
      </c>
      <c r="Q6972">
        <v>0</v>
      </c>
      <c r="R6972">
        <v>0.19430423299999999</v>
      </c>
      <c r="S6972">
        <v>-0.20512076400000001</v>
      </c>
      <c r="T6972">
        <v>7.8665699999999996E-4</v>
      </c>
      <c r="U6972">
        <v>0.14061490600000001</v>
      </c>
      <c r="V6972">
        <v>0</v>
      </c>
      <c r="W6972">
        <v>0</v>
      </c>
      <c r="X6972">
        <v>-0.23060812999999999</v>
      </c>
      <c r="Y6972">
        <v>4.1299479999999996E-3</v>
      </c>
      <c r="Z6972">
        <v>1.7596271E-2</v>
      </c>
      <c r="AA6972">
        <v>-8.1184054000000005E-2</v>
      </c>
      <c r="AB6972">
        <v>-4.6871635000000002E-2</v>
      </c>
      <c r="AC6972">
        <v>-0.24669281700000001</v>
      </c>
    </row>
    <row r="6973" spans="1:29" x14ac:dyDescent="0.3">
      <c r="A6973">
        <v>69.709999999999994</v>
      </c>
      <c r="B6973">
        <v>28.2</v>
      </c>
      <c r="C6973">
        <v>100</v>
      </c>
      <c r="D6973">
        <v>-100</v>
      </c>
      <c r="E6973">
        <v>0</v>
      </c>
      <c r="F6973">
        <v>76</v>
      </c>
      <c r="G6973">
        <v>-81.307692309999993</v>
      </c>
      <c r="H6973">
        <v>0.15384615400000001</v>
      </c>
      <c r="I6973">
        <v>68</v>
      </c>
      <c r="J6973">
        <v>-153</v>
      </c>
      <c r="K6973">
        <v>0</v>
      </c>
      <c r="L6973">
        <v>3.8860846630000001</v>
      </c>
      <c r="M6973">
        <v>-4.1574812640000003</v>
      </c>
      <c r="N6973">
        <v>7.8665680000000009E-3</v>
      </c>
      <c r="O6973">
        <v>3.4770231190000001</v>
      </c>
      <c r="P6973">
        <v>-7.8233020179999997</v>
      </c>
      <c r="Q6973">
        <v>0</v>
      </c>
      <c r="R6973">
        <v>0.19430423299999999</v>
      </c>
      <c r="S6973">
        <v>-0.207874063</v>
      </c>
      <c r="T6973">
        <v>3.9332800000000003E-4</v>
      </c>
      <c r="U6973">
        <v>0.17385115600000001</v>
      </c>
      <c r="V6973">
        <v>-0.39116510100000002</v>
      </c>
      <c r="W6973">
        <v>0</v>
      </c>
      <c r="X6973">
        <v>-0.23219774800000001</v>
      </c>
      <c r="Y6973">
        <v>4.7854960000000002E-3</v>
      </c>
      <c r="Z6973">
        <v>2.3116669999999999E-2</v>
      </c>
      <c r="AA6973">
        <v>-0.32621228800000002</v>
      </c>
      <c r="AB6973">
        <v>7.2437981999999998E-2</v>
      </c>
      <c r="AC6973">
        <v>0.381252535</v>
      </c>
    </row>
    <row r="6974" spans="1:29" x14ac:dyDescent="0.3">
      <c r="A6974">
        <v>69.72</v>
      </c>
      <c r="B6974">
        <v>28.2</v>
      </c>
      <c r="C6974">
        <v>100</v>
      </c>
      <c r="D6974">
        <v>-100</v>
      </c>
      <c r="E6974">
        <v>0</v>
      </c>
      <c r="F6974">
        <v>76</v>
      </c>
      <c r="G6974">
        <v>-81</v>
      </c>
      <c r="H6974">
        <v>0.15384615400000001</v>
      </c>
      <c r="I6974">
        <v>74</v>
      </c>
      <c r="J6974">
        <v>-76</v>
      </c>
      <c r="K6974">
        <v>0</v>
      </c>
      <c r="L6974">
        <v>3.8860846630000001</v>
      </c>
      <c r="M6974">
        <v>-4.1417481269999996</v>
      </c>
      <c r="N6974">
        <v>7.8665680000000009E-3</v>
      </c>
      <c r="O6974">
        <v>3.7838192770000001</v>
      </c>
      <c r="P6974">
        <v>-3.8860846630000001</v>
      </c>
      <c r="Q6974">
        <v>0</v>
      </c>
      <c r="R6974">
        <v>0.19430423299999999</v>
      </c>
      <c r="S6974">
        <v>-0.207087406</v>
      </c>
      <c r="T6974">
        <v>3.9332800000000003E-4</v>
      </c>
      <c r="U6974">
        <v>0.18919096399999999</v>
      </c>
      <c r="V6974">
        <v>-0.19430423299999999</v>
      </c>
      <c r="W6974">
        <v>0</v>
      </c>
      <c r="X6974">
        <v>-0.23174357100000001</v>
      </c>
      <c r="Y6974">
        <v>4.523277E-3</v>
      </c>
      <c r="Z6974">
        <v>2.173657E-2</v>
      </c>
      <c r="AA6974">
        <v>-0.221411055</v>
      </c>
      <c r="AB6974">
        <v>1.704423E-3</v>
      </c>
      <c r="AC6974">
        <v>8.9706479999999995E-3</v>
      </c>
    </row>
    <row r="6975" spans="1:29" x14ac:dyDescent="0.3">
      <c r="A6975">
        <v>69.73</v>
      </c>
      <c r="B6975">
        <v>28.2</v>
      </c>
      <c r="C6975">
        <v>100</v>
      </c>
      <c r="D6975">
        <v>-100</v>
      </c>
      <c r="E6975">
        <v>0</v>
      </c>
      <c r="F6975">
        <v>76</v>
      </c>
      <c r="G6975">
        <v>-79.307692309999993</v>
      </c>
      <c r="H6975">
        <v>7.6923077000000006E-2</v>
      </c>
      <c r="I6975">
        <v>71</v>
      </c>
      <c r="J6975">
        <v>-75</v>
      </c>
      <c r="K6975">
        <v>0</v>
      </c>
      <c r="L6975">
        <v>3.8860846630000001</v>
      </c>
      <c r="M6975">
        <v>-4.0552158780000003</v>
      </c>
      <c r="N6975">
        <v>3.9332840000000004E-3</v>
      </c>
      <c r="O6975">
        <v>3.6304211980000001</v>
      </c>
      <c r="P6975">
        <v>-3.8349519700000001</v>
      </c>
      <c r="Q6975">
        <v>0</v>
      </c>
      <c r="R6975">
        <v>0.19430423299999999</v>
      </c>
      <c r="S6975">
        <v>-0.20276079399999999</v>
      </c>
      <c r="T6975">
        <v>1.9666400000000001E-4</v>
      </c>
      <c r="U6975">
        <v>0.18152106000000001</v>
      </c>
      <c r="V6975">
        <v>-0.19174759799999999</v>
      </c>
      <c r="W6975">
        <v>0</v>
      </c>
      <c r="X6975">
        <v>-0.22924559999999999</v>
      </c>
      <c r="Y6975">
        <v>2.9499629999999999E-3</v>
      </c>
      <c r="Z6975">
        <v>1.4491047E-2</v>
      </c>
      <c r="AA6975">
        <v>-0.21550675999999999</v>
      </c>
      <c r="AB6975">
        <v>3.4088460000000001E-3</v>
      </c>
      <c r="AC6975">
        <v>1.7941295999999999E-2</v>
      </c>
    </row>
    <row r="6976" spans="1:29" x14ac:dyDescent="0.3">
      <c r="A6976">
        <v>69.739999999999995</v>
      </c>
      <c r="B6976">
        <v>28.2</v>
      </c>
      <c r="C6976">
        <v>100</v>
      </c>
      <c r="D6976">
        <v>-100</v>
      </c>
      <c r="E6976">
        <v>0</v>
      </c>
      <c r="F6976">
        <v>76</v>
      </c>
      <c r="G6976">
        <v>-78.769230769999993</v>
      </c>
      <c r="H6976">
        <v>7.6923077000000006E-2</v>
      </c>
      <c r="I6976">
        <v>75</v>
      </c>
      <c r="J6976">
        <v>-61</v>
      </c>
      <c r="K6976">
        <v>0</v>
      </c>
      <c r="L6976">
        <v>3.8860846630000001</v>
      </c>
      <c r="M6976">
        <v>-4.0276828890000003</v>
      </c>
      <c r="N6976">
        <v>3.9332840000000004E-3</v>
      </c>
      <c r="O6976">
        <v>3.8349519700000001</v>
      </c>
      <c r="P6976">
        <v>-3.1190942690000001</v>
      </c>
      <c r="Q6976">
        <v>0</v>
      </c>
      <c r="R6976">
        <v>0.19430423299999999</v>
      </c>
      <c r="S6976">
        <v>-0.20138414399999999</v>
      </c>
      <c r="T6976">
        <v>1.9666400000000001E-4</v>
      </c>
      <c r="U6976">
        <v>0.19174759799999999</v>
      </c>
      <c r="V6976">
        <v>-0.15595471299999999</v>
      </c>
      <c r="W6976">
        <v>0</v>
      </c>
      <c r="X6976">
        <v>-0.22845079099999999</v>
      </c>
      <c r="Y6976">
        <v>2.4910800000000001E-3</v>
      </c>
      <c r="Z6976">
        <v>1.2075872E-2</v>
      </c>
      <c r="AA6976">
        <v>-0.200746023</v>
      </c>
      <c r="AB6976">
        <v>-1.1930962E-2</v>
      </c>
      <c r="AC6976">
        <v>-6.2794534999999999E-2</v>
      </c>
    </row>
    <row r="6977" spans="1:29" x14ac:dyDescent="0.3">
      <c r="A6977">
        <v>69.75</v>
      </c>
      <c r="B6977">
        <v>28.2</v>
      </c>
      <c r="C6977">
        <v>100</v>
      </c>
      <c r="D6977">
        <v>-100</v>
      </c>
      <c r="E6977">
        <v>0</v>
      </c>
      <c r="F6977">
        <v>76</v>
      </c>
      <c r="G6977">
        <v>-78.38461538</v>
      </c>
      <c r="H6977">
        <v>7.6923077000000006E-2</v>
      </c>
      <c r="I6977">
        <v>62</v>
      </c>
      <c r="J6977">
        <v>-79</v>
      </c>
      <c r="K6977">
        <v>0</v>
      </c>
      <c r="L6977">
        <v>3.8860846630000001</v>
      </c>
      <c r="M6977">
        <v>-4.0080164690000002</v>
      </c>
      <c r="N6977">
        <v>3.9332840000000004E-3</v>
      </c>
      <c r="O6977">
        <v>3.1702269620000001</v>
      </c>
      <c r="P6977">
        <v>-4.0394827409999996</v>
      </c>
      <c r="Q6977">
        <v>0</v>
      </c>
      <c r="R6977">
        <v>0.19430423299999999</v>
      </c>
      <c r="S6977">
        <v>-0.20040082300000001</v>
      </c>
      <c r="T6977">
        <v>1.9666400000000001E-4</v>
      </c>
      <c r="U6977">
        <v>0.158511348</v>
      </c>
      <c r="V6977">
        <v>-0.201974137</v>
      </c>
      <c r="W6977">
        <v>0</v>
      </c>
      <c r="X6977">
        <v>-0.22788307099999999</v>
      </c>
      <c r="Y6977">
        <v>2.1633059999999998E-3</v>
      </c>
      <c r="Z6977">
        <v>1.0350748E-2</v>
      </c>
      <c r="AA6977">
        <v>-0.20812639199999999</v>
      </c>
      <c r="AB6977">
        <v>1.4487596E-2</v>
      </c>
      <c r="AC6977">
        <v>7.6250506999999995E-2</v>
      </c>
    </row>
    <row r="6978" spans="1:29" x14ac:dyDescent="0.3">
      <c r="A6978">
        <v>69.760000000000005</v>
      </c>
      <c r="B6978">
        <v>28.2</v>
      </c>
      <c r="C6978">
        <v>100</v>
      </c>
      <c r="D6978">
        <v>-100</v>
      </c>
      <c r="E6978">
        <v>0</v>
      </c>
      <c r="F6978">
        <v>76</v>
      </c>
      <c r="G6978">
        <v>-78.153846150000007</v>
      </c>
      <c r="H6978">
        <v>0</v>
      </c>
      <c r="I6978">
        <v>72</v>
      </c>
      <c r="J6978">
        <v>-79</v>
      </c>
      <c r="K6978">
        <v>0</v>
      </c>
      <c r="L6978">
        <v>3.8860846630000001</v>
      </c>
      <c r="M6978">
        <v>-3.996216617</v>
      </c>
      <c r="N6978">
        <v>0</v>
      </c>
      <c r="O6978">
        <v>3.6815538910000001</v>
      </c>
      <c r="P6978">
        <v>-4.0394827409999996</v>
      </c>
      <c r="Q6978">
        <v>0</v>
      </c>
      <c r="R6978">
        <v>0.19430423299999999</v>
      </c>
      <c r="S6978">
        <v>-0.19981083099999999</v>
      </c>
      <c r="T6978">
        <v>0</v>
      </c>
      <c r="U6978">
        <v>0.18407769500000001</v>
      </c>
      <c r="V6978">
        <v>-0.201974137</v>
      </c>
      <c r="W6978">
        <v>0</v>
      </c>
      <c r="X6978">
        <v>-0.22754243800000001</v>
      </c>
      <c r="Y6978">
        <v>1.8355330000000001E-3</v>
      </c>
      <c r="Z6978">
        <v>9.6606980000000005E-3</v>
      </c>
      <c r="AA6978">
        <v>-0.22288712899999999</v>
      </c>
      <c r="AB6978">
        <v>5.9654809999999999E-3</v>
      </c>
      <c r="AC6978">
        <v>3.1397267999999999E-2</v>
      </c>
    </row>
    <row r="6979" spans="1:29" x14ac:dyDescent="0.3">
      <c r="A6979">
        <v>69.77</v>
      </c>
      <c r="B6979">
        <v>28.2</v>
      </c>
      <c r="C6979">
        <v>100</v>
      </c>
      <c r="D6979">
        <v>-100</v>
      </c>
      <c r="E6979">
        <v>0</v>
      </c>
      <c r="F6979">
        <v>76</v>
      </c>
      <c r="G6979">
        <v>-77.92307692</v>
      </c>
      <c r="H6979">
        <v>0</v>
      </c>
      <c r="I6979">
        <v>73</v>
      </c>
      <c r="J6979">
        <v>-79</v>
      </c>
      <c r="K6979">
        <v>0</v>
      </c>
      <c r="L6979">
        <v>3.8860846630000001</v>
      </c>
      <c r="M6979">
        <v>-3.9844167640000001</v>
      </c>
      <c r="N6979">
        <v>0</v>
      </c>
      <c r="O6979">
        <v>3.7326865840000001</v>
      </c>
      <c r="P6979">
        <v>-4.0394827409999996</v>
      </c>
      <c r="Q6979">
        <v>0</v>
      </c>
      <c r="R6979">
        <v>0.19430423299999999</v>
      </c>
      <c r="S6979">
        <v>-0.19922083800000001</v>
      </c>
      <c r="T6979">
        <v>0</v>
      </c>
      <c r="U6979">
        <v>0.18663432899999999</v>
      </c>
      <c r="V6979">
        <v>-0.201974137</v>
      </c>
      <c r="W6979">
        <v>0</v>
      </c>
      <c r="X6979">
        <v>-0.22720180600000001</v>
      </c>
      <c r="Y6979">
        <v>1.6388679999999999E-3</v>
      </c>
      <c r="Z6979">
        <v>8.6256230000000007E-3</v>
      </c>
      <c r="AA6979">
        <v>-0.22436320300000001</v>
      </c>
      <c r="AB6979">
        <v>5.1132690000000001E-3</v>
      </c>
      <c r="AC6979">
        <v>2.6911944E-2</v>
      </c>
    </row>
    <row r="6980" spans="1:29" x14ac:dyDescent="0.3">
      <c r="A6980">
        <v>69.78</v>
      </c>
      <c r="B6980">
        <v>28.2</v>
      </c>
      <c r="C6980">
        <v>100</v>
      </c>
      <c r="D6980">
        <v>-100</v>
      </c>
      <c r="E6980">
        <v>0</v>
      </c>
      <c r="F6980">
        <v>76</v>
      </c>
      <c r="G6980">
        <v>-76.769230769999993</v>
      </c>
      <c r="H6980">
        <v>0</v>
      </c>
      <c r="I6980">
        <v>74</v>
      </c>
      <c r="J6980">
        <v>-75</v>
      </c>
      <c r="K6980">
        <v>0</v>
      </c>
      <c r="L6980">
        <v>3.8860846630000001</v>
      </c>
      <c r="M6980">
        <v>-3.9254175029999998</v>
      </c>
      <c r="N6980">
        <v>0</v>
      </c>
      <c r="O6980">
        <v>3.7838192770000001</v>
      </c>
      <c r="P6980">
        <v>-3.8349519700000001</v>
      </c>
      <c r="Q6980">
        <v>0</v>
      </c>
      <c r="R6980">
        <v>0.19430423299999999</v>
      </c>
      <c r="S6980">
        <v>-0.19627087500000001</v>
      </c>
      <c r="T6980">
        <v>0</v>
      </c>
      <c r="U6980">
        <v>0.18919096399999999</v>
      </c>
      <c r="V6980">
        <v>-0.19174759799999999</v>
      </c>
      <c r="W6980">
        <v>0</v>
      </c>
      <c r="X6980">
        <v>-0.225498644</v>
      </c>
      <c r="Y6980">
        <v>6.5554700000000003E-4</v>
      </c>
      <c r="Z6980">
        <v>3.4502489999999999E-3</v>
      </c>
      <c r="AA6980">
        <v>-0.219934982</v>
      </c>
      <c r="AB6980">
        <v>8.5221199999999998E-4</v>
      </c>
      <c r="AC6980">
        <v>4.4853239999999997E-3</v>
      </c>
    </row>
    <row r="6981" spans="1:29" x14ac:dyDescent="0.3">
      <c r="A6981">
        <v>69.790000000000006</v>
      </c>
      <c r="B6981">
        <v>28.2</v>
      </c>
      <c r="C6981">
        <v>100</v>
      </c>
      <c r="D6981">
        <v>-100</v>
      </c>
      <c r="E6981">
        <v>0</v>
      </c>
      <c r="F6981">
        <v>76</v>
      </c>
      <c r="G6981">
        <v>-76.92307692</v>
      </c>
      <c r="H6981">
        <v>-0.38461538499999998</v>
      </c>
      <c r="I6981">
        <v>72</v>
      </c>
      <c r="J6981">
        <v>-60</v>
      </c>
      <c r="K6981">
        <v>0</v>
      </c>
      <c r="L6981">
        <v>3.8860846630000001</v>
      </c>
      <c r="M6981">
        <v>-3.9332840720000002</v>
      </c>
      <c r="N6981">
        <v>-1.966642E-2</v>
      </c>
      <c r="O6981">
        <v>3.6815538910000001</v>
      </c>
      <c r="P6981">
        <v>-3.0679615760000001</v>
      </c>
      <c r="Q6981">
        <v>0</v>
      </c>
      <c r="R6981">
        <v>0.19430423299999999</v>
      </c>
      <c r="S6981">
        <v>-0.19666420400000001</v>
      </c>
      <c r="T6981">
        <v>-9.8332100000000011E-4</v>
      </c>
      <c r="U6981">
        <v>0.18407769500000001</v>
      </c>
      <c r="V6981">
        <v>-0.15339807899999999</v>
      </c>
      <c r="W6981">
        <v>0</v>
      </c>
      <c r="X6981">
        <v>-0.22572573200000001</v>
      </c>
      <c r="Y6981">
        <v>1.3110899999999999E-4</v>
      </c>
      <c r="Z6981">
        <v>5.8654240000000002E-3</v>
      </c>
      <c r="AA6981">
        <v>-0.19484172899999999</v>
      </c>
      <c r="AB6981">
        <v>-1.0226539E-2</v>
      </c>
      <c r="AC6981">
        <v>-5.3823887000000001E-2</v>
      </c>
    </row>
    <row r="6982" spans="1:29" x14ac:dyDescent="0.3">
      <c r="A6982">
        <v>69.8</v>
      </c>
      <c r="B6982">
        <v>28.2</v>
      </c>
      <c r="C6982">
        <v>100</v>
      </c>
      <c r="D6982">
        <v>-100</v>
      </c>
      <c r="E6982">
        <v>0</v>
      </c>
      <c r="F6982">
        <v>76</v>
      </c>
      <c r="G6982">
        <v>-77.153846150000007</v>
      </c>
      <c r="H6982">
        <v>-0.76923076899999998</v>
      </c>
      <c r="I6982">
        <v>56</v>
      </c>
      <c r="J6982">
        <v>-75</v>
      </c>
      <c r="K6982">
        <v>0</v>
      </c>
      <c r="L6982">
        <v>3.8860846630000001</v>
      </c>
      <c r="M6982">
        <v>-3.945083924</v>
      </c>
      <c r="N6982">
        <v>-3.9332841E-2</v>
      </c>
      <c r="O6982">
        <v>2.8634308040000001</v>
      </c>
      <c r="P6982">
        <v>-3.8349519700000001</v>
      </c>
      <c r="Q6982">
        <v>0</v>
      </c>
      <c r="R6982">
        <v>0.19430423299999999</v>
      </c>
      <c r="S6982">
        <v>-0.19725419599999999</v>
      </c>
      <c r="T6982">
        <v>-1.9666420000000002E-3</v>
      </c>
      <c r="U6982">
        <v>0.14317154000000001</v>
      </c>
      <c r="V6982">
        <v>-0.19174759799999999</v>
      </c>
      <c r="W6982">
        <v>0</v>
      </c>
      <c r="X6982">
        <v>-0.22606636499999999</v>
      </c>
      <c r="Y6982">
        <v>-3.2777400000000002E-4</v>
      </c>
      <c r="Z6982">
        <v>8.6256230000000007E-3</v>
      </c>
      <c r="AA6982">
        <v>-0.193365655</v>
      </c>
      <c r="AB6982">
        <v>1.6192018999999998E-2</v>
      </c>
      <c r="AC6982">
        <v>8.5221155000000007E-2</v>
      </c>
    </row>
    <row r="6983" spans="1:29" x14ac:dyDescent="0.3">
      <c r="A6983">
        <v>69.81</v>
      </c>
      <c r="B6983">
        <v>28.2</v>
      </c>
      <c r="C6983">
        <v>100</v>
      </c>
      <c r="D6983">
        <v>-100</v>
      </c>
      <c r="E6983">
        <v>0</v>
      </c>
      <c r="F6983">
        <v>76</v>
      </c>
      <c r="G6983">
        <v>-77.153846150000007</v>
      </c>
      <c r="H6983">
        <v>-1.230769231</v>
      </c>
      <c r="I6983">
        <v>69</v>
      </c>
      <c r="J6983">
        <v>-77</v>
      </c>
      <c r="K6983">
        <v>0</v>
      </c>
      <c r="L6983">
        <v>3.8860846630000001</v>
      </c>
      <c r="M6983">
        <v>-3.945083924</v>
      </c>
      <c r="N6983">
        <v>-6.2932545000000006E-2</v>
      </c>
      <c r="O6983">
        <v>3.5281558120000001</v>
      </c>
      <c r="P6983">
        <v>-3.9372173560000001</v>
      </c>
      <c r="Q6983">
        <v>0</v>
      </c>
      <c r="R6983">
        <v>0.19430423299999999</v>
      </c>
      <c r="S6983">
        <v>-0.19725419599999999</v>
      </c>
      <c r="T6983">
        <v>-3.1466269999999999E-3</v>
      </c>
      <c r="U6983">
        <v>0.17640779100000001</v>
      </c>
      <c r="V6983">
        <v>-0.19686086799999999</v>
      </c>
      <c r="W6983">
        <v>0</v>
      </c>
      <c r="X6983">
        <v>-0.22606636499999999</v>
      </c>
      <c r="Y6983">
        <v>-1.11443E-3</v>
      </c>
      <c r="Z6983">
        <v>1.0695771999999999E-2</v>
      </c>
      <c r="AA6983">
        <v>-0.21550675999999999</v>
      </c>
      <c r="AB6983">
        <v>6.8176920000000002E-3</v>
      </c>
      <c r="AC6983">
        <v>3.5882591999999998E-2</v>
      </c>
    </row>
    <row r="6984" spans="1:29" x14ac:dyDescent="0.3">
      <c r="A6984">
        <v>69.819999999999993</v>
      </c>
      <c r="B6984">
        <v>28.2</v>
      </c>
      <c r="C6984">
        <v>100</v>
      </c>
      <c r="D6984">
        <v>-100</v>
      </c>
      <c r="E6984">
        <v>0</v>
      </c>
      <c r="F6984">
        <v>76</v>
      </c>
      <c r="G6984">
        <v>-77.307692309999993</v>
      </c>
      <c r="H6984">
        <v>-1.538461538</v>
      </c>
      <c r="I6984">
        <v>67</v>
      </c>
      <c r="J6984">
        <v>-79</v>
      </c>
      <c r="K6984">
        <v>0</v>
      </c>
      <c r="L6984">
        <v>3.8860846630000001</v>
      </c>
      <c r="M6984">
        <v>-3.9529504919999998</v>
      </c>
      <c r="N6984">
        <v>-7.8665681000000001E-2</v>
      </c>
      <c r="O6984">
        <v>3.425890426</v>
      </c>
      <c r="P6984">
        <v>-4.0394827409999996</v>
      </c>
      <c r="Q6984">
        <v>0</v>
      </c>
      <c r="R6984">
        <v>0.19430423299999999</v>
      </c>
      <c r="S6984">
        <v>-0.19764752499999999</v>
      </c>
      <c r="T6984">
        <v>-3.9332840000000004E-3</v>
      </c>
      <c r="U6984">
        <v>0.17129452100000001</v>
      </c>
      <c r="V6984">
        <v>-0.201974137</v>
      </c>
      <c r="W6984">
        <v>0</v>
      </c>
      <c r="X6984">
        <v>-0.22629345300000001</v>
      </c>
      <c r="Y6984">
        <v>-1.507759E-3</v>
      </c>
      <c r="Z6984">
        <v>1.2765922000000001E-2</v>
      </c>
      <c r="AA6984">
        <v>-0.21550675999999999</v>
      </c>
      <c r="AB6984">
        <v>1.0226539E-2</v>
      </c>
      <c r="AC6984">
        <v>5.3823887000000001E-2</v>
      </c>
    </row>
    <row r="6985" spans="1:29" x14ac:dyDescent="0.3">
      <c r="A6985">
        <v>69.83</v>
      </c>
      <c r="B6985">
        <v>28.2</v>
      </c>
      <c r="C6985">
        <v>100</v>
      </c>
      <c r="D6985">
        <v>-100</v>
      </c>
      <c r="E6985">
        <v>0</v>
      </c>
      <c r="F6985">
        <v>76</v>
      </c>
      <c r="G6985">
        <v>-77.307692309999993</v>
      </c>
      <c r="H6985">
        <v>-1.846153846</v>
      </c>
      <c r="I6985">
        <v>69</v>
      </c>
      <c r="J6985">
        <v>-79</v>
      </c>
      <c r="K6985">
        <v>0</v>
      </c>
      <c r="L6985">
        <v>3.8860846630000001</v>
      </c>
      <c r="M6985">
        <v>-3.9529504919999998</v>
      </c>
      <c r="N6985">
        <v>-9.4398817999999995E-2</v>
      </c>
      <c r="O6985">
        <v>3.5281558120000001</v>
      </c>
      <c r="P6985">
        <v>-4.0394827409999996</v>
      </c>
      <c r="Q6985">
        <v>0</v>
      </c>
      <c r="R6985">
        <v>0.19430423299999999</v>
      </c>
      <c r="S6985">
        <v>-0.19764752499999999</v>
      </c>
      <c r="T6985">
        <v>-4.7199410000000001E-3</v>
      </c>
      <c r="U6985">
        <v>0.17640779100000001</v>
      </c>
      <c r="V6985">
        <v>-0.201974137</v>
      </c>
      <c r="W6985">
        <v>0</v>
      </c>
      <c r="X6985">
        <v>-0.22629345300000001</v>
      </c>
      <c r="Y6985">
        <v>-2.0321969999999999E-3</v>
      </c>
      <c r="Z6985">
        <v>1.4146021999999999E-2</v>
      </c>
      <c r="AA6985">
        <v>-0.21845890800000001</v>
      </c>
      <c r="AB6985">
        <v>8.5221150000000002E-3</v>
      </c>
      <c r="AC6985">
        <v>4.4853239000000003E-2</v>
      </c>
    </row>
    <row r="6986" spans="1:29" x14ac:dyDescent="0.3">
      <c r="A6986">
        <v>69.84</v>
      </c>
      <c r="B6986">
        <v>28.2</v>
      </c>
      <c r="C6986">
        <v>100</v>
      </c>
      <c r="D6986">
        <v>-100</v>
      </c>
      <c r="E6986">
        <v>0</v>
      </c>
      <c r="F6986">
        <v>76</v>
      </c>
      <c r="G6986">
        <v>-76.153846150000007</v>
      </c>
      <c r="H6986">
        <v>-2.076923077</v>
      </c>
      <c r="I6986">
        <v>70</v>
      </c>
      <c r="J6986">
        <v>-67</v>
      </c>
      <c r="K6986">
        <v>0</v>
      </c>
      <c r="L6986">
        <v>3.8860846630000001</v>
      </c>
      <c r="M6986">
        <v>-3.893951231</v>
      </c>
      <c r="N6986">
        <v>-0.10619867</v>
      </c>
      <c r="O6986">
        <v>3.5792885050000001</v>
      </c>
      <c r="P6986">
        <v>-3.425890426</v>
      </c>
      <c r="Q6986">
        <v>0</v>
      </c>
      <c r="R6986">
        <v>0.19430423299999999</v>
      </c>
      <c r="S6986">
        <v>-0.19469756199999999</v>
      </c>
      <c r="T6986">
        <v>-5.3099330000000002E-3</v>
      </c>
      <c r="U6986">
        <v>0.17896442500000001</v>
      </c>
      <c r="V6986">
        <v>-0.17129452100000001</v>
      </c>
      <c r="W6986">
        <v>0</v>
      </c>
      <c r="X6986">
        <v>-0.224590291</v>
      </c>
      <c r="Y6986">
        <v>-3.4088460000000001E-3</v>
      </c>
      <c r="Z6986">
        <v>1.0005722999999999E-2</v>
      </c>
      <c r="AA6986">
        <v>-0.20222209699999999</v>
      </c>
      <c r="AB6986">
        <v>-2.5566349999999998E-3</v>
      </c>
      <c r="AC6986">
        <v>-1.3455972E-2</v>
      </c>
    </row>
    <row r="6987" spans="1:29" x14ac:dyDescent="0.3">
      <c r="A6987">
        <v>69.849999999999994</v>
      </c>
      <c r="B6987">
        <v>28.2</v>
      </c>
      <c r="C6987">
        <v>100</v>
      </c>
      <c r="D6987">
        <v>-100</v>
      </c>
      <c r="E6987">
        <v>0</v>
      </c>
      <c r="F6987">
        <v>76</v>
      </c>
      <c r="G6987">
        <v>-75.307692309999993</v>
      </c>
      <c r="H6987">
        <v>-2.076923077</v>
      </c>
      <c r="I6987">
        <v>71</v>
      </c>
      <c r="J6987">
        <v>-84</v>
      </c>
      <c r="K6987">
        <v>-5</v>
      </c>
      <c r="L6987">
        <v>3.8860846630000001</v>
      </c>
      <c r="M6987">
        <v>-3.8506851059999998</v>
      </c>
      <c r="N6987">
        <v>-0.10619867</v>
      </c>
      <c r="O6987">
        <v>3.6304211980000001</v>
      </c>
      <c r="P6987">
        <v>-4.2951462060000001</v>
      </c>
      <c r="Q6987">
        <v>-0.25566346499999998</v>
      </c>
      <c r="R6987">
        <v>0.19430423299999999</v>
      </c>
      <c r="S6987">
        <v>-0.19253425499999999</v>
      </c>
      <c r="T6987">
        <v>-5.3099330000000002E-3</v>
      </c>
      <c r="U6987">
        <v>0.18152106000000001</v>
      </c>
      <c r="V6987">
        <v>-0.21475731000000001</v>
      </c>
      <c r="W6987">
        <v>-1.2783173E-2</v>
      </c>
      <c r="X6987">
        <v>-0.22334130499999999</v>
      </c>
      <c r="Y6987">
        <v>-4.1299479999999996E-3</v>
      </c>
      <c r="Z6987">
        <v>6.2104489999999998E-3</v>
      </c>
      <c r="AA6987">
        <v>-0.22879142399999999</v>
      </c>
      <c r="AB6987">
        <v>2.5566349999999998E-3</v>
      </c>
      <c r="AC6987">
        <v>8.0735830999999994E-2</v>
      </c>
    </row>
    <row r="6988" spans="1:29" x14ac:dyDescent="0.3">
      <c r="A6988">
        <v>69.86</v>
      </c>
      <c r="B6988">
        <v>28.2</v>
      </c>
      <c r="C6988">
        <v>100</v>
      </c>
      <c r="D6988">
        <v>-100</v>
      </c>
      <c r="E6988">
        <v>0</v>
      </c>
      <c r="F6988">
        <v>76</v>
      </c>
      <c r="G6988">
        <v>-75.61538462</v>
      </c>
      <c r="H6988">
        <v>-2.076923077</v>
      </c>
      <c r="I6988">
        <v>55</v>
      </c>
      <c r="J6988">
        <v>-85</v>
      </c>
      <c r="K6988">
        <v>-5</v>
      </c>
      <c r="L6988">
        <v>3.8860846630000001</v>
      </c>
      <c r="M6988">
        <v>-3.8664182419999999</v>
      </c>
      <c r="N6988">
        <v>-0.10619867</v>
      </c>
      <c r="O6988">
        <v>2.812298111</v>
      </c>
      <c r="P6988">
        <v>-4.3462788989999996</v>
      </c>
      <c r="Q6988">
        <v>-0.25566346499999998</v>
      </c>
      <c r="R6988">
        <v>0.19430423299999999</v>
      </c>
      <c r="S6988">
        <v>-0.19332091200000001</v>
      </c>
      <c r="T6988">
        <v>-5.3099330000000002E-3</v>
      </c>
      <c r="U6988">
        <v>0.14061490600000001</v>
      </c>
      <c r="V6988">
        <v>-0.21731394500000001</v>
      </c>
      <c r="W6988">
        <v>-1.2783173E-2</v>
      </c>
      <c r="X6988">
        <v>-0.22379548199999999</v>
      </c>
      <c r="Y6988">
        <v>-3.8677289999999999E-3</v>
      </c>
      <c r="Z6988">
        <v>7.5905479999999999E-3</v>
      </c>
      <c r="AA6988">
        <v>-0.206650318</v>
      </c>
      <c r="AB6988">
        <v>1.7044231E-2</v>
      </c>
      <c r="AC6988">
        <v>0.156986338</v>
      </c>
    </row>
    <row r="6989" spans="1:29" x14ac:dyDescent="0.3">
      <c r="A6989">
        <v>69.87</v>
      </c>
      <c r="B6989">
        <v>28.2</v>
      </c>
      <c r="C6989">
        <v>100</v>
      </c>
      <c r="D6989">
        <v>-100</v>
      </c>
      <c r="E6989">
        <v>0</v>
      </c>
      <c r="F6989">
        <v>76</v>
      </c>
      <c r="G6989">
        <v>-74.769230769999993</v>
      </c>
      <c r="H6989">
        <v>-2.076923077</v>
      </c>
      <c r="I6989">
        <v>135</v>
      </c>
      <c r="J6989">
        <v>-82</v>
      </c>
      <c r="K6989">
        <v>-6</v>
      </c>
      <c r="L6989">
        <v>3.8860846630000001</v>
      </c>
      <c r="M6989">
        <v>-3.8231521169999998</v>
      </c>
      <c r="N6989">
        <v>-0.10619867</v>
      </c>
      <c r="O6989">
        <v>6.9029135449999997</v>
      </c>
      <c r="P6989">
        <v>-4.1928808200000001</v>
      </c>
      <c r="Q6989">
        <v>-0.30679615799999999</v>
      </c>
      <c r="R6989">
        <v>0.19430423299999999</v>
      </c>
      <c r="S6989">
        <v>-0.19115760600000001</v>
      </c>
      <c r="T6989">
        <v>-5.3099330000000002E-3</v>
      </c>
      <c r="U6989">
        <v>0.34514567699999998</v>
      </c>
      <c r="V6989">
        <v>-0.209644041</v>
      </c>
      <c r="W6989">
        <v>-1.5339808E-2</v>
      </c>
      <c r="X6989">
        <v>-0.22254649700000001</v>
      </c>
      <c r="Y6989">
        <v>-4.5888309999999998E-3</v>
      </c>
      <c r="Z6989">
        <v>3.795274E-3</v>
      </c>
      <c r="AA6989">
        <v>-0.32030799300000001</v>
      </c>
      <c r="AB6989">
        <v>-5.5393750999999998E-2</v>
      </c>
      <c r="AC6989">
        <v>-0.21081022499999999</v>
      </c>
    </row>
    <row r="6990" spans="1:29" x14ac:dyDescent="0.3">
      <c r="A6990">
        <v>69.88</v>
      </c>
      <c r="B6990">
        <v>28.2</v>
      </c>
      <c r="C6990">
        <v>100</v>
      </c>
      <c r="D6990">
        <v>-100</v>
      </c>
      <c r="E6990">
        <v>0</v>
      </c>
      <c r="F6990">
        <v>76</v>
      </c>
      <c r="G6990">
        <v>-73.769230769999993</v>
      </c>
      <c r="H6990">
        <v>-2.076923077</v>
      </c>
      <c r="I6990">
        <v>0</v>
      </c>
      <c r="J6990">
        <v>-84</v>
      </c>
      <c r="K6990">
        <v>-4</v>
      </c>
      <c r="L6990">
        <v>3.8860846630000001</v>
      </c>
      <c r="M6990">
        <v>-3.7720194249999999</v>
      </c>
      <c r="N6990">
        <v>-0.10619867</v>
      </c>
      <c r="O6990">
        <v>0</v>
      </c>
      <c r="P6990">
        <v>-4.2951462060000001</v>
      </c>
      <c r="Q6990">
        <v>-0.204530772</v>
      </c>
      <c r="R6990">
        <v>0.19430423299999999</v>
      </c>
      <c r="S6990">
        <v>-0.18860097100000001</v>
      </c>
      <c r="T6990">
        <v>-5.3099330000000002E-3</v>
      </c>
      <c r="U6990">
        <v>0</v>
      </c>
      <c r="V6990">
        <v>-0.21475731000000001</v>
      </c>
      <c r="W6990">
        <v>-1.0226539E-2</v>
      </c>
      <c r="X6990">
        <v>-0.22107042299999999</v>
      </c>
      <c r="Y6990">
        <v>-5.4410429999999996E-3</v>
      </c>
      <c r="Z6990">
        <v>-6.9004999999999999E-4</v>
      </c>
      <c r="AA6990">
        <v>-0.123990191</v>
      </c>
      <c r="AB6990">
        <v>6.4768078000000007E-2</v>
      </c>
      <c r="AC6990">
        <v>0.39470850699999999</v>
      </c>
    </row>
    <row r="6991" spans="1:29" x14ac:dyDescent="0.3">
      <c r="A6991">
        <v>69.89</v>
      </c>
      <c r="B6991">
        <v>28.2</v>
      </c>
      <c r="C6991">
        <v>100</v>
      </c>
      <c r="D6991">
        <v>-100</v>
      </c>
      <c r="E6991">
        <v>0</v>
      </c>
      <c r="F6991">
        <v>76</v>
      </c>
      <c r="G6991">
        <v>-72.61538462</v>
      </c>
      <c r="H6991">
        <v>-2.076923077</v>
      </c>
      <c r="I6991">
        <v>70</v>
      </c>
      <c r="J6991">
        <v>-79</v>
      </c>
      <c r="K6991">
        <v>-4</v>
      </c>
      <c r="L6991">
        <v>3.8860846630000001</v>
      </c>
      <c r="M6991">
        <v>-3.7130201629999999</v>
      </c>
      <c r="N6991">
        <v>-0.10619867</v>
      </c>
      <c r="O6991">
        <v>3.5792885050000001</v>
      </c>
      <c r="P6991">
        <v>-4.0394827409999996</v>
      </c>
      <c r="Q6991">
        <v>-0.204530772</v>
      </c>
      <c r="R6991">
        <v>0.19430423299999999</v>
      </c>
      <c r="S6991">
        <v>-0.18565100800000001</v>
      </c>
      <c r="T6991">
        <v>-5.3099330000000002E-3</v>
      </c>
      <c r="U6991">
        <v>0.17896442500000001</v>
      </c>
      <c r="V6991">
        <v>-0.201974137</v>
      </c>
      <c r="W6991">
        <v>-1.0226539E-2</v>
      </c>
      <c r="X6991">
        <v>-0.21936726100000001</v>
      </c>
      <c r="Y6991">
        <v>-6.4243640000000001E-3</v>
      </c>
      <c r="Z6991">
        <v>-5.8654240000000002E-3</v>
      </c>
      <c r="AA6991">
        <v>-0.219934982</v>
      </c>
      <c r="AB6991">
        <v>8.5221199999999998E-4</v>
      </c>
      <c r="AC6991">
        <v>5.8309211E-2</v>
      </c>
    </row>
    <row r="6992" spans="1:29" x14ac:dyDescent="0.3">
      <c r="A6992">
        <v>69.900000000000006</v>
      </c>
      <c r="B6992">
        <v>28.2</v>
      </c>
      <c r="C6992">
        <v>100</v>
      </c>
      <c r="D6992">
        <v>-100</v>
      </c>
      <c r="E6992">
        <v>0</v>
      </c>
      <c r="F6992">
        <v>76</v>
      </c>
      <c r="G6992">
        <v>-71.46153846</v>
      </c>
      <c r="H6992">
        <v>-2.076923077</v>
      </c>
      <c r="I6992">
        <v>69</v>
      </c>
      <c r="J6992">
        <v>-64</v>
      </c>
      <c r="K6992">
        <v>-3</v>
      </c>
      <c r="L6992">
        <v>3.8860846630000001</v>
      </c>
      <c r="M6992">
        <v>-3.6540209020000001</v>
      </c>
      <c r="N6992">
        <v>-0.10619867</v>
      </c>
      <c r="O6992">
        <v>3.5281558120000001</v>
      </c>
      <c r="P6992">
        <v>-3.272492347</v>
      </c>
      <c r="Q6992">
        <v>-0.15339807899999999</v>
      </c>
      <c r="R6992">
        <v>0.19430423299999999</v>
      </c>
      <c r="S6992">
        <v>-0.18270104500000001</v>
      </c>
      <c r="T6992">
        <v>-5.3099330000000002E-3</v>
      </c>
      <c r="U6992">
        <v>0.17640779100000001</v>
      </c>
      <c r="V6992">
        <v>-0.163624617</v>
      </c>
      <c r="W6992">
        <v>-7.669904E-3</v>
      </c>
      <c r="X6992">
        <v>-0.217664099</v>
      </c>
      <c r="Y6992">
        <v>-7.4076849999999998E-3</v>
      </c>
      <c r="Z6992">
        <v>-1.1040797E-2</v>
      </c>
      <c r="AA6992">
        <v>-0.19631780200000001</v>
      </c>
      <c r="AB6992">
        <v>-9.374327E-3</v>
      </c>
      <c r="AC6992">
        <v>-8.9706479999999995E-3</v>
      </c>
    </row>
    <row r="6993" spans="1:29" x14ac:dyDescent="0.3">
      <c r="A6993">
        <v>69.91</v>
      </c>
      <c r="B6993">
        <v>28.2</v>
      </c>
      <c r="C6993">
        <v>100</v>
      </c>
      <c r="D6993">
        <v>-100</v>
      </c>
      <c r="E6993">
        <v>0</v>
      </c>
      <c r="F6993">
        <v>76</v>
      </c>
      <c r="G6993">
        <v>-71.230769230000007</v>
      </c>
      <c r="H6993">
        <v>-1.923076923</v>
      </c>
      <c r="I6993">
        <v>124</v>
      </c>
      <c r="J6993">
        <v>-158</v>
      </c>
      <c r="K6993">
        <v>0</v>
      </c>
      <c r="L6993">
        <v>3.8860846630000001</v>
      </c>
      <c r="M6993">
        <v>-3.6422210499999998</v>
      </c>
      <c r="N6993">
        <v>-9.8332102000000005E-2</v>
      </c>
      <c r="O6993">
        <v>6.3404539230000001</v>
      </c>
      <c r="P6993">
        <v>-8.0789654829999993</v>
      </c>
      <c r="Q6993">
        <v>0</v>
      </c>
      <c r="R6993">
        <v>0.19430423299999999</v>
      </c>
      <c r="S6993">
        <v>-0.18211105299999999</v>
      </c>
      <c r="T6993">
        <v>-4.9166050000000001E-3</v>
      </c>
      <c r="U6993">
        <v>0.31702269599999999</v>
      </c>
      <c r="V6993">
        <v>-0.403948274</v>
      </c>
      <c r="W6993">
        <v>0</v>
      </c>
      <c r="X6993">
        <v>-0.21732346599999999</v>
      </c>
      <c r="Y6993">
        <v>-7.3421299999999997E-3</v>
      </c>
      <c r="Z6993">
        <v>-1.2765922000000001E-2</v>
      </c>
      <c r="AA6993">
        <v>-0.41625278399999999</v>
      </c>
      <c r="AB6993">
        <v>2.8975193E-2</v>
      </c>
      <c r="AC6993">
        <v>0.15250101399999999</v>
      </c>
    </row>
    <row r="6994" spans="1:29" x14ac:dyDescent="0.3">
      <c r="A6994">
        <v>69.92</v>
      </c>
      <c r="B6994">
        <v>28.2</v>
      </c>
      <c r="C6994">
        <v>100</v>
      </c>
      <c r="D6994">
        <v>-100</v>
      </c>
      <c r="E6994">
        <v>0</v>
      </c>
      <c r="F6994">
        <v>76</v>
      </c>
      <c r="G6994">
        <v>-69.692307690000007</v>
      </c>
      <c r="H6994">
        <v>-1.384615385</v>
      </c>
      <c r="I6994">
        <v>0</v>
      </c>
      <c r="J6994">
        <v>0</v>
      </c>
      <c r="K6994">
        <v>0</v>
      </c>
      <c r="L6994">
        <v>3.8860846630000001</v>
      </c>
      <c r="M6994">
        <v>-3.5635553689999999</v>
      </c>
      <c r="N6994">
        <v>-7.0799112999999997E-2</v>
      </c>
      <c r="O6994">
        <v>0</v>
      </c>
      <c r="P6994">
        <v>0</v>
      </c>
      <c r="Q6994">
        <v>0</v>
      </c>
      <c r="R6994">
        <v>0.19430423299999999</v>
      </c>
      <c r="S6994">
        <v>-0.17817776799999999</v>
      </c>
      <c r="T6994">
        <v>-3.5399559999999999E-3</v>
      </c>
      <c r="U6994">
        <v>0</v>
      </c>
      <c r="V6994">
        <v>0</v>
      </c>
      <c r="W6994">
        <v>0</v>
      </c>
      <c r="X6994">
        <v>-0.21505258399999999</v>
      </c>
      <c r="Y6994">
        <v>-7.7354590000000001E-3</v>
      </c>
      <c r="Z6994">
        <v>-2.2081594999999999E-2</v>
      </c>
      <c r="AA6994">
        <v>0</v>
      </c>
      <c r="AB6994">
        <v>0</v>
      </c>
      <c r="AC6994">
        <v>0</v>
      </c>
    </row>
    <row r="6995" spans="1:29" x14ac:dyDescent="0.3">
      <c r="A6995">
        <v>69.930000000000007</v>
      </c>
      <c r="B6995">
        <v>28.2</v>
      </c>
      <c r="C6995">
        <v>100</v>
      </c>
      <c r="D6995">
        <v>-100</v>
      </c>
      <c r="E6995">
        <v>0</v>
      </c>
      <c r="F6995">
        <v>76</v>
      </c>
      <c r="G6995">
        <v>-68.07692308</v>
      </c>
      <c r="H6995">
        <v>-0.92307692299999999</v>
      </c>
      <c r="I6995">
        <v>145</v>
      </c>
      <c r="J6995">
        <v>-157</v>
      </c>
      <c r="K6995">
        <v>0</v>
      </c>
      <c r="L6995">
        <v>3.8860846630000001</v>
      </c>
      <c r="M6995">
        <v>-3.480956403</v>
      </c>
      <c r="N6995">
        <v>-4.7199408999999998E-2</v>
      </c>
      <c r="O6995">
        <v>7.4142404749999997</v>
      </c>
      <c r="P6995">
        <v>-8.0278327899999997</v>
      </c>
      <c r="Q6995">
        <v>0</v>
      </c>
      <c r="R6995">
        <v>0.19430423299999999</v>
      </c>
      <c r="S6995">
        <v>-0.17404781999999999</v>
      </c>
      <c r="T6995">
        <v>-2.3599699999999999E-3</v>
      </c>
      <c r="U6995">
        <v>0.37071202399999997</v>
      </c>
      <c r="V6995">
        <v>-0.40139163900000002</v>
      </c>
      <c r="W6995">
        <v>0</v>
      </c>
      <c r="X6995">
        <v>-0.212668157</v>
      </c>
      <c r="Y6995">
        <v>-8.3254509999999993E-3</v>
      </c>
      <c r="Z6995">
        <v>-3.1397267999999999E-2</v>
      </c>
      <c r="AA6995">
        <v>-0.44577425799999998</v>
      </c>
      <c r="AB6995">
        <v>1.0226539E-2</v>
      </c>
      <c r="AC6995">
        <v>5.3823887000000001E-2</v>
      </c>
    </row>
    <row r="6996" spans="1:29" x14ac:dyDescent="0.3">
      <c r="A6996">
        <v>69.94</v>
      </c>
      <c r="B6996">
        <v>28.2</v>
      </c>
      <c r="C6996">
        <v>100</v>
      </c>
      <c r="D6996">
        <v>-100</v>
      </c>
      <c r="E6996">
        <v>0</v>
      </c>
      <c r="F6996">
        <v>76</v>
      </c>
      <c r="G6996">
        <v>-66.692307690000007</v>
      </c>
      <c r="H6996">
        <v>-0.46153846199999998</v>
      </c>
      <c r="I6996">
        <v>0</v>
      </c>
      <c r="J6996">
        <v>0</v>
      </c>
      <c r="K6996">
        <v>0</v>
      </c>
      <c r="L6996">
        <v>3.8860846630000001</v>
      </c>
      <c r="M6996">
        <v>-3.4101572899999999</v>
      </c>
      <c r="N6996">
        <v>-2.3599703999999999E-2</v>
      </c>
      <c r="O6996">
        <v>0</v>
      </c>
      <c r="P6996">
        <v>0</v>
      </c>
      <c r="Q6996">
        <v>0</v>
      </c>
      <c r="R6996">
        <v>0.19430423299999999</v>
      </c>
      <c r="S6996">
        <v>-0.17050786400000001</v>
      </c>
      <c r="T6996">
        <v>-1.1799849999999999E-3</v>
      </c>
      <c r="U6996">
        <v>0</v>
      </c>
      <c r="V6996">
        <v>0</v>
      </c>
      <c r="W6996">
        <v>0</v>
      </c>
      <c r="X6996">
        <v>-0.21062436300000001</v>
      </c>
      <c r="Y6996">
        <v>-8.7187800000000006E-3</v>
      </c>
      <c r="Z6996">
        <v>-3.9677865999999999E-2</v>
      </c>
      <c r="AA6996">
        <v>0</v>
      </c>
      <c r="AB6996">
        <v>0</v>
      </c>
      <c r="AC6996">
        <v>0</v>
      </c>
    </row>
    <row r="6997" spans="1:29" x14ac:dyDescent="0.3">
      <c r="A6997">
        <v>69.95</v>
      </c>
      <c r="B6997">
        <v>28.2</v>
      </c>
      <c r="C6997">
        <v>100</v>
      </c>
      <c r="D6997">
        <v>-100</v>
      </c>
      <c r="E6997">
        <v>0</v>
      </c>
      <c r="F6997">
        <v>76</v>
      </c>
      <c r="G6997">
        <v>-65.92307692</v>
      </c>
      <c r="H6997">
        <v>-0.15384615400000001</v>
      </c>
      <c r="I6997">
        <v>134</v>
      </c>
      <c r="J6997">
        <v>-132</v>
      </c>
      <c r="K6997">
        <v>0</v>
      </c>
      <c r="L6997">
        <v>3.8860846630000001</v>
      </c>
      <c r="M6997">
        <v>-3.3708244490000001</v>
      </c>
      <c r="N6997">
        <v>-7.8665680000000009E-3</v>
      </c>
      <c r="O6997">
        <v>6.8517808530000002</v>
      </c>
      <c r="P6997">
        <v>-6.7495154670000002</v>
      </c>
      <c r="Q6997">
        <v>0</v>
      </c>
      <c r="R6997">
        <v>0.19430423299999999</v>
      </c>
      <c r="S6997">
        <v>-0.16854122199999999</v>
      </c>
      <c r="T6997">
        <v>-3.9332800000000003E-4</v>
      </c>
      <c r="U6997">
        <v>0.34258904299999998</v>
      </c>
      <c r="V6997">
        <v>-0.33747577299999998</v>
      </c>
      <c r="W6997">
        <v>0</v>
      </c>
      <c r="X6997">
        <v>-0.20948892099999999</v>
      </c>
      <c r="Y6997">
        <v>-8.8498889999999997E-3</v>
      </c>
      <c r="Z6997">
        <v>-4.4508213999999997E-2</v>
      </c>
      <c r="AA6997">
        <v>-0.392635605</v>
      </c>
      <c r="AB6997">
        <v>-1.704423E-3</v>
      </c>
      <c r="AC6997">
        <v>-8.9706479999999995E-3</v>
      </c>
    </row>
    <row r="6998" spans="1:29" x14ac:dyDescent="0.3">
      <c r="A6998">
        <v>69.959999999999994</v>
      </c>
      <c r="B6998">
        <v>28.2</v>
      </c>
      <c r="C6998">
        <v>100</v>
      </c>
      <c r="D6998">
        <v>-100</v>
      </c>
      <c r="E6998">
        <v>0</v>
      </c>
      <c r="F6998">
        <v>76</v>
      </c>
      <c r="G6998">
        <v>-65.38461538</v>
      </c>
      <c r="H6998">
        <v>0.15384615400000001</v>
      </c>
      <c r="I6998">
        <v>74</v>
      </c>
      <c r="J6998">
        <v>0</v>
      </c>
      <c r="K6998">
        <v>0</v>
      </c>
      <c r="L6998">
        <v>3.8860846630000001</v>
      </c>
      <c r="M6998">
        <v>-3.3432914610000002</v>
      </c>
      <c r="N6998">
        <v>7.8665680000000009E-3</v>
      </c>
      <c r="O6998">
        <v>3.7838192770000001</v>
      </c>
      <c r="P6998">
        <v>0</v>
      </c>
      <c r="Q6998">
        <v>0</v>
      </c>
      <c r="R6998">
        <v>0.19430423299999999</v>
      </c>
      <c r="S6998">
        <v>-0.16716457300000001</v>
      </c>
      <c r="T6998">
        <v>3.9332800000000003E-4</v>
      </c>
      <c r="U6998">
        <v>0.18919096399999999</v>
      </c>
      <c r="V6998">
        <v>0</v>
      </c>
      <c r="W6998">
        <v>0</v>
      </c>
      <c r="X6998">
        <v>-0.20869411299999999</v>
      </c>
      <c r="Y6998">
        <v>-8.7843339999999995E-3</v>
      </c>
      <c r="Z6998">
        <v>-4.8303488999999998E-2</v>
      </c>
      <c r="AA6998">
        <v>-0.109229454</v>
      </c>
      <c r="AB6998">
        <v>-6.3063654999999996E-2</v>
      </c>
      <c r="AC6998">
        <v>-0.331913972</v>
      </c>
    </row>
    <row r="6999" spans="1:29" x14ac:dyDescent="0.3">
      <c r="A6999">
        <v>69.97</v>
      </c>
      <c r="B6999">
        <v>28.2</v>
      </c>
      <c r="C6999">
        <v>100</v>
      </c>
      <c r="D6999">
        <v>-100</v>
      </c>
      <c r="E6999">
        <v>0</v>
      </c>
      <c r="F6999">
        <v>75.53846154</v>
      </c>
      <c r="G6999">
        <v>-66.38461538</v>
      </c>
      <c r="H6999">
        <v>0.38461538499999998</v>
      </c>
      <c r="I6999">
        <v>69</v>
      </c>
      <c r="J6999">
        <v>-150</v>
      </c>
      <c r="K6999">
        <v>2</v>
      </c>
      <c r="L6999">
        <v>3.862484958</v>
      </c>
      <c r="M6999">
        <v>-3.3944241540000002</v>
      </c>
      <c r="N6999">
        <v>1.966642E-2</v>
      </c>
      <c r="O6999">
        <v>3.5281558120000001</v>
      </c>
      <c r="P6999">
        <v>-7.6699039390000001</v>
      </c>
      <c r="Q6999">
        <v>0.102265386</v>
      </c>
      <c r="R6999">
        <v>0.193124248</v>
      </c>
      <c r="S6999">
        <v>-0.16972120800000001</v>
      </c>
      <c r="T6999">
        <v>9.8332100000000011E-4</v>
      </c>
      <c r="U6999">
        <v>0.17640779100000001</v>
      </c>
      <c r="V6999">
        <v>-0.38349519700000001</v>
      </c>
      <c r="W6999">
        <v>5.1132690000000001E-3</v>
      </c>
      <c r="X6999">
        <v>-0.20948892099999999</v>
      </c>
      <c r="Y6999">
        <v>-7.1454659999999996E-3</v>
      </c>
      <c r="Z6999">
        <v>-4.2783090000000003E-2</v>
      </c>
      <c r="AA6999">
        <v>-0.323260141</v>
      </c>
      <c r="AB6999">
        <v>7.2437981999999998E-2</v>
      </c>
      <c r="AC6999">
        <v>0.35434059099999998</v>
      </c>
    </row>
    <row r="7000" spans="1:29" x14ac:dyDescent="0.3">
      <c r="A7000">
        <v>69.98</v>
      </c>
      <c r="B7000">
        <v>28.2</v>
      </c>
      <c r="C7000">
        <v>100</v>
      </c>
      <c r="D7000">
        <v>-100</v>
      </c>
      <c r="E7000">
        <v>0</v>
      </c>
      <c r="F7000">
        <v>75.07692308</v>
      </c>
      <c r="G7000">
        <v>-67.46153846</v>
      </c>
      <c r="H7000">
        <v>0.38461538499999998</v>
      </c>
      <c r="I7000">
        <v>72</v>
      </c>
      <c r="J7000">
        <v>-75</v>
      </c>
      <c r="K7000">
        <v>2</v>
      </c>
      <c r="L7000">
        <v>3.838885254</v>
      </c>
      <c r="M7000">
        <v>-3.4494901310000001</v>
      </c>
      <c r="N7000">
        <v>1.966642E-2</v>
      </c>
      <c r="O7000">
        <v>3.6815538910000001</v>
      </c>
      <c r="P7000">
        <v>-3.8349519700000001</v>
      </c>
      <c r="Q7000">
        <v>0.102265386</v>
      </c>
      <c r="R7000">
        <v>0.191944263</v>
      </c>
      <c r="S7000">
        <v>-0.172474507</v>
      </c>
      <c r="T7000">
        <v>9.8332100000000011E-4</v>
      </c>
      <c r="U7000">
        <v>0.18407769500000001</v>
      </c>
      <c r="V7000">
        <v>-0.19174759799999999</v>
      </c>
      <c r="W7000">
        <v>5.1132690000000001E-3</v>
      </c>
      <c r="X7000">
        <v>-0.21039727499999999</v>
      </c>
      <c r="Y7000">
        <v>-5.8343709999999997E-3</v>
      </c>
      <c r="Z7000">
        <v>-3.5882591999999998E-2</v>
      </c>
      <c r="AA7000">
        <v>-0.21698283400000001</v>
      </c>
      <c r="AB7000">
        <v>5.9654809999999999E-3</v>
      </c>
      <c r="AC7000">
        <v>4.4853239999999997E-3</v>
      </c>
    </row>
    <row r="7001" spans="1:29" x14ac:dyDescent="0.3">
      <c r="A7001">
        <v>69.989999999999995</v>
      </c>
      <c r="B7001">
        <v>28.2</v>
      </c>
      <c r="C7001">
        <v>100</v>
      </c>
      <c r="D7001">
        <v>-100</v>
      </c>
      <c r="E7001">
        <v>0</v>
      </c>
      <c r="F7001">
        <v>74.692307690000007</v>
      </c>
      <c r="G7001">
        <v>-67.46153846</v>
      </c>
      <c r="H7001">
        <v>0.15384615400000001</v>
      </c>
      <c r="I7001">
        <v>71</v>
      </c>
      <c r="J7001">
        <v>-58</v>
      </c>
      <c r="K7001">
        <v>1</v>
      </c>
      <c r="L7001">
        <v>3.8192188329999999</v>
      </c>
      <c r="M7001">
        <v>-3.4494901310000001</v>
      </c>
      <c r="N7001">
        <v>7.8665680000000009E-3</v>
      </c>
      <c r="O7001">
        <v>3.6304211980000001</v>
      </c>
      <c r="P7001">
        <v>-2.9656961900000001</v>
      </c>
      <c r="Q7001">
        <v>5.1132693E-2</v>
      </c>
      <c r="R7001">
        <v>0.19096094199999999</v>
      </c>
      <c r="S7001">
        <v>-0.172474507</v>
      </c>
      <c r="T7001">
        <v>3.9332800000000003E-4</v>
      </c>
      <c r="U7001">
        <v>0.18152106000000001</v>
      </c>
      <c r="V7001">
        <v>-0.14828480899999999</v>
      </c>
      <c r="W7001">
        <v>2.5566349999999998E-3</v>
      </c>
      <c r="X7001">
        <v>-0.209829554</v>
      </c>
      <c r="Y7001">
        <v>-5.8999259999999998E-3</v>
      </c>
      <c r="Z7001">
        <v>-3.3122392000000001E-2</v>
      </c>
      <c r="AA7001">
        <v>-0.19041350700000001</v>
      </c>
      <c r="AB7001">
        <v>-9.374327E-3</v>
      </c>
      <c r="AC7001">
        <v>-6.2794534999999999E-2</v>
      </c>
    </row>
    <row r="7002" spans="1:29" x14ac:dyDescent="0.3">
      <c r="A7002">
        <v>70</v>
      </c>
      <c r="B7002">
        <v>28.2</v>
      </c>
      <c r="C7002">
        <v>100</v>
      </c>
      <c r="D7002">
        <v>-100</v>
      </c>
      <c r="E7002">
        <v>0</v>
      </c>
      <c r="F7002">
        <v>74.307692309999993</v>
      </c>
      <c r="G7002">
        <v>-68.846153849999993</v>
      </c>
      <c r="H7002">
        <v>-0.38461538499999998</v>
      </c>
      <c r="I7002">
        <v>74</v>
      </c>
      <c r="J7002">
        <v>-74</v>
      </c>
      <c r="K7002">
        <v>0</v>
      </c>
      <c r="L7002">
        <v>3.7995524129999998</v>
      </c>
      <c r="M7002">
        <v>-3.5202892440000002</v>
      </c>
      <c r="N7002">
        <v>-1.966642E-2</v>
      </c>
      <c r="O7002">
        <v>3.7838192770000001</v>
      </c>
      <c r="P7002">
        <v>-3.7838192770000001</v>
      </c>
      <c r="Q7002">
        <v>0</v>
      </c>
      <c r="R7002">
        <v>0.18997762100000001</v>
      </c>
      <c r="S7002">
        <v>-0.17601446200000001</v>
      </c>
      <c r="T7002">
        <v>-9.8332100000000011E-4</v>
      </c>
      <c r="U7002">
        <v>0.18919096399999999</v>
      </c>
      <c r="V7002">
        <v>-0.18919096399999999</v>
      </c>
      <c r="W7002">
        <v>0</v>
      </c>
      <c r="X7002">
        <v>-0.211305628</v>
      </c>
      <c r="Y7002">
        <v>-5.3099330000000002E-3</v>
      </c>
      <c r="Z7002">
        <v>-2.2771645E-2</v>
      </c>
      <c r="AA7002">
        <v>-0.21845890800000001</v>
      </c>
      <c r="AB7002">
        <v>0</v>
      </c>
      <c r="AC7002">
        <v>0</v>
      </c>
    </row>
    <row r="7003" spans="1:29" x14ac:dyDescent="0.3">
      <c r="A7003">
        <v>70.010000000000005</v>
      </c>
      <c r="B7003">
        <v>28.2</v>
      </c>
      <c r="C7003">
        <v>100</v>
      </c>
      <c r="D7003">
        <v>-100</v>
      </c>
      <c r="E7003">
        <v>0</v>
      </c>
      <c r="F7003">
        <v>73.92307692</v>
      </c>
      <c r="G7003">
        <v>-70.153846150000007</v>
      </c>
      <c r="H7003">
        <v>-1.076923077</v>
      </c>
      <c r="I7003">
        <v>57</v>
      </c>
      <c r="J7003">
        <v>-74</v>
      </c>
      <c r="K7003">
        <v>0</v>
      </c>
      <c r="L7003">
        <v>3.7798859930000002</v>
      </c>
      <c r="M7003">
        <v>-3.5871550729999999</v>
      </c>
      <c r="N7003">
        <v>-5.5065977000000002E-2</v>
      </c>
      <c r="O7003">
        <v>2.9145634970000001</v>
      </c>
      <c r="P7003">
        <v>-3.7838192770000001</v>
      </c>
      <c r="Q7003">
        <v>0</v>
      </c>
      <c r="R7003">
        <v>0.1889943</v>
      </c>
      <c r="S7003">
        <v>-0.17935775400000001</v>
      </c>
      <c r="T7003">
        <v>-2.7532989999999999E-3</v>
      </c>
      <c r="U7003">
        <v>0.14572817499999999</v>
      </c>
      <c r="V7003">
        <v>-0.18919096399999999</v>
      </c>
      <c r="W7003">
        <v>0</v>
      </c>
      <c r="X7003">
        <v>-0.212668157</v>
      </c>
      <c r="Y7003">
        <v>-5.0477150000000004E-3</v>
      </c>
      <c r="Z7003">
        <v>-1.2075872E-2</v>
      </c>
      <c r="AA7003">
        <v>-0.193365655</v>
      </c>
      <c r="AB7003">
        <v>1.4487596E-2</v>
      </c>
      <c r="AC7003">
        <v>7.6250506999999995E-2</v>
      </c>
    </row>
    <row r="7004" spans="1:29" x14ac:dyDescent="0.3">
      <c r="A7004">
        <v>70.02</v>
      </c>
      <c r="B7004">
        <v>28.2</v>
      </c>
      <c r="C7004">
        <v>100</v>
      </c>
      <c r="D7004">
        <v>-100</v>
      </c>
      <c r="E7004">
        <v>0</v>
      </c>
      <c r="F7004">
        <v>73.53846154</v>
      </c>
      <c r="G7004">
        <v>-71.46153846</v>
      </c>
      <c r="H7004">
        <v>-1.615384615</v>
      </c>
      <c r="I7004">
        <v>70</v>
      </c>
      <c r="J7004">
        <v>-72</v>
      </c>
      <c r="K7004">
        <v>0</v>
      </c>
      <c r="L7004">
        <v>3.760219572</v>
      </c>
      <c r="M7004">
        <v>-3.6540209020000001</v>
      </c>
      <c r="N7004">
        <v>-8.2598965999999996E-2</v>
      </c>
      <c r="O7004">
        <v>3.5792885050000001</v>
      </c>
      <c r="P7004">
        <v>-3.6815538910000001</v>
      </c>
      <c r="Q7004">
        <v>0</v>
      </c>
      <c r="R7004">
        <v>0.18801097899999999</v>
      </c>
      <c r="S7004">
        <v>-0.18270104500000001</v>
      </c>
      <c r="T7004">
        <v>-4.1299479999999996E-3</v>
      </c>
      <c r="U7004">
        <v>0.17896442500000001</v>
      </c>
      <c r="V7004">
        <v>-0.18407769500000001</v>
      </c>
      <c r="W7004">
        <v>0</v>
      </c>
      <c r="X7004">
        <v>-0.214030687</v>
      </c>
      <c r="Y7004">
        <v>-4.523277E-3</v>
      </c>
      <c r="Z7004">
        <v>-2.0701500000000002E-3</v>
      </c>
      <c r="AA7004">
        <v>-0.20960246599999999</v>
      </c>
      <c r="AB7004">
        <v>1.704423E-3</v>
      </c>
      <c r="AC7004">
        <v>8.9706479999999995E-3</v>
      </c>
    </row>
    <row r="7005" spans="1:29" x14ac:dyDescent="0.3">
      <c r="A7005">
        <v>70.03</v>
      </c>
      <c r="B7005">
        <v>28.2</v>
      </c>
      <c r="C7005">
        <v>100</v>
      </c>
      <c r="D7005">
        <v>-100</v>
      </c>
      <c r="E7005">
        <v>0</v>
      </c>
      <c r="F7005">
        <v>73.153846150000007</v>
      </c>
      <c r="G7005">
        <v>-72.769230769999993</v>
      </c>
      <c r="H7005">
        <v>-1.923076923</v>
      </c>
      <c r="I7005">
        <v>70</v>
      </c>
      <c r="J7005">
        <v>-77</v>
      </c>
      <c r="K7005">
        <v>0</v>
      </c>
      <c r="L7005">
        <v>3.7405531519999999</v>
      </c>
      <c r="M7005">
        <v>-3.7208867319999999</v>
      </c>
      <c r="N7005">
        <v>-9.8332102000000005E-2</v>
      </c>
      <c r="O7005">
        <v>3.5792885050000001</v>
      </c>
      <c r="P7005">
        <v>-3.9372173560000001</v>
      </c>
      <c r="Q7005">
        <v>0</v>
      </c>
      <c r="R7005">
        <v>0.18702765800000001</v>
      </c>
      <c r="S7005">
        <v>-0.186044337</v>
      </c>
      <c r="T7005">
        <v>-4.9166050000000001E-3</v>
      </c>
      <c r="U7005">
        <v>0.17896442500000001</v>
      </c>
      <c r="V7005">
        <v>-0.19686086799999999</v>
      </c>
      <c r="W7005">
        <v>0</v>
      </c>
      <c r="X7005">
        <v>-0.215393216</v>
      </c>
      <c r="Y7005">
        <v>-3.6055100000000001E-3</v>
      </c>
      <c r="Z7005">
        <v>6.9004979999999997E-3</v>
      </c>
      <c r="AA7005">
        <v>-0.21698283400000001</v>
      </c>
      <c r="AB7005">
        <v>5.9654809999999999E-3</v>
      </c>
      <c r="AC7005">
        <v>3.1397267999999999E-2</v>
      </c>
    </row>
    <row r="7006" spans="1:29" x14ac:dyDescent="0.3">
      <c r="A7006">
        <v>70.040000000000006</v>
      </c>
      <c r="B7006">
        <v>28.2</v>
      </c>
      <c r="C7006">
        <v>100</v>
      </c>
      <c r="D7006">
        <v>-100</v>
      </c>
      <c r="E7006">
        <v>0</v>
      </c>
      <c r="F7006">
        <v>72.769230769999993</v>
      </c>
      <c r="G7006">
        <v>-74.07692308</v>
      </c>
      <c r="H7006">
        <v>-2.153846154</v>
      </c>
      <c r="I7006">
        <v>70</v>
      </c>
      <c r="J7006">
        <v>-78</v>
      </c>
      <c r="K7006">
        <v>0</v>
      </c>
      <c r="L7006">
        <v>3.7208867319999999</v>
      </c>
      <c r="M7006">
        <v>-3.787752561</v>
      </c>
      <c r="N7006">
        <v>-0.110131954</v>
      </c>
      <c r="O7006">
        <v>3.5792885050000001</v>
      </c>
      <c r="P7006">
        <v>-3.9883500490000001</v>
      </c>
      <c r="Q7006">
        <v>0</v>
      </c>
      <c r="R7006">
        <v>0.186044337</v>
      </c>
      <c r="S7006">
        <v>-0.189387628</v>
      </c>
      <c r="T7006">
        <v>-5.5065979999999997E-3</v>
      </c>
      <c r="U7006">
        <v>0.17896442500000001</v>
      </c>
      <c r="V7006">
        <v>-0.199417502</v>
      </c>
      <c r="W7006">
        <v>0</v>
      </c>
      <c r="X7006">
        <v>-0.216755746</v>
      </c>
      <c r="Y7006">
        <v>-2.5566349999999998E-3</v>
      </c>
      <c r="Z7006">
        <v>1.5526121E-2</v>
      </c>
      <c r="AA7006">
        <v>-0.21845890800000001</v>
      </c>
      <c r="AB7006">
        <v>6.8176920000000002E-3</v>
      </c>
      <c r="AC7006">
        <v>3.5882591999999998E-2</v>
      </c>
    </row>
    <row r="7007" spans="1:29" x14ac:dyDescent="0.3">
      <c r="A7007">
        <v>70.05</v>
      </c>
      <c r="B7007">
        <v>28.2</v>
      </c>
      <c r="C7007">
        <v>100</v>
      </c>
      <c r="D7007">
        <v>-100</v>
      </c>
      <c r="E7007">
        <v>0</v>
      </c>
      <c r="F7007">
        <v>72.38461538</v>
      </c>
      <c r="G7007">
        <v>-75.38461538</v>
      </c>
      <c r="H7007">
        <v>-2.307692308</v>
      </c>
      <c r="I7007">
        <v>71</v>
      </c>
      <c r="J7007">
        <v>-64</v>
      </c>
      <c r="K7007">
        <v>-3</v>
      </c>
      <c r="L7007">
        <v>3.7012203110000002</v>
      </c>
      <c r="M7007">
        <v>-3.8546183900000002</v>
      </c>
      <c r="N7007">
        <v>-0.11799852199999999</v>
      </c>
      <c r="O7007">
        <v>3.6304211980000001</v>
      </c>
      <c r="P7007">
        <v>-3.272492347</v>
      </c>
      <c r="Q7007">
        <v>-0.15339807899999999</v>
      </c>
      <c r="R7007">
        <v>0.18506101599999999</v>
      </c>
      <c r="S7007">
        <v>-0.19273092</v>
      </c>
      <c r="T7007">
        <v>-5.8999259999999998E-3</v>
      </c>
      <c r="U7007">
        <v>0.18152106000000001</v>
      </c>
      <c r="V7007">
        <v>-0.163624617</v>
      </c>
      <c r="W7007">
        <v>-7.669904E-3</v>
      </c>
      <c r="X7007">
        <v>-0.218118275</v>
      </c>
      <c r="Y7007">
        <v>-1.376649E-3</v>
      </c>
      <c r="Z7007">
        <v>2.3806719E-2</v>
      </c>
      <c r="AA7007">
        <v>-0.19926995</v>
      </c>
      <c r="AB7007">
        <v>-1.107875E-2</v>
      </c>
      <c r="AC7007">
        <v>-1.7941295999999999E-2</v>
      </c>
    </row>
    <row r="7008" spans="1:29" x14ac:dyDescent="0.3">
      <c r="A7008">
        <v>70.06</v>
      </c>
      <c r="B7008">
        <v>28.2</v>
      </c>
      <c r="C7008">
        <v>100</v>
      </c>
      <c r="D7008">
        <v>-100</v>
      </c>
      <c r="E7008">
        <v>0</v>
      </c>
      <c r="F7008">
        <v>72</v>
      </c>
      <c r="G7008">
        <v>-76.692307690000007</v>
      </c>
      <c r="H7008">
        <v>-2.384615385</v>
      </c>
      <c r="I7008">
        <v>129</v>
      </c>
      <c r="J7008">
        <v>-82</v>
      </c>
      <c r="K7008">
        <v>-7</v>
      </c>
      <c r="L7008">
        <v>3.6815538910000001</v>
      </c>
      <c r="M7008">
        <v>-3.9214842189999999</v>
      </c>
      <c r="N7008">
        <v>-0.121931806</v>
      </c>
      <c r="O7008">
        <v>6.5961173879999997</v>
      </c>
      <c r="P7008">
        <v>-4.1928808200000001</v>
      </c>
      <c r="Q7008">
        <v>-0.35792885099999999</v>
      </c>
      <c r="R7008">
        <v>0.18407769500000001</v>
      </c>
      <c r="S7008">
        <v>-0.196074211</v>
      </c>
      <c r="T7008">
        <v>-6.0965899999999998E-3</v>
      </c>
      <c r="U7008">
        <v>0.32980586899999997</v>
      </c>
      <c r="V7008">
        <v>-0.209644041</v>
      </c>
      <c r="W7008">
        <v>-1.7896443000000001E-2</v>
      </c>
      <c r="X7008">
        <v>-0.219480805</v>
      </c>
      <c r="Y7008" s="1">
        <v>-6.5599999999999995E-5</v>
      </c>
      <c r="Z7008">
        <v>3.1742292999999998E-2</v>
      </c>
      <c r="AA7008">
        <v>-0.31145155099999999</v>
      </c>
      <c r="AB7008">
        <v>-5.1984903999999998E-2</v>
      </c>
      <c r="AC7008">
        <v>-0.17941295800000001</v>
      </c>
    </row>
    <row r="7009" spans="1:29" x14ac:dyDescent="0.3">
      <c r="A7009">
        <v>70.069999999999993</v>
      </c>
      <c r="B7009">
        <v>28.2</v>
      </c>
      <c r="C7009">
        <v>100</v>
      </c>
      <c r="D7009">
        <v>-100</v>
      </c>
      <c r="E7009">
        <v>0</v>
      </c>
      <c r="F7009">
        <v>71.61538462</v>
      </c>
      <c r="G7009">
        <v>-78</v>
      </c>
      <c r="H7009">
        <v>-2.230769231</v>
      </c>
      <c r="I7009">
        <v>0</v>
      </c>
      <c r="J7009">
        <v>-81</v>
      </c>
      <c r="K7009">
        <v>-9</v>
      </c>
      <c r="L7009">
        <v>3.661887471</v>
      </c>
      <c r="M7009">
        <v>-3.9883500490000001</v>
      </c>
      <c r="N7009">
        <v>-0.114065238</v>
      </c>
      <c r="O7009">
        <v>0</v>
      </c>
      <c r="P7009">
        <v>-4.1417481269999996</v>
      </c>
      <c r="Q7009">
        <v>-0.46019423599999998</v>
      </c>
      <c r="R7009">
        <v>0.183094374</v>
      </c>
      <c r="S7009">
        <v>-0.199417502</v>
      </c>
      <c r="T7009">
        <v>-5.7032619999999997E-3</v>
      </c>
      <c r="U7009">
        <v>0</v>
      </c>
      <c r="V7009">
        <v>-0.207087406</v>
      </c>
      <c r="W7009">
        <v>-2.3009712000000002E-2</v>
      </c>
      <c r="X7009">
        <v>-0.220843335</v>
      </c>
      <c r="Y7009">
        <v>1.6388679999999999E-3</v>
      </c>
      <c r="Z7009">
        <v>3.8642791000000003E-2</v>
      </c>
      <c r="AA7009">
        <v>-0.11956197</v>
      </c>
      <c r="AB7009">
        <v>5.3689328000000001E-2</v>
      </c>
      <c r="AC7009">
        <v>0.40367915500000001</v>
      </c>
    </row>
    <row r="7010" spans="1:29" x14ac:dyDescent="0.3">
      <c r="A7010">
        <v>70.08</v>
      </c>
      <c r="B7010">
        <v>28.2</v>
      </c>
      <c r="C7010">
        <v>100</v>
      </c>
      <c r="D7010">
        <v>-100</v>
      </c>
      <c r="E7010">
        <v>0</v>
      </c>
      <c r="F7010">
        <v>71.230769230000007</v>
      </c>
      <c r="G7010">
        <v>-78.53846154</v>
      </c>
      <c r="H7010">
        <v>-1.846153846</v>
      </c>
      <c r="I7010">
        <v>137</v>
      </c>
      <c r="J7010">
        <v>-163</v>
      </c>
      <c r="K7010">
        <v>-7</v>
      </c>
      <c r="L7010">
        <v>3.6422210499999998</v>
      </c>
      <c r="M7010">
        <v>-4.015883037</v>
      </c>
      <c r="N7010">
        <v>-9.4398817999999995E-2</v>
      </c>
      <c r="O7010">
        <v>7.0051789309999997</v>
      </c>
      <c r="P7010">
        <v>-8.3346289480000006</v>
      </c>
      <c r="Q7010">
        <v>-0.35792885099999999</v>
      </c>
      <c r="R7010">
        <v>0.18211105299999999</v>
      </c>
      <c r="S7010">
        <v>-0.200794152</v>
      </c>
      <c r="T7010">
        <v>-4.7199410000000001E-3</v>
      </c>
      <c r="U7010">
        <v>0.35025894699999999</v>
      </c>
      <c r="V7010">
        <v>-0.41673144699999998</v>
      </c>
      <c r="W7010">
        <v>-1.7896443000000001E-2</v>
      </c>
      <c r="X7010">
        <v>-0.22107042299999999</v>
      </c>
      <c r="Y7010">
        <v>3.0810730000000001E-3</v>
      </c>
      <c r="Z7010">
        <v>4.1057965000000002E-2</v>
      </c>
      <c r="AA7010">
        <v>-0.44282210999999999</v>
      </c>
      <c r="AB7010">
        <v>1.0226539E-2</v>
      </c>
      <c r="AC7010">
        <v>0.14801569000000001</v>
      </c>
    </row>
    <row r="7011" spans="1:29" x14ac:dyDescent="0.3">
      <c r="A7011">
        <v>70.09</v>
      </c>
      <c r="B7011">
        <v>28.2</v>
      </c>
      <c r="C7011">
        <v>100</v>
      </c>
      <c r="D7011">
        <v>-100</v>
      </c>
      <c r="E7011">
        <v>0</v>
      </c>
      <c r="F7011">
        <v>71.307692309999993</v>
      </c>
      <c r="G7011">
        <v>-79.230769230000007</v>
      </c>
      <c r="H7011">
        <v>-1.615384615</v>
      </c>
      <c r="I7011">
        <v>0</v>
      </c>
      <c r="J7011">
        <v>0</v>
      </c>
      <c r="K7011">
        <v>-4</v>
      </c>
      <c r="L7011">
        <v>3.6461543340000002</v>
      </c>
      <c r="M7011">
        <v>-4.0512825939999999</v>
      </c>
      <c r="N7011">
        <v>-8.2598965999999996E-2</v>
      </c>
      <c r="O7011">
        <v>0</v>
      </c>
      <c r="P7011">
        <v>0</v>
      </c>
      <c r="Q7011">
        <v>-0.204530772</v>
      </c>
      <c r="R7011">
        <v>0.18230771700000001</v>
      </c>
      <c r="S7011">
        <v>-0.20256413000000001</v>
      </c>
      <c r="T7011">
        <v>-4.1299479999999996E-3</v>
      </c>
      <c r="U7011">
        <v>0</v>
      </c>
      <c r="V7011">
        <v>0</v>
      </c>
      <c r="W7011">
        <v>-1.0226539E-2</v>
      </c>
      <c r="X7011">
        <v>-0.222205864</v>
      </c>
      <c r="Y7011">
        <v>3.9988389999999997E-3</v>
      </c>
      <c r="Z7011">
        <v>4.2783090000000003E-2</v>
      </c>
      <c r="AA7011">
        <v>0</v>
      </c>
      <c r="AB7011">
        <v>-6.8176920000000002E-3</v>
      </c>
      <c r="AC7011">
        <v>1.7941295999999999E-2</v>
      </c>
    </row>
    <row r="7012" spans="1:29" x14ac:dyDescent="0.3">
      <c r="A7012">
        <v>70.099999999999994</v>
      </c>
      <c r="B7012">
        <v>28.2</v>
      </c>
      <c r="C7012">
        <v>100</v>
      </c>
      <c r="D7012">
        <v>-100</v>
      </c>
      <c r="E7012">
        <v>0</v>
      </c>
      <c r="F7012">
        <v>70.61538462</v>
      </c>
      <c r="G7012">
        <v>-78.846153849999993</v>
      </c>
      <c r="H7012">
        <v>-1.307692308</v>
      </c>
      <c r="I7012">
        <v>124</v>
      </c>
      <c r="J7012">
        <v>-144</v>
      </c>
      <c r="K7012">
        <v>-1</v>
      </c>
      <c r="L7012">
        <v>3.610754778</v>
      </c>
      <c r="M7012">
        <v>-4.0316161729999997</v>
      </c>
      <c r="N7012">
        <v>-6.6865829000000002E-2</v>
      </c>
      <c r="O7012">
        <v>6.3404539230000001</v>
      </c>
      <c r="P7012">
        <v>-7.3631077820000002</v>
      </c>
      <c r="Q7012">
        <v>-5.1132693E-2</v>
      </c>
      <c r="R7012">
        <v>0.180537739</v>
      </c>
      <c r="S7012">
        <v>-0.201580809</v>
      </c>
      <c r="T7012">
        <v>-3.343291E-3</v>
      </c>
      <c r="U7012">
        <v>0.31702269599999999</v>
      </c>
      <c r="V7012">
        <v>-0.368155389</v>
      </c>
      <c r="W7012">
        <v>-2.5566349999999998E-3</v>
      </c>
      <c r="X7012">
        <v>-0.22061624599999999</v>
      </c>
      <c r="Y7012">
        <v>4.7854960000000002E-3</v>
      </c>
      <c r="Z7012">
        <v>4.2783090000000003E-2</v>
      </c>
      <c r="AA7012">
        <v>-0.39558775200000001</v>
      </c>
      <c r="AB7012">
        <v>1.5339808E-2</v>
      </c>
      <c r="AC7012">
        <v>9.4191803000000004E-2</v>
      </c>
    </row>
    <row r="7013" spans="1:29" x14ac:dyDescent="0.3">
      <c r="A7013">
        <v>70.11</v>
      </c>
      <c r="B7013">
        <v>28.2</v>
      </c>
      <c r="C7013">
        <v>100</v>
      </c>
      <c r="D7013">
        <v>-100</v>
      </c>
      <c r="E7013">
        <v>0</v>
      </c>
      <c r="F7013">
        <v>71.07692308</v>
      </c>
      <c r="G7013">
        <v>-78.307692309999993</v>
      </c>
      <c r="H7013">
        <v>-1.076923077</v>
      </c>
      <c r="I7013">
        <v>72</v>
      </c>
      <c r="J7013">
        <v>-78</v>
      </c>
      <c r="K7013">
        <v>0</v>
      </c>
      <c r="L7013">
        <v>3.634354482</v>
      </c>
      <c r="M7013">
        <v>-4.0040831849999998</v>
      </c>
      <c r="N7013">
        <v>-5.5065977000000002E-2</v>
      </c>
      <c r="O7013">
        <v>3.6815538910000001</v>
      </c>
      <c r="P7013">
        <v>-3.9883500490000001</v>
      </c>
      <c r="Q7013">
        <v>0</v>
      </c>
      <c r="R7013">
        <v>0.181717724</v>
      </c>
      <c r="S7013">
        <v>-0.20020415899999999</v>
      </c>
      <c r="T7013">
        <v>-2.7532989999999999E-3</v>
      </c>
      <c r="U7013">
        <v>0.18407769500000001</v>
      </c>
      <c r="V7013">
        <v>-0.199417502</v>
      </c>
      <c r="W7013">
        <v>0</v>
      </c>
      <c r="X7013">
        <v>-0.22050270199999999</v>
      </c>
      <c r="Y7013">
        <v>4.3266119999999996E-3</v>
      </c>
      <c r="Z7013">
        <v>3.7262691000000001E-2</v>
      </c>
      <c r="AA7013">
        <v>-0.221411055</v>
      </c>
      <c r="AB7013">
        <v>5.1132690000000001E-3</v>
      </c>
      <c r="AC7013">
        <v>2.6911944E-2</v>
      </c>
    </row>
    <row r="7014" spans="1:29" x14ac:dyDescent="0.3">
      <c r="A7014">
        <v>70.12</v>
      </c>
      <c r="B7014">
        <v>28.2</v>
      </c>
      <c r="C7014">
        <v>100</v>
      </c>
      <c r="D7014">
        <v>-100</v>
      </c>
      <c r="E7014">
        <v>0</v>
      </c>
      <c r="F7014">
        <v>71.53846154</v>
      </c>
      <c r="G7014">
        <v>-78.769230769999993</v>
      </c>
      <c r="H7014">
        <v>-0.69230769199999997</v>
      </c>
      <c r="I7014">
        <v>75</v>
      </c>
      <c r="J7014">
        <v>-79</v>
      </c>
      <c r="K7014">
        <v>0</v>
      </c>
      <c r="L7014">
        <v>3.657954186</v>
      </c>
      <c r="M7014">
        <v>-4.0276828890000003</v>
      </c>
      <c r="N7014">
        <v>-3.5399556999999998E-2</v>
      </c>
      <c r="O7014">
        <v>3.8349519700000001</v>
      </c>
      <c r="P7014">
        <v>-4.0394827409999996</v>
      </c>
      <c r="Q7014">
        <v>0</v>
      </c>
      <c r="R7014">
        <v>0.18289770899999999</v>
      </c>
      <c r="S7014">
        <v>-0.20138414399999999</v>
      </c>
      <c r="T7014">
        <v>-1.769978E-3</v>
      </c>
      <c r="U7014">
        <v>0.19174759799999999</v>
      </c>
      <c r="V7014">
        <v>-0.201974137</v>
      </c>
      <c r="W7014">
        <v>0</v>
      </c>
      <c r="X7014">
        <v>-0.221865232</v>
      </c>
      <c r="Y7014">
        <v>4.9821600000000002E-3</v>
      </c>
      <c r="Z7014">
        <v>3.5537566999999999E-2</v>
      </c>
      <c r="AA7014">
        <v>-0.22731535</v>
      </c>
      <c r="AB7014">
        <v>3.4088460000000001E-3</v>
      </c>
      <c r="AC7014">
        <v>1.7941295999999999E-2</v>
      </c>
    </row>
    <row r="7015" spans="1:29" x14ac:dyDescent="0.3">
      <c r="A7015">
        <v>70.13</v>
      </c>
      <c r="B7015">
        <v>28.2</v>
      </c>
      <c r="C7015">
        <v>100</v>
      </c>
      <c r="D7015">
        <v>-100</v>
      </c>
      <c r="E7015">
        <v>0</v>
      </c>
      <c r="F7015">
        <v>71.692307690000007</v>
      </c>
      <c r="G7015">
        <v>-77.846153849999993</v>
      </c>
      <c r="H7015">
        <v>0.15384615400000001</v>
      </c>
      <c r="I7015">
        <v>76</v>
      </c>
      <c r="J7015">
        <v>-76</v>
      </c>
      <c r="K7015">
        <v>2</v>
      </c>
      <c r="L7015">
        <v>3.6658207549999999</v>
      </c>
      <c r="M7015">
        <v>-3.9804834800000002</v>
      </c>
      <c r="N7015">
        <v>7.8665680000000009E-3</v>
      </c>
      <c r="O7015">
        <v>3.8860846630000001</v>
      </c>
      <c r="P7015">
        <v>-3.8860846630000001</v>
      </c>
      <c r="Q7015">
        <v>0.102265386</v>
      </c>
      <c r="R7015">
        <v>0.18329103799999999</v>
      </c>
      <c r="S7015">
        <v>-0.199024174</v>
      </c>
      <c r="T7015">
        <v>3.9332800000000003E-4</v>
      </c>
      <c r="U7015">
        <v>0.19430423299999999</v>
      </c>
      <c r="V7015">
        <v>-0.19430423299999999</v>
      </c>
      <c r="W7015">
        <v>5.1132690000000001E-3</v>
      </c>
      <c r="X7015">
        <v>-0.22072979000000001</v>
      </c>
      <c r="Y7015">
        <v>5.5065979999999997E-3</v>
      </c>
      <c r="Z7015">
        <v>2.6911944E-2</v>
      </c>
      <c r="AA7015">
        <v>-0.22436320300000001</v>
      </c>
      <c r="AB7015">
        <v>3.4088460000000001E-3</v>
      </c>
      <c r="AC7015">
        <v>-8.9706479999999995E-3</v>
      </c>
    </row>
    <row r="7016" spans="1:29" x14ac:dyDescent="0.3">
      <c r="A7016">
        <v>70.14</v>
      </c>
      <c r="B7016">
        <v>28.2</v>
      </c>
      <c r="C7016">
        <v>100</v>
      </c>
      <c r="D7016">
        <v>-100</v>
      </c>
      <c r="E7016">
        <v>0</v>
      </c>
      <c r="F7016">
        <v>72.153846150000007</v>
      </c>
      <c r="G7016">
        <v>-76</v>
      </c>
      <c r="H7016">
        <v>1.153846154</v>
      </c>
      <c r="I7016">
        <v>77</v>
      </c>
      <c r="J7016">
        <v>-59</v>
      </c>
      <c r="K7016">
        <v>5</v>
      </c>
      <c r="L7016">
        <v>3.6894204589999999</v>
      </c>
      <c r="M7016">
        <v>-3.8860846630000001</v>
      </c>
      <c r="N7016">
        <v>5.8999260999999997E-2</v>
      </c>
      <c r="O7016">
        <v>3.9372173560000001</v>
      </c>
      <c r="P7016">
        <v>-3.0168288830000001</v>
      </c>
      <c r="Q7016">
        <v>0.25566346499999998</v>
      </c>
      <c r="R7016">
        <v>0.18447102300000001</v>
      </c>
      <c r="S7016">
        <v>-0.19430423299999999</v>
      </c>
      <c r="T7016">
        <v>2.9499629999999999E-3</v>
      </c>
      <c r="U7016">
        <v>0.19686086799999999</v>
      </c>
      <c r="V7016">
        <v>-0.15084144399999999</v>
      </c>
      <c r="W7016">
        <v>1.2783173E-2</v>
      </c>
      <c r="X7016">
        <v>-0.21868599599999999</v>
      </c>
      <c r="Y7016">
        <v>5.2443790000000004E-3</v>
      </c>
      <c r="Z7016">
        <v>1.2075872E-2</v>
      </c>
      <c r="AA7016">
        <v>-0.200746023</v>
      </c>
      <c r="AB7016">
        <v>-6.8176920000000002E-3</v>
      </c>
      <c r="AC7016">
        <v>-0.103162451</v>
      </c>
    </row>
    <row r="7017" spans="1:29" x14ac:dyDescent="0.3">
      <c r="A7017">
        <v>70.150000000000006</v>
      </c>
      <c r="B7017">
        <v>28.2</v>
      </c>
      <c r="C7017">
        <v>100</v>
      </c>
      <c r="D7017">
        <v>-100</v>
      </c>
      <c r="E7017">
        <v>0</v>
      </c>
      <c r="F7017">
        <v>71.38461538</v>
      </c>
      <c r="G7017">
        <v>-75.307692309999993</v>
      </c>
      <c r="H7017">
        <v>2</v>
      </c>
      <c r="I7017">
        <v>77</v>
      </c>
      <c r="J7017">
        <v>-72</v>
      </c>
      <c r="K7017">
        <v>3</v>
      </c>
      <c r="L7017">
        <v>3.6500876180000001</v>
      </c>
      <c r="M7017">
        <v>-3.8506851059999998</v>
      </c>
      <c r="N7017">
        <v>0.102265386</v>
      </c>
      <c r="O7017">
        <v>3.9372173560000001</v>
      </c>
      <c r="P7017">
        <v>-3.6815538910000001</v>
      </c>
      <c r="Q7017">
        <v>0.15339807899999999</v>
      </c>
      <c r="R7017">
        <v>0.18250438099999999</v>
      </c>
      <c r="S7017">
        <v>-0.19253425499999999</v>
      </c>
      <c r="T7017">
        <v>5.1132690000000001E-3</v>
      </c>
      <c r="U7017">
        <v>0.19686086799999999</v>
      </c>
      <c r="V7017">
        <v>-0.18407769500000001</v>
      </c>
      <c r="W7017">
        <v>7.669904E-3</v>
      </c>
      <c r="X7017">
        <v>-0.21652865800000001</v>
      </c>
      <c r="Y7017">
        <v>6.7521380000000004E-3</v>
      </c>
      <c r="Z7017">
        <v>8.6256230000000007E-3</v>
      </c>
      <c r="AA7017">
        <v>-0.219934982</v>
      </c>
      <c r="AB7017">
        <v>8.5221199999999998E-4</v>
      </c>
      <c r="AC7017">
        <v>-3.5882591999999998E-2</v>
      </c>
    </row>
    <row r="7018" spans="1:29" x14ac:dyDescent="0.3">
      <c r="A7018">
        <v>70.16</v>
      </c>
      <c r="B7018">
        <v>28.2</v>
      </c>
      <c r="C7018">
        <v>100</v>
      </c>
      <c r="D7018">
        <v>-100</v>
      </c>
      <c r="E7018">
        <v>0</v>
      </c>
      <c r="F7018">
        <v>71.846153849999993</v>
      </c>
      <c r="G7018">
        <v>-74.61538462</v>
      </c>
      <c r="H7018">
        <v>2.461538462</v>
      </c>
      <c r="I7018">
        <v>61</v>
      </c>
      <c r="J7018">
        <v>-72</v>
      </c>
      <c r="K7018">
        <v>4</v>
      </c>
      <c r="L7018">
        <v>3.6736873229999998</v>
      </c>
      <c r="M7018">
        <v>-3.8152855489999999</v>
      </c>
      <c r="N7018">
        <v>0.12586509000000001</v>
      </c>
      <c r="O7018">
        <v>3.1190942690000001</v>
      </c>
      <c r="P7018">
        <v>-3.6815538910000001</v>
      </c>
      <c r="Q7018">
        <v>0.204530772</v>
      </c>
      <c r="R7018">
        <v>0.18368436599999999</v>
      </c>
      <c r="S7018">
        <v>-0.19076427700000001</v>
      </c>
      <c r="T7018">
        <v>6.2932550000000002E-3</v>
      </c>
      <c r="U7018">
        <v>0.15595471299999999</v>
      </c>
      <c r="V7018">
        <v>-0.18407769500000001</v>
      </c>
      <c r="W7018">
        <v>1.0226539E-2</v>
      </c>
      <c r="X7018">
        <v>-0.21618802500000001</v>
      </c>
      <c r="Y7018">
        <v>6.555473E-3</v>
      </c>
      <c r="Z7018">
        <v>1.3801E-3</v>
      </c>
      <c r="AA7018">
        <v>-0.19631780200000001</v>
      </c>
      <c r="AB7018">
        <v>1.6192018999999998E-2</v>
      </c>
      <c r="AC7018">
        <v>3.1397267999999999E-2</v>
      </c>
    </row>
    <row r="7019" spans="1:29" x14ac:dyDescent="0.3">
      <c r="A7019">
        <v>70.17</v>
      </c>
      <c r="B7019">
        <v>28.2</v>
      </c>
      <c r="C7019">
        <v>100</v>
      </c>
      <c r="D7019">
        <v>-100</v>
      </c>
      <c r="E7019">
        <v>0</v>
      </c>
      <c r="F7019">
        <v>72.07692308</v>
      </c>
      <c r="G7019">
        <v>-74.153846150000007</v>
      </c>
      <c r="H7019">
        <v>2.538461538</v>
      </c>
      <c r="I7019">
        <v>76</v>
      </c>
      <c r="J7019">
        <v>-71</v>
      </c>
      <c r="K7019">
        <v>3</v>
      </c>
      <c r="L7019">
        <v>3.685487175</v>
      </c>
      <c r="M7019">
        <v>-3.7916858449999999</v>
      </c>
      <c r="N7019">
        <v>0.12979837399999999</v>
      </c>
      <c r="O7019">
        <v>3.8860846630000001</v>
      </c>
      <c r="P7019">
        <v>-3.6304211980000001</v>
      </c>
      <c r="Q7019">
        <v>0.15339807899999999</v>
      </c>
      <c r="R7019">
        <v>0.184274359</v>
      </c>
      <c r="S7019">
        <v>-0.18958429199999999</v>
      </c>
      <c r="T7019">
        <v>6.4899190000000002E-3</v>
      </c>
      <c r="U7019">
        <v>0.19430423299999999</v>
      </c>
      <c r="V7019">
        <v>-0.18152106000000001</v>
      </c>
      <c r="W7019">
        <v>7.669904E-3</v>
      </c>
      <c r="X7019">
        <v>-0.215847393</v>
      </c>
      <c r="Y7019">
        <v>6.0965899999999998E-3</v>
      </c>
      <c r="Z7019">
        <v>-2.0701500000000002E-3</v>
      </c>
      <c r="AA7019">
        <v>-0.21698283400000001</v>
      </c>
      <c r="AB7019">
        <v>8.5221199999999998E-4</v>
      </c>
      <c r="AC7019">
        <v>-3.5882591999999998E-2</v>
      </c>
    </row>
    <row r="7020" spans="1:29" x14ac:dyDescent="0.3">
      <c r="A7020">
        <v>70.180000000000007</v>
      </c>
      <c r="B7020">
        <v>28.2</v>
      </c>
      <c r="C7020">
        <v>100</v>
      </c>
      <c r="D7020">
        <v>-100</v>
      </c>
      <c r="E7020">
        <v>0</v>
      </c>
      <c r="F7020">
        <v>72.38461538</v>
      </c>
      <c r="G7020">
        <v>-73.61538462</v>
      </c>
      <c r="H7020">
        <v>2.538461538</v>
      </c>
      <c r="I7020">
        <v>77</v>
      </c>
      <c r="J7020">
        <v>-70</v>
      </c>
      <c r="K7020">
        <v>2</v>
      </c>
      <c r="L7020">
        <v>3.7012203110000002</v>
      </c>
      <c r="M7020">
        <v>-3.7641528559999999</v>
      </c>
      <c r="N7020">
        <v>0.12979837399999999</v>
      </c>
      <c r="O7020">
        <v>3.9372173560000001</v>
      </c>
      <c r="P7020">
        <v>-3.5792885050000001</v>
      </c>
      <c r="Q7020">
        <v>0.102265386</v>
      </c>
      <c r="R7020">
        <v>0.18506101599999999</v>
      </c>
      <c r="S7020">
        <v>-0.18820764300000001</v>
      </c>
      <c r="T7020">
        <v>6.4899190000000002E-3</v>
      </c>
      <c r="U7020">
        <v>0.19686086799999999</v>
      </c>
      <c r="V7020">
        <v>-0.17896442500000001</v>
      </c>
      <c r="W7020">
        <v>5.1132690000000001E-3</v>
      </c>
      <c r="X7020">
        <v>-0.21550675999999999</v>
      </c>
      <c r="Y7020">
        <v>5.3754880000000003E-3</v>
      </c>
      <c r="Z7020">
        <v>-5.8654240000000002E-3</v>
      </c>
      <c r="AA7020">
        <v>-0.21698283400000001</v>
      </c>
      <c r="AB7020">
        <v>-2.5566349999999998E-3</v>
      </c>
      <c r="AC7020">
        <v>-4.0367914999999997E-2</v>
      </c>
    </row>
    <row r="7021" spans="1:29" x14ac:dyDescent="0.3">
      <c r="A7021">
        <v>70.19</v>
      </c>
      <c r="B7021">
        <v>28.2</v>
      </c>
      <c r="C7021">
        <v>100</v>
      </c>
      <c r="D7021">
        <v>-100</v>
      </c>
      <c r="E7021">
        <v>0</v>
      </c>
      <c r="F7021">
        <v>72.46153846</v>
      </c>
      <c r="G7021">
        <v>-72.07692308</v>
      </c>
      <c r="H7021">
        <v>2.538461538</v>
      </c>
      <c r="I7021">
        <v>73</v>
      </c>
      <c r="J7021">
        <v>-70</v>
      </c>
      <c r="K7021">
        <v>4</v>
      </c>
      <c r="L7021">
        <v>3.7051535950000001</v>
      </c>
      <c r="M7021">
        <v>-3.685487175</v>
      </c>
      <c r="N7021">
        <v>0.12979837399999999</v>
      </c>
      <c r="O7021">
        <v>3.7326865840000001</v>
      </c>
      <c r="P7021">
        <v>-3.5792885050000001</v>
      </c>
      <c r="Q7021">
        <v>0.204530772</v>
      </c>
      <c r="R7021">
        <v>0.18525768000000001</v>
      </c>
      <c r="S7021">
        <v>-0.184274359</v>
      </c>
      <c r="T7021">
        <v>6.4899190000000002E-3</v>
      </c>
      <c r="U7021">
        <v>0.18663432899999999</v>
      </c>
      <c r="V7021">
        <v>-0.17896442500000001</v>
      </c>
      <c r="W7021">
        <v>1.0226539E-2</v>
      </c>
      <c r="X7021">
        <v>-0.21334942200000001</v>
      </c>
      <c r="Y7021">
        <v>3.9988389999999997E-3</v>
      </c>
      <c r="Z7021">
        <v>-1.3110947E-2</v>
      </c>
      <c r="AA7021">
        <v>-0.21107853900000001</v>
      </c>
      <c r="AB7021">
        <v>4.2610579999999999E-3</v>
      </c>
      <c r="AC7021">
        <v>-3.1397267999999999E-2</v>
      </c>
    </row>
    <row r="7022" spans="1:29" x14ac:dyDescent="0.3">
      <c r="A7022">
        <v>70.2</v>
      </c>
      <c r="B7022">
        <v>28.2</v>
      </c>
      <c r="C7022">
        <v>100</v>
      </c>
      <c r="D7022">
        <v>-100</v>
      </c>
      <c r="E7022">
        <v>0</v>
      </c>
      <c r="F7022">
        <v>71.230769230000007</v>
      </c>
      <c r="G7022">
        <v>-71.61538462</v>
      </c>
      <c r="H7022">
        <v>2.384615385</v>
      </c>
      <c r="I7022">
        <v>77</v>
      </c>
      <c r="J7022">
        <v>-57</v>
      </c>
      <c r="K7022">
        <v>4</v>
      </c>
      <c r="L7022">
        <v>3.6422210499999998</v>
      </c>
      <c r="M7022">
        <v>-3.661887471</v>
      </c>
      <c r="N7022">
        <v>0.121931806</v>
      </c>
      <c r="O7022">
        <v>3.9372173560000001</v>
      </c>
      <c r="P7022">
        <v>-2.9145634970000001</v>
      </c>
      <c r="Q7022">
        <v>0.204530772</v>
      </c>
      <c r="R7022">
        <v>0.18211105299999999</v>
      </c>
      <c r="S7022">
        <v>-0.183094374</v>
      </c>
      <c r="T7022">
        <v>6.0965899999999998E-3</v>
      </c>
      <c r="U7022">
        <v>0.19686086799999999</v>
      </c>
      <c r="V7022">
        <v>-0.14572817499999999</v>
      </c>
      <c r="W7022">
        <v>1.0226539E-2</v>
      </c>
      <c r="X7022">
        <v>-0.210851451</v>
      </c>
      <c r="Y7022">
        <v>4.3921669999999998E-3</v>
      </c>
      <c r="Z7022">
        <v>-8.9706479999999995E-3</v>
      </c>
      <c r="AA7022">
        <v>-0.19779387600000001</v>
      </c>
      <c r="AB7022">
        <v>-1.0226539E-2</v>
      </c>
      <c r="AC7022">
        <v>-0.107647775</v>
      </c>
    </row>
    <row r="7023" spans="1:29" x14ac:dyDescent="0.3">
      <c r="A7023">
        <v>70.209999999999994</v>
      </c>
      <c r="B7023">
        <v>28.2</v>
      </c>
      <c r="C7023">
        <v>100</v>
      </c>
      <c r="D7023">
        <v>-100</v>
      </c>
      <c r="E7023">
        <v>0</v>
      </c>
      <c r="F7023">
        <v>71.153846150000007</v>
      </c>
      <c r="G7023">
        <v>-71.61538462</v>
      </c>
      <c r="H7023">
        <v>1.769230769</v>
      </c>
      <c r="I7023">
        <v>61</v>
      </c>
      <c r="J7023">
        <v>-72</v>
      </c>
      <c r="K7023">
        <v>4</v>
      </c>
      <c r="L7023">
        <v>3.6382877659999999</v>
      </c>
      <c r="M7023">
        <v>-3.661887471</v>
      </c>
      <c r="N7023">
        <v>9.0465534E-2</v>
      </c>
      <c r="O7023">
        <v>3.1190942690000001</v>
      </c>
      <c r="P7023">
        <v>-3.6815538910000001</v>
      </c>
      <c r="Q7023">
        <v>0.204530772</v>
      </c>
      <c r="R7023">
        <v>0.18191438800000001</v>
      </c>
      <c r="S7023">
        <v>-0.183094374</v>
      </c>
      <c r="T7023">
        <v>4.523277E-3</v>
      </c>
      <c r="U7023">
        <v>0.15595471299999999</v>
      </c>
      <c r="V7023">
        <v>-0.18407769500000001</v>
      </c>
      <c r="W7023">
        <v>1.0226539E-2</v>
      </c>
      <c r="X7023">
        <v>-0.210737907</v>
      </c>
      <c r="Y7023">
        <v>3.4088460000000001E-3</v>
      </c>
      <c r="Z7023">
        <v>-5.8654240000000002E-3</v>
      </c>
      <c r="AA7023">
        <v>-0.19631780200000001</v>
      </c>
      <c r="AB7023">
        <v>1.6192018999999998E-2</v>
      </c>
      <c r="AC7023">
        <v>3.1397267999999999E-2</v>
      </c>
    </row>
    <row r="7024" spans="1:29" x14ac:dyDescent="0.3">
      <c r="A7024">
        <v>70.22</v>
      </c>
      <c r="B7024">
        <v>28.2</v>
      </c>
      <c r="C7024">
        <v>100</v>
      </c>
      <c r="D7024">
        <v>-100</v>
      </c>
      <c r="E7024">
        <v>0</v>
      </c>
      <c r="F7024">
        <v>70.153846150000007</v>
      </c>
      <c r="G7024">
        <v>-71.692307690000007</v>
      </c>
      <c r="H7024">
        <v>0.92307692299999999</v>
      </c>
      <c r="I7024">
        <v>77</v>
      </c>
      <c r="J7024">
        <v>-72</v>
      </c>
      <c r="K7024">
        <v>2</v>
      </c>
      <c r="L7024">
        <v>3.5871550729999999</v>
      </c>
      <c r="M7024">
        <v>-3.6658207549999999</v>
      </c>
      <c r="N7024">
        <v>4.7199408999999998E-2</v>
      </c>
      <c r="O7024">
        <v>3.9372173560000001</v>
      </c>
      <c r="P7024">
        <v>-3.6815538910000001</v>
      </c>
      <c r="Q7024">
        <v>0.102265386</v>
      </c>
      <c r="R7024">
        <v>0.17935775400000001</v>
      </c>
      <c r="S7024">
        <v>-0.18329103799999999</v>
      </c>
      <c r="T7024">
        <v>2.3599699999999999E-3</v>
      </c>
      <c r="U7024">
        <v>0.19686086799999999</v>
      </c>
      <c r="V7024">
        <v>-0.18407769500000001</v>
      </c>
      <c r="W7024">
        <v>5.1132690000000001E-3</v>
      </c>
      <c r="X7024">
        <v>-0.209375377</v>
      </c>
      <c r="Y7024">
        <v>2.8844080000000002E-3</v>
      </c>
      <c r="Z7024">
        <v>2.7601990000000001E-3</v>
      </c>
      <c r="AA7024">
        <v>-0.219934982</v>
      </c>
      <c r="AB7024">
        <v>-8.5221199999999998E-4</v>
      </c>
      <c r="AC7024">
        <v>-3.1397267999999999E-2</v>
      </c>
    </row>
    <row r="7025" spans="1:29" x14ac:dyDescent="0.3">
      <c r="A7025">
        <v>70.23</v>
      </c>
      <c r="B7025">
        <v>28.2</v>
      </c>
      <c r="C7025">
        <v>100</v>
      </c>
      <c r="D7025">
        <v>-100</v>
      </c>
      <c r="E7025">
        <v>0</v>
      </c>
      <c r="F7025">
        <v>70.61538462</v>
      </c>
      <c r="G7025">
        <v>-72.61538462</v>
      </c>
      <c r="H7025">
        <v>7.6923077000000006E-2</v>
      </c>
      <c r="I7025">
        <v>74</v>
      </c>
      <c r="J7025">
        <v>-75</v>
      </c>
      <c r="K7025">
        <v>0</v>
      </c>
      <c r="L7025">
        <v>3.610754778</v>
      </c>
      <c r="M7025">
        <v>-3.7130201629999999</v>
      </c>
      <c r="N7025">
        <v>3.9332840000000004E-3</v>
      </c>
      <c r="O7025">
        <v>3.7838192770000001</v>
      </c>
      <c r="P7025">
        <v>-3.8349519700000001</v>
      </c>
      <c r="Q7025">
        <v>0</v>
      </c>
      <c r="R7025">
        <v>0.180537739</v>
      </c>
      <c r="S7025">
        <v>-0.18565100800000001</v>
      </c>
      <c r="T7025">
        <v>1.9666400000000001E-4</v>
      </c>
      <c r="U7025">
        <v>0.18919096399999999</v>
      </c>
      <c r="V7025">
        <v>-0.19174759799999999</v>
      </c>
      <c r="W7025">
        <v>0</v>
      </c>
      <c r="X7025">
        <v>-0.21141917199999999</v>
      </c>
      <c r="Y7025">
        <v>1.8355330000000001E-3</v>
      </c>
      <c r="Z7025">
        <v>8.6256230000000007E-3</v>
      </c>
      <c r="AA7025">
        <v>-0.219934982</v>
      </c>
      <c r="AB7025">
        <v>8.5221199999999998E-4</v>
      </c>
      <c r="AC7025">
        <v>4.4853239999999997E-3</v>
      </c>
    </row>
    <row r="7026" spans="1:29" x14ac:dyDescent="0.3">
      <c r="A7026">
        <v>70.239999999999995</v>
      </c>
      <c r="B7026">
        <v>28.2</v>
      </c>
      <c r="C7026">
        <v>100</v>
      </c>
      <c r="D7026">
        <v>-100</v>
      </c>
      <c r="E7026">
        <v>0</v>
      </c>
      <c r="F7026">
        <v>69.92307692</v>
      </c>
      <c r="G7026">
        <v>-72.153846150000007</v>
      </c>
      <c r="H7026">
        <v>-0.76923076899999998</v>
      </c>
      <c r="I7026">
        <v>75</v>
      </c>
      <c r="J7026">
        <v>-74</v>
      </c>
      <c r="K7026">
        <v>0</v>
      </c>
      <c r="L7026">
        <v>3.5753552210000001</v>
      </c>
      <c r="M7026">
        <v>-3.6894204589999999</v>
      </c>
      <c r="N7026">
        <v>-3.9332841E-2</v>
      </c>
      <c r="O7026">
        <v>3.8349519700000001</v>
      </c>
      <c r="P7026">
        <v>-3.7838192770000001</v>
      </c>
      <c r="Q7026">
        <v>0</v>
      </c>
      <c r="R7026">
        <v>0.178767761</v>
      </c>
      <c r="S7026">
        <v>-0.18447102300000001</v>
      </c>
      <c r="T7026">
        <v>-1.9666420000000002E-3</v>
      </c>
      <c r="U7026">
        <v>0.19174759799999999</v>
      </c>
      <c r="V7026">
        <v>-0.18919096399999999</v>
      </c>
      <c r="W7026">
        <v>0</v>
      </c>
      <c r="X7026">
        <v>-0.20971601000000001</v>
      </c>
      <c r="Y7026">
        <v>5.8999300000000003E-4</v>
      </c>
      <c r="Z7026">
        <v>1.3455972E-2</v>
      </c>
      <c r="AA7026">
        <v>-0.219934982</v>
      </c>
      <c r="AB7026">
        <v>-8.5221199999999998E-4</v>
      </c>
      <c r="AC7026">
        <v>-4.4853239999999997E-3</v>
      </c>
    </row>
    <row r="7027" spans="1:29" x14ac:dyDescent="0.3">
      <c r="A7027">
        <v>70.25</v>
      </c>
      <c r="B7027">
        <v>28.2</v>
      </c>
      <c r="C7027">
        <v>100</v>
      </c>
      <c r="D7027">
        <v>-100</v>
      </c>
      <c r="E7027">
        <v>0</v>
      </c>
      <c r="F7027">
        <v>69.153846150000007</v>
      </c>
      <c r="G7027">
        <v>-72.769230769999993</v>
      </c>
      <c r="H7027">
        <v>-1.461538462</v>
      </c>
      <c r="I7027">
        <v>72</v>
      </c>
      <c r="J7027">
        <v>-61</v>
      </c>
      <c r="K7027">
        <v>0</v>
      </c>
      <c r="L7027">
        <v>3.5360223799999999</v>
      </c>
      <c r="M7027">
        <v>-3.7208867319999999</v>
      </c>
      <c r="N7027">
        <v>-7.4732397000000006E-2</v>
      </c>
      <c r="O7027">
        <v>3.6815538910000001</v>
      </c>
      <c r="P7027">
        <v>-3.1190942690000001</v>
      </c>
      <c r="Q7027">
        <v>0</v>
      </c>
      <c r="R7027">
        <v>0.17680111900000001</v>
      </c>
      <c r="S7027">
        <v>-0.186044337</v>
      </c>
      <c r="T7027">
        <v>-3.73662E-3</v>
      </c>
      <c r="U7027">
        <v>0.18407769500000001</v>
      </c>
      <c r="V7027">
        <v>-0.15595471299999999</v>
      </c>
      <c r="W7027">
        <v>0</v>
      </c>
      <c r="X7027">
        <v>-0.20948892099999999</v>
      </c>
      <c r="Y7027">
        <v>5.8999300000000003E-4</v>
      </c>
      <c r="Z7027">
        <v>2.2771645E-2</v>
      </c>
      <c r="AA7027">
        <v>-0.19631780200000001</v>
      </c>
      <c r="AB7027">
        <v>-9.374327E-3</v>
      </c>
      <c r="AC7027">
        <v>-4.9338563000000002E-2</v>
      </c>
    </row>
    <row r="7028" spans="1:29" x14ac:dyDescent="0.3">
      <c r="A7028">
        <v>70.260000000000005</v>
      </c>
      <c r="B7028">
        <v>28.2</v>
      </c>
      <c r="C7028">
        <v>100</v>
      </c>
      <c r="D7028">
        <v>-100</v>
      </c>
      <c r="E7028">
        <v>0</v>
      </c>
      <c r="F7028">
        <v>68.692307690000007</v>
      </c>
      <c r="G7028">
        <v>-73.38461538</v>
      </c>
      <c r="H7028">
        <v>-2</v>
      </c>
      <c r="I7028">
        <v>55</v>
      </c>
      <c r="J7028">
        <v>-75</v>
      </c>
      <c r="K7028">
        <v>0</v>
      </c>
      <c r="L7028">
        <v>3.5124226759999999</v>
      </c>
      <c r="M7028">
        <v>-3.7523530040000002</v>
      </c>
      <c r="N7028">
        <v>-0.102265386</v>
      </c>
      <c r="O7028">
        <v>2.812298111</v>
      </c>
      <c r="P7028">
        <v>-3.8349519700000001</v>
      </c>
      <c r="Q7028">
        <v>0</v>
      </c>
      <c r="R7028">
        <v>0.17562113400000001</v>
      </c>
      <c r="S7028">
        <v>-0.18761765</v>
      </c>
      <c r="T7028">
        <v>-5.1132690000000001E-3</v>
      </c>
      <c r="U7028">
        <v>0.14061490600000001</v>
      </c>
      <c r="V7028">
        <v>-0.19174759799999999</v>
      </c>
      <c r="W7028">
        <v>0</v>
      </c>
      <c r="X7028">
        <v>-0.20971601000000001</v>
      </c>
      <c r="Y7028">
        <v>5.8999300000000003E-4</v>
      </c>
      <c r="Z7028">
        <v>3.0017168E-2</v>
      </c>
      <c r="AA7028">
        <v>-0.191889581</v>
      </c>
      <c r="AB7028">
        <v>1.7044231E-2</v>
      </c>
      <c r="AC7028">
        <v>8.9706479000000006E-2</v>
      </c>
    </row>
    <row r="7029" spans="1:29" x14ac:dyDescent="0.3">
      <c r="A7029">
        <v>70.27</v>
      </c>
      <c r="B7029">
        <v>28.2</v>
      </c>
      <c r="C7029">
        <v>100</v>
      </c>
      <c r="D7029">
        <v>-100</v>
      </c>
      <c r="E7029">
        <v>0</v>
      </c>
      <c r="F7029">
        <v>67.92307692</v>
      </c>
      <c r="G7029">
        <v>-75</v>
      </c>
      <c r="H7029">
        <v>-2.307692308</v>
      </c>
      <c r="I7029">
        <v>70</v>
      </c>
      <c r="J7029">
        <v>-81</v>
      </c>
      <c r="K7029">
        <v>-3</v>
      </c>
      <c r="L7029">
        <v>3.4730898350000001</v>
      </c>
      <c r="M7029">
        <v>-3.8349519700000001</v>
      </c>
      <c r="N7029">
        <v>-0.11799852199999999</v>
      </c>
      <c r="O7029">
        <v>3.5792885050000001</v>
      </c>
      <c r="P7029">
        <v>-4.1417481269999996</v>
      </c>
      <c r="Q7029">
        <v>-0.15339807899999999</v>
      </c>
      <c r="R7029">
        <v>0.17365449199999999</v>
      </c>
      <c r="S7029">
        <v>-0.19174759799999999</v>
      </c>
      <c r="T7029">
        <v>-5.8999259999999998E-3</v>
      </c>
      <c r="U7029">
        <v>0.17896442500000001</v>
      </c>
      <c r="V7029">
        <v>-0.207087406</v>
      </c>
      <c r="W7029">
        <v>-7.669904E-3</v>
      </c>
      <c r="X7029">
        <v>-0.21096499499999999</v>
      </c>
      <c r="Y7029">
        <v>2.097752E-3</v>
      </c>
      <c r="Z7029">
        <v>4.2093039999999998E-2</v>
      </c>
      <c r="AA7029">
        <v>-0.22288712899999999</v>
      </c>
      <c r="AB7029">
        <v>4.2610579999999999E-3</v>
      </c>
      <c r="AC7029">
        <v>6.2794534999999999E-2</v>
      </c>
    </row>
    <row r="7030" spans="1:29" x14ac:dyDescent="0.3">
      <c r="A7030">
        <v>70.28</v>
      </c>
      <c r="B7030">
        <v>28.2</v>
      </c>
      <c r="C7030">
        <v>100</v>
      </c>
      <c r="D7030">
        <v>-100</v>
      </c>
      <c r="E7030">
        <v>0</v>
      </c>
      <c r="F7030">
        <v>68.38461538</v>
      </c>
      <c r="G7030">
        <v>-75.692307690000007</v>
      </c>
      <c r="H7030">
        <v>-2.615384615</v>
      </c>
      <c r="I7030">
        <v>64</v>
      </c>
      <c r="J7030">
        <v>-82</v>
      </c>
      <c r="K7030">
        <v>-8</v>
      </c>
      <c r="L7030">
        <v>3.4966895400000002</v>
      </c>
      <c r="M7030">
        <v>-3.8703515259999999</v>
      </c>
      <c r="N7030">
        <v>-0.133731658</v>
      </c>
      <c r="O7030">
        <v>3.272492347</v>
      </c>
      <c r="P7030">
        <v>-4.1928808200000001</v>
      </c>
      <c r="Q7030">
        <v>-0.40906154300000003</v>
      </c>
      <c r="R7030">
        <v>0.17483447699999999</v>
      </c>
      <c r="S7030">
        <v>-0.193517576</v>
      </c>
      <c r="T7030">
        <v>-6.6865830000000003E-3</v>
      </c>
      <c r="U7030">
        <v>0.163624617</v>
      </c>
      <c r="V7030">
        <v>-0.209644041</v>
      </c>
      <c r="W7030">
        <v>-2.0453077E-2</v>
      </c>
      <c r="X7030">
        <v>-0.212668157</v>
      </c>
      <c r="Y7030">
        <v>1.769978E-3</v>
      </c>
      <c r="Z7030">
        <v>4.4508213999999997E-2</v>
      </c>
      <c r="AA7030">
        <v>-0.21550675999999999</v>
      </c>
      <c r="AB7030">
        <v>1.704423E-3</v>
      </c>
      <c r="AC7030">
        <v>0.116618422</v>
      </c>
    </row>
    <row r="7031" spans="1:29" x14ac:dyDescent="0.3">
      <c r="A7031">
        <v>70.290000000000006</v>
      </c>
      <c r="B7031">
        <v>28.2</v>
      </c>
      <c r="C7031">
        <v>100</v>
      </c>
      <c r="D7031">
        <v>-100</v>
      </c>
      <c r="E7031">
        <v>0</v>
      </c>
      <c r="F7031">
        <v>67.61538462</v>
      </c>
      <c r="G7031">
        <v>-76.38461538</v>
      </c>
      <c r="H7031">
        <v>-2.769230769</v>
      </c>
      <c r="I7031">
        <v>67</v>
      </c>
      <c r="J7031">
        <v>-84</v>
      </c>
      <c r="K7031">
        <v>-7</v>
      </c>
      <c r="L7031">
        <v>3.457356699</v>
      </c>
      <c r="M7031">
        <v>-3.9057510830000002</v>
      </c>
      <c r="N7031">
        <v>-0.14159822699999999</v>
      </c>
      <c r="O7031">
        <v>3.425890426</v>
      </c>
      <c r="P7031">
        <v>-4.2951462060000001</v>
      </c>
      <c r="Q7031">
        <v>-0.35792885099999999</v>
      </c>
      <c r="R7031">
        <v>0.172867835</v>
      </c>
      <c r="S7031">
        <v>-0.195287554</v>
      </c>
      <c r="T7031">
        <v>-7.0799110000000004E-3</v>
      </c>
      <c r="U7031">
        <v>0.17129452100000001</v>
      </c>
      <c r="V7031">
        <v>-0.21475731000000001</v>
      </c>
      <c r="W7031">
        <v>-1.7896443000000001E-2</v>
      </c>
      <c r="X7031">
        <v>-0.212554613</v>
      </c>
      <c r="Y7031">
        <v>2.7532989999999999E-3</v>
      </c>
      <c r="Z7031">
        <v>5.1753738000000001E-2</v>
      </c>
      <c r="AA7031">
        <v>-0.22288712899999999</v>
      </c>
      <c r="AB7031">
        <v>2.5566349999999998E-3</v>
      </c>
      <c r="AC7031">
        <v>0.107647775</v>
      </c>
    </row>
    <row r="7032" spans="1:29" x14ac:dyDescent="0.3">
      <c r="A7032">
        <v>70.3</v>
      </c>
      <c r="B7032">
        <v>28.2</v>
      </c>
      <c r="C7032">
        <v>100</v>
      </c>
      <c r="D7032">
        <v>-100</v>
      </c>
      <c r="E7032">
        <v>0</v>
      </c>
      <c r="F7032">
        <v>67.07692308</v>
      </c>
      <c r="G7032">
        <v>-76.846153849999993</v>
      </c>
      <c r="H7032">
        <v>-2.769230769</v>
      </c>
      <c r="I7032">
        <v>130</v>
      </c>
      <c r="J7032">
        <v>-65</v>
      </c>
      <c r="K7032">
        <v>-8</v>
      </c>
      <c r="L7032">
        <v>3.42982371</v>
      </c>
      <c r="M7032">
        <v>-3.9293507870000002</v>
      </c>
      <c r="N7032">
        <v>-0.14159822699999999</v>
      </c>
      <c r="O7032">
        <v>6.6472500810000001</v>
      </c>
      <c r="P7032">
        <v>-3.32362504</v>
      </c>
      <c r="Q7032">
        <v>-0.40906154300000003</v>
      </c>
      <c r="R7032">
        <v>0.17149118599999999</v>
      </c>
      <c r="S7032">
        <v>-0.196467539</v>
      </c>
      <c r="T7032">
        <v>-7.0799110000000004E-3</v>
      </c>
      <c r="U7032">
        <v>0.332362504</v>
      </c>
      <c r="V7032">
        <v>-0.166181252</v>
      </c>
      <c r="W7032">
        <v>-2.0453077E-2</v>
      </c>
      <c r="X7032">
        <v>-0.21244106900000001</v>
      </c>
      <c r="Y7032">
        <v>3.6055100000000001E-3</v>
      </c>
      <c r="Z7032">
        <v>5.6239061999999999E-2</v>
      </c>
      <c r="AA7032">
        <v>-0.287834372</v>
      </c>
      <c r="AB7032">
        <v>-6.9029135000000005E-2</v>
      </c>
      <c r="AC7032">
        <v>-0.25566346499999998</v>
      </c>
    </row>
    <row r="7033" spans="1:29" x14ac:dyDescent="0.3">
      <c r="A7033">
        <v>70.31</v>
      </c>
      <c r="B7033">
        <v>28.2</v>
      </c>
      <c r="C7033">
        <v>100</v>
      </c>
      <c r="D7033">
        <v>-100</v>
      </c>
      <c r="E7033">
        <v>0</v>
      </c>
      <c r="F7033">
        <v>66.46153846</v>
      </c>
      <c r="G7033">
        <v>-77.38461538</v>
      </c>
      <c r="H7033">
        <v>-2.769230769</v>
      </c>
      <c r="I7033">
        <v>0</v>
      </c>
      <c r="J7033">
        <v>-78</v>
      </c>
      <c r="K7033">
        <v>-7</v>
      </c>
      <c r="L7033">
        <v>3.3983574380000001</v>
      </c>
      <c r="M7033">
        <v>-3.9568837760000002</v>
      </c>
      <c r="N7033">
        <v>-0.14159822699999999</v>
      </c>
      <c r="O7033">
        <v>0</v>
      </c>
      <c r="P7033">
        <v>-3.9883500490000001</v>
      </c>
      <c r="Q7033">
        <v>-0.35792885099999999</v>
      </c>
      <c r="R7033">
        <v>0.169917872</v>
      </c>
      <c r="S7033">
        <v>-0.197844189</v>
      </c>
      <c r="T7033">
        <v>-7.0799110000000004E-3</v>
      </c>
      <c r="U7033">
        <v>0</v>
      </c>
      <c r="V7033">
        <v>-0.199417502</v>
      </c>
      <c r="W7033">
        <v>-1.7896443000000001E-2</v>
      </c>
      <c r="X7033">
        <v>-0.21232752499999999</v>
      </c>
      <c r="Y7033">
        <v>4.5888309999999998E-3</v>
      </c>
      <c r="Z7033">
        <v>6.1414436000000003E-2</v>
      </c>
      <c r="AA7033">
        <v>-0.11513374899999999</v>
      </c>
      <c r="AB7033">
        <v>5.4541539E-2</v>
      </c>
      <c r="AC7033">
        <v>0.381252535</v>
      </c>
    </row>
    <row r="7034" spans="1:29" x14ac:dyDescent="0.3">
      <c r="A7034">
        <v>70.319999999999993</v>
      </c>
      <c r="B7034">
        <v>28.2</v>
      </c>
      <c r="C7034">
        <v>100</v>
      </c>
      <c r="D7034">
        <v>-100</v>
      </c>
      <c r="E7034">
        <v>0</v>
      </c>
      <c r="F7034">
        <v>66.07692308</v>
      </c>
      <c r="G7034">
        <v>-78.92307692</v>
      </c>
      <c r="H7034">
        <v>-2.769230769</v>
      </c>
      <c r="I7034">
        <v>50</v>
      </c>
      <c r="J7034">
        <v>-78</v>
      </c>
      <c r="K7034">
        <v>-3</v>
      </c>
      <c r="L7034">
        <v>3.378691017</v>
      </c>
      <c r="M7034">
        <v>-4.0355494570000001</v>
      </c>
      <c r="N7034">
        <v>-0.14159822699999999</v>
      </c>
      <c r="O7034">
        <v>2.556634646</v>
      </c>
      <c r="P7034">
        <v>-3.9883500490000001</v>
      </c>
      <c r="Q7034">
        <v>-0.15339807899999999</v>
      </c>
      <c r="R7034">
        <v>0.16893455099999999</v>
      </c>
      <c r="S7034">
        <v>-0.20177747300000001</v>
      </c>
      <c r="T7034">
        <v>-7.0799110000000004E-3</v>
      </c>
      <c r="U7034">
        <v>0.127831732</v>
      </c>
      <c r="V7034">
        <v>-0.199417502</v>
      </c>
      <c r="W7034">
        <v>-7.669904E-3</v>
      </c>
      <c r="X7034">
        <v>-0.214030687</v>
      </c>
      <c r="Y7034">
        <v>6.2277000000000001E-3</v>
      </c>
      <c r="Z7034">
        <v>7.0040058000000002E-2</v>
      </c>
      <c r="AA7034">
        <v>-0.18893743399999999</v>
      </c>
      <c r="AB7034">
        <v>1.8748654E-2</v>
      </c>
      <c r="AC7034">
        <v>0.13904504200000001</v>
      </c>
    </row>
    <row r="7035" spans="1:29" x14ac:dyDescent="0.3">
      <c r="A7035">
        <v>70.33</v>
      </c>
      <c r="B7035">
        <v>28.2</v>
      </c>
      <c r="C7035">
        <v>100</v>
      </c>
      <c r="D7035">
        <v>-100</v>
      </c>
      <c r="E7035">
        <v>0</v>
      </c>
      <c r="F7035">
        <v>67.230769230000007</v>
      </c>
      <c r="G7035">
        <v>-79.38461538</v>
      </c>
      <c r="H7035">
        <v>-3</v>
      </c>
      <c r="I7035">
        <v>65</v>
      </c>
      <c r="J7035">
        <v>-78</v>
      </c>
      <c r="K7035">
        <v>0</v>
      </c>
      <c r="L7035">
        <v>3.4376902779999998</v>
      </c>
      <c r="M7035">
        <v>-4.0591491619999998</v>
      </c>
      <c r="N7035">
        <v>-0.15339807899999999</v>
      </c>
      <c r="O7035">
        <v>3.32362504</v>
      </c>
      <c r="P7035">
        <v>-3.9883500490000001</v>
      </c>
      <c r="Q7035">
        <v>0</v>
      </c>
      <c r="R7035">
        <v>0.17188451399999999</v>
      </c>
      <c r="S7035">
        <v>-0.20295745800000001</v>
      </c>
      <c r="T7035">
        <v>-7.669904E-3</v>
      </c>
      <c r="U7035">
        <v>0.166181252</v>
      </c>
      <c r="V7035">
        <v>-0.199417502</v>
      </c>
      <c r="W7035">
        <v>0</v>
      </c>
      <c r="X7035">
        <v>-0.21641511299999999</v>
      </c>
      <c r="Y7035">
        <v>5.2443790000000004E-3</v>
      </c>
      <c r="Z7035">
        <v>6.7969908999999995E-2</v>
      </c>
      <c r="AA7035">
        <v>-0.21107853900000001</v>
      </c>
      <c r="AB7035">
        <v>1.107875E-2</v>
      </c>
      <c r="AC7035">
        <v>5.8309211E-2</v>
      </c>
    </row>
    <row r="7036" spans="1:29" x14ac:dyDescent="0.3">
      <c r="A7036">
        <v>70.34</v>
      </c>
      <c r="B7036">
        <v>28.2</v>
      </c>
      <c r="C7036">
        <v>100</v>
      </c>
      <c r="D7036">
        <v>-100</v>
      </c>
      <c r="E7036">
        <v>0</v>
      </c>
      <c r="F7036">
        <v>67.307692309999993</v>
      </c>
      <c r="G7036">
        <v>-79.38461538</v>
      </c>
      <c r="H7036">
        <v>-3</v>
      </c>
      <c r="I7036">
        <v>69</v>
      </c>
      <c r="J7036">
        <v>-81</v>
      </c>
      <c r="K7036">
        <v>0</v>
      </c>
      <c r="L7036">
        <v>3.4416235629999998</v>
      </c>
      <c r="M7036">
        <v>-4.0591491619999998</v>
      </c>
      <c r="N7036">
        <v>-0.15339807899999999</v>
      </c>
      <c r="O7036">
        <v>3.5281558120000001</v>
      </c>
      <c r="P7036">
        <v>-4.1417481269999996</v>
      </c>
      <c r="Q7036">
        <v>0</v>
      </c>
      <c r="R7036">
        <v>0.172081178</v>
      </c>
      <c r="S7036">
        <v>-0.20295745800000001</v>
      </c>
      <c r="T7036">
        <v>-7.669904E-3</v>
      </c>
      <c r="U7036">
        <v>0.17640779100000001</v>
      </c>
      <c r="V7036">
        <v>-0.207087406</v>
      </c>
      <c r="W7036">
        <v>0</v>
      </c>
      <c r="X7036">
        <v>-0.21652865800000001</v>
      </c>
      <c r="Y7036">
        <v>5.1788240000000003E-3</v>
      </c>
      <c r="Z7036">
        <v>6.7624883999999996E-2</v>
      </c>
      <c r="AA7036">
        <v>-0.221411055</v>
      </c>
      <c r="AB7036">
        <v>1.0226539E-2</v>
      </c>
      <c r="AC7036">
        <v>5.3823887000000001E-2</v>
      </c>
    </row>
    <row r="7037" spans="1:29" x14ac:dyDescent="0.3">
      <c r="A7037">
        <v>70.349999999999994</v>
      </c>
      <c r="B7037">
        <v>28.2</v>
      </c>
      <c r="C7037">
        <v>100</v>
      </c>
      <c r="D7037">
        <v>-100</v>
      </c>
      <c r="E7037">
        <v>0</v>
      </c>
      <c r="F7037">
        <v>66.846153849999993</v>
      </c>
      <c r="G7037">
        <v>-79.307692309999993</v>
      </c>
      <c r="H7037">
        <v>-2.384615385</v>
      </c>
      <c r="I7037">
        <v>142</v>
      </c>
      <c r="J7037">
        <v>-142</v>
      </c>
      <c r="K7037">
        <v>0</v>
      </c>
      <c r="L7037">
        <v>3.4180238580000002</v>
      </c>
      <c r="M7037">
        <v>-4.0552158780000003</v>
      </c>
      <c r="N7037">
        <v>-0.121931806</v>
      </c>
      <c r="O7037">
        <v>7.2608423960000001</v>
      </c>
      <c r="P7037">
        <v>-7.2608423960000001</v>
      </c>
      <c r="Q7037">
        <v>0</v>
      </c>
      <c r="R7037">
        <v>0.17090119300000001</v>
      </c>
      <c r="S7037">
        <v>-0.20276079399999999</v>
      </c>
      <c r="T7037">
        <v>-6.0965899999999998E-3</v>
      </c>
      <c r="U7037">
        <v>0.36304212000000002</v>
      </c>
      <c r="V7037">
        <v>-0.36304212000000002</v>
      </c>
      <c r="W7037">
        <v>0</v>
      </c>
      <c r="X7037">
        <v>-0.21573384900000001</v>
      </c>
      <c r="Y7037">
        <v>6.555473E-3</v>
      </c>
      <c r="Z7037">
        <v>6.6589809E-2</v>
      </c>
      <c r="AA7037">
        <v>-0.419204931</v>
      </c>
      <c r="AB7037">
        <v>0</v>
      </c>
      <c r="AC7037">
        <v>0</v>
      </c>
    </row>
    <row r="7038" spans="1:29" x14ac:dyDescent="0.3">
      <c r="A7038">
        <v>70.36</v>
      </c>
      <c r="B7038">
        <v>28.2</v>
      </c>
      <c r="C7038">
        <v>100</v>
      </c>
      <c r="D7038">
        <v>-100</v>
      </c>
      <c r="E7038">
        <v>0</v>
      </c>
      <c r="F7038">
        <v>67.38461538</v>
      </c>
      <c r="G7038">
        <v>-79.07692308</v>
      </c>
      <c r="H7038">
        <v>-1.846153846</v>
      </c>
      <c r="I7038">
        <v>59</v>
      </c>
      <c r="J7038">
        <v>-79</v>
      </c>
      <c r="K7038">
        <v>0</v>
      </c>
      <c r="L7038">
        <v>3.4455568470000002</v>
      </c>
      <c r="M7038">
        <v>-4.0434160260000001</v>
      </c>
      <c r="N7038">
        <v>-9.4398817999999995E-2</v>
      </c>
      <c r="O7038">
        <v>3.0168288830000001</v>
      </c>
      <c r="P7038">
        <v>-4.0394827409999996</v>
      </c>
      <c r="Q7038">
        <v>0</v>
      </c>
      <c r="R7038">
        <v>0.17227784199999999</v>
      </c>
      <c r="S7038">
        <v>-0.20217080100000001</v>
      </c>
      <c r="T7038">
        <v>-4.7199410000000001E-3</v>
      </c>
      <c r="U7038">
        <v>0.15084144399999999</v>
      </c>
      <c r="V7038">
        <v>-0.201974137</v>
      </c>
      <c r="W7038">
        <v>0</v>
      </c>
      <c r="X7038">
        <v>-0.21618802500000001</v>
      </c>
      <c r="Y7038">
        <v>6.8176920000000002E-3</v>
      </c>
      <c r="Z7038">
        <v>6.0724385999999998E-2</v>
      </c>
      <c r="AA7038">
        <v>-0.20369817100000001</v>
      </c>
      <c r="AB7038">
        <v>1.7044231E-2</v>
      </c>
      <c r="AC7038">
        <v>8.9706479000000006E-2</v>
      </c>
    </row>
    <row r="7039" spans="1:29" x14ac:dyDescent="0.3">
      <c r="A7039">
        <v>70.37</v>
      </c>
      <c r="B7039">
        <v>28.2</v>
      </c>
      <c r="C7039">
        <v>100</v>
      </c>
      <c r="D7039">
        <v>-100</v>
      </c>
      <c r="E7039">
        <v>0</v>
      </c>
      <c r="F7039">
        <v>67.846153849999993</v>
      </c>
      <c r="G7039">
        <v>-79.61538462</v>
      </c>
      <c r="H7039">
        <v>-1.230769231</v>
      </c>
      <c r="I7039">
        <v>71</v>
      </c>
      <c r="J7039">
        <v>-75</v>
      </c>
      <c r="K7039">
        <v>0</v>
      </c>
      <c r="L7039">
        <v>3.4691565510000002</v>
      </c>
      <c r="M7039">
        <v>-4.070949014</v>
      </c>
      <c r="N7039">
        <v>-6.2932545000000006E-2</v>
      </c>
      <c r="O7039">
        <v>3.6304211980000001</v>
      </c>
      <c r="P7039">
        <v>-3.8349519700000001</v>
      </c>
      <c r="Q7039">
        <v>0</v>
      </c>
      <c r="R7039">
        <v>0.17345782800000001</v>
      </c>
      <c r="S7039">
        <v>-0.20354745099999999</v>
      </c>
      <c r="T7039">
        <v>-3.1466269999999999E-3</v>
      </c>
      <c r="U7039">
        <v>0.18152106000000001</v>
      </c>
      <c r="V7039">
        <v>-0.19174759799999999</v>
      </c>
      <c r="W7039">
        <v>0</v>
      </c>
      <c r="X7039">
        <v>-0.217664099</v>
      </c>
      <c r="Y7039">
        <v>7.9321229999999993E-3</v>
      </c>
      <c r="Z7039">
        <v>5.8309211E-2</v>
      </c>
      <c r="AA7039">
        <v>-0.21550675999999999</v>
      </c>
      <c r="AB7039">
        <v>3.4088460000000001E-3</v>
      </c>
      <c r="AC7039">
        <v>1.7941295999999999E-2</v>
      </c>
    </row>
    <row r="7040" spans="1:29" x14ac:dyDescent="0.3">
      <c r="A7040">
        <v>70.38</v>
      </c>
      <c r="B7040">
        <v>28.2</v>
      </c>
      <c r="C7040">
        <v>100</v>
      </c>
      <c r="D7040">
        <v>-100</v>
      </c>
      <c r="E7040">
        <v>0</v>
      </c>
      <c r="F7040">
        <v>68.230769230000007</v>
      </c>
      <c r="G7040">
        <v>-79.153846150000007</v>
      </c>
      <c r="H7040">
        <v>-0.76923076899999998</v>
      </c>
      <c r="I7040">
        <v>70</v>
      </c>
      <c r="J7040">
        <v>-71</v>
      </c>
      <c r="K7040">
        <v>0</v>
      </c>
      <c r="L7040">
        <v>3.4888229709999998</v>
      </c>
      <c r="M7040">
        <v>-4.0473493100000004</v>
      </c>
      <c r="N7040">
        <v>-3.9332841E-2</v>
      </c>
      <c r="O7040">
        <v>3.5792885050000001</v>
      </c>
      <c r="P7040">
        <v>-3.6304211980000001</v>
      </c>
      <c r="Q7040">
        <v>0</v>
      </c>
      <c r="R7040">
        <v>0.17444114899999999</v>
      </c>
      <c r="S7040">
        <v>-0.202367465</v>
      </c>
      <c r="T7040">
        <v>-1.9666420000000002E-3</v>
      </c>
      <c r="U7040">
        <v>0.17896442500000001</v>
      </c>
      <c r="V7040">
        <v>-0.18152106000000001</v>
      </c>
      <c r="W7040">
        <v>0</v>
      </c>
      <c r="X7040">
        <v>-0.21755055500000001</v>
      </c>
      <c r="Y7040">
        <v>7.9976779999999994E-3</v>
      </c>
      <c r="Z7040">
        <v>5.2443787999999998E-2</v>
      </c>
      <c r="AA7040">
        <v>-0.20812639199999999</v>
      </c>
      <c r="AB7040">
        <v>8.5221199999999998E-4</v>
      </c>
      <c r="AC7040">
        <v>4.4853239999999997E-3</v>
      </c>
    </row>
    <row r="7041" spans="1:29" x14ac:dyDescent="0.3">
      <c r="A7041">
        <v>70.39</v>
      </c>
      <c r="B7041">
        <v>28.2</v>
      </c>
      <c r="C7041">
        <v>100</v>
      </c>
      <c r="D7041">
        <v>-100</v>
      </c>
      <c r="E7041">
        <v>0</v>
      </c>
      <c r="F7041">
        <v>68.692307690000007</v>
      </c>
      <c r="G7041">
        <v>-77.61538462</v>
      </c>
      <c r="H7041">
        <v>-0.61538461499999997</v>
      </c>
      <c r="I7041">
        <v>70</v>
      </c>
      <c r="J7041">
        <v>-70</v>
      </c>
      <c r="K7041">
        <v>-3</v>
      </c>
      <c r="L7041">
        <v>3.5124226759999999</v>
      </c>
      <c r="M7041">
        <v>-3.968683628</v>
      </c>
      <c r="N7041">
        <v>-3.1466273000000003E-2</v>
      </c>
      <c r="O7041">
        <v>3.5792885050000001</v>
      </c>
      <c r="P7041">
        <v>-3.5792885050000001</v>
      </c>
      <c r="Q7041">
        <v>-0.15339807899999999</v>
      </c>
      <c r="R7041">
        <v>0.17562113400000001</v>
      </c>
      <c r="S7041">
        <v>-0.19843418099999999</v>
      </c>
      <c r="T7041">
        <v>-1.5733139999999999E-3</v>
      </c>
      <c r="U7041">
        <v>0.17896442500000001</v>
      </c>
      <c r="V7041">
        <v>-0.17896442500000001</v>
      </c>
      <c r="W7041">
        <v>-7.669904E-3</v>
      </c>
      <c r="X7041">
        <v>-0.21596093699999999</v>
      </c>
      <c r="Y7041">
        <v>6.555473E-3</v>
      </c>
      <c r="Z7041">
        <v>4.2783090000000003E-2</v>
      </c>
      <c r="AA7041">
        <v>-0.206650318</v>
      </c>
      <c r="AB7041">
        <v>-5.1132690000000001E-3</v>
      </c>
      <c r="AC7041">
        <v>1.3455972E-2</v>
      </c>
    </row>
    <row r="7042" spans="1:29" x14ac:dyDescent="0.3">
      <c r="A7042">
        <v>70.400000000000006</v>
      </c>
      <c r="B7042">
        <v>28.2</v>
      </c>
      <c r="C7042">
        <v>100</v>
      </c>
      <c r="D7042">
        <v>-100</v>
      </c>
      <c r="E7042">
        <v>0</v>
      </c>
      <c r="F7042">
        <v>68.846153849999993</v>
      </c>
      <c r="G7042">
        <v>-77.153846150000007</v>
      </c>
      <c r="H7042">
        <v>-0.92307692299999999</v>
      </c>
      <c r="I7042">
        <v>71</v>
      </c>
      <c r="J7042">
        <v>-55</v>
      </c>
      <c r="K7042">
        <v>-3</v>
      </c>
      <c r="L7042">
        <v>3.5202892440000002</v>
      </c>
      <c r="M7042">
        <v>-3.945083924</v>
      </c>
      <c r="N7042">
        <v>-4.7199408999999998E-2</v>
      </c>
      <c r="O7042">
        <v>3.6304211980000001</v>
      </c>
      <c r="P7042">
        <v>-2.812298111</v>
      </c>
      <c r="Q7042">
        <v>-0.15339807899999999</v>
      </c>
      <c r="R7042">
        <v>0.17601446200000001</v>
      </c>
      <c r="S7042">
        <v>-0.19725419599999999</v>
      </c>
      <c r="T7042">
        <v>-2.3599699999999999E-3</v>
      </c>
      <c r="U7042">
        <v>0.18152106000000001</v>
      </c>
      <c r="V7042">
        <v>-0.14061490600000001</v>
      </c>
      <c r="W7042">
        <v>-7.669904E-3</v>
      </c>
      <c r="X7042">
        <v>-0.21550675999999999</v>
      </c>
      <c r="Y7042">
        <v>5.5065979999999997E-3</v>
      </c>
      <c r="Z7042">
        <v>4.1402990000000001E-2</v>
      </c>
      <c r="AA7042">
        <v>-0.185985286</v>
      </c>
      <c r="AB7042">
        <v>-1.8748654E-2</v>
      </c>
      <c r="AC7042">
        <v>-5.8309211E-2</v>
      </c>
    </row>
    <row r="7043" spans="1:29" x14ac:dyDescent="0.3">
      <c r="A7043">
        <v>70.41</v>
      </c>
      <c r="B7043">
        <v>28.2</v>
      </c>
      <c r="C7043">
        <v>100</v>
      </c>
      <c r="D7043">
        <v>-100</v>
      </c>
      <c r="E7043">
        <v>0</v>
      </c>
      <c r="F7043">
        <v>68</v>
      </c>
      <c r="G7043">
        <v>-76.61538462</v>
      </c>
      <c r="H7043">
        <v>-1.461538462</v>
      </c>
      <c r="I7043">
        <v>58</v>
      </c>
      <c r="J7043">
        <v>-71</v>
      </c>
      <c r="K7043">
        <v>0</v>
      </c>
      <c r="L7043">
        <v>3.4770231190000001</v>
      </c>
      <c r="M7043">
        <v>-3.917550935</v>
      </c>
      <c r="N7043">
        <v>-7.4732397000000006E-2</v>
      </c>
      <c r="O7043">
        <v>2.9656961900000001</v>
      </c>
      <c r="P7043">
        <v>-3.6304211980000001</v>
      </c>
      <c r="Q7043">
        <v>0</v>
      </c>
      <c r="R7043">
        <v>0.17385115600000001</v>
      </c>
      <c r="S7043">
        <v>-0.19587754700000001</v>
      </c>
      <c r="T7043">
        <v>-3.73662E-3</v>
      </c>
      <c r="U7043">
        <v>0.14828480899999999</v>
      </c>
      <c r="V7043">
        <v>-0.18152106000000001</v>
      </c>
      <c r="W7043">
        <v>0</v>
      </c>
      <c r="X7043">
        <v>-0.213462966</v>
      </c>
      <c r="Y7043">
        <v>4.85105E-3</v>
      </c>
      <c r="Z7043">
        <v>4.5198264000000002E-2</v>
      </c>
      <c r="AA7043">
        <v>-0.19041350700000001</v>
      </c>
      <c r="AB7043">
        <v>1.107875E-2</v>
      </c>
      <c r="AC7043">
        <v>5.8309211E-2</v>
      </c>
    </row>
    <row r="7044" spans="1:29" x14ac:dyDescent="0.3">
      <c r="A7044">
        <v>70.42</v>
      </c>
      <c r="B7044">
        <v>28.2</v>
      </c>
      <c r="C7044">
        <v>100</v>
      </c>
      <c r="D7044">
        <v>-100</v>
      </c>
      <c r="E7044">
        <v>0</v>
      </c>
      <c r="F7044">
        <v>68.307692309999993</v>
      </c>
      <c r="G7044">
        <v>-76.153846150000007</v>
      </c>
      <c r="H7044">
        <v>-2.384615385</v>
      </c>
      <c r="I7044">
        <v>74</v>
      </c>
      <c r="J7044">
        <v>-72</v>
      </c>
      <c r="K7044">
        <v>0</v>
      </c>
      <c r="L7044">
        <v>3.4927562550000002</v>
      </c>
      <c r="M7044">
        <v>-3.893951231</v>
      </c>
      <c r="N7044">
        <v>-0.121931806</v>
      </c>
      <c r="O7044">
        <v>3.7838192770000001</v>
      </c>
      <c r="P7044">
        <v>-3.6815538910000001</v>
      </c>
      <c r="Q7044">
        <v>0</v>
      </c>
      <c r="R7044">
        <v>0.174637813</v>
      </c>
      <c r="S7044">
        <v>-0.19469756199999999</v>
      </c>
      <c r="T7044">
        <v>-6.0965899999999998E-3</v>
      </c>
      <c r="U7044">
        <v>0.18919096399999999</v>
      </c>
      <c r="V7044">
        <v>-0.18407769500000001</v>
      </c>
      <c r="W7044">
        <v>0</v>
      </c>
      <c r="X7044">
        <v>-0.21323587799999999</v>
      </c>
      <c r="Y7044">
        <v>2.622189E-3</v>
      </c>
      <c r="Z7044">
        <v>4.5888313999999999E-2</v>
      </c>
      <c r="AA7044">
        <v>-0.21550675999999999</v>
      </c>
      <c r="AB7044">
        <v>-1.704423E-3</v>
      </c>
      <c r="AC7044">
        <v>-8.9706479999999995E-3</v>
      </c>
    </row>
    <row r="7045" spans="1:29" x14ac:dyDescent="0.3">
      <c r="A7045">
        <v>70.430000000000007</v>
      </c>
      <c r="B7045">
        <v>28.2</v>
      </c>
      <c r="C7045">
        <v>100</v>
      </c>
      <c r="D7045">
        <v>-100</v>
      </c>
      <c r="E7045">
        <v>0</v>
      </c>
      <c r="F7045">
        <v>68.46153846</v>
      </c>
      <c r="G7045">
        <v>-75.692307690000007</v>
      </c>
      <c r="H7045">
        <v>-3</v>
      </c>
      <c r="I7045">
        <v>73</v>
      </c>
      <c r="J7045">
        <v>-72</v>
      </c>
      <c r="K7045">
        <v>0</v>
      </c>
      <c r="L7045">
        <v>3.5006228240000001</v>
      </c>
      <c r="M7045">
        <v>-3.8703515259999999</v>
      </c>
      <c r="N7045">
        <v>-0.15339807899999999</v>
      </c>
      <c r="O7045">
        <v>3.7326865840000001</v>
      </c>
      <c r="P7045">
        <v>-3.6815538910000001</v>
      </c>
      <c r="Q7045">
        <v>0</v>
      </c>
      <c r="R7045">
        <v>0.175031141</v>
      </c>
      <c r="S7045">
        <v>-0.193517576</v>
      </c>
      <c r="T7045">
        <v>-7.669904E-3</v>
      </c>
      <c r="U7045">
        <v>0.18663432899999999</v>
      </c>
      <c r="V7045">
        <v>-0.18407769500000001</v>
      </c>
      <c r="W7045">
        <v>0</v>
      </c>
      <c r="X7045">
        <v>-0.21278170099999999</v>
      </c>
      <c r="Y7045">
        <v>1.048876E-3</v>
      </c>
      <c r="Z7045">
        <v>4.5888313999999999E-2</v>
      </c>
      <c r="AA7045">
        <v>-0.214030687</v>
      </c>
      <c r="AB7045">
        <v>-8.5221199999999998E-4</v>
      </c>
      <c r="AC7045">
        <v>-4.4853239999999997E-3</v>
      </c>
    </row>
    <row r="7046" spans="1:29" x14ac:dyDescent="0.3">
      <c r="A7046">
        <v>70.44</v>
      </c>
      <c r="B7046">
        <v>28.2</v>
      </c>
      <c r="C7046">
        <v>100</v>
      </c>
      <c r="D7046">
        <v>-100</v>
      </c>
      <c r="E7046">
        <v>0</v>
      </c>
      <c r="F7046">
        <v>68.53846154</v>
      </c>
      <c r="G7046">
        <v>-75.46153846</v>
      </c>
      <c r="H7046">
        <v>-3.769230769</v>
      </c>
      <c r="I7046">
        <v>72</v>
      </c>
      <c r="J7046">
        <v>-72</v>
      </c>
      <c r="K7046">
        <v>-1</v>
      </c>
      <c r="L7046">
        <v>3.5045561080000001</v>
      </c>
      <c r="M7046">
        <v>-3.8585516740000001</v>
      </c>
      <c r="N7046">
        <v>-0.19273092</v>
      </c>
      <c r="O7046">
        <v>3.6815538910000001</v>
      </c>
      <c r="P7046">
        <v>-3.6815538910000001</v>
      </c>
      <c r="Q7046">
        <v>-5.1132693E-2</v>
      </c>
      <c r="R7046">
        <v>0.17522780499999999</v>
      </c>
      <c r="S7046">
        <v>-0.19292758400000001</v>
      </c>
      <c r="T7046">
        <v>-9.6365459999999993E-3</v>
      </c>
      <c r="U7046">
        <v>0.18407769500000001</v>
      </c>
      <c r="V7046">
        <v>-0.18407769500000001</v>
      </c>
      <c r="W7046">
        <v>-2.5566349999999998E-3</v>
      </c>
      <c r="X7046">
        <v>-0.212554613</v>
      </c>
      <c r="Y7046">
        <v>-5.2443800000000001E-4</v>
      </c>
      <c r="Z7046">
        <v>4.7958463999999999E-2</v>
      </c>
      <c r="AA7046">
        <v>-0.212554613</v>
      </c>
      <c r="AB7046">
        <v>-1.704423E-3</v>
      </c>
      <c r="AC7046">
        <v>4.4853239999999997E-3</v>
      </c>
    </row>
    <row r="7047" spans="1:29" x14ac:dyDescent="0.3">
      <c r="A7047">
        <v>70.45</v>
      </c>
      <c r="B7047">
        <v>28.2</v>
      </c>
      <c r="C7047">
        <v>100</v>
      </c>
      <c r="D7047">
        <v>-100</v>
      </c>
      <c r="E7047">
        <v>0</v>
      </c>
      <c r="F7047">
        <v>68.38461538</v>
      </c>
      <c r="G7047">
        <v>-73.846153849999993</v>
      </c>
      <c r="H7047">
        <v>-4.384615385</v>
      </c>
      <c r="I7047">
        <v>73</v>
      </c>
      <c r="J7047">
        <v>-58</v>
      </c>
      <c r="K7047">
        <v>-1</v>
      </c>
      <c r="L7047">
        <v>3.4966895400000002</v>
      </c>
      <c r="M7047">
        <v>-3.7759527089999998</v>
      </c>
      <c r="N7047">
        <v>-0.22419719199999999</v>
      </c>
      <c r="O7047">
        <v>3.7326865840000001</v>
      </c>
      <c r="P7047">
        <v>-2.9656961900000001</v>
      </c>
      <c r="Q7047">
        <v>-5.1132693E-2</v>
      </c>
      <c r="R7047">
        <v>0.17483447699999999</v>
      </c>
      <c r="S7047">
        <v>-0.18879763499999999</v>
      </c>
      <c r="T7047">
        <v>-1.120986E-2</v>
      </c>
      <c r="U7047">
        <v>0.18663432899999999</v>
      </c>
      <c r="V7047">
        <v>-0.14828480899999999</v>
      </c>
      <c r="W7047">
        <v>-2.5566349999999998E-3</v>
      </c>
      <c r="X7047">
        <v>-0.20994309799999999</v>
      </c>
      <c r="Y7047">
        <v>-2.818854E-3</v>
      </c>
      <c r="Z7047">
        <v>4.4163189999999998E-2</v>
      </c>
      <c r="AA7047">
        <v>-0.193365655</v>
      </c>
      <c r="AB7047">
        <v>-1.4487596E-2</v>
      </c>
      <c r="AC7047">
        <v>-6.2794534999999999E-2</v>
      </c>
    </row>
    <row r="7048" spans="1:29" x14ac:dyDescent="0.3">
      <c r="A7048">
        <v>70.459999999999994</v>
      </c>
      <c r="B7048">
        <v>28.2</v>
      </c>
      <c r="C7048">
        <v>100</v>
      </c>
      <c r="D7048">
        <v>-100</v>
      </c>
      <c r="E7048">
        <v>0</v>
      </c>
      <c r="F7048">
        <v>66.92307692</v>
      </c>
      <c r="G7048">
        <v>-73.61538462</v>
      </c>
      <c r="H7048">
        <v>-4.538461538</v>
      </c>
      <c r="I7048">
        <v>69</v>
      </c>
      <c r="J7048">
        <v>-72</v>
      </c>
      <c r="K7048">
        <v>-4</v>
      </c>
      <c r="L7048">
        <v>3.4219571420000001</v>
      </c>
      <c r="M7048">
        <v>-3.7641528559999999</v>
      </c>
      <c r="N7048">
        <v>-0.23206376000000001</v>
      </c>
      <c r="O7048">
        <v>3.5281558120000001</v>
      </c>
      <c r="P7048">
        <v>-3.6815538910000001</v>
      </c>
      <c r="Q7048">
        <v>-0.204530772</v>
      </c>
      <c r="R7048">
        <v>0.17109785699999999</v>
      </c>
      <c r="S7048">
        <v>-0.18820764300000001</v>
      </c>
      <c r="T7048">
        <v>-1.1603188E-2</v>
      </c>
      <c r="U7048">
        <v>0.17640779100000001</v>
      </c>
      <c r="V7048">
        <v>-0.18407769500000001</v>
      </c>
      <c r="W7048">
        <v>-1.0226539E-2</v>
      </c>
      <c r="X7048">
        <v>-0.20744512700000001</v>
      </c>
      <c r="Y7048">
        <v>-2.0321969999999999E-3</v>
      </c>
      <c r="Z7048">
        <v>5.0373637999999998E-2</v>
      </c>
      <c r="AA7048">
        <v>-0.20812639199999999</v>
      </c>
      <c r="AB7048">
        <v>-4.2610579999999999E-3</v>
      </c>
      <c r="AC7048">
        <v>3.1397267999999999E-2</v>
      </c>
    </row>
    <row r="7049" spans="1:29" x14ac:dyDescent="0.3">
      <c r="A7049">
        <v>70.47</v>
      </c>
      <c r="B7049">
        <v>28.2</v>
      </c>
      <c r="C7049">
        <v>100</v>
      </c>
      <c r="D7049">
        <v>-100</v>
      </c>
      <c r="E7049">
        <v>0</v>
      </c>
      <c r="F7049">
        <v>66.38461538</v>
      </c>
      <c r="G7049">
        <v>-73.07692308</v>
      </c>
      <c r="H7049">
        <v>-4.461538462</v>
      </c>
      <c r="I7049">
        <v>56</v>
      </c>
      <c r="J7049">
        <v>-74</v>
      </c>
      <c r="K7049">
        <v>-7</v>
      </c>
      <c r="L7049">
        <v>3.3944241540000002</v>
      </c>
      <c r="M7049">
        <v>-3.736619868</v>
      </c>
      <c r="N7049">
        <v>-0.228130476</v>
      </c>
      <c r="O7049">
        <v>2.8634308040000001</v>
      </c>
      <c r="P7049">
        <v>-3.7838192770000001</v>
      </c>
      <c r="Q7049">
        <v>-0.35792885099999999</v>
      </c>
      <c r="R7049">
        <v>0.16972120800000001</v>
      </c>
      <c r="S7049">
        <v>-0.186830993</v>
      </c>
      <c r="T7049">
        <v>-1.1406523999999999E-2</v>
      </c>
      <c r="U7049">
        <v>0.14317154000000001</v>
      </c>
      <c r="V7049">
        <v>-0.18919096399999999</v>
      </c>
      <c r="W7049">
        <v>-1.7896443000000001E-2</v>
      </c>
      <c r="X7049">
        <v>-0.20585550899999999</v>
      </c>
      <c r="Y7049">
        <v>-1.9010870000000001E-3</v>
      </c>
      <c r="Z7049">
        <v>5.0028613E-2</v>
      </c>
      <c r="AA7049">
        <v>-0.191889581</v>
      </c>
      <c r="AB7049">
        <v>3.4088460000000001E-3</v>
      </c>
      <c r="AC7049">
        <v>0.112133099</v>
      </c>
    </row>
    <row r="7050" spans="1:29" x14ac:dyDescent="0.3">
      <c r="A7050">
        <v>70.48</v>
      </c>
      <c r="B7050">
        <v>28.2</v>
      </c>
      <c r="C7050">
        <v>100</v>
      </c>
      <c r="D7050">
        <v>-100</v>
      </c>
      <c r="E7050">
        <v>0</v>
      </c>
      <c r="F7050">
        <v>66.92307692</v>
      </c>
      <c r="G7050">
        <v>-72.61538462</v>
      </c>
      <c r="H7050">
        <v>-4.846153846</v>
      </c>
      <c r="I7050">
        <v>71</v>
      </c>
      <c r="J7050">
        <v>-75</v>
      </c>
      <c r="K7050">
        <v>-12</v>
      </c>
      <c r="L7050">
        <v>3.4219571420000001</v>
      </c>
      <c r="M7050">
        <v>-3.7130201629999999</v>
      </c>
      <c r="N7050">
        <v>-0.24779689699999999</v>
      </c>
      <c r="O7050">
        <v>3.6304211980000001</v>
      </c>
      <c r="P7050">
        <v>-3.8349519700000001</v>
      </c>
      <c r="Q7050">
        <v>-0.613592315</v>
      </c>
      <c r="R7050">
        <v>0.17109785699999999</v>
      </c>
      <c r="S7050">
        <v>-0.18565100800000001</v>
      </c>
      <c r="T7050">
        <v>-1.2389845E-2</v>
      </c>
      <c r="U7050">
        <v>0.18152106000000001</v>
      </c>
      <c r="V7050">
        <v>-0.19174759799999999</v>
      </c>
      <c r="W7050">
        <v>-3.0679616E-2</v>
      </c>
      <c r="X7050">
        <v>-0.20596905300000001</v>
      </c>
      <c r="Y7050">
        <v>-3.4088460000000001E-3</v>
      </c>
      <c r="Z7050">
        <v>4.7268414000000002E-2</v>
      </c>
      <c r="AA7050">
        <v>-0.21550675999999999</v>
      </c>
      <c r="AB7050">
        <v>-1.7044231E-2</v>
      </c>
      <c r="AC7050">
        <v>7.1765182999999996E-2</v>
      </c>
    </row>
    <row r="7051" spans="1:29" x14ac:dyDescent="0.3">
      <c r="A7051">
        <v>70.489999999999995</v>
      </c>
      <c r="B7051">
        <v>28.2</v>
      </c>
      <c r="C7051">
        <v>100</v>
      </c>
      <c r="D7051">
        <v>-100</v>
      </c>
      <c r="E7051">
        <v>0</v>
      </c>
      <c r="F7051">
        <v>66.230769230000007</v>
      </c>
      <c r="G7051">
        <v>-72.153846150000007</v>
      </c>
      <c r="H7051">
        <v>-5.461538462</v>
      </c>
      <c r="I7051">
        <v>69</v>
      </c>
      <c r="J7051">
        <v>-75</v>
      </c>
      <c r="K7051">
        <v>-8</v>
      </c>
      <c r="L7051">
        <v>3.3865575859999999</v>
      </c>
      <c r="M7051">
        <v>-3.6894204589999999</v>
      </c>
      <c r="N7051">
        <v>-0.27926316899999998</v>
      </c>
      <c r="O7051">
        <v>3.5281558120000001</v>
      </c>
      <c r="P7051">
        <v>-3.8349519700000001</v>
      </c>
      <c r="Q7051">
        <v>-0.40906154300000003</v>
      </c>
      <c r="R7051">
        <v>0.16932787899999999</v>
      </c>
      <c r="S7051">
        <v>-0.18447102300000001</v>
      </c>
      <c r="T7051">
        <v>-1.3963158E-2</v>
      </c>
      <c r="U7051">
        <v>0.17640779100000001</v>
      </c>
      <c r="V7051">
        <v>-0.19174759799999999</v>
      </c>
      <c r="W7051">
        <v>-2.0453077E-2</v>
      </c>
      <c r="X7051">
        <v>-0.204265891</v>
      </c>
      <c r="Y7051">
        <v>-4.2610579999999999E-3</v>
      </c>
      <c r="Z7051">
        <v>5.1063688000000003E-2</v>
      </c>
      <c r="AA7051">
        <v>-0.212554613</v>
      </c>
      <c r="AB7051">
        <v>-8.5221150000000002E-3</v>
      </c>
      <c r="AC7051">
        <v>6.2794534999999999E-2</v>
      </c>
    </row>
    <row r="7052" spans="1:29" x14ac:dyDescent="0.3">
      <c r="A7052">
        <v>70.5</v>
      </c>
      <c r="B7052">
        <v>28.2</v>
      </c>
      <c r="C7052">
        <v>100</v>
      </c>
      <c r="D7052">
        <v>-100</v>
      </c>
      <c r="E7052">
        <v>0</v>
      </c>
      <c r="F7052">
        <v>65.61538462</v>
      </c>
      <c r="G7052">
        <v>-72.38461538</v>
      </c>
      <c r="H7052">
        <v>-5.461538462</v>
      </c>
      <c r="I7052">
        <v>68</v>
      </c>
      <c r="J7052">
        <v>-78</v>
      </c>
      <c r="K7052">
        <v>-10</v>
      </c>
      <c r="L7052">
        <v>3.355091313</v>
      </c>
      <c r="M7052">
        <v>-3.7012203110000002</v>
      </c>
      <c r="N7052">
        <v>-0.27926316899999998</v>
      </c>
      <c r="O7052">
        <v>3.4770231190000001</v>
      </c>
      <c r="P7052">
        <v>-3.9883500490000001</v>
      </c>
      <c r="Q7052">
        <v>-0.51132692899999999</v>
      </c>
      <c r="R7052">
        <v>0.16775456599999999</v>
      </c>
      <c r="S7052">
        <v>-0.18506101599999999</v>
      </c>
      <c r="T7052">
        <v>-1.3963158E-2</v>
      </c>
      <c r="U7052">
        <v>0.17385115600000001</v>
      </c>
      <c r="V7052">
        <v>-0.199417502</v>
      </c>
      <c r="W7052">
        <v>-2.5566346E-2</v>
      </c>
      <c r="X7052">
        <v>-0.20369817100000001</v>
      </c>
      <c r="Y7052">
        <v>-3.5399559999999999E-3</v>
      </c>
      <c r="Z7052">
        <v>5.4858961999999997E-2</v>
      </c>
      <c r="AA7052">
        <v>-0.21550675999999999</v>
      </c>
      <c r="AB7052">
        <v>-8.5221150000000002E-3</v>
      </c>
      <c r="AC7052">
        <v>8.9706479000000006E-2</v>
      </c>
    </row>
    <row r="7053" spans="1:29" x14ac:dyDescent="0.3">
      <c r="A7053">
        <v>70.510000000000005</v>
      </c>
      <c r="B7053">
        <v>28.2</v>
      </c>
      <c r="C7053">
        <v>100</v>
      </c>
      <c r="D7053">
        <v>-100</v>
      </c>
      <c r="E7053">
        <v>0</v>
      </c>
      <c r="F7053">
        <v>65.07692308</v>
      </c>
      <c r="G7053">
        <v>-72.61538462</v>
      </c>
      <c r="H7053">
        <v>-6.153846154</v>
      </c>
      <c r="I7053">
        <v>65</v>
      </c>
      <c r="J7053">
        <v>-60</v>
      </c>
      <c r="K7053">
        <v>-8</v>
      </c>
      <c r="L7053">
        <v>3.327558324</v>
      </c>
      <c r="M7053">
        <v>-3.7130201629999999</v>
      </c>
      <c r="N7053">
        <v>-0.314662726</v>
      </c>
      <c r="O7053">
        <v>3.32362504</v>
      </c>
      <c r="P7053">
        <v>-3.0679615760000001</v>
      </c>
      <c r="Q7053">
        <v>-0.40906154300000003</v>
      </c>
      <c r="R7053">
        <v>0.16637791599999999</v>
      </c>
      <c r="S7053">
        <v>-0.18565100800000001</v>
      </c>
      <c r="T7053">
        <v>-1.5733136000000002E-2</v>
      </c>
      <c r="U7053">
        <v>0.166181252</v>
      </c>
      <c r="V7053">
        <v>-0.15339807899999999</v>
      </c>
      <c r="W7053">
        <v>-2.0453077E-2</v>
      </c>
      <c r="X7053">
        <v>-0.20324399400000001</v>
      </c>
      <c r="Y7053">
        <v>-4.0643939999999998E-3</v>
      </c>
      <c r="Z7053">
        <v>6.1414436000000003E-2</v>
      </c>
      <c r="AA7053">
        <v>-0.18450921300000001</v>
      </c>
      <c r="AB7053">
        <v>-1.7896443000000001E-2</v>
      </c>
      <c r="AC7053">
        <v>1.3455972E-2</v>
      </c>
    </row>
    <row r="7054" spans="1:29" x14ac:dyDescent="0.3">
      <c r="A7054">
        <v>70.52</v>
      </c>
      <c r="B7054">
        <v>28.2</v>
      </c>
      <c r="C7054">
        <v>100</v>
      </c>
      <c r="D7054">
        <v>-100</v>
      </c>
      <c r="E7054">
        <v>0</v>
      </c>
      <c r="F7054">
        <v>64.46153846</v>
      </c>
      <c r="G7054">
        <v>-73.92307692</v>
      </c>
      <c r="H7054">
        <v>-6.461538462</v>
      </c>
      <c r="I7054">
        <v>51</v>
      </c>
      <c r="J7054">
        <v>-78</v>
      </c>
      <c r="K7054">
        <v>-5</v>
      </c>
      <c r="L7054">
        <v>3.2960920520000001</v>
      </c>
      <c r="M7054">
        <v>-3.7798859930000002</v>
      </c>
      <c r="N7054">
        <v>-0.33039586199999998</v>
      </c>
      <c r="O7054">
        <v>2.607767339</v>
      </c>
      <c r="P7054">
        <v>-3.9883500490000001</v>
      </c>
      <c r="Q7054">
        <v>-0.25566346499999998</v>
      </c>
      <c r="R7054">
        <v>0.16480460299999999</v>
      </c>
      <c r="S7054">
        <v>-0.1889943</v>
      </c>
      <c r="T7054">
        <v>-1.6519793000000001E-2</v>
      </c>
      <c r="U7054">
        <v>0.13038836700000001</v>
      </c>
      <c r="V7054">
        <v>-0.199417502</v>
      </c>
      <c r="W7054">
        <v>-1.2783173E-2</v>
      </c>
      <c r="X7054">
        <v>-0.204265891</v>
      </c>
      <c r="Y7054">
        <v>-2.9499629999999999E-3</v>
      </c>
      <c r="Z7054">
        <v>7.1420157999999997E-2</v>
      </c>
      <c r="AA7054">
        <v>-0.19041350700000001</v>
      </c>
      <c r="AB7054">
        <v>1.4487596E-2</v>
      </c>
      <c r="AC7054">
        <v>0.14353036599999999</v>
      </c>
    </row>
    <row r="7055" spans="1:29" x14ac:dyDescent="0.3">
      <c r="A7055">
        <v>70.53</v>
      </c>
      <c r="B7055">
        <v>28.2</v>
      </c>
      <c r="C7055">
        <v>100</v>
      </c>
      <c r="D7055">
        <v>-100</v>
      </c>
      <c r="E7055">
        <v>0</v>
      </c>
      <c r="F7055">
        <v>64.38461538</v>
      </c>
      <c r="G7055">
        <v>-74.153846150000007</v>
      </c>
      <c r="H7055">
        <v>-6.538461538</v>
      </c>
      <c r="I7055">
        <v>64</v>
      </c>
      <c r="J7055">
        <v>-74</v>
      </c>
      <c r="K7055">
        <v>-2</v>
      </c>
      <c r="L7055">
        <v>3.2921587680000002</v>
      </c>
      <c r="M7055">
        <v>-3.7916858449999999</v>
      </c>
      <c r="N7055">
        <v>-0.33432914600000002</v>
      </c>
      <c r="O7055">
        <v>3.272492347</v>
      </c>
      <c r="P7055">
        <v>-3.7838192770000001</v>
      </c>
      <c r="Q7055">
        <v>-0.102265386</v>
      </c>
      <c r="R7055">
        <v>0.16460793800000001</v>
      </c>
      <c r="S7055">
        <v>-0.18958429199999999</v>
      </c>
      <c r="T7055">
        <v>-1.6716457000000001E-2</v>
      </c>
      <c r="U7055">
        <v>0.163624617</v>
      </c>
      <c r="V7055">
        <v>-0.18919096399999999</v>
      </c>
      <c r="W7055">
        <v>-5.1132690000000001E-3</v>
      </c>
      <c r="X7055">
        <v>-0.20449297999999999</v>
      </c>
      <c r="Y7055">
        <v>-2.818854E-3</v>
      </c>
      <c r="Z7055">
        <v>7.3145283000000005E-2</v>
      </c>
      <c r="AA7055">
        <v>-0.20369817100000001</v>
      </c>
      <c r="AB7055">
        <v>5.1132690000000001E-3</v>
      </c>
      <c r="AC7055">
        <v>5.3823887000000001E-2</v>
      </c>
    </row>
    <row r="7056" spans="1:29" x14ac:dyDescent="0.3">
      <c r="A7056">
        <v>70.540000000000006</v>
      </c>
      <c r="B7056">
        <v>28.2</v>
      </c>
      <c r="C7056">
        <v>100</v>
      </c>
      <c r="D7056">
        <v>-100</v>
      </c>
      <c r="E7056">
        <v>0</v>
      </c>
      <c r="F7056">
        <v>65.38461538</v>
      </c>
      <c r="G7056">
        <v>-74.230769230000007</v>
      </c>
      <c r="H7056">
        <v>-6.461538462</v>
      </c>
      <c r="I7056">
        <v>65</v>
      </c>
      <c r="J7056">
        <v>-75</v>
      </c>
      <c r="K7056">
        <v>-5</v>
      </c>
      <c r="L7056">
        <v>3.3432914610000002</v>
      </c>
      <c r="M7056">
        <v>-3.7956191289999999</v>
      </c>
      <c r="N7056">
        <v>-0.33039586199999998</v>
      </c>
      <c r="O7056">
        <v>3.32362504</v>
      </c>
      <c r="P7056">
        <v>-3.8349519700000001</v>
      </c>
      <c r="Q7056">
        <v>-0.25566346499999998</v>
      </c>
      <c r="R7056">
        <v>0.16716457300000001</v>
      </c>
      <c r="S7056">
        <v>-0.189780956</v>
      </c>
      <c r="T7056">
        <v>-1.6519793000000001E-2</v>
      </c>
      <c r="U7056">
        <v>0.166181252</v>
      </c>
      <c r="V7056">
        <v>-0.19174759799999999</v>
      </c>
      <c r="W7056">
        <v>-1.2783173E-2</v>
      </c>
      <c r="X7056">
        <v>-0.20608259800000001</v>
      </c>
      <c r="Y7056">
        <v>-3.4744009999999998E-3</v>
      </c>
      <c r="Z7056">
        <v>6.8659959000000007E-2</v>
      </c>
      <c r="AA7056">
        <v>-0.206650318</v>
      </c>
      <c r="AB7056" s="1">
        <v>-1.7299999999999999E-17</v>
      </c>
      <c r="AC7056">
        <v>6.7279858999999997E-2</v>
      </c>
    </row>
    <row r="7057" spans="1:29" x14ac:dyDescent="0.3">
      <c r="A7057">
        <v>70.55</v>
      </c>
      <c r="B7057">
        <v>28.2</v>
      </c>
      <c r="C7057">
        <v>100</v>
      </c>
      <c r="D7057">
        <v>-100</v>
      </c>
      <c r="E7057">
        <v>0</v>
      </c>
      <c r="F7057">
        <v>65.307692309999993</v>
      </c>
      <c r="G7057">
        <v>-74.230769230000007</v>
      </c>
      <c r="H7057">
        <v>-6</v>
      </c>
      <c r="I7057">
        <v>138</v>
      </c>
      <c r="J7057">
        <v>-133</v>
      </c>
      <c r="K7057">
        <v>-8</v>
      </c>
      <c r="L7057">
        <v>3.3393581769999998</v>
      </c>
      <c r="M7057">
        <v>-3.7956191289999999</v>
      </c>
      <c r="N7057">
        <v>-0.30679615799999999</v>
      </c>
      <c r="O7057">
        <v>7.0563116240000001</v>
      </c>
      <c r="P7057">
        <v>-6.8006481599999997</v>
      </c>
      <c r="Q7057">
        <v>-0.40906154300000003</v>
      </c>
      <c r="R7057">
        <v>0.166967909</v>
      </c>
      <c r="S7057">
        <v>-0.189780956</v>
      </c>
      <c r="T7057">
        <v>-1.5339808E-2</v>
      </c>
      <c r="U7057">
        <v>0.35281558099999999</v>
      </c>
      <c r="V7057">
        <v>-0.34003240800000001</v>
      </c>
      <c r="W7057">
        <v>-2.0453077E-2</v>
      </c>
      <c r="X7057">
        <v>-0.20596905300000001</v>
      </c>
      <c r="Y7057">
        <v>-2.622189E-3</v>
      </c>
      <c r="Z7057">
        <v>6.6934833999999999E-2</v>
      </c>
      <c r="AA7057">
        <v>-0.40001597300000002</v>
      </c>
      <c r="AB7057">
        <v>-1.7896443000000001E-2</v>
      </c>
      <c r="AC7057">
        <v>1.3455972E-2</v>
      </c>
    </row>
    <row r="7058" spans="1:29" x14ac:dyDescent="0.3">
      <c r="A7058">
        <v>70.56</v>
      </c>
      <c r="B7058">
        <v>28.2</v>
      </c>
      <c r="C7058">
        <v>100</v>
      </c>
      <c r="D7058">
        <v>-100</v>
      </c>
      <c r="E7058">
        <v>0</v>
      </c>
      <c r="F7058">
        <v>64.230769230000007</v>
      </c>
      <c r="G7058">
        <v>-74.230769230000007</v>
      </c>
      <c r="H7058">
        <v>-5.769230769</v>
      </c>
      <c r="I7058">
        <v>56</v>
      </c>
      <c r="J7058">
        <v>0</v>
      </c>
      <c r="K7058">
        <v>0</v>
      </c>
      <c r="L7058">
        <v>3.2842921999999999</v>
      </c>
      <c r="M7058">
        <v>-3.7956191289999999</v>
      </c>
      <c r="N7058">
        <v>-0.29499630500000001</v>
      </c>
      <c r="O7058">
        <v>2.8634308040000001</v>
      </c>
      <c r="P7058">
        <v>0</v>
      </c>
      <c r="Q7058">
        <v>0</v>
      </c>
      <c r="R7058">
        <v>0.16421461000000001</v>
      </c>
      <c r="S7058">
        <v>-0.189780956</v>
      </c>
      <c r="T7058">
        <v>-1.4749814999999999E-2</v>
      </c>
      <c r="U7058">
        <v>0.14317154000000001</v>
      </c>
      <c r="V7058">
        <v>0</v>
      </c>
      <c r="W7058">
        <v>0</v>
      </c>
      <c r="X7058">
        <v>-0.204379436</v>
      </c>
      <c r="Y7058">
        <v>-1.311095E-3</v>
      </c>
      <c r="Z7058">
        <v>7.0730108E-2</v>
      </c>
      <c r="AA7058">
        <v>-8.2660127E-2</v>
      </c>
      <c r="AB7058">
        <v>-4.7723847E-2</v>
      </c>
      <c r="AC7058">
        <v>-0.25117814100000002</v>
      </c>
    </row>
    <row r="7059" spans="1:29" x14ac:dyDescent="0.3">
      <c r="A7059">
        <v>70.569999999999993</v>
      </c>
      <c r="B7059">
        <v>28.2</v>
      </c>
      <c r="C7059">
        <v>100</v>
      </c>
      <c r="D7059">
        <v>-100</v>
      </c>
      <c r="E7059">
        <v>0</v>
      </c>
      <c r="F7059">
        <v>64.38461538</v>
      </c>
      <c r="G7059">
        <v>-73.92307692</v>
      </c>
      <c r="H7059">
        <v>-5.307692308</v>
      </c>
      <c r="I7059">
        <v>67</v>
      </c>
      <c r="J7059">
        <v>-149</v>
      </c>
      <c r="K7059">
        <v>-10</v>
      </c>
      <c r="L7059">
        <v>3.2921587680000002</v>
      </c>
      <c r="M7059">
        <v>-3.7798859930000002</v>
      </c>
      <c r="N7059">
        <v>-0.27139660100000002</v>
      </c>
      <c r="O7059">
        <v>3.425890426</v>
      </c>
      <c r="P7059">
        <v>-7.6187712459999997</v>
      </c>
      <c r="Q7059">
        <v>-0.51132692899999999</v>
      </c>
      <c r="R7059">
        <v>0.16460793800000001</v>
      </c>
      <c r="S7059">
        <v>-0.1889943</v>
      </c>
      <c r="T7059">
        <v>-1.356983E-2</v>
      </c>
      <c r="U7059">
        <v>0.17129452100000001</v>
      </c>
      <c r="V7059">
        <v>-0.38093856199999998</v>
      </c>
      <c r="W7059">
        <v>-2.5566346E-2</v>
      </c>
      <c r="X7059">
        <v>-0.20415234700000001</v>
      </c>
      <c r="Y7059">
        <v>-9.1776599999999998E-4</v>
      </c>
      <c r="Z7059">
        <v>6.6589809E-2</v>
      </c>
      <c r="AA7059">
        <v>-0.31883191900000002</v>
      </c>
      <c r="AB7059">
        <v>5.2837116000000003E-2</v>
      </c>
      <c r="AC7059">
        <v>0.41264980299999998</v>
      </c>
    </row>
    <row r="7060" spans="1:29" x14ac:dyDescent="0.3">
      <c r="A7060">
        <v>70.58</v>
      </c>
      <c r="B7060">
        <v>28.2</v>
      </c>
      <c r="C7060">
        <v>100</v>
      </c>
      <c r="D7060">
        <v>-100</v>
      </c>
      <c r="E7060">
        <v>0</v>
      </c>
      <c r="F7060">
        <v>65.07692308</v>
      </c>
      <c r="G7060">
        <v>-75.153846150000007</v>
      </c>
      <c r="H7060">
        <v>-4.846153846</v>
      </c>
      <c r="I7060">
        <v>68</v>
      </c>
      <c r="J7060">
        <v>-77</v>
      </c>
      <c r="K7060">
        <v>-5</v>
      </c>
      <c r="L7060">
        <v>3.327558324</v>
      </c>
      <c r="M7060">
        <v>-3.842818538</v>
      </c>
      <c r="N7060">
        <v>-0.24779689699999999</v>
      </c>
      <c r="O7060">
        <v>3.4770231190000001</v>
      </c>
      <c r="P7060">
        <v>-3.9372173560000001</v>
      </c>
      <c r="Q7060">
        <v>-0.25566346499999998</v>
      </c>
      <c r="R7060">
        <v>0.16637791599999999</v>
      </c>
      <c r="S7060">
        <v>-0.19214092699999999</v>
      </c>
      <c r="T7060">
        <v>-1.2389845E-2</v>
      </c>
      <c r="U7060">
        <v>0.17385115600000001</v>
      </c>
      <c r="V7060">
        <v>-0.19686086799999999</v>
      </c>
      <c r="W7060">
        <v>-1.2783173E-2</v>
      </c>
      <c r="X7060">
        <v>-0.20699095100000001</v>
      </c>
      <c r="Y7060">
        <v>3.2777400000000002E-4</v>
      </c>
      <c r="Z7060">
        <v>6.6934833999999999E-2</v>
      </c>
      <c r="AA7060">
        <v>-0.214030687</v>
      </c>
      <c r="AB7060">
        <v>-8.5221199999999998E-4</v>
      </c>
      <c r="AC7060">
        <v>6.2794534999999999E-2</v>
      </c>
    </row>
    <row r="7061" spans="1:29" x14ac:dyDescent="0.3">
      <c r="A7061">
        <v>70.59</v>
      </c>
      <c r="B7061">
        <v>28.2</v>
      </c>
      <c r="C7061">
        <v>100</v>
      </c>
      <c r="D7061">
        <v>-100</v>
      </c>
      <c r="E7061">
        <v>0</v>
      </c>
      <c r="F7061">
        <v>66.53846154</v>
      </c>
      <c r="G7061">
        <v>-75.153846150000007</v>
      </c>
      <c r="H7061">
        <v>-4.615384615</v>
      </c>
      <c r="I7061">
        <v>68</v>
      </c>
      <c r="J7061">
        <v>-74</v>
      </c>
      <c r="K7061">
        <v>-5</v>
      </c>
      <c r="L7061">
        <v>3.402290722</v>
      </c>
      <c r="M7061">
        <v>-3.842818538</v>
      </c>
      <c r="N7061">
        <v>-0.23599704399999999</v>
      </c>
      <c r="O7061">
        <v>3.4770231190000001</v>
      </c>
      <c r="P7061">
        <v>-3.7838192770000001</v>
      </c>
      <c r="Q7061">
        <v>-0.25566346499999998</v>
      </c>
      <c r="R7061">
        <v>0.17011453600000001</v>
      </c>
      <c r="S7061">
        <v>-0.19214092699999999</v>
      </c>
      <c r="T7061">
        <v>-1.1799852E-2</v>
      </c>
      <c r="U7061">
        <v>0.17385115600000001</v>
      </c>
      <c r="V7061">
        <v>-0.18919096399999999</v>
      </c>
      <c r="W7061">
        <v>-1.2783173E-2</v>
      </c>
      <c r="X7061">
        <v>-0.20914828899999999</v>
      </c>
      <c r="Y7061">
        <v>-5.2443800000000001E-4</v>
      </c>
      <c r="Z7061">
        <v>5.9344286000000003E-2</v>
      </c>
      <c r="AA7061">
        <v>-0.20960246599999999</v>
      </c>
      <c r="AB7061">
        <v>-3.4088460000000001E-3</v>
      </c>
      <c r="AC7061">
        <v>4.9338563000000002E-2</v>
      </c>
    </row>
    <row r="7062" spans="1:29" x14ac:dyDescent="0.3">
      <c r="A7062">
        <v>70.599999999999994</v>
      </c>
      <c r="B7062">
        <v>28.2</v>
      </c>
      <c r="C7062">
        <v>100</v>
      </c>
      <c r="D7062">
        <v>-100</v>
      </c>
      <c r="E7062">
        <v>0</v>
      </c>
      <c r="F7062">
        <v>67.153846150000007</v>
      </c>
      <c r="G7062">
        <v>-74.230769230000007</v>
      </c>
      <c r="H7062">
        <v>-4.615384615</v>
      </c>
      <c r="I7062">
        <v>69</v>
      </c>
      <c r="J7062">
        <v>-58</v>
      </c>
      <c r="K7062">
        <v>-6</v>
      </c>
      <c r="L7062">
        <v>3.4337569939999999</v>
      </c>
      <c r="M7062">
        <v>-3.7956191289999999</v>
      </c>
      <c r="N7062">
        <v>-0.23599704399999999</v>
      </c>
      <c r="O7062">
        <v>3.5281558120000001</v>
      </c>
      <c r="P7062">
        <v>-2.9656961900000001</v>
      </c>
      <c r="Q7062">
        <v>-0.30679615799999999</v>
      </c>
      <c r="R7062">
        <v>0.17168785</v>
      </c>
      <c r="S7062">
        <v>-0.189780956</v>
      </c>
      <c r="T7062">
        <v>-1.1799852E-2</v>
      </c>
      <c r="U7062">
        <v>0.17640779100000001</v>
      </c>
      <c r="V7062">
        <v>-0.14828480899999999</v>
      </c>
      <c r="W7062">
        <v>-1.5339808E-2</v>
      </c>
      <c r="X7062">
        <v>-0.20869411299999999</v>
      </c>
      <c r="Y7062">
        <v>-1.8355330000000001E-3</v>
      </c>
      <c r="Z7062">
        <v>5.2443787999999998E-2</v>
      </c>
      <c r="AA7062">
        <v>-0.18746135999999999</v>
      </c>
      <c r="AB7062">
        <v>-1.9600866000000002E-2</v>
      </c>
      <c r="AC7062">
        <v>-2.2426620000000001E-2</v>
      </c>
    </row>
    <row r="7063" spans="1:29" x14ac:dyDescent="0.3">
      <c r="A7063">
        <v>70.61</v>
      </c>
      <c r="B7063">
        <v>28.2</v>
      </c>
      <c r="C7063">
        <v>100</v>
      </c>
      <c r="D7063">
        <v>-100</v>
      </c>
      <c r="E7063">
        <v>0</v>
      </c>
      <c r="F7063">
        <v>66.46153846</v>
      </c>
      <c r="G7063">
        <v>-74.53846154</v>
      </c>
      <c r="H7063">
        <v>-4.384615385</v>
      </c>
      <c r="I7063">
        <v>70</v>
      </c>
      <c r="J7063">
        <v>-72</v>
      </c>
      <c r="K7063">
        <v>-6</v>
      </c>
      <c r="L7063">
        <v>3.3983574380000001</v>
      </c>
      <c r="M7063">
        <v>-3.811352265</v>
      </c>
      <c r="N7063">
        <v>-0.22419719199999999</v>
      </c>
      <c r="O7063">
        <v>3.5792885050000001</v>
      </c>
      <c r="P7063">
        <v>-3.6815538910000001</v>
      </c>
      <c r="Q7063">
        <v>-0.30679615799999999</v>
      </c>
      <c r="R7063">
        <v>0.169917872</v>
      </c>
      <c r="S7063">
        <v>-0.190567613</v>
      </c>
      <c r="T7063">
        <v>-1.120986E-2</v>
      </c>
      <c r="U7063">
        <v>0.17896442500000001</v>
      </c>
      <c r="V7063">
        <v>-0.18407769500000001</v>
      </c>
      <c r="W7063">
        <v>-1.5339808E-2</v>
      </c>
      <c r="X7063">
        <v>-0.20812639199999999</v>
      </c>
      <c r="Y7063">
        <v>-5.8999300000000003E-4</v>
      </c>
      <c r="Z7063">
        <v>5.5894037000000001E-2</v>
      </c>
      <c r="AA7063">
        <v>-0.20960246599999999</v>
      </c>
      <c r="AB7063">
        <v>-8.5221150000000002E-3</v>
      </c>
      <c r="AC7063">
        <v>3.5882591999999998E-2</v>
      </c>
    </row>
    <row r="7064" spans="1:29" x14ac:dyDescent="0.3">
      <c r="A7064">
        <v>70.62</v>
      </c>
      <c r="B7064">
        <v>28.2</v>
      </c>
      <c r="C7064">
        <v>100</v>
      </c>
      <c r="D7064">
        <v>-100</v>
      </c>
      <c r="E7064">
        <v>0</v>
      </c>
      <c r="F7064">
        <v>65.769230769999993</v>
      </c>
      <c r="G7064">
        <v>-74.846153849999993</v>
      </c>
      <c r="H7064">
        <v>-4.076923077</v>
      </c>
      <c r="I7064">
        <v>55</v>
      </c>
      <c r="J7064">
        <v>-74</v>
      </c>
      <c r="K7064">
        <v>-5</v>
      </c>
      <c r="L7064">
        <v>3.3629578809999998</v>
      </c>
      <c r="M7064">
        <v>-3.8270854019999998</v>
      </c>
      <c r="N7064">
        <v>-0.20846405600000001</v>
      </c>
      <c r="O7064">
        <v>2.812298111</v>
      </c>
      <c r="P7064">
        <v>-3.7838192770000001</v>
      </c>
      <c r="Q7064">
        <v>-0.25566346499999998</v>
      </c>
      <c r="R7064">
        <v>0.16814789399999999</v>
      </c>
      <c r="S7064">
        <v>-0.19135426999999999</v>
      </c>
      <c r="T7064">
        <v>-1.0423203000000001E-2</v>
      </c>
      <c r="U7064">
        <v>0.14061490600000001</v>
      </c>
      <c r="V7064">
        <v>-0.18919096399999999</v>
      </c>
      <c r="W7064">
        <v>-1.2783173E-2</v>
      </c>
      <c r="X7064">
        <v>-0.207558671</v>
      </c>
      <c r="Y7064">
        <v>7.8665699999999996E-4</v>
      </c>
      <c r="Z7064">
        <v>5.8999260999999997E-2</v>
      </c>
      <c r="AA7064">
        <v>-0.19041350700000001</v>
      </c>
      <c r="AB7064">
        <v>7.669904E-3</v>
      </c>
      <c r="AC7064">
        <v>0.107647775</v>
      </c>
    </row>
    <row r="7065" spans="1:29" x14ac:dyDescent="0.3">
      <c r="A7065">
        <v>70.63</v>
      </c>
      <c r="B7065">
        <v>28.2</v>
      </c>
      <c r="C7065">
        <v>100</v>
      </c>
      <c r="D7065">
        <v>-100</v>
      </c>
      <c r="E7065">
        <v>0</v>
      </c>
      <c r="F7065">
        <v>65.07692308</v>
      </c>
      <c r="G7065">
        <v>-75.153846150000007</v>
      </c>
      <c r="H7065">
        <v>-4.307692308</v>
      </c>
      <c r="I7065">
        <v>70</v>
      </c>
      <c r="J7065">
        <v>-74</v>
      </c>
      <c r="K7065">
        <v>-4</v>
      </c>
      <c r="L7065">
        <v>3.327558324</v>
      </c>
      <c r="M7065">
        <v>-3.842818538</v>
      </c>
      <c r="N7065">
        <v>-0.22026390800000001</v>
      </c>
      <c r="O7065">
        <v>3.5792885050000001</v>
      </c>
      <c r="P7065">
        <v>-3.7838192770000001</v>
      </c>
      <c r="Q7065">
        <v>-0.204530772</v>
      </c>
      <c r="R7065">
        <v>0.16637791599999999</v>
      </c>
      <c r="S7065">
        <v>-0.19214092699999999</v>
      </c>
      <c r="T7065">
        <v>-1.1013195E-2</v>
      </c>
      <c r="U7065">
        <v>0.17896442500000001</v>
      </c>
      <c r="V7065">
        <v>-0.18919096399999999</v>
      </c>
      <c r="W7065">
        <v>-1.0226539E-2</v>
      </c>
      <c r="X7065">
        <v>-0.20699095100000001</v>
      </c>
      <c r="Y7065">
        <v>1.2455400000000001E-3</v>
      </c>
      <c r="Z7065">
        <v>6.4519660000000006E-2</v>
      </c>
      <c r="AA7065">
        <v>-0.212554613</v>
      </c>
      <c r="AB7065">
        <v>-3.4088460000000001E-3</v>
      </c>
      <c r="AC7065">
        <v>3.5882591999999998E-2</v>
      </c>
    </row>
    <row r="7066" spans="1:29" x14ac:dyDescent="0.3">
      <c r="A7066">
        <v>70.64</v>
      </c>
      <c r="B7066">
        <v>28.2</v>
      </c>
      <c r="C7066">
        <v>100</v>
      </c>
      <c r="D7066">
        <v>-100</v>
      </c>
      <c r="E7066">
        <v>0</v>
      </c>
      <c r="F7066">
        <v>64.38461538</v>
      </c>
      <c r="G7066">
        <v>-75.46153846</v>
      </c>
      <c r="H7066">
        <v>-3.692307692</v>
      </c>
      <c r="I7066">
        <v>74</v>
      </c>
      <c r="J7066">
        <v>-76</v>
      </c>
      <c r="K7066">
        <v>-2</v>
      </c>
      <c r="L7066">
        <v>3.2921587680000002</v>
      </c>
      <c r="M7066">
        <v>-3.8585516740000001</v>
      </c>
      <c r="N7066">
        <v>-0.18879763499999999</v>
      </c>
      <c r="O7066">
        <v>3.7838192770000001</v>
      </c>
      <c r="P7066">
        <v>-3.8860846630000001</v>
      </c>
      <c r="Q7066">
        <v>-0.102265386</v>
      </c>
      <c r="R7066">
        <v>0.16460793800000001</v>
      </c>
      <c r="S7066">
        <v>-0.19292758400000001</v>
      </c>
      <c r="T7066">
        <v>-9.4398820000000001E-3</v>
      </c>
      <c r="U7066">
        <v>0.18919096399999999</v>
      </c>
      <c r="V7066">
        <v>-0.19430423299999999</v>
      </c>
      <c r="W7066">
        <v>-5.1132690000000001E-3</v>
      </c>
      <c r="X7066">
        <v>-0.20642323000000001</v>
      </c>
      <c r="Y7066">
        <v>3.1466269999999999E-3</v>
      </c>
      <c r="Z7066">
        <v>6.6244784000000001E-2</v>
      </c>
      <c r="AA7066">
        <v>-0.221411055</v>
      </c>
      <c r="AB7066">
        <v>-1.704423E-3</v>
      </c>
      <c r="AC7066">
        <v>1.7941295999999999E-2</v>
      </c>
    </row>
    <row r="7067" spans="1:29" x14ac:dyDescent="0.3">
      <c r="A7067">
        <v>70.650000000000006</v>
      </c>
      <c r="B7067">
        <v>28.2</v>
      </c>
      <c r="C7067">
        <v>100</v>
      </c>
      <c r="D7067">
        <v>-100</v>
      </c>
      <c r="E7067">
        <v>0</v>
      </c>
      <c r="F7067">
        <v>63.69230769</v>
      </c>
      <c r="G7067">
        <v>-75.769230769999993</v>
      </c>
      <c r="H7067">
        <v>-3.384615385</v>
      </c>
      <c r="I7067">
        <v>70</v>
      </c>
      <c r="J7067">
        <v>-78</v>
      </c>
      <c r="K7067">
        <v>-2</v>
      </c>
      <c r="L7067">
        <v>3.2567592109999999</v>
      </c>
      <c r="M7067">
        <v>-3.8742848099999998</v>
      </c>
      <c r="N7067">
        <v>-0.17306449900000001</v>
      </c>
      <c r="O7067">
        <v>3.5792885050000001</v>
      </c>
      <c r="P7067">
        <v>-3.9883500490000001</v>
      </c>
      <c r="Q7067">
        <v>-0.102265386</v>
      </c>
      <c r="R7067">
        <v>0.162837961</v>
      </c>
      <c r="S7067">
        <v>-0.19371424100000001</v>
      </c>
      <c r="T7067">
        <v>-8.6532250000000005E-3</v>
      </c>
      <c r="U7067">
        <v>0.17896442500000001</v>
      </c>
      <c r="V7067">
        <v>-0.199417502</v>
      </c>
      <c r="W7067">
        <v>-5.1132690000000001E-3</v>
      </c>
      <c r="X7067">
        <v>-0.20585550899999999</v>
      </c>
      <c r="Y7067">
        <v>4.523277E-3</v>
      </c>
      <c r="Z7067">
        <v>6.9350009000000004E-2</v>
      </c>
      <c r="AA7067">
        <v>-0.21845890800000001</v>
      </c>
      <c r="AB7067">
        <v>3.4088460000000001E-3</v>
      </c>
      <c r="AC7067">
        <v>4.4853239000000003E-2</v>
      </c>
    </row>
    <row r="7068" spans="1:29" x14ac:dyDescent="0.3">
      <c r="A7068">
        <v>70.66</v>
      </c>
      <c r="B7068">
        <v>28.2</v>
      </c>
      <c r="C7068">
        <v>100</v>
      </c>
      <c r="D7068">
        <v>-100</v>
      </c>
      <c r="E7068">
        <v>0</v>
      </c>
      <c r="F7068">
        <v>62.76923077</v>
      </c>
      <c r="G7068">
        <v>-76.07692308</v>
      </c>
      <c r="H7068">
        <v>-3</v>
      </c>
      <c r="I7068">
        <v>72</v>
      </c>
      <c r="J7068">
        <v>-62</v>
      </c>
      <c r="K7068">
        <v>-2</v>
      </c>
      <c r="L7068">
        <v>3.2095598019999998</v>
      </c>
      <c r="M7068">
        <v>-3.890017947</v>
      </c>
      <c r="N7068">
        <v>-0.15339807899999999</v>
      </c>
      <c r="O7068">
        <v>3.6815538910000001</v>
      </c>
      <c r="P7068">
        <v>-3.1702269620000001</v>
      </c>
      <c r="Q7068">
        <v>-0.102265386</v>
      </c>
      <c r="R7068">
        <v>0.16047798999999999</v>
      </c>
      <c r="S7068">
        <v>-0.19450089700000001</v>
      </c>
      <c r="T7068">
        <v>-7.669904E-3</v>
      </c>
      <c r="U7068">
        <v>0.18407769500000001</v>
      </c>
      <c r="V7068">
        <v>-0.158511348</v>
      </c>
      <c r="W7068">
        <v>-5.1132690000000001E-3</v>
      </c>
      <c r="X7068">
        <v>-0.20494715599999999</v>
      </c>
      <c r="Y7068">
        <v>6.2277000000000001E-3</v>
      </c>
      <c r="Z7068">
        <v>7.3145283000000005E-2</v>
      </c>
      <c r="AA7068">
        <v>-0.19779387600000001</v>
      </c>
      <c r="AB7068">
        <v>-1.1930962E-2</v>
      </c>
      <c r="AC7068">
        <v>-3.5882591999999998E-2</v>
      </c>
    </row>
    <row r="7069" spans="1:29" x14ac:dyDescent="0.3">
      <c r="A7069">
        <v>70.67</v>
      </c>
      <c r="B7069">
        <v>28.2</v>
      </c>
      <c r="C7069">
        <v>100</v>
      </c>
      <c r="D7069">
        <v>-100</v>
      </c>
      <c r="E7069">
        <v>0</v>
      </c>
      <c r="F7069">
        <v>61.76923077</v>
      </c>
      <c r="G7069">
        <v>-76.38461538</v>
      </c>
      <c r="H7069">
        <v>-2.538461538</v>
      </c>
      <c r="I7069">
        <v>56</v>
      </c>
      <c r="J7069">
        <v>-79</v>
      </c>
      <c r="K7069">
        <v>-2</v>
      </c>
      <c r="L7069">
        <v>3.1584271089999998</v>
      </c>
      <c r="M7069">
        <v>-3.9057510830000002</v>
      </c>
      <c r="N7069">
        <v>-0.12979837399999999</v>
      </c>
      <c r="O7069">
        <v>2.8634308040000001</v>
      </c>
      <c r="P7069">
        <v>-4.0394827409999996</v>
      </c>
      <c r="Q7069">
        <v>-0.102265386</v>
      </c>
      <c r="R7069">
        <v>0.15792135500000001</v>
      </c>
      <c r="S7069">
        <v>-0.195287554</v>
      </c>
      <c r="T7069">
        <v>-6.4899190000000002E-3</v>
      </c>
      <c r="U7069">
        <v>0.14317154000000001</v>
      </c>
      <c r="V7069">
        <v>-0.201974137</v>
      </c>
      <c r="W7069">
        <v>-5.1132690000000001E-3</v>
      </c>
      <c r="X7069">
        <v>-0.203925259</v>
      </c>
      <c r="Y7069">
        <v>8.1287870000000002E-3</v>
      </c>
      <c r="Z7069">
        <v>7.6940557000000007E-2</v>
      </c>
      <c r="AA7069">
        <v>-0.19926995</v>
      </c>
      <c r="AB7069">
        <v>1.6192018999999998E-2</v>
      </c>
      <c r="AC7069">
        <v>0.112133099</v>
      </c>
    </row>
    <row r="7070" spans="1:29" x14ac:dyDescent="0.3">
      <c r="A7070">
        <v>70.680000000000007</v>
      </c>
      <c r="B7070">
        <v>28.2</v>
      </c>
      <c r="C7070">
        <v>100</v>
      </c>
      <c r="D7070">
        <v>-100</v>
      </c>
      <c r="E7070">
        <v>0</v>
      </c>
      <c r="F7070">
        <v>60.69230769</v>
      </c>
      <c r="G7070">
        <v>-76.692307690000007</v>
      </c>
      <c r="H7070">
        <v>-2.076923077</v>
      </c>
      <c r="I7070">
        <v>136</v>
      </c>
      <c r="J7070">
        <v>-153</v>
      </c>
      <c r="K7070">
        <v>-4</v>
      </c>
      <c r="L7070">
        <v>3.1033611319999999</v>
      </c>
      <c r="M7070">
        <v>-3.9214842189999999</v>
      </c>
      <c r="N7070">
        <v>-0.10619867</v>
      </c>
      <c r="O7070">
        <v>6.9540462380000001</v>
      </c>
      <c r="P7070">
        <v>-7.8233020179999997</v>
      </c>
      <c r="Q7070">
        <v>-0.204530772</v>
      </c>
      <c r="R7070">
        <v>0.155168057</v>
      </c>
      <c r="S7070">
        <v>-0.196074211</v>
      </c>
      <c r="T7070">
        <v>-5.3099330000000002E-3</v>
      </c>
      <c r="U7070">
        <v>0.34770231200000001</v>
      </c>
      <c r="V7070">
        <v>-0.39116510100000002</v>
      </c>
      <c r="W7070">
        <v>-1.0226539E-2</v>
      </c>
      <c r="X7070">
        <v>-0.20278981800000001</v>
      </c>
      <c r="Y7070">
        <v>1.0095429E-2</v>
      </c>
      <c r="Z7070">
        <v>8.1080856000000007E-2</v>
      </c>
      <c r="AA7070">
        <v>-0.4265853</v>
      </c>
      <c r="AB7070">
        <v>7.669904E-3</v>
      </c>
      <c r="AC7070">
        <v>9.4191803000000004E-2</v>
      </c>
    </row>
    <row r="7071" spans="1:29" x14ac:dyDescent="0.3">
      <c r="A7071">
        <v>70.69</v>
      </c>
      <c r="B7071">
        <v>28.2</v>
      </c>
      <c r="C7071">
        <v>100</v>
      </c>
      <c r="D7071">
        <v>-100</v>
      </c>
      <c r="E7071">
        <v>0</v>
      </c>
      <c r="F7071">
        <v>60.76923077</v>
      </c>
      <c r="G7071">
        <v>-77</v>
      </c>
      <c r="H7071">
        <v>-1.692307692</v>
      </c>
      <c r="I7071">
        <v>0</v>
      </c>
      <c r="J7071">
        <v>0</v>
      </c>
      <c r="K7071">
        <v>-3</v>
      </c>
      <c r="L7071">
        <v>3.1072944159999998</v>
      </c>
      <c r="M7071">
        <v>-3.9372173560000001</v>
      </c>
      <c r="N7071">
        <v>-8.6532250000000005E-2</v>
      </c>
      <c r="O7071">
        <v>0</v>
      </c>
      <c r="P7071">
        <v>0</v>
      </c>
      <c r="Q7071">
        <v>-0.15339807899999999</v>
      </c>
      <c r="R7071">
        <v>0.15536472100000001</v>
      </c>
      <c r="S7071">
        <v>-0.19686086799999999</v>
      </c>
      <c r="T7071">
        <v>-4.3266119999999996E-3</v>
      </c>
      <c r="U7071">
        <v>0</v>
      </c>
      <c r="V7071">
        <v>0</v>
      </c>
      <c r="W7071">
        <v>-7.669904E-3</v>
      </c>
      <c r="X7071">
        <v>-0.203357538</v>
      </c>
      <c r="Y7071">
        <v>1.0947640999999999E-2</v>
      </c>
      <c r="Z7071">
        <v>8.0390805999999995E-2</v>
      </c>
      <c r="AA7071">
        <v>0</v>
      </c>
      <c r="AB7071">
        <v>-5.1132690000000001E-3</v>
      </c>
      <c r="AC7071">
        <v>1.3455972E-2</v>
      </c>
    </row>
    <row r="7072" spans="1:29" x14ac:dyDescent="0.3">
      <c r="A7072">
        <v>70.7</v>
      </c>
      <c r="B7072">
        <v>28.2</v>
      </c>
      <c r="C7072">
        <v>100</v>
      </c>
      <c r="D7072">
        <v>-100</v>
      </c>
      <c r="E7072">
        <v>0</v>
      </c>
      <c r="F7072">
        <v>59.69230769</v>
      </c>
      <c r="G7072">
        <v>-77.38461538</v>
      </c>
      <c r="H7072">
        <v>-1.384615385</v>
      </c>
      <c r="I7072">
        <v>133</v>
      </c>
      <c r="J7072">
        <v>-135</v>
      </c>
      <c r="K7072">
        <v>-2</v>
      </c>
      <c r="L7072">
        <v>3.0522284389999998</v>
      </c>
      <c r="M7072">
        <v>-3.9568837760000002</v>
      </c>
      <c r="N7072">
        <v>-7.0799112999999997E-2</v>
      </c>
      <c r="O7072">
        <v>6.8006481599999997</v>
      </c>
      <c r="P7072">
        <v>-6.9029135449999997</v>
      </c>
      <c r="Q7072">
        <v>-0.102265386</v>
      </c>
      <c r="R7072">
        <v>0.152611422</v>
      </c>
      <c r="S7072">
        <v>-0.197844189</v>
      </c>
      <c r="T7072">
        <v>-3.5399559999999999E-3</v>
      </c>
      <c r="U7072">
        <v>0.34003240800000001</v>
      </c>
      <c r="V7072">
        <v>-0.34514567699999998</v>
      </c>
      <c r="W7072">
        <v>-5.1132690000000001E-3</v>
      </c>
      <c r="X7072">
        <v>-0.20233564100000001</v>
      </c>
      <c r="Y7072">
        <v>1.2717618E-2</v>
      </c>
      <c r="Z7072">
        <v>8.5566180000000006E-2</v>
      </c>
      <c r="AA7072">
        <v>-0.39558775200000001</v>
      </c>
      <c r="AB7072">
        <v>-1.704423E-3</v>
      </c>
      <c r="AC7072">
        <v>1.7941295999999999E-2</v>
      </c>
    </row>
    <row r="7073" spans="1:29" x14ac:dyDescent="0.3">
      <c r="A7073">
        <v>70.709999999999994</v>
      </c>
      <c r="B7073">
        <v>28.2</v>
      </c>
      <c r="C7073">
        <v>100</v>
      </c>
      <c r="D7073">
        <v>-100</v>
      </c>
      <c r="E7073">
        <v>0</v>
      </c>
      <c r="F7073">
        <v>58.30769231</v>
      </c>
      <c r="G7073">
        <v>-77.61538462</v>
      </c>
      <c r="H7073">
        <v>-1.230769231</v>
      </c>
      <c r="I7073">
        <v>0</v>
      </c>
      <c r="J7073">
        <v>0</v>
      </c>
      <c r="K7073">
        <v>-1</v>
      </c>
      <c r="L7073">
        <v>2.9814293260000002</v>
      </c>
      <c r="M7073">
        <v>-3.968683628</v>
      </c>
      <c r="N7073">
        <v>-6.2932545000000006E-2</v>
      </c>
      <c r="O7073">
        <v>0</v>
      </c>
      <c r="P7073">
        <v>0</v>
      </c>
      <c r="Q7073">
        <v>-5.1132693E-2</v>
      </c>
      <c r="R7073">
        <v>0.14907146600000001</v>
      </c>
      <c r="S7073">
        <v>-0.19843418099999999</v>
      </c>
      <c r="T7073">
        <v>-3.1466269999999999E-3</v>
      </c>
      <c r="U7073">
        <v>0</v>
      </c>
      <c r="V7073">
        <v>0</v>
      </c>
      <c r="W7073">
        <v>-2.5566349999999998E-3</v>
      </c>
      <c r="X7073">
        <v>-0.200632479</v>
      </c>
      <c r="Y7073">
        <v>1.4356486999999999E-2</v>
      </c>
      <c r="Z7073">
        <v>9.2121652999999998E-2</v>
      </c>
      <c r="AA7073">
        <v>0</v>
      </c>
      <c r="AB7073">
        <v>-1.704423E-3</v>
      </c>
      <c r="AC7073">
        <v>4.4853239999999997E-3</v>
      </c>
    </row>
    <row r="7074" spans="1:29" x14ac:dyDescent="0.3">
      <c r="A7074">
        <v>70.72</v>
      </c>
      <c r="B7074">
        <v>28.2</v>
      </c>
      <c r="C7074">
        <v>0</v>
      </c>
      <c r="D7074">
        <v>0</v>
      </c>
      <c r="E7074">
        <v>0</v>
      </c>
      <c r="F7074">
        <v>57.23076923</v>
      </c>
      <c r="G7074">
        <v>-77.692307690000007</v>
      </c>
      <c r="H7074">
        <v>-1.076923077</v>
      </c>
      <c r="I7074">
        <v>53</v>
      </c>
      <c r="J7074">
        <v>-74</v>
      </c>
      <c r="K7074">
        <v>0</v>
      </c>
      <c r="L7074">
        <v>2.9263633489999998</v>
      </c>
      <c r="M7074">
        <v>-3.9726169119999999</v>
      </c>
      <c r="N7074">
        <v>-5.5065977000000002E-2</v>
      </c>
      <c r="O7074">
        <v>2.710032725</v>
      </c>
      <c r="P7074">
        <v>-3.7838192770000001</v>
      </c>
      <c r="Q7074">
        <v>0</v>
      </c>
      <c r="R7074">
        <v>0.146318167</v>
      </c>
      <c r="S7074">
        <v>-0.198630846</v>
      </c>
      <c r="T7074">
        <v>-2.7532989999999999E-3</v>
      </c>
      <c r="U7074">
        <v>0.13550163600000001</v>
      </c>
      <c r="V7074">
        <v>-0.18919096399999999</v>
      </c>
      <c r="W7074">
        <v>0</v>
      </c>
      <c r="X7074">
        <v>-0.19915640600000001</v>
      </c>
      <c r="Y7074">
        <v>1.5602026999999999E-2</v>
      </c>
      <c r="Z7074">
        <v>9.6606976999999997E-2</v>
      </c>
      <c r="AA7074">
        <v>-0.18746135999999999</v>
      </c>
      <c r="AB7074">
        <v>1.7896443000000001E-2</v>
      </c>
      <c r="AC7074">
        <v>9.4191803000000004E-2</v>
      </c>
    </row>
    <row r="7075" spans="1:29" x14ac:dyDescent="0.3">
      <c r="A7075">
        <v>70.73</v>
      </c>
      <c r="B7075">
        <v>28.2</v>
      </c>
      <c r="C7075">
        <v>0</v>
      </c>
      <c r="D7075">
        <v>0</v>
      </c>
      <c r="E7075">
        <v>0</v>
      </c>
      <c r="F7075">
        <v>56</v>
      </c>
      <c r="G7075">
        <v>-77</v>
      </c>
      <c r="H7075">
        <v>-0.92307692299999999</v>
      </c>
      <c r="I7075">
        <v>134</v>
      </c>
      <c r="J7075">
        <v>-77</v>
      </c>
      <c r="K7075">
        <v>0</v>
      </c>
      <c r="L7075">
        <v>2.8634308040000001</v>
      </c>
      <c r="M7075">
        <v>-3.9372173560000001</v>
      </c>
      <c r="N7075">
        <v>-4.7199408999999998E-2</v>
      </c>
      <c r="O7075">
        <v>6.8517808530000002</v>
      </c>
      <c r="P7075">
        <v>-3.9372173560000001</v>
      </c>
      <c r="Q7075">
        <v>0</v>
      </c>
      <c r="R7075">
        <v>0.14317154000000001</v>
      </c>
      <c r="S7075">
        <v>-0.19686086799999999</v>
      </c>
      <c r="T7075">
        <v>-2.3599699999999999E-3</v>
      </c>
      <c r="U7075">
        <v>0.34258904299999998</v>
      </c>
      <c r="V7075">
        <v>-0.19686086799999999</v>
      </c>
      <c r="W7075">
        <v>0</v>
      </c>
      <c r="X7075">
        <v>-0.19631780200000001</v>
      </c>
      <c r="Y7075">
        <v>1.6323128999999999E-2</v>
      </c>
      <c r="Z7075">
        <v>9.8332102000000005E-2</v>
      </c>
      <c r="AA7075">
        <v>-0.31145155099999999</v>
      </c>
      <c r="AB7075">
        <v>-4.8576057999999998E-2</v>
      </c>
      <c r="AC7075">
        <v>-0.25566346499999998</v>
      </c>
    </row>
    <row r="7076" spans="1:29" x14ac:dyDescent="0.3">
      <c r="A7076">
        <v>70.739999999999995</v>
      </c>
      <c r="B7076">
        <v>28.2</v>
      </c>
      <c r="C7076">
        <v>0</v>
      </c>
      <c r="D7076">
        <v>0</v>
      </c>
      <c r="E7076">
        <v>0</v>
      </c>
      <c r="F7076">
        <v>56</v>
      </c>
      <c r="G7076">
        <v>-75</v>
      </c>
      <c r="H7076">
        <v>-0.76923076899999998</v>
      </c>
      <c r="I7076">
        <v>69</v>
      </c>
      <c r="J7076">
        <v>-154</v>
      </c>
      <c r="K7076">
        <v>0</v>
      </c>
      <c r="L7076">
        <v>2.8634308040000001</v>
      </c>
      <c r="M7076">
        <v>-3.8349519700000001</v>
      </c>
      <c r="N7076">
        <v>-3.9332841E-2</v>
      </c>
      <c r="O7076">
        <v>3.5281558120000001</v>
      </c>
      <c r="P7076">
        <v>-7.8744347110000001</v>
      </c>
      <c r="Q7076">
        <v>0</v>
      </c>
      <c r="R7076">
        <v>0.14317154000000001</v>
      </c>
      <c r="S7076">
        <v>-0.19174759799999999</v>
      </c>
      <c r="T7076">
        <v>-1.9666420000000002E-3</v>
      </c>
      <c r="U7076">
        <v>0.17640779100000001</v>
      </c>
      <c r="V7076">
        <v>-0.39372173599999999</v>
      </c>
      <c r="W7076">
        <v>0</v>
      </c>
      <c r="X7076">
        <v>-0.193365655</v>
      </c>
      <c r="Y7076">
        <v>1.4880925E-2</v>
      </c>
      <c r="Z7076">
        <v>8.8671403999999995E-2</v>
      </c>
      <c r="AA7076">
        <v>-0.32916443499999998</v>
      </c>
      <c r="AB7076">
        <v>7.2437981999999998E-2</v>
      </c>
      <c r="AC7076">
        <v>0.381252535</v>
      </c>
    </row>
    <row r="7077" spans="1:29" x14ac:dyDescent="0.3">
      <c r="A7077">
        <v>70.75</v>
      </c>
      <c r="B7077">
        <v>28.2</v>
      </c>
      <c r="C7077">
        <v>0</v>
      </c>
      <c r="D7077">
        <v>0</v>
      </c>
      <c r="E7077">
        <v>0</v>
      </c>
      <c r="F7077">
        <v>56</v>
      </c>
      <c r="G7077">
        <v>-72.07692308</v>
      </c>
      <c r="H7077">
        <v>-0.46153846199999998</v>
      </c>
      <c r="I7077">
        <v>54</v>
      </c>
      <c r="J7077">
        <v>0</v>
      </c>
      <c r="K7077">
        <v>0</v>
      </c>
      <c r="L7077">
        <v>2.8634308040000001</v>
      </c>
      <c r="M7077">
        <v>-3.685487175</v>
      </c>
      <c r="N7077">
        <v>-2.3599703999999999E-2</v>
      </c>
      <c r="O7077">
        <v>2.761165418</v>
      </c>
      <c r="P7077">
        <v>0</v>
      </c>
      <c r="Q7077">
        <v>0</v>
      </c>
      <c r="R7077">
        <v>0.14317154000000001</v>
      </c>
      <c r="S7077">
        <v>-0.184274359</v>
      </c>
      <c r="T7077">
        <v>-1.1799849999999999E-3</v>
      </c>
      <c r="U7077">
        <v>0.13805827100000001</v>
      </c>
      <c r="V7077">
        <v>0</v>
      </c>
      <c r="W7077">
        <v>0</v>
      </c>
      <c r="X7077">
        <v>-0.18905097800000001</v>
      </c>
      <c r="Y7077">
        <v>1.2914283E-2</v>
      </c>
      <c r="Z7077">
        <v>7.4180357000000002E-2</v>
      </c>
      <c r="AA7077">
        <v>-7.9707979999999998E-2</v>
      </c>
      <c r="AB7077">
        <v>-4.6019424000000003E-2</v>
      </c>
      <c r="AC7077">
        <v>-0.242207493</v>
      </c>
    </row>
    <row r="7078" spans="1:29" x14ac:dyDescent="0.3">
      <c r="A7078">
        <v>70.760000000000005</v>
      </c>
      <c r="B7078">
        <v>28.2</v>
      </c>
      <c r="C7078">
        <v>0</v>
      </c>
      <c r="D7078">
        <v>0</v>
      </c>
      <c r="E7078">
        <v>0</v>
      </c>
      <c r="F7078">
        <v>56</v>
      </c>
      <c r="G7078">
        <v>-69.46153846</v>
      </c>
      <c r="H7078">
        <v>-0.23076923099999999</v>
      </c>
      <c r="I7078">
        <v>41</v>
      </c>
      <c r="J7078">
        <v>-102</v>
      </c>
      <c r="K7078">
        <v>0</v>
      </c>
      <c r="L7078">
        <v>2.8634308040000001</v>
      </c>
      <c r="M7078">
        <v>-3.5517555170000001</v>
      </c>
      <c r="N7078">
        <v>-1.1799852E-2</v>
      </c>
      <c r="O7078">
        <v>2.09644041</v>
      </c>
      <c r="P7078">
        <v>-5.2155346790000001</v>
      </c>
      <c r="Q7078">
        <v>0</v>
      </c>
      <c r="R7078">
        <v>0.14317154000000001</v>
      </c>
      <c r="S7078">
        <v>-0.177587776</v>
      </c>
      <c r="T7078">
        <v>-5.8999300000000003E-4</v>
      </c>
      <c r="U7078">
        <v>0.104822021</v>
      </c>
      <c r="V7078">
        <v>-0.26077673400000001</v>
      </c>
      <c r="W7078">
        <v>0</v>
      </c>
      <c r="X7078">
        <v>-0.18519047699999999</v>
      </c>
      <c r="Y7078">
        <v>1.107875E-2</v>
      </c>
      <c r="Z7078">
        <v>6.1414436000000003E-2</v>
      </c>
      <c r="AA7078">
        <v>-0.21107853900000001</v>
      </c>
      <c r="AB7078">
        <v>5.1984903999999998E-2</v>
      </c>
      <c r="AC7078">
        <v>0.27360476</v>
      </c>
    </row>
    <row r="7079" spans="1:29" x14ac:dyDescent="0.3">
      <c r="A7079">
        <v>70.77</v>
      </c>
      <c r="B7079">
        <v>28.2</v>
      </c>
      <c r="C7079">
        <v>0</v>
      </c>
      <c r="D7079">
        <v>0</v>
      </c>
      <c r="E7079">
        <v>0</v>
      </c>
      <c r="F7079">
        <v>56</v>
      </c>
      <c r="G7079">
        <v>-66.38461538</v>
      </c>
      <c r="H7079">
        <v>-7.6923077000000006E-2</v>
      </c>
      <c r="I7079">
        <v>36</v>
      </c>
      <c r="J7079">
        <v>-56</v>
      </c>
      <c r="K7079">
        <v>0</v>
      </c>
      <c r="L7079">
        <v>2.8634308040000001</v>
      </c>
      <c r="M7079">
        <v>-3.3944241540000002</v>
      </c>
      <c r="N7079">
        <v>-3.9332840000000004E-3</v>
      </c>
      <c r="O7079">
        <v>1.840776945</v>
      </c>
      <c r="P7079">
        <v>-2.8634308040000001</v>
      </c>
      <c r="Q7079">
        <v>0</v>
      </c>
      <c r="R7079">
        <v>0.14317154000000001</v>
      </c>
      <c r="S7079">
        <v>-0.16972120800000001</v>
      </c>
      <c r="T7079">
        <v>-1.9666400000000001E-4</v>
      </c>
      <c r="U7079">
        <v>9.2038846999999993E-2</v>
      </c>
      <c r="V7079">
        <v>-0.14317154000000001</v>
      </c>
      <c r="W7079">
        <v>0</v>
      </c>
      <c r="X7079">
        <v>-0.18064871199999999</v>
      </c>
      <c r="Y7079">
        <v>8.7187800000000006E-3</v>
      </c>
      <c r="Z7079">
        <v>4.6923389000000003E-2</v>
      </c>
      <c r="AA7079">
        <v>-0.13579878100000001</v>
      </c>
      <c r="AB7079">
        <v>1.7044231E-2</v>
      </c>
      <c r="AC7079">
        <v>8.9706479000000006E-2</v>
      </c>
    </row>
    <row r="7080" spans="1:29" x14ac:dyDescent="0.3">
      <c r="A7080">
        <v>70.78</v>
      </c>
      <c r="B7080">
        <v>28.2</v>
      </c>
      <c r="C7080">
        <v>0</v>
      </c>
      <c r="D7080">
        <v>0</v>
      </c>
      <c r="E7080">
        <v>0</v>
      </c>
      <c r="F7080">
        <v>56</v>
      </c>
      <c r="G7080">
        <v>-62.92307692</v>
      </c>
      <c r="H7080">
        <v>0</v>
      </c>
      <c r="I7080">
        <v>44</v>
      </c>
      <c r="J7080">
        <v>-53</v>
      </c>
      <c r="K7080">
        <v>0</v>
      </c>
      <c r="L7080">
        <v>2.8634308040000001</v>
      </c>
      <c r="M7080">
        <v>-3.2174263700000001</v>
      </c>
      <c r="N7080">
        <v>0</v>
      </c>
      <c r="O7080">
        <v>2.2498384890000001</v>
      </c>
      <c r="P7080">
        <v>-2.710032725</v>
      </c>
      <c r="Q7080">
        <v>0</v>
      </c>
      <c r="R7080">
        <v>0.14317154000000001</v>
      </c>
      <c r="S7080">
        <v>-0.16087131900000001</v>
      </c>
      <c r="T7080">
        <v>0</v>
      </c>
      <c r="U7080">
        <v>0.11249192399999999</v>
      </c>
      <c r="V7080">
        <v>-0.13550163600000001</v>
      </c>
      <c r="W7080">
        <v>0</v>
      </c>
      <c r="X7080">
        <v>-0.17553922599999999</v>
      </c>
      <c r="Y7080">
        <v>5.8999259999999998E-3</v>
      </c>
      <c r="Z7080">
        <v>3.1052243E-2</v>
      </c>
      <c r="AA7080">
        <v>-0.14317914900000001</v>
      </c>
      <c r="AB7080">
        <v>7.669904E-3</v>
      </c>
      <c r="AC7080">
        <v>4.0367914999999997E-2</v>
      </c>
    </row>
    <row r="7081" spans="1:29" x14ac:dyDescent="0.3">
      <c r="A7081">
        <v>70.790000000000006</v>
      </c>
      <c r="B7081">
        <v>28.2</v>
      </c>
      <c r="C7081">
        <v>0</v>
      </c>
      <c r="D7081">
        <v>0</v>
      </c>
      <c r="E7081">
        <v>0</v>
      </c>
      <c r="F7081">
        <v>56</v>
      </c>
      <c r="G7081">
        <v>-59</v>
      </c>
      <c r="H7081">
        <v>0</v>
      </c>
      <c r="I7081">
        <v>41</v>
      </c>
      <c r="J7081">
        <v>-53</v>
      </c>
      <c r="K7081">
        <v>0</v>
      </c>
      <c r="L7081">
        <v>2.8634308040000001</v>
      </c>
      <c r="M7081">
        <v>-3.0168288830000001</v>
      </c>
      <c r="N7081">
        <v>0</v>
      </c>
      <c r="O7081">
        <v>2.09644041</v>
      </c>
      <c r="P7081">
        <v>-2.710032725</v>
      </c>
      <c r="Q7081">
        <v>0</v>
      </c>
      <c r="R7081">
        <v>0.14317154000000001</v>
      </c>
      <c r="S7081">
        <v>-0.15084144399999999</v>
      </c>
      <c r="T7081">
        <v>0</v>
      </c>
      <c r="U7081">
        <v>0.104822021</v>
      </c>
      <c r="V7081">
        <v>-0.13550163600000001</v>
      </c>
      <c r="W7081">
        <v>0</v>
      </c>
      <c r="X7081">
        <v>-0.16974847600000001</v>
      </c>
      <c r="Y7081">
        <v>2.5566349999999998E-3</v>
      </c>
      <c r="Z7081">
        <v>1.3455972E-2</v>
      </c>
      <c r="AA7081">
        <v>-0.138750928</v>
      </c>
      <c r="AB7081">
        <v>1.0226539E-2</v>
      </c>
      <c r="AC7081">
        <v>5.3823887000000001E-2</v>
      </c>
    </row>
    <row r="7082" spans="1:29" x14ac:dyDescent="0.3">
      <c r="A7082">
        <v>70.8</v>
      </c>
      <c r="B7082">
        <v>28.2</v>
      </c>
      <c r="C7082">
        <v>0</v>
      </c>
      <c r="D7082">
        <v>0</v>
      </c>
      <c r="E7082">
        <v>0</v>
      </c>
      <c r="F7082">
        <v>53.46153846</v>
      </c>
      <c r="G7082">
        <v>-54.61538462</v>
      </c>
      <c r="H7082">
        <v>0</v>
      </c>
      <c r="I7082">
        <v>48</v>
      </c>
      <c r="J7082">
        <v>-53</v>
      </c>
      <c r="K7082">
        <v>0</v>
      </c>
      <c r="L7082">
        <v>2.7336324300000001</v>
      </c>
      <c r="M7082">
        <v>-2.792631691</v>
      </c>
      <c r="N7082">
        <v>0</v>
      </c>
      <c r="O7082">
        <v>2.4543692610000001</v>
      </c>
      <c r="P7082">
        <v>-2.710032725</v>
      </c>
      <c r="Q7082">
        <v>0</v>
      </c>
      <c r="R7082">
        <v>0.136681621</v>
      </c>
      <c r="S7082">
        <v>-0.139631585</v>
      </c>
      <c r="T7082">
        <v>0</v>
      </c>
      <c r="U7082">
        <v>0.122718463</v>
      </c>
      <c r="V7082">
        <v>-0.13550163600000001</v>
      </c>
      <c r="W7082">
        <v>0</v>
      </c>
      <c r="X7082">
        <v>-0.15952950399999999</v>
      </c>
      <c r="Y7082">
        <v>9.8332100000000011E-4</v>
      </c>
      <c r="Z7082">
        <v>5.1753739999999999E-3</v>
      </c>
      <c r="AA7082">
        <v>-0.14908344400000001</v>
      </c>
      <c r="AB7082">
        <v>4.2610579999999999E-3</v>
      </c>
      <c r="AC7082">
        <v>2.2426620000000001E-2</v>
      </c>
    </row>
    <row r="7083" spans="1:29" x14ac:dyDescent="0.3">
      <c r="A7083">
        <v>70.81</v>
      </c>
      <c r="B7083">
        <v>28.2</v>
      </c>
      <c r="C7083">
        <v>0</v>
      </c>
      <c r="D7083">
        <v>0</v>
      </c>
      <c r="E7083">
        <v>0</v>
      </c>
      <c r="F7083">
        <v>50.61538462</v>
      </c>
      <c r="G7083">
        <v>-50.53846154</v>
      </c>
      <c r="H7083">
        <v>0</v>
      </c>
      <c r="I7083">
        <v>44</v>
      </c>
      <c r="J7083">
        <v>-41</v>
      </c>
      <c r="K7083">
        <v>0</v>
      </c>
      <c r="L7083">
        <v>2.5881009189999999</v>
      </c>
      <c r="M7083">
        <v>-2.584167635</v>
      </c>
      <c r="N7083">
        <v>0</v>
      </c>
      <c r="O7083">
        <v>2.2498384890000001</v>
      </c>
      <c r="P7083">
        <v>-2.09644041</v>
      </c>
      <c r="Q7083">
        <v>0</v>
      </c>
      <c r="R7083">
        <v>0.129405046</v>
      </c>
      <c r="S7083">
        <v>-0.12920838200000001</v>
      </c>
      <c r="T7083">
        <v>0</v>
      </c>
      <c r="U7083">
        <v>0.11249192399999999</v>
      </c>
      <c r="V7083">
        <v>-0.104822021</v>
      </c>
      <c r="W7083">
        <v>0</v>
      </c>
      <c r="X7083">
        <v>-0.149310532</v>
      </c>
      <c r="Y7083" s="1">
        <v>-6.5599999999999995E-5</v>
      </c>
      <c r="Z7083">
        <v>-3.45025E-4</v>
      </c>
      <c r="AA7083">
        <v>-0.12546626499999999</v>
      </c>
      <c r="AB7083">
        <v>-2.5566349999999998E-3</v>
      </c>
      <c r="AC7083">
        <v>-1.3455972E-2</v>
      </c>
    </row>
    <row r="7084" spans="1:29" x14ac:dyDescent="0.3">
      <c r="A7084">
        <v>70.819999999999993</v>
      </c>
      <c r="B7084">
        <v>28.2</v>
      </c>
      <c r="C7084">
        <v>0</v>
      </c>
      <c r="D7084">
        <v>0</v>
      </c>
      <c r="E7084">
        <v>0</v>
      </c>
      <c r="F7084">
        <v>47.38461538</v>
      </c>
      <c r="G7084">
        <v>-46</v>
      </c>
      <c r="H7084">
        <v>0</v>
      </c>
      <c r="I7084">
        <v>30</v>
      </c>
      <c r="J7084">
        <v>-45</v>
      </c>
      <c r="K7084">
        <v>0</v>
      </c>
      <c r="L7084">
        <v>2.4229029880000001</v>
      </c>
      <c r="M7084">
        <v>-2.3521038750000001</v>
      </c>
      <c r="N7084">
        <v>0</v>
      </c>
      <c r="O7084">
        <v>1.533980788</v>
      </c>
      <c r="P7084">
        <v>-2.3009711820000001</v>
      </c>
      <c r="Q7084">
        <v>0</v>
      </c>
      <c r="R7084">
        <v>0.12114514899999999</v>
      </c>
      <c r="S7084">
        <v>-0.117605194</v>
      </c>
      <c r="T7084">
        <v>0</v>
      </c>
      <c r="U7084">
        <v>7.6699038999999997E-2</v>
      </c>
      <c r="V7084">
        <v>-0.11504855899999999</v>
      </c>
      <c r="W7084">
        <v>0</v>
      </c>
      <c r="X7084">
        <v>-0.13784257499999999</v>
      </c>
      <c r="Y7084">
        <v>-1.1799849999999999E-3</v>
      </c>
      <c r="Z7084">
        <v>-6.2104489999999998E-3</v>
      </c>
      <c r="AA7084">
        <v>-0.110705528</v>
      </c>
      <c r="AB7084">
        <v>1.2783173E-2</v>
      </c>
      <c r="AC7084">
        <v>6.7279858999999997E-2</v>
      </c>
    </row>
    <row r="7085" spans="1:29" x14ac:dyDescent="0.3">
      <c r="A7085">
        <v>70.83</v>
      </c>
      <c r="B7085">
        <v>28.2</v>
      </c>
      <c r="C7085">
        <v>0</v>
      </c>
      <c r="D7085">
        <v>0</v>
      </c>
      <c r="E7085">
        <v>0</v>
      </c>
      <c r="F7085">
        <v>44.23076923</v>
      </c>
      <c r="G7085">
        <v>-41.15384615</v>
      </c>
      <c r="H7085">
        <v>0</v>
      </c>
      <c r="I7085">
        <v>33</v>
      </c>
      <c r="J7085">
        <v>-39</v>
      </c>
      <c r="K7085">
        <v>0</v>
      </c>
      <c r="L7085">
        <v>2.2616383409999998</v>
      </c>
      <c r="M7085">
        <v>-2.1043069779999999</v>
      </c>
      <c r="N7085">
        <v>0</v>
      </c>
      <c r="O7085">
        <v>1.6873788670000001</v>
      </c>
      <c r="P7085">
        <v>-1.994175024</v>
      </c>
      <c r="Q7085">
        <v>0</v>
      </c>
      <c r="R7085">
        <v>0.113081917</v>
      </c>
      <c r="S7085">
        <v>-0.105215349</v>
      </c>
      <c r="T7085">
        <v>0</v>
      </c>
      <c r="U7085">
        <v>8.4368943000000002E-2</v>
      </c>
      <c r="V7085">
        <v>-9.9708750999999998E-2</v>
      </c>
      <c r="W7085">
        <v>0</v>
      </c>
      <c r="X7085">
        <v>-0.12603398499999999</v>
      </c>
      <c r="Y7085">
        <v>-2.622189E-3</v>
      </c>
      <c r="Z7085">
        <v>-1.3800997000000001E-2</v>
      </c>
      <c r="AA7085">
        <v>-0.106277306</v>
      </c>
      <c r="AB7085">
        <v>5.1132690000000001E-3</v>
      </c>
      <c r="AC7085">
        <v>2.6911944E-2</v>
      </c>
    </row>
    <row r="7086" spans="1:29" x14ac:dyDescent="0.3">
      <c r="A7086">
        <v>70.84</v>
      </c>
      <c r="B7086">
        <v>28.2</v>
      </c>
      <c r="C7086">
        <v>0</v>
      </c>
      <c r="D7086">
        <v>0</v>
      </c>
      <c r="E7086">
        <v>0</v>
      </c>
      <c r="F7086">
        <v>40.69230769</v>
      </c>
      <c r="G7086">
        <v>-36</v>
      </c>
      <c r="H7086">
        <v>0</v>
      </c>
      <c r="I7086">
        <v>26</v>
      </c>
      <c r="J7086">
        <v>-34</v>
      </c>
      <c r="K7086">
        <v>0</v>
      </c>
      <c r="L7086">
        <v>2.0807072739999999</v>
      </c>
      <c r="M7086">
        <v>-1.840776945</v>
      </c>
      <c r="N7086">
        <v>0</v>
      </c>
      <c r="O7086">
        <v>1.329450016</v>
      </c>
      <c r="P7086">
        <v>-1.7385115600000001</v>
      </c>
      <c r="Q7086">
        <v>0</v>
      </c>
      <c r="R7086">
        <v>0.10403536400000001</v>
      </c>
      <c r="S7086">
        <v>-9.2038846999999993E-2</v>
      </c>
      <c r="T7086">
        <v>0</v>
      </c>
      <c r="U7086">
        <v>6.6472501000000003E-2</v>
      </c>
      <c r="V7086">
        <v>-8.6925578000000003E-2</v>
      </c>
      <c r="W7086">
        <v>0</v>
      </c>
      <c r="X7086">
        <v>-0.113203498</v>
      </c>
      <c r="Y7086">
        <v>-3.9988389999999997E-3</v>
      </c>
      <c r="Z7086">
        <v>-2.1046519999999999E-2</v>
      </c>
      <c r="AA7086">
        <v>-8.8564422000000004E-2</v>
      </c>
      <c r="AB7086">
        <v>6.8176920000000002E-3</v>
      </c>
      <c r="AC7086">
        <v>3.5882591999999998E-2</v>
      </c>
    </row>
    <row r="7087" spans="1:29" x14ac:dyDescent="0.3">
      <c r="A7087">
        <v>70.849999999999994</v>
      </c>
      <c r="B7087">
        <v>28.2</v>
      </c>
      <c r="C7087">
        <v>0</v>
      </c>
      <c r="D7087">
        <v>0</v>
      </c>
      <c r="E7087">
        <v>0</v>
      </c>
      <c r="F7087">
        <v>36.92307692</v>
      </c>
      <c r="G7087">
        <v>-30.61538462</v>
      </c>
      <c r="H7087">
        <v>0</v>
      </c>
      <c r="I7087">
        <v>23</v>
      </c>
      <c r="J7087">
        <v>-28</v>
      </c>
      <c r="K7087">
        <v>0</v>
      </c>
      <c r="L7087">
        <v>1.8879763540000001</v>
      </c>
      <c r="M7087">
        <v>-1.5654470599999999</v>
      </c>
      <c r="N7087">
        <v>0</v>
      </c>
      <c r="O7087">
        <v>1.176051937</v>
      </c>
      <c r="P7087">
        <v>-1.431715402</v>
      </c>
      <c r="Q7087">
        <v>0</v>
      </c>
      <c r="R7087">
        <v>9.4398817999999995E-2</v>
      </c>
      <c r="S7087">
        <v>-7.8272353000000003E-2</v>
      </c>
      <c r="T7087">
        <v>0</v>
      </c>
      <c r="U7087">
        <v>5.8802596999999998E-2</v>
      </c>
      <c r="V7087">
        <v>-7.1585770000000007E-2</v>
      </c>
      <c r="W7087">
        <v>0</v>
      </c>
      <c r="X7087">
        <v>-9.9691746999999997E-2</v>
      </c>
      <c r="Y7087">
        <v>-5.3754880000000003E-3</v>
      </c>
      <c r="Z7087">
        <v>-2.8292042999999999E-2</v>
      </c>
      <c r="AA7087">
        <v>-7.5279759000000002E-2</v>
      </c>
      <c r="AB7087">
        <v>4.2610579999999999E-3</v>
      </c>
      <c r="AC7087">
        <v>2.2426620000000001E-2</v>
      </c>
    </row>
    <row r="7088" spans="1:29" x14ac:dyDescent="0.3">
      <c r="A7088">
        <v>70.86</v>
      </c>
      <c r="B7088">
        <v>28.2</v>
      </c>
      <c r="C7088">
        <v>0</v>
      </c>
      <c r="D7088">
        <v>0</v>
      </c>
      <c r="E7088">
        <v>0</v>
      </c>
      <c r="F7088">
        <v>33</v>
      </c>
      <c r="G7088">
        <v>-26.92307692</v>
      </c>
      <c r="H7088">
        <v>0</v>
      </c>
      <c r="I7088">
        <v>23</v>
      </c>
      <c r="J7088">
        <v>-22</v>
      </c>
      <c r="K7088">
        <v>0</v>
      </c>
      <c r="L7088">
        <v>1.6873788670000001</v>
      </c>
      <c r="M7088">
        <v>-1.3766494250000001</v>
      </c>
      <c r="N7088">
        <v>0</v>
      </c>
      <c r="O7088">
        <v>1.176051937</v>
      </c>
      <c r="P7088">
        <v>-1.124919244</v>
      </c>
      <c r="Q7088">
        <v>0</v>
      </c>
      <c r="R7088">
        <v>8.4368943000000002E-2</v>
      </c>
      <c r="S7088">
        <v>-6.8832471000000006E-2</v>
      </c>
      <c r="T7088">
        <v>0</v>
      </c>
      <c r="U7088">
        <v>5.8802596999999998E-2</v>
      </c>
      <c r="V7088">
        <v>-5.6245961999999997E-2</v>
      </c>
      <c r="W7088">
        <v>0</v>
      </c>
      <c r="X7088">
        <v>-8.8450877999999997E-2</v>
      </c>
      <c r="Y7088">
        <v>-5.1788240000000003E-3</v>
      </c>
      <c r="Z7088">
        <v>-2.7256968999999999E-2</v>
      </c>
      <c r="AA7088">
        <v>-6.6423316999999996E-2</v>
      </c>
      <c r="AB7088">
        <v>-8.5221199999999998E-4</v>
      </c>
      <c r="AC7088">
        <v>-4.4853239999999997E-3</v>
      </c>
    </row>
    <row r="7089" spans="1:29" x14ac:dyDescent="0.3">
      <c r="A7089">
        <v>70.87</v>
      </c>
      <c r="B7089">
        <v>28.2</v>
      </c>
      <c r="C7089">
        <v>0</v>
      </c>
      <c r="D7089">
        <v>0</v>
      </c>
      <c r="E7089">
        <v>0</v>
      </c>
      <c r="F7089">
        <v>28.84615385</v>
      </c>
      <c r="G7089">
        <v>-23.07692308</v>
      </c>
      <c r="H7089">
        <v>0</v>
      </c>
      <c r="I7089">
        <v>19</v>
      </c>
      <c r="J7089">
        <v>-26</v>
      </c>
      <c r="K7089">
        <v>0</v>
      </c>
      <c r="L7089">
        <v>1.474981527</v>
      </c>
      <c r="M7089">
        <v>-1.1799852209999999</v>
      </c>
      <c r="N7089">
        <v>0</v>
      </c>
      <c r="O7089">
        <v>0.97152116600000005</v>
      </c>
      <c r="P7089">
        <v>-1.329450016</v>
      </c>
      <c r="Q7089">
        <v>0</v>
      </c>
      <c r="R7089">
        <v>7.3749075999999997E-2</v>
      </c>
      <c r="S7089">
        <v>-5.8999260999999997E-2</v>
      </c>
      <c r="T7089">
        <v>0</v>
      </c>
      <c r="U7089">
        <v>4.8576057999999998E-2</v>
      </c>
      <c r="V7089">
        <v>-6.6472501000000003E-2</v>
      </c>
      <c r="W7089">
        <v>0</v>
      </c>
      <c r="X7089">
        <v>-7.6642288000000003E-2</v>
      </c>
      <c r="Y7089">
        <v>-4.9166050000000001E-3</v>
      </c>
      <c r="Z7089">
        <v>-2.5876869E-2</v>
      </c>
      <c r="AA7089">
        <v>-6.6423316999999996E-2</v>
      </c>
      <c r="AB7089">
        <v>5.9654809999999999E-3</v>
      </c>
      <c r="AC7089">
        <v>3.1397267999999999E-2</v>
      </c>
    </row>
    <row r="7090" spans="1:29" x14ac:dyDescent="0.3">
      <c r="A7090">
        <v>70.88</v>
      </c>
      <c r="B7090">
        <v>28.2</v>
      </c>
      <c r="C7090">
        <v>0</v>
      </c>
      <c r="D7090">
        <v>0</v>
      </c>
      <c r="E7090">
        <v>0</v>
      </c>
      <c r="F7090">
        <v>24.69230769</v>
      </c>
      <c r="G7090">
        <v>-20</v>
      </c>
      <c r="H7090">
        <v>0</v>
      </c>
      <c r="I7090">
        <v>14</v>
      </c>
      <c r="J7090">
        <v>-20</v>
      </c>
      <c r="K7090">
        <v>0</v>
      </c>
      <c r="L7090">
        <v>1.2625841870000001</v>
      </c>
      <c r="M7090">
        <v>-1.0226538590000001</v>
      </c>
      <c r="N7090">
        <v>0</v>
      </c>
      <c r="O7090">
        <v>0.71585770100000001</v>
      </c>
      <c r="P7090">
        <v>-1.0226538590000001</v>
      </c>
      <c r="Q7090">
        <v>0</v>
      </c>
      <c r="R7090">
        <v>6.3129209000000006E-2</v>
      </c>
      <c r="S7090">
        <v>-5.1132693E-2</v>
      </c>
      <c r="T7090">
        <v>0</v>
      </c>
      <c r="U7090">
        <v>3.5792885000000003E-2</v>
      </c>
      <c r="V7090">
        <v>-5.1132693E-2</v>
      </c>
      <c r="W7090">
        <v>0</v>
      </c>
      <c r="X7090">
        <v>-6.5969139999999996E-2</v>
      </c>
      <c r="Y7090">
        <v>-3.9988389999999997E-3</v>
      </c>
      <c r="Z7090">
        <v>-2.1046519999999999E-2</v>
      </c>
      <c r="AA7090">
        <v>-5.0186505999999999E-2</v>
      </c>
      <c r="AB7090">
        <v>5.1132690000000001E-3</v>
      </c>
      <c r="AC7090">
        <v>2.6911944E-2</v>
      </c>
    </row>
    <row r="7091" spans="1:29" x14ac:dyDescent="0.3">
      <c r="A7091">
        <v>70.89</v>
      </c>
      <c r="B7091">
        <v>28.2</v>
      </c>
      <c r="C7091">
        <v>0</v>
      </c>
      <c r="D7091">
        <v>0</v>
      </c>
      <c r="E7091">
        <v>0</v>
      </c>
      <c r="F7091">
        <v>20.38461538</v>
      </c>
      <c r="G7091">
        <v>-16.53846154</v>
      </c>
      <c r="H7091">
        <v>0</v>
      </c>
      <c r="I7091">
        <v>15</v>
      </c>
      <c r="J7091">
        <v>-16</v>
      </c>
      <c r="K7091">
        <v>0</v>
      </c>
      <c r="L7091">
        <v>1.0423202789999999</v>
      </c>
      <c r="M7091">
        <v>-0.84565607499999995</v>
      </c>
      <c r="N7091">
        <v>0</v>
      </c>
      <c r="O7091">
        <v>0.76699039400000002</v>
      </c>
      <c r="P7091">
        <v>-0.81812308700000003</v>
      </c>
      <c r="Q7091">
        <v>0</v>
      </c>
      <c r="R7091">
        <v>5.2116014000000002E-2</v>
      </c>
      <c r="S7091">
        <v>-4.2282804E-2</v>
      </c>
      <c r="T7091">
        <v>0</v>
      </c>
      <c r="U7091">
        <v>3.8349519999999998E-2</v>
      </c>
      <c r="V7091">
        <v>-4.0906154E-2</v>
      </c>
      <c r="W7091">
        <v>0</v>
      </c>
      <c r="X7091">
        <v>-5.4501183000000002E-2</v>
      </c>
      <c r="Y7091">
        <v>-3.2777370000000002E-3</v>
      </c>
      <c r="Z7091">
        <v>-1.7251246000000001E-2</v>
      </c>
      <c r="AA7091">
        <v>-4.5758285000000003E-2</v>
      </c>
      <c r="AB7091">
        <v>8.5221199999999998E-4</v>
      </c>
      <c r="AC7091">
        <v>4.4853239999999997E-3</v>
      </c>
    </row>
    <row r="7092" spans="1:29" x14ac:dyDescent="0.3">
      <c r="A7092">
        <v>70.900000000000006</v>
      </c>
      <c r="B7092">
        <v>28.2</v>
      </c>
      <c r="C7092">
        <v>0</v>
      </c>
      <c r="D7092">
        <v>0</v>
      </c>
      <c r="E7092">
        <v>0</v>
      </c>
      <c r="F7092">
        <v>16</v>
      </c>
      <c r="G7092">
        <v>-13.38461538</v>
      </c>
      <c r="H7092">
        <v>0</v>
      </c>
      <c r="I7092">
        <v>10</v>
      </c>
      <c r="J7092">
        <v>-12</v>
      </c>
      <c r="K7092">
        <v>0</v>
      </c>
      <c r="L7092">
        <v>0.81812308700000003</v>
      </c>
      <c r="M7092">
        <v>-0.68439142799999997</v>
      </c>
      <c r="N7092">
        <v>0</v>
      </c>
      <c r="O7092">
        <v>0.51132692899999999</v>
      </c>
      <c r="P7092">
        <v>-0.613592315</v>
      </c>
      <c r="Q7092">
        <v>0</v>
      </c>
      <c r="R7092">
        <v>4.0906154E-2</v>
      </c>
      <c r="S7092">
        <v>-3.4219570999999997E-2</v>
      </c>
      <c r="T7092">
        <v>0</v>
      </c>
      <c r="U7092">
        <v>2.5566346E-2</v>
      </c>
      <c r="V7092">
        <v>-3.0679616E-2</v>
      </c>
      <c r="W7092">
        <v>0</v>
      </c>
      <c r="X7092">
        <v>-4.3373858000000001E-2</v>
      </c>
      <c r="Y7092">
        <v>-2.2288609999999999E-3</v>
      </c>
      <c r="Z7092">
        <v>-1.1730847000000001E-2</v>
      </c>
      <c r="AA7092">
        <v>-3.2473621000000001E-2</v>
      </c>
      <c r="AB7092">
        <v>1.704423E-3</v>
      </c>
      <c r="AC7092">
        <v>8.9706479999999995E-3</v>
      </c>
    </row>
    <row r="7093" spans="1:29" x14ac:dyDescent="0.3">
      <c r="A7093">
        <v>70.91</v>
      </c>
      <c r="B7093">
        <v>28.2</v>
      </c>
      <c r="C7093">
        <v>0</v>
      </c>
      <c r="D7093">
        <v>0</v>
      </c>
      <c r="E7093">
        <v>0</v>
      </c>
      <c r="F7093">
        <v>11.69230769</v>
      </c>
      <c r="G7093">
        <v>-10.76923077</v>
      </c>
      <c r="H7093">
        <v>0</v>
      </c>
      <c r="I7093">
        <v>7</v>
      </c>
      <c r="J7093">
        <v>-9</v>
      </c>
      <c r="K7093">
        <v>0</v>
      </c>
      <c r="L7093">
        <v>0.59785917899999996</v>
      </c>
      <c r="M7093">
        <v>-0.55065976999999999</v>
      </c>
      <c r="N7093">
        <v>0</v>
      </c>
      <c r="O7093">
        <v>0.35792885099999999</v>
      </c>
      <c r="P7093">
        <v>-0.46019423599999998</v>
      </c>
      <c r="Q7093">
        <v>0</v>
      </c>
      <c r="R7093">
        <v>2.9892959E-2</v>
      </c>
      <c r="S7093">
        <v>-2.7532989000000001E-2</v>
      </c>
      <c r="T7093">
        <v>0</v>
      </c>
      <c r="U7093">
        <v>1.7896443000000001E-2</v>
      </c>
      <c r="V7093">
        <v>-2.3009712000000002E-2</v>
      </c>
      <c r="W7093">
        <v>0</v>
      </c>
      <c r="X7093">
        <v>-3.3154886000000001E-2</v>
      </c>
      <c r="Y7093">
        <v>-7.8665699999999996E-4</v>
      </c>
      <c r="Z7093">
        <v>-4.1402990000000001E-3</v>
      </c>
      <c r="AA7093">
        <v>-2.3617178999999999E-2</v>
      </c>
      <c r="AB7093">
        <v>1.704423E-3</v>
      </c>
      <c r="AC7093">
        <v>8.9706479999999995E-3</v>
      </c>
    </row>
    <row r="7094" spans="1:29" x14ac:dyDescent="0.3">
      <c r="A7094">
        <v>70.92</v>
      </c>
      <c r="B7094">
        <v>28.2</v>
      </c>
      <c r="C7094">
        <v>0</v>
      </c>
      <c r="D7094">
        <v>0</v>
      </c>
      <c r="E7094">
        <v>0</v>
      </c>
      <c r="F7094">
        <v>7.230769231</v>
      </c>
      <c r="G7094">
        <v>-7.769230769</v>
      </c>
      <c r="H7094">
        <v>0</v>
      </c>
      <c r="I7094">
        <v>5</v>
      </c>
      <c r="J7094">
        <v>-5</v>
      </c>
      <c r="K7094">
        <v>0</v>
      </c>
      <c r="L7094">
        <v>0.36972870299999999</v>
      </c>
      <c r="M7094">
        <v>-0.39726169099999997</v>
      </c>
      <c r="N7094">
        <v>0</v>
      </c>
      <c r="O7094">
        <v>0.25566346499999998</v>
      </c>
      <c r="P7094">
        <v>-0.25566346499999998</v>
      </c>
      <c r="Q7094">
        <v>0</v>
      </c>
      <c r="R7094">
        <v>1.8486434999999999E-2</v>
      </c>
      <c r="S7094">
        <v>-1.9863084999999999E-2</v>
      </c>
      <c r="T7094">
        <v>0</v>
      </c>
      <c r="U7094">
        <v>1.2783173E-2</v>
      </c>
      <c r="V7094">
        <v>-1.2783173E-2</v>
      </c>
      <c r="W7094">
        <v>0</v>
      </c>
      <c r="X7094">
        <v>-2.2141106000000001E-2</v>
      </c>
      <c r="Y7094">
        <v>4.5888299999999999E-4</v>
      </c>
      <c r="Z7094">
        <v>2.415174E-3</v>
      </c>
      <c r="AA7094">
        <v>-1.4760736999999999E-2</v>
      </c>
      <c r="AB7094">
        <v>0</v>
      </c>
      <c r="AC7094">
        <v>0</v>
      </c>
    </row>
    <row r="7095" spans="1:29" x14ac:dyDescent="0.3">
      <c r="A7095">
        <v>70.930000000000007</v>
      </c>
      <c r="B7095">
        <v>28.2</v>
      </c>
      <c r="C7095">
        <v>0</v>
      </c>
      <c r="D7095">
        <v>0</v>
      </c>
      <c r="E7095">
        <v>0</v>
      </c>
      <c r="F7095">
        <v>5.461538462</v>
      </c>
      <c r="G7095">
        <v>-6.076923077</v>
      </c>
      <c r="H7095">
        <v>0</v>
      </c>
      <c r="I7095">
        <v>2</v>
      </c>
      <c r="J7095">
        <v>-3</v>
      </c>
      <c r="K7095">
        <v>0</v>
      </c>
      <c r="L7095">
        <v>0.27926316899999998</v>
      </c>
      <c r="M7095">
        <v>-0.31072944200000002</v>
      </c>
      <c r="N7095">
        <v>0</v>
      </c>
      <c r="O7095">
        <v>0.102265386</v>
      </c>
      <c r="P7095">
        <v>-0.15339807899999999</v>
      </c>
      <c r="Q7095">
        <v>0</v>
      </c>
      <c r="R7095">
        <v>1.3963158E-2</v>
      </c>
      <c r="S7095">
        <v>-1.5536472000000001E-2</v>
      </c>
      <c r="T7095">
        <v>0</v>
      </c>
      <c r="U7095">
        <v>5.1132690000000001E-3</v>
      </c>
      <c r="V7095">
        <v>-7.669904E-3</v>
      </c>
      <c r="W7095">
        <v>0</v>
      </c>
      <c r="X7095">
        <v>-1.7031620000000001E-2</v>
      </c>
      <c r="Y7095">
        <v>5.2443800000000001E-4</v>
      </c>
      <c r="Z7095">
        <v>2.7601990000000001E-3</v>
      </c>
      <c r="AA7095">
        <v>-7.3803690000000003E-3</v>
      </c>
      <c r="AB7095">
        <v>8.5221199999999998E-4</v>
      </c>
      <c r="AC7095">
        <v>4.4853239999999997E-3</v>
      </c>
    </row>
    <row r="7096" spans="1:29" x14ac:dyDescent="0.3">
      <c r="A7096">
        <v>70.94</v>
      </c>
      <c r="B7096">
        <v>28.2</v>
      </c>
      <c r="C7096">
        <v>0</v>
      </c>
      <c r="D7096">
        <v>0</v>
      </c>
      <c r="E7096">
        <v>0</v>
      </c>
      <c r="F7096">
        <v>3.538461538</v>
      </c>
      <c r="G7096">
        <v>-3.230769231</v>
      </c>
      <c r="H7096">
        <v>0</v>
      </c>
      <c r="I7096">
        <v>2</v>
      </c>
      <c r="J7096">
        <v>-1</v>
      </c>
      <c r="K7096">
        <v>0</v>
      </c>
      <c r="L7096">
        <v>0.180931067</v>
      </c>
      <c r="M7096">
        <v>-0.16519793099999999</v>
      </c>
      <c r="N7096">
        <v>0</v>
      </c>
      <c r="O7096">
        <v>0.102265386</v>
      </c>
      <c r="P7096">
        <v>-5.1132693E-2</v>
      </c>
      <c r="Q7096">
        <v>0</v>
      </c>
      <c r="R7096">
        <v>9.0465530000000006E-3</v>
      </c>
      <c r="S7096">
        <v>-8.2598970000000004E-3</v>
      </c>
      <c r="T7096">
        <v>0</v>
      </c>
      <c r="U7096">
        <v>5.1132690000000001E-3</v>
      </c>
      <c r="V7096">
        <v>-2.5566349999999998E-3</v>
      </c>
      <c r="W7096">
        <v>0</v>
      </c>
      <c r="X7096">
        <v>-9.9918839999999995E-3</v>
      </c>
      <c r="Y7096">
        <v>-2.62219E-4</v>
      </c>
      <c r="Z7096">
        <v>-1.3801E-3</v>
      </c>
      <c r="AA7096">
        <v>-4.4282210000000004E-3</v>
      </c>
      <c r="AB7096">
        <v>-8.5221199999999998E-4</v>
      </c>
      <c r="AC7096">
        <v>-4.4853239999999997E-3</v>
      </c>
    </row>
    <row r="7097" spans="1:29" x14ac:dyDescent="0.3">
      <c r="A7097">
        <v>70.95</v>
      </c>
      <c r="B7097">
        <v>28.2</v>
      </c>
      <c r="C7097">
        <v>0</v>
      </c>
      <c r="D7097">
        <v>0</v>
      </c>
      <c r="E7097">
        <v>0</v>
      </c>
      <c r="F7097">
        <v>2.307692308</v>
      </c>
      <c r="G7097">
        <v>-1.692307692</v>
      </c>
      <c r="H7097">
        <v>0</v>
      </c>
      <c r="I7097">
        <v>0</v>
      </c>
      <c r="J7097">
        <v>0</v>
      </c>
      <c r="K7097">
        <v>0</v>
      </c>
      <c r="L7097">
        <v>0.11799852199999999</v>
      </c>
      <c r="M7097">
        <v>-8.6532250000000005E-2</v>
      </c>
      <c r="N7097">
        <v>0</v>
      </c>
      <c r="O7097">
        <v>0</v>
      </c>
      <c r="P7097">
        <v>0</v>
      </c>
      <c r="Q7097">
        <v>0</v>
      </c>
      <c r="R7097">
        <v>5.8999259999999998E-3</v>
      </c>
      <c r="S7097">
        <v>-4.3266119999999996E-3</v>
      </c>
      <c r="T7097">
        <v>0</v>
      </c>
      <c r="U7097">
        <v>0</v>
      </c>
      <c r="V7097">
        <v>0</v>
      </c>
      <c r="W7097">
        <v>0</v>
      </c>
      <c r="X7097">
        <v>-5.9042950000000004E-3</v>
      </c>
      <c r="Y7097">
        <v>-5.2443800000000001E-4</v>
      </c>
      <c r="Z7097">
        <v>-2.7601990000000001E-3</v>
      </c>
      <c r="AA7097">
        <v>0</v>
      </c>
      <c r="AB7097">
        <v>0</v>
      </c>
      <c r="AC7097">
        <v>0</v>
      </c>
    </row>
    <row r="7098" spans="1:29" x14ac:dyDescent="0.3">
      <c r="A7098">
        <v>70.959999999999994</v>
      </c>
      <c r="B7098">
        <v>28.2</v>
      </c>
      <c r="C7098">
        <v>0</v>
      </c>
      <c r="D7098">
        <v>0</v>
      </c>
      <c r="E7098">
        <v>0</v>
      </c>
      <c r="F7098">
        <v>0.92307692299999999</v>
      </c>
      <c r="G7098">
        <v>0.23076923099999999</v>
      </c>
      <c r="H7098">
        <v>0</v>
      </c>
      <c r="I7098">
        <v>-1</v>
      </c>
      <c r="J7098">
        <v>2</v>
      </c>
      <c r="K7098">
        <v>0</v>
      </c>
      <c r="L7098">
        <v>4.7199408999999998E-2</v>
      </c>
      <c r="M7098">
        <v>1.1799852E-2</v>
      </c>
      <c r="N7098">
        <v>0</v>
      </c>
      <c r="O7098">
        <v>-5.1132693E-2</v>
      </c>
      <c r="P7098">
        <v>0.102265386</v>
      </c>
      <c r="Q7098">
        <v>0</v>
      </c>
      <c r="R7098">
        <v>2.3599699999999999E-3</v>
      </c>
      <c r="S7098">
        <v>5.8999300000000003E-4</v>
      </c>
      <c r="T7098">
        <v>0</v>
      </c>
      <c r="U7098">
        <v>-2.5566349999999998E-3</v>
      </c>
      <c r="V7098">
        <v>5.1132690000000001E-3</v>
      </c>
      <c r="W7098">
        <v>0</v>
      </c>
      <c r="X7098">
        <v>-1.0218969999999999E-3</v>
      </c>
      <c r="Y7098">
        <v>-9.8332100000000011E-4</v>
      </c>
      <c r="Z7098">
        <v>-5.1753739999999999E-3</v>
      </c>
      <c r="AA7098">
        <v>4.4282210000000004E-3</v>
      </c>
      <c r="AB7098">
        <v>-8.5221199999999998E-4</v>
      </c>
      <c r="AC7098">
        <v>-4.4853239999999997E-3</v>
      </c>
    </row>
    <row r="7099" spans="1:29" x14ac:dyDescent="0.3">
      <c r="A7099">
        <v>70.97</v>
      </c>
      <c r="B7099">
        <v>28.2</v>
      </c>
      <c r="C7099">
        <v>0</v>
      </c>
      <c r="D7099">
        <v>0</v>
      </c>
      <c r="E7099">
        <v>0</v>
      </c>
      <c r="F7099">
        <v>7.6923077000000006E-2</v>
      </c>
      <c r="G7099">
        <v>1.461538462</v>
      </c>
      <c r="H7099">
        <v>0</v>
      </c>
      <c r="I7099">
        <v>0</v>
      </c>
      <c r="J7099">
        <v>0</v>
      </c>
      <c r="K7099">
        <v>0</v>
      </c>
      <c r="L7099">
        <v>3.9332840000000004E-3</v>
      </c>
      <c r="M7099">
        <v>7.4732397000000006E-2</v>
      </c>
      <c r="N7099">
        <v>0</v>
      </c>
      <c r="O7099">
        <v>0</v>
      </c>
      <c r="P7099">
        <v>0</v>
      </c>
      <c r="Q7099">
        <v>0</v>
      </c>
      <c r="R7099">
        <v>1.9666400000000001E-4</v>
      </c>
      <c r="S7099">
        <v>3.73662E-3</v>
      </c>
      <c r="T7099">
        <v>0</v>
      </c>
      <c r="U7099">
        <v>0</v>
      </c>
      <c r="V7099">
        <v>0</v>
      </c>
      <c r="W7099">
        <v>0</v>
      </c>
      <c r="X7099">
        <v>2.0437939999999998E-3</v>
      </c>
      <c r="Y7099">
        <v>-1.311095E-3</v>
      </c>
      <c r="Z7099">
        <v>-6.9004979999999997E-3</v>
      </c>
      <c r="AA7099">
        <v>0</v>
      </c>
      <c r="AB7099">
        <v>0</v>
      </c>
      <c r="AC7099">
        <v>0</v>
      </c>
    </row>
    <row r="7100" spans="1:29" x14ac:dyDescent="0.3">
      <c r="A7100">
        <v>70.98</v>
      </c>
      <c r="B7100">
        <v>28.2</v>
      </c>
      <c r="C7100">
        <v>0</v>
      </c>
      <c r="D7100">
        <v>0</v>
      </c>
      <c r="E7100">
        <v>0</v>
      </c>
      <c r="F7100">
        <v>-0.53846153799999996</v>
      </c>
      <c r="G7100">
        <v>2.538461538</v>
      </c>
      <c r="H7100">
        <v>0</v>
      </c>
      <c r="I7100">
        <v>-2</v>
      </c>
      <c r="J7100">
        <v>11</v>
      </c>
      <c r="K7100">
        <v>0</v>
      </c>
      <c r="L7100">
        <v>-2.7532989000000001E-2</v>
      </c>
      <c r="M7100">
        <v>0.12979837399999999</v>
      </c>
      <c r="N7100">
        <v>0</v>
      </c>
      <c r="O7100">
        <v>-0.102265386</v>
      </c>
      <c r="P7100">
        <v>0.56245962199999999</v>
      </c>
      <c r="Q7100">
        <v>0</v>
      </c>
      <c r="R7100">
        <v>-1.376649E-3</v>
      </c>
      <c r="S7100">
        <v>6.4899190000000002E-3</v>
      </c>
      <c r="T7100">
        <v>0</v>
      </c>
      <c r="U7100">
        <v>-5.1132690000000001E-3</v>
      </c>
      <c r="V7100">
        <v>2.8122980999999998E-2</v>
      </c>
      <c r="W7100">
        <v>0</v>
      </c>
      <c r="X7100">
        <v>4.5417649999999997E-3</v>
      </c>
      <c r="Y7100">
        <v>-1.704423E-3</v>
      </c>
      <c r="Z7100">
        <v>-8.9706479999999995E-3</v>
      </c>
      <c r="AA7100">
        <v>1.9188957999999999E-2</v>
      </c>
      <c r="AB7100">
        <v>-7.669904E-3</v>
      </c>
      <c r="AC7100">
        <v>-4.0367914999999997E-2</v>
      </c>
    </row>
    <row r="7101" spans="1:29" x14ac:dyDescent="0.3">
      <c r="A7101">
        <v>70.989999999999995</v>
      </c>
      <c r="B7101">
        <v>28.2</v>
      </c>
      <c r="C7101">
        <v>0</v>
      </c>
      <c r="D7101">
        <v>0</v>
      </c>
      <c r="E7101">
        <v>0</v>
      </c>
      <c r="F7101">
        <v>-0.92307692299999999</v>
      </c>
      <c r="G7101">
        <v>3.153846154</v>
      </c>
      <c r="H7101">
        <v>0</v>
      </c>
      <c r="I7101">
        <v>0</v>
      </c>
      <c r="J7101">
        <v>0</v>
      </c>
      <c r="K7101">
        <v>0</v>
      </c>
      <c r="L7101">
        <v>-4.7199408999999998E-2</v>
      </c>
      <c r="M7101">
        <v>0.16126464700000001</v>
      </c>
      <c r="N7101">
        <v>0</v>
      </c>
      <c r="O7101">
        <v>0</v>
      </c>
      <c r="P7101">
        <v>0</v>
      </c>
      <c r="Q7101">
        <v>0</v>
      </c>
      <c r="R7101">
        <v>-2.3599699999999999E-3</v>
      </c>
      <c r="S7101">
        <v>8.063232E-3</v>
      </c>
      <c r="T7101">
        <v>0</v>
      </c>
      <c r="U7101">
        <v>0</v>
      </c>
      <c r="V7101">
        <v>0</v>
      </c>
      <c r="W7101">
        <v>0</v>
      </c>
      <c r="X7101">
        <v>6.0178389999999997E-3</v>
      </c>
      <c r="Y7101">
        <v>-1.9010870000000001E-3</v>
      </c>
      <c r="Z7101">
        <v>-1.0005722999999999E-2</v>
      </c>
      <c r="AA7101">
        <v>0</v>
      </c>
      <c r="AB7101">
        <v>0</v>
      </c>
      <c r="AC7101">
        <v>0</v>
      </c>
    </row>
    <row r="7102" spans="1:29" x14ac:dyDescent="0.3">
      <c r="A7102">
        <v>71</v>
      </c>
      <c r="B7102">
        <v>28.2</v>
      </c>
      <c r="C7102">
        <v>0</v>
      </c>
      <c r="D7102">
        <v>0</v>
      </c>
      <c r="E7102">
        <v>0</v>
      </c>
      <c r="F7102">
        <v>-1.153846154</v>
      </c>
      <c r="G7102">
        <v>3.615384615</v>
      </c>
      <c r="H7102">
        <v>0</v>
      </c>
      <c r="I7102">
        <v>-6</v>
      </c>
      <c r="J7102">
        <v>11</v>
      </c>
      <c r="K7102">
        <v>0</v>
      </c>
      <c r="L7102">
        <v>-5.8999260999999997E-2</v>
      </c>
      <c r="M7102">
        <v>0.18486435100000001</v>
      </c>
      <c r="N7102">
        <v>0</v>
      </c>
      <c r="O7102">
        <v>-0.30679615799999999</v>
      </c>
      <c r="P7102">
        <v>0.56245962199999999</v>
      </c>
      <c r="Q7102">
        <v>0</v>
      </c>
      <c r="R7102">
        <v>-2.9499629999999999E-3</v>
      </c>
      <c r="S7102">
        <v>9.2432179999999992E-3</v>
      </c>
      <c r="T7102">
        <v>0</v>
      </c>
      <c r="U7102">
        <v>-1.5339808E-2</v>
      </c>
      <c r="V7102">
        <v>2.8122980999999998E-2</v>
      </c>
      <c r="W7102">
        <v>0</v>
      </c>
      <c r="X7102">
        <v>7.0397360000000004E-3</v>
      </c>
      <c r="Y7102">
        <v>-2.097752E-3</v>
      </c>
      <c r="Z7102">
        <v>-1.1040797E-2</v>
      </c>
      <c r="AA7102">
        <v>2.5093252999999999E-2</v>
      </c>
      <c r="AB7102">
        <v>-4.2610579999999999E-3</v>
      </c>
      <c r="AC7102">
        <v>-2.2426620000000001E-2</v>
      </c>
    </row>
    <row r="7103" spans="1:29" x14ac:dyDescent="0.3">
      <c r="A7103">
        <v>71.010000000000005</v>
      </c>
      <c r="B7103">
        <v>28.2</v>
      </c>
      <c r="C7103">
        <v>0</v>
      </c>
      <c r="D7103">
        <v>0</v>
      </c>
      <c r="E7103">
        <v>0</v>
      </c>
      <c r="F7103">
        <v>-1.307692308</v>
      </c>
      <c r="G7103">
        <v>3.846153846</v>
      </c>
      <c r="H7103">
        <v>0</v>
      </c>
      <c r="I7103">
        <v>-2</v>
      </c>
      <c r="J7103">
        <v>0</v>
      </c>
      <c r="K7103">
        <v>0</v>
      </c>
      <c r="L7103">
        <v>-6.6865829000000002E-2</v>
      </c>
      <c r="M7103">
        <v>0.19666420400000001</v>
      </c>
      <c r="N7103">
        <v>0</v>
      </c>
      <c r="O7103">
        <v>-0.102265386</v>
      </c>
      <c r="P7103">
        <v>0</v>
      </c>
      <c r="Q7103">
        <v>0</v>
      </c>
      <c r="R7103">
        <v>-3.343291E-3</v>
      </c>
      <c r="S7103">
        <v>9.8332100000000002E-3</v>
      </c>
      <c r="T7103">
        <v>0</v>
      </c>
      <c r="U7103">
        <v>-5.1132690000000001E-3</v>
      </c>
      <c r="V7103">
        <v>0</v>
      </c>
      <c r="W7103">
        <v>0</v>
      </c>
      <c r="X7103">
        <v>7.6074569999999998E-3</v>
      </c>
      <c r="Y7103">
        <v>-2.1633059999999998E-3</v>
      </c>
      <c r="Z7103">
        <v>-1.1385822E-2</v>
      </c>
      <c r="AA7103">
        <v>2.952147E-3</v>
      </c>
      <c r="AB7103">
        <v>1.704423E-3</v>
      </c>
      <c r="AC7103">
        <v>8.9706479999999995E-3</v>
      </c>
    </row>
    <row r="7104" spans="1:29" x14ac:dyDescent="0.3">
      <c r="A7104">
        <v>71.02</v>
      </c>
      <c r="B7104">
        <v>28.2</v>
      </c>
      <c r="C7104">
        <v>0</v>
      </c>
      <c r="D7104">
        <v>0</v>
      </c>
      <c r="E7104">
        <v>0</v>
      </c>
      <c r="F7104">
        <v>-1.307692308</v>
      </c>
      <c r="G7104">
        <v>4.076923077</v>
      </c>
      <c r="H7104">
        <v>0</v>
      </c>
      <c r="I7104">
        <v>-3</v>
      </c>
      <c r="J7104">
        <v>9</v>
      </c>
      <c r="K7104">
        <v>0</v>
      </c>
      <c r="L7104">
        <v>-6.6865829000000002E-2</v>
      </c>
      <c r="M7104">
        <v>0.20846405600000001</v>
      </c>
      <c r="N7104">
        <v>0</v>
      </c>
      <c r="O7104">
        <v>-0.15339807899999999</v>
      </c>
      <c r="P7104">
        <v>0.46019423599999998</v>
      </c>
      <c r="Q7104">
        <v>0</v>
      </c>
      <c r="R7104">
        <v>-3.343291E-3</v>
      </c>
      <c r="S7104">
        <v>1.0423203000000001E-2</v>
      </c>
      <c r="T7104">
        <v>0</v>
      </c>
      <c r="U7104">
        <v>-7.669904E-3</v>
      </c>
      <c r="V7104">
        <v>2.3009712000000002E-2</v>
      </c>
      <c r="W7104">
        <v>0</v>
      </c>
      <c r="X7104">
        <v>7.9480890000000002E-3</v>
      </c>
      <c r="Y7104">
        <v>-2.3599699999999999E-3</v>
      </c>
      <c r="Z7104">
        <v>-1.2420897E-2</v>
      </c>
      <c r="AA7104">
        <v>1.7712884000000002E-2</v>
      </c>
      <c r="AB7104">
        <v>-5.1132690000000001E-3</v>
      </c>
      <c r="AC7104">
        <v>-2.6911944E-2</v>
      </c>
    </row>
    <row r="7105" spans="1:29" x14ac:dyDescent="0.3">
      <c r="A7105">
        <v>71.03</v>
      </c>
      <c r="B7105">
        <v>28.2</v>
      </c>
      <c r="C7105">
        <v>0</v>
      </c>
      <c r="D7105">
        <v>0</v>
      </c>
      <c r="E7105">
        <v>0</v>
      </c>
      <c r="F7105">
        <v>-1.230769231</v>
      </c>
      <c r="G7105">
        <v>4.076923077</v>
      </c>
      <c r="H7105">
        <v>0</v>
      </c>
      <c r="I7105">
        <v>-1</v>
      </c>
      <c r="J7105">
        <v>4</v>
      </c>
      <c r="K7105">
        <v>0</v>
      </c>
      <c r="L7105">
        <v>-6.2932545000000006E-2</v>
      </c>
      <c r="M7105">
        <v>0.20846405600000001</v>
      </c>
      <c r="N7105">
        <v>0</v>
      </c>
      <c r="O7105">
        <v>-5.1132693E-2</v>
      </c>
      <c r="P7105">
        <v>0.204530772</v>
      </c>
      <c r="Q7105">
        <v>0</v>
      </c>
      <c r="R7105">
        <v>-3.1466269999999999E-3</v>
      </c>
      <c r="S7105">
        <v>1.0423203000000001E-2</v>
      </c>
      <c r="T7105">
        <v>0</v>
      </c>
      <c r="U7105">
        <v>-2.5566349999999998E-3</v>
      </c>
      <c r="V7105">
        <v>1.0226539E-2</v>
      </c>
      <c r="W7105">
        <v>0</v>
      </c>
      <c r="X7105">
        <v>7.8345450000000001E-3</v>
      </c>
      <c r="Y7105">
        <v>-2.425525E-3</v>
      </c>
      <c r="Z7105">
        <v>-1.2765922000000001E-2</v>
      </c>
      <c r="AA7105">
        <v>7.3803690000000003E-3</v>
      </c>
      <c r="AB7105">
        <v>-2.5566349999999998E-3</v>
      </c>
      <c r="AC7105">
        <v>-1.3455972E-2</v>
      </c>
    </row>
    <row r="7106" spans="1:29" x14ac:dyDescent="0.3">
      <c r="A7106">
        <v>71.040000000000006</v>
      </c>
      <c r="B7106">
        <v>28.2</v>
      </c>
      <c r="C7106">
        <v>0</v>
      </c>
      <c r="D7106">
        <v>0</v>
      </c>
      <c r="E7106">
        <v>0</v>
      </c>
      <c r="F7106">
        <v>-1.230769231</v>
      </c>
      <c r="G7106">
        <v>4.153846154</v>
      </c>
      <c r="H7106">
        <v>0</v>
      </c>
      <c r="I7106">
        <v>-1</v>
      </c>
      <c r="J7106">
        <v>5</v>
      </c>
      <c r="K7106">
        <v>0</v>
      </c>
      <c r="L7106">
        <v>-6.2932545000000006E-2</v>
      </c>
      <c r="M7106">
        <v>0.21239733999999999</v>
      </c>
      <c r="N7106">
        <v>0</v>
      </c>
      <c r="O7106">
        <v>-5.1132693E-2</v>
      </c>
      <c r="P7106">
        <v>0.25566346499999998</v>
      </c>
      <c r="Q7106">
        <v>0</v>
      </c>
      <c r="R7106">
        <v>-3.1466269999999999E-3</v>
      </c>
      <c r="S7106">
        <v>1.0619867E-2</v>
      </c>
      <c r="T7106">
        <v>0</v>
      </c>
      <c r="U7106">
        <v>-2.5566349999999998E-3</v>
      </c>
      <c r="V7106">
        <v>1.2783173E-2</v>
      </c>
      <c r="W7106">
        <v>0</v>
      </c>
      <c r="X7106">
        <v>7.9480890000000002E-3</v>
      </c>
      <c r="Y7106">
        <v>-2.4910800000000001E-3</v>
      </c>
      <c r="Z7106">
        <v>-1.3110947E-2</v>
      </c>
      <c r="AA7106">
        <v>8.8564420000000008E-3</v>
      </c>
      <c r="AB7106">
        <v>-3.4088460000000001E-3</v>
      </c>
      <c r="AC7106">
        <v>-1.7941295999999999E-2</v>
      </c>
    </row>
    <row r="7107" spans="1:29" x14ac:dyDescent="0.3">
      <c r="A7107">
        <v>71.05</v>
      </c>
      <c r="B7107">
        <v>28.2</v>
      </c>
      <c r="C7107">
        <v>0</v>
      </c>
      <c r="D7107">
        <v>0</v>
      </c>
      <c r="E7107">
        <v>0</v>
      </c>
      <c r="F7107">
        <v>-1.076923077</v>
      </c>
      <c r="G7107">
        <v>3.307692308</v>
      </c>
      <c r="H7107">
        <v>0</v>
      </c>
      <c r="I7107">
        <v>0</v>
      </c>
      <c r="J7107">
        <v>3</v>
      </c>
      <c r="K7107">
        <v>0</v>
      </c>
      <c r="L7107">
        <v>-5.5065977000000002E-2</v>
      </c>
      <c r="M7107">
        <v>0.169131215</v>
      </c>
      <c r="N7107">
        <v>0</v>
      </c>
      <c r="O7107">
        <v>0</v>
      </c>
      <c r="P7107">
        <v>0.15339807899999999</v>
      </c>
      <c r="Q7107">
        <v>0</v>
      </c>
      <c r="R7107">
        <v>-2.7532989999999999E-3</v>
      </c>
      <c r="S7107">
        <v>8.4565609999999996E-3</v>
      </c>
      <c r="T7107">
        <v>0</v>
      </c>
      <c r="U7107">
        <v>0</v>
      </c>
      <c r="V7107">
        <v>7.669904E-3</v>
      </c>
      <c r="W7107">
        <v>0</v>
      </c>
      <c r="X7107">
        <v>6.4720150000000002E-3</v>
      </c>
      <c r="Y7107">
        <v>-1.9010870000000001E-3</v>
      </c>
      <c r="Z7107">
        <v>-1.0005722999999999E-2</v>
      </c>
      <c r="AA7107">
        <v>4.4282210000000004E-3</v>
      </c>
      <c r="AB7107">
        <v>-2.5566349999999998E-3</v>
      </c>
      <c r="AC7107">
        <v>-1.3455972E-2</v>
      </c>
    </row>
    <row r="7108" spans="1:29" x14ac:dyDescent="0.3">
      <c r="A7108">
        <v>71.06</v>
      </c>
      <c r="B7108">
        <v>28.2</v>
      </c>
      <c r="C7108">
        <v>0</v>
      </c>
      <c r="D7108">
        <v>0</v>
      </c>
      <c r="E7108">
        <v>0</v>
      </c>
      <c r="F7108">
        <v>-1.076923077</v>
      </c>
      <c r="G7108">
        <v>3.384615385</v>
      </c>
      <c r="H7108">
        <v>0</v>
      </c>
      <c r="I7108">
        <v>-1</v>
      </c>
      <c r="J7108">
        <v>3</v>
      </c>
      <c r="K7108">
        <v>0</v>
      </c>
      <c r="L7108">
        <v>-5.5065977000000002E-2</v>
      </c>
      <c r="M7108">
        <v>0.17306449900000001</v>
      </c>
      <c r="N7108">
        <v>0</v>
      </c>
      <c r="O7108">
        <v>-5.1132693E-2</v>
      </c>
      <c r="P7108">
        <v>0.15339807899999999</v>
      </c>
      <c r="Q7108">
        <v>0</v>
      </c>
      <c r="R7108">
        <v>-2.7532989999999999E-3</v>
      </c>
      <c r="S7108">
        <v>8.6532250000000005E-3</v>
      </c>
      <c r="T7108">
        <v>0</v>
      </c>
      <c r="U7108">
        <v>-2.5566349999999998E-3</v>
      </c>
      <c r="V7108">
        <v>7.669904E-3</v>
      </c>
      <c r="W7108">
        <v>0</v>
      </c>
      <c r="X7108">
        <v>6.5855599999999999E-3</v>
      </c>
      <c r="Y7108">
        <v>-1.9666420000000002E-3</v>
      </c>
      <c r="Z7108">
        <v>-1.0350748E-2</v>
      </c>
      <c r="AA7108">
        <v>5.9042950000000004E-3</v>
      </c>
      <c r="AB7108">
        <v>-1.704423E-3</v>
      </c>
      <c r="AC7108">
        <v>-8.9706479999999995E-3</v>
      </c>
    </row>
    <row r="7109" spans="1:29" x14ac:dyDescent="0.3">
      <c r="A7109">
        <v>71.069999999999993</v>
      </c>
      <c r="B7109">
        <v>28.2</v>
      </c>
      <c r="C7109">
        <v>0</v>
      </c>
      <c r="D7109">
        <v>0</v>
      </c>
      <c r="E7109">
        <v>0</v>
      </c>
      <c r="F7109">
        <v>-0.61538461499999997</v>
      </c>
      <c r="G7109">
        <v>2.538461538</v>
      </c>
      <c r="H7109">
        <v>0</v>
      </c>
      <c r="I7109">
        <v>0</v>
      </c>
      <c r="J7109">
        <v>2</v>
      </c>
      <c r="K7109">
        <v>0</v>
      </c>
      <c r="L7109">
        <v>-3.1466273000000003E-2</v>
      </c>
      <c r="M7109">
        <v>0.12979837399999999</v>
      </c>
      <c r="N7109">
        <v>0</v>
      </c>
      <c r="O7109">
        <v>0</v>
      </c>
      <c r="P7109">
        <v>0.102265386</v>
      </c>
      <c r="Q7109">
        <v>0</v>
      </c>
      <c r="R7109">
        <v>-1.5733139999999999E-3</v>
      </c>
      <c r="S7109">
        <v>6.4899190000000002E-3</v>
      </c>
      <c r="T7109">
        <v>0</v>
      </c>
      <c r="U7109">
        <v>0</v>
      </c>
      <c r="V7109">
        <v>5.1132690000000001E-3</v>
      </c>
      <c r="W7109">
        <v>0</v>
      </c>
      <c r="X7109">
        <v>4.6553089999999998E-3</v>
      </c>
      <c r="Y7109">
        <v>-1.6388679999999999E-3</v>
      </c>
      <c r="Z7109">
        <v>-8.6256230000000007E-3</v>
      </c>
      <c r="AA7109">
        <v>2.952147E-3</v>
      </c>
      <c r="AB7109">
        <v>-1.704423E-3</v>
      </c>
      <c r="AC7109">
        <v>-8.9706479999999995E-3</v>
      </c>
    </row>
    <row r="7110" spans="1:29" x14ac:dyDescent="0.3">
      <c r="A7110">
        <v>71.08</v>
      </c>
      <c r="B7110">
        <v>28.2</v>
      </c>
      <c r="C7110">
        <v>0</v>
      </c>
      <c r="D7110">
        <v>0</v>
      </c>
      <c r="E7110">
        <v>0</v>
      </c>
      <c r="F7110">
        <v>-0.46153846199999998</v>
      </c>
      <c r="G7110">
        <v>2.538461538</v>
      </c>
      <c r="H7110">
        <v>0</v>
      </c>
      <c r="I7110">
        <v>0</v>
      </c>
      <c r="J7110">
        <v>3</v>
      </c>
      <c r="K7110">
        <v>0</v>
      </c>
      <c r="L7110">
        <v>-2.3599703999999999E-2</v>
      </c>
      <c r="M7110">
        <v>0.12979837399999999</v>
      </c>
      <c r="N7110">
        <v>0</v>
      </c>
      <c r="O7110">
        <v>0</v>
      </c>
      <c r="P7110">
        <v>0.15339807899999999</v>
      </c>
      <c r="Q7110">
        <v>0</v>
      </c>
      <c r="R7110">
        <v>-1.1799849999999999E-3</v>
      </c>
      <c r="S7110">
        <v>6.4899190000000002E-3</v>
      </c>
      <c r="T7110">
        <v>0</v>
      </c>
      <c r="U7110">
        <v>0</v>
      </c>
      <c r="V7110">
        <v>7.669904E-3</v>
      </c>
      <c r="W7110">
        <v>0</v>
      </c>
      <c r="X7110">
        <v>4.4282210000000004E-3</v>
      </c>
      <c r="Y7110">
        <v>-1.769978E-3</v>
      </c>
      <c r="Z7110">
        <v>-9.315673E-3</v>
      </c>
      <c r="AA7110">
        <v>4.4282210000000004E-3</v>
      </c>
      <c r="AB7110">
        <v>-2.5566349999999998E-3</v>
      </c>
      <c r="AC7110">
        <v>-1.3455972E-2</v>
      </c>
    </row>
    <row r="7111" spans="1:29" x14ac:dyDescent="0.3">
      <c r="A7111">
        <v>71.09</v>
      </c>
      <c r="B7111">
        <v>28.2</v>
      </c>
      <c r="C7111">
        <v>0</v>
      </c>
      <c r="D7111">
        <v>0</v>
      </c>
      <c r="E7111">
        <v>0</v>
      </c>
      <c r="F7111">
        <v>-0.23076923099999999</v>
      </c>
      <c r="G7111">
        <v>1.846153846</v>
      </c>
      <c r="H7111">
        <v>0</v>
      </c>
      <c r="I7111">
        <v>0</v>
      </c>
      <c r="J7111">
        <v>2</v>
      </c>
      <c r="K7111">
        <v>0</v>
      </c>
      <c r="L7111">
        <v>-1.1799852E-2</v>
      </c>
      <c r="M7111">
        <v>9.4398817999999995E-2</v>
      </c>
      <c r="N7111">
        <v>0</v>
      </c>
      <c r="O7111">
        <v>0</v>
      </c>
      <c r="P7111">
        <v>0.102265386</v>
      </c>
      <c r="Q7111">
        <v>0</v>
      </c>
      <c r="R7111">
        <v>-5.8999300000000003E-4</v>
      </c>
      <c r="S7111">
        <v>4.7199410000000001E-3</v>
      </c>
      <c r="T7111">
        <v>0</v>
      </c>
      <c r="U7111">
        <v>0</v>
      </c>
      <c r="V7111">
        <v>5.1132690000000001E-3</v>
      </c>
      <c r="W7111">
        <v>0</v>
      </c>
      <c r="X7111">
        <v>3.0656920000000001E-3</v>
      </c>
      <c r="Y7111">
        <v>-1.376649E-3</v>
      </c>
      <c r="Z7111">
        <v>-7.2455230000000002E-3</v>
      </c>
      <c r="AA7111">
        <v>2.952147E-3</v>
      </c>
      <c r="AB7111">
        <v>-1.704423E-3</v>
      </c>
      <c r="AC7111">
        <v>-8.9706479999999995E-3</v>
      </c>
    </row>
    <row r="7112" spans="1:29" x14ac:dyDescent="0.3">
      <c r="A7112">
        <v>71.099999999999994</v>
      </c>
      <c r="B7112">
        <v>28.2</v>
      </c>
      <c r="C7112">
        <v>0</v>
      </c>
      <c r="D7112">
        <v>0</v>
      </c>
      <c r="E7112">
        <v>0</v>
      </c>
      <c r="F7112">
        <v>-0.15384615400000001</v>
      </c>
      <c r="G7112">
        <v>1.538461538</v>
      </c>
      <c r="H7112">
        <v>0</v>
      </c>
      <c r="I7112">
        <v>0</v>
      </c>
      <c r="J7112">
        <v>1</v>
      </c>
      <c r="K7112">
        <v>0</v>
      </c>
      <c r="L7112">
        <v>-7.8665680000000009E-3</v>
      </c>
      <c r="M7112">
        <v>7.8665681000000001E-2</v>
      </c>
      <c r="N7112">
        <v>0</v>
      </c>
      <c r="O7112">
        <v>0</v>
      </c>
      <c r="P7112">
        <v>5.1132693E-2</v>
      </c>
      <c r="Q7112">
        <v>0</v>
      </c>
      <c r="R7112">
        <v>-3.9332800000000003E-4</v>
      </c>
      <c r="S7112">
        <v>3.9332840000000004E-3</v>
      </c>
      <c r="T7112">
        <v>0</v>
      </c>
      <c r="U7112">
        <v>0</v>
      </c>
      <c r="V7112">
        <v>2.5566349999999998E-3</v>
      </c>
      <c r="W7112">
        <v>0</v>
      </c>
      <c r="X7112">
        <v>2.4979709999999999E-3</v>
      </c>
      <c r="Y7112">
        <v>-1.1799849999999999E-3</v>
      </c>
      <c r="Z7112">
        <v>-6.2104489999999998E-3</v>
      </c>
      <c r="AA7112">
        <v>1.476074E-3</v>
      </c>
      <c r="AB7112">
        <v>-8.5221199999999998E-4</v>
      </c>
      <c r="AC7112">
        <v>-4.4853239999999997E-3</v>
      </c>
    </row>
    <row r="7113" spans="1:29" x14ac:dyDescent="0.3">
      <c r="A7113">
        <v>71.11</v>
      </c>
      <c r="B7113">
        <v>28.2</v>
      </c>
      <c r="C7113">
        <v>0</v>
      </c>
      <c r="D7113">
        <v>0</v>
      </c>
      <c r="E7113">
        <v>0</v>
      </c>
      <c r="F7113">
        <v>-7.6923077000000006E-2</v>
      </c>
      <c r="G7113">
        <v>1.153846154</v>
      </c>
      <c r="H7113">
        <v>0</v>
      </c>
      <c r="I7113">
        <v>0</v>
      </c>
      <c r="J7113">
        <v>0</v>
      </c>
      <c r="K7113">
        <v>0</v>
      </c>
      <c r="L7113">
        <v>-3.9332840000000004E-3</v>
      </c>
      <c r="M7113">
        <v>5.8999260999999997E-2</v>
      </c>
      <c r="N7113">
        <v>0</v>
      </c>
      <c r="O7113">
        <v>0</v>
      </c>
      <c r="P7113">
        <v>0</v>
      </c>
      <c r="Q7113">
        <v>0</v>
      </c>
      <c r="R7113">
        <v>-1.9666400000000001E-4</v>
      </c>
      <c r="S7113">
        <v>2.9499629999999999E-3</v>
      </c>
      <c r="T7113">
        <v>0</v>
      </c>
      <c r="U7113">
        <v>0</v>
      </c>
      <c r="V7113">
        <v>0</v>
      </c>
      <c r="W7113">
        <v>0</v>
      </c>
      <c r="X7113">
        <v>1.816706E-3</v>
      </c>
      <c r="Y7113">
        <v>-9.1776599999999998E-4</v>
      </c>
      <c r="Z7113">
        <v>-4.8303490000000003E-3</v>
      </c>
      <c r="AA7113">
        <v>0</v>
      </c>
      <c r="AB7113">
        <v>0</v>
      </c>
      <c r="AC7113">
        <v>0</v>
      </c>
    </row>
    <row r="7114" spans="1:29" x14ac:dyDescent="0.3">
      <c r="A7114">
        <v>71.12</v>
      </c>
      <c r="B7114">
        <v>28.2</v>
      </c>
      <c r="C7114">
        <v>0</v>
      </c>
      <c r="D7114">
        <v>0</v>
      </c>
      <c r="E7114">
        <v>0</v>
      </c>
      <c r="F7114">
        <v>-7.6923077000000006E-2</v>
      </c>
      <c r="G7114">
        <v>0.92307692299999999</v>
      </c>
      <c r="H7114">
        <v>0</v>
      </c>
      <c r="I7114">
        <v>0</v>
      </c>
      <c r="J7114">
        <v>1</v>
      </c>
      <c r="K7114">
        <v>0</v>
      </c>
      <c r="L7114">
        <v>-3.9332840000000004E-3</v>
      </c>
      <c r="M7114">
        <v>4.7199408999999998E-2</v>
      </c>
      <c r="N7114">
        <v>0</v>
      </c>
      <c r="O7114">
        <v>0</v>
      </c>
      <c r="P7114">
        <v>5.1132693E-2</v>
      </c>
      <c r="Q7114">
        <v>0</v>
      </c>
      <c r="R7114">
        <v>-1.9666400000000001E-4</v>
      </c>
      <c r="S7114">
        <v>2.3599699999999999E-3</v>
      </c>
      <c r="T7114">
        <v>0</v>
      </c>
      <c r="U7114">
        <v>0</v>
      </c>
      <c r="V7114">
        <v>2.5566349999999998E-3</v>
      </c>
      <c r="W7114">
        <v>0</v>
      </c>
      <c r="X7114">
        <v>1.476074E-3</v>
      </c>
      <c r="Y7114">
        <v>-7.2110200000000005E-4</v>
      </c>
      <c r="Z7114">
        <v>-3.795274E-3</v>
      </c>
      <c r="AA7114">
        <v>1.476074E-3</v>
      </c>
      <c r="AB7114">
        <v>-8.5221199999999998E-4</v>
      </c>
      <c r="AC7114">
        <v>-4.4853239999999997E-3</v>
      </c>
    </row>
    <row r="7115" spans="1:29" x14ac:dyDescent="0.3">
      <c r="A7115">
        <v>71.13</v>
      </c>
      <c r="B7115">
        <v>28.2</v>
      </c>
      <c r="C7115">
        <v>0</v>
      </c>
      <c r="D7115">
        <v>0</v>
      </c>
      <c r="E7115">
        <v>0</v>
      </c>
      <c r="F7115">
        <v>0</v>
      </c>
      <c r="G7115">
        <v>0.69230769199999997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3.5399556999999998E-2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1.769978E-3</v>
      </c>
      <c r="T7115">
        <v>0</v>
      </c>
      <c r="U7115">
        <v>0</v>
      </c>
      <c r="V7115">
        <v>0</v>
      </c>
      <c r="W7115">
        <v>0</v>
      </c>
      <c r="X7115">
        <v>1.0218969999999999E-3</v>
      </c>
      <c r="Y7115">
        <v>-5.8999300000000003E-4</v>
      </c>
      <c r="Z7115">
        <v>-3.1052240000000002E-3</v>
      </c>
      <c r="AA7115">
        <v>0</v>
      </c>
      <c r="AB7115">
        <v>0</v>
      </c>
      <c r="AC7115">
        <v>0</v>
      </c>
    </row>
    <row r="7116" spans="1:29" x14ac:dyDescent="0.3">
      <c r="A7116">
        <v>71.14</v>
      </c>
      <c r="B7116">
        <v>28.2</v>
      </c>
      <c r="C7116">
        <v>0</v>
      </c>
      <c r="D7116">
        <v>0</v>
      </c>
      <c r="E7116">
        <v>0</v>
      </c>
      <c r="F7116">
        <v>0</v>
      </c>
      <c r="G7116">
        <v>0.53846153799999996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2.7532989000000001E-2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1.376649E-3</v>
      </c>
      <c r="T7116">
        <v>0</v>
      </c>
      <c r="U7116">
        <v>0</v>
      </c>
      <c r="V7116">
        <v>0</v>
      </c>
      <c r="W7116">
        <v>0</v>
      </c>
      <c r="X7116">
        <v>7.9480900000000005E-4</v>
      </c>
      <c r="Y7116">
        <v>-4.5888299999999999E-4</v>
      </c>
      <c r="Z7116">
        <v>-2.415174E-3</v>
      </c>
      <c r="AA7116">
        <v>0</v>
      </c>
      <c r="AB7116">
        <v>0</v>
      </c>
      <c r="AC7116">
        <v>0</v>
      </c>
    </row>
    <row r="7117" spans="1:29" x14ac:dyDescent="0.3">
      <c r="A7117">
        <v>71.150000000000006</v>
      </c>
      <c r="B7117">
        <v>28.2</v>
      </c>
      <c r="C7117">
        <v>0</v>
      </c>
      <c r="D7117">
        <v>0</v>
      </c>
      <c r="E7117">
        <v>0</v>
      </c>
      <c r="F7117">
        <v>0</v>
      </c>
      <c r="G7117">
        <v>0.30769230800000003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1.5733136000000002E-2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7.8665699999999996E-4</v>
      </c>
      <c r="T7117">
        <v>0</v>
      </c>
      <c r="U7117">
        <v>0</v>
      </c>
      <c r="V7117">
        <v>0</v>
      </c>
      <c r="W7117">
        <v>0</v>
      </c>
      <c r="X7117">
        <v>4.54177E-4</v>
      </c>
      <c r="Y7117">
        <v>-2.62219E-4</v>
      </c>
      <c r="Z7117">
        <v>-1.3801E-3</v>
      </c>
      <c r="AA7117">
        <v>0</v>
      </c>
      <c r="AB7117">
        <v>0</v>
      </c>
      <c r="AC7117">
        <v>0</v>
      </c>
    </row>
    <row r="7118" spans="1:29" x14ac:dyDescent="0.3">
      <c r="A7118">
        <v>71.16</v>
      </c>
      <c r="B7118">
        <v>28.2</v>
      </c>
      <c r="C7118">
        <v>0</v>
      </c>
      <c r="D7118">
        <v>0</v>
      </c>
      <c r="E7118">
        <v>0</v>
      </c>
      <c r="F7118">
        <v>0</v>
      </c>
      <c r="G7118">
        <v>0.15384615400000001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7.8665680000000009E-3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3.9332800000000003E-4</v>
      </c>
      <c r="T7118">
        <v>0</v>
      </c>
      <c r="U7118">
        <v>0</v>
      </c>
      <c r="V7118">
        <v>0</v>
      </c>
      <c r="W7118">
        <v>0</v>
      </c>
      <c r="X7118">
        <v>2.2708799999999999E-4</v>
      </c>
      <c r="Y7118">
        <v>-1.3110899999999999E-4</v>
      </c>
      <c r="Z7118">
        <v>-6.9004999999999999E-4</v>
      </c>
      <c r="AA7118">
        <v>0</v>
      </c>
      <c r="AB7118">
        <v>0</v>
      </c>
      <c r="AC7118">
        <v>0</v>
      </c>
    </row>
    <row r="7119" spans="1:29" x14ac:dyDescent="0.3">
      <c r="A7119">
        <v>71.17</v>
      </c>
      <c r="B7119">
        <v>28.2</v>
      </c>
      <c r="C7119">
        <v>0</v>
      </c>
      <c r="D7119">
        <v>0</v>
      </c>
      <c r="E7119">
        <v>0</v>
      </c>
      <c r="F7119">
        <v>0</v>
      </c>
      <c r="G7119">
        <v>7.6923077000000006E-2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3.9332840000000004E-3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1.9666400000000001E-4</v>
      </c>
      <c r="T7119">
        <v>0</v>
      </c>
      <c r="U7119">
        <v>0</v>
      </c>
      <c r="V7119">
        <v>0</v>
      </c>
      <c r="W7119">
        <v>0</v>
      </c>
      <c r="X7119">
        <v>1.13544E-4</v>
      </c>
      <c r="Y7119" s="1">
        <v>-6.5599999999999995E-5</v>
      </c>
      <c r="Z7119">
        <v>-3.45025E-4</v>
      </c>
      <c r="AA7119">
        <v>0</v>
      </c>
      <c r="AB7119">
        <v>0</v>
      </c>
      <c r="AC7119">
        <v>0</v>
      </c>
    </row>
    <row r="7120" spans="1:29" x14ac:dyDescent="0.3">
      <c r="A7120">
        <v>71.180000000000007</v>
      </c>
      <c r="B7120">
        <v>28.2</v>
      </c>
      <c r="C7120">
        <v>0</v>
      </c>
      <c r="D7120">
        <v>0</v>
      </c>
      <c r="E7120">
        <v>0</v>
      </c>
      <c r="F7120">
        <v>0</v>
      </c>
      <c r="G7120">
        <v>7.6923077000000006E-2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3.9332840000000004E-3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1.9666400000000001E-4</v>
      </c>
      <c r="T7120">
        <v>0</v>
      </c>
      <c r="U7120">
        <v>0</v>
      </c>
      <c r="V7120">
        <v>0</v>
      </c>
      <c r="W7120">
        <v>0</v>
      </c>
      <c r="X7120">
        <v>1.13544E-4</v>
      </c>
      <c r="Y7120" s="1">
        <v>-6.5599999999999995E-5</v>
      </c>
      <c r="Z7120">
        <v>-3.45025E-4</v>
      </c>
      <c r="AA7120">
        <v>0</v>
      </c>
      <c r="AB7120">
        <v>0</v>
      </c>
      <c r="AC7120">
        <v>0</v>
      </c>
    </row>
    <row r="7121" spans="1:29" x14ac:dyDescent="0.3">
      <c r="A7121">
        <v>71.19</v>
      </c>
      <c r="B7121">
        <v>28.2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 x14ac:dyDescent="0.3">
      <c r="A7122">
        <v>71.2</v>
      </c>
      <c r="B7122">
        <v>28.2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 x14ac:dyDescent="0.3">
      <c r="A7123">
        <v>71.209999999999994</v>
      </c>
      <c r="B7123">
        <v>28.2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</row>
    <row r="7124" spans="1:29" x14ac:dyDescent="0.3">
      <c r="A7124">
        <v>71.22</v>
      </c>
      <c r="B7124">
        <v>28.2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 x14ac:dyDescent="0.3">
      <c r="A7125">
        <v>71.23</v>
      </c>
      <c r="B7125">
        <v>28.2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</row>
    <row r="7126" spans="1:29" x14ac:dyDescent="0.3">
      <c r="A7126">
        <v>71.239999999999995</v>
      </c>
      <c r="B7126">
        <v>28.2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 x14ac:dyDescent="0.3">
      <c r="A7127">
        <v>71.25</v>
      </c>
      <c r="B7127">
        <v>28.2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3">
      <c r="A7128">
        <v>71.260000000000005</v>
      </c>
      <c r="B7128">
        <v>28.2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 x14ac:dyDescent="0.3">
      <c r="A7129">
        <v>71.27</v>
      </c>
      <c r="B7129">
        <v>28.2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 spans="1:29" x14ac:dyDescent="0.3">
      <c r="A7130">
        <v>71.28</v>
      </c>
      <c r="B7130">
        <v>28.2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 x14ac:dyDescent="0.3">
      <c r="A7131">
        <v>71.290000000000006</v>
      </c>
      <c r="B7131">
        <v>28.2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</row>
    <row r="7132" spans="1:29" x14ac:dyDescent="0.3">
      <c r="A7132">
        <v>71.3</v>
      </c>
      <c r="B7132">
        <v>28.2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 x14ac:dyDescent="0.3">
      <c r="A7133">
        <v>71.31</v>
      </c>
      <c r="B7133">
        <v>28.2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 spans="1:29" x14ac:dyDescent="0.3">
      <c r="A7134">
        <v>71.319999999999993</v>
      </c>
      <c r="B7134">
        <v>28.2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</row>
    <row r="7135" spans="1:29" x14ac:dyDescent="0.3">
      <c r="A7135">
        <v>71.33</v>
      </c>
      <c r="B7135">
        <v>28.2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</row>
    <row r="7136" spans="1:29" x14ac:dyDescent="0.3">
      <c r="A7136">
        <v>71.34</v>
      </c>
      <c r="B7136">
        <v>28.2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</row>
    <row r="7137" spans="1:29" x14ac:dyDescent="0.3">
      <c r="A7137">
        <v>71.349999999999994</v>
      </c>
      <c r="B7137">
        <v>28.2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</row>
    <row r="7138" spans="1:29" x14ac:dyDescent="0.3">
      <c r="A7138">
        <v>71.36</v>
      </c>
      <c r="B7138">
        <v>28.2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 x14ac:dyDescent="0.3">
      <c r="A7139">
        <v>71.37</v>
      </c>
      <c r="B7139">
        <v>28.2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 x14ac:dyDescent="0.3">
      <c r="A7140">
        <v>71.38</v>
      </c>
      <c r="B7140">
        <v>28.2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</row>
    <row r="7141" spans="1:29" x14ac:dyDescent="0.3">
      <c r="A7141">
        <v>71.39</v>
      </c>
      <c r="B7141">
        <v>28.2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</row>
    <row r="7142" spans="1:29" x14ac:dyDescent="0.3">
      <c r="A7142">
        <v>71.400000000000006</v>
      </c>
      <c r="B7142">
        <v>28.2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 x14ac:dyDescent="0.3">
      <c r="A7143">
        <v>71.41</v>
      </c>
      <c r="B7143">
        <v>28.2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 spans="1:29" x14ac:dyDescent="0.3">
      <c r="A7144">
        <v>71.42</v>
      </c>
      <c r="B7144">
        <v>28.2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 spans="1:29" x14ac:dyDescent="0.3">
      <c r="A7145">
        <v>71.430000000000007</v>
      </c>
      <c r="B7145">
        <v>28.2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 x14ac:dyDescent="0.3">
      <c r="A7146">
        <v>71.44</v>
      </c>
      <c r="B7146">
        <v>28.2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</row>
    <row r="7147" spans="1:29" x14ac:dyDescent="0.3">
      <c r="A7147">
        <v>71.45</v>
      </c>
      <c r="B7147">
        <v>28.2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</row>
    <row r="7148" spans="1:29" x14ac:dyDescent="0.3">
      <c r="A7148">
        <v>71.459999999999994</v>
      </c>
      <c r="B7148">
        <v>28.2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 spans="1:29" x14ac:dyDescent="0.3">
      <c r="A7149">
        <v>71.47</v>
      </c>
      <c r="B7149">
        <v>28.2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3">
      <c r="A7150">
        <v>71.48</v>
      </c>
      <c r="B7150">
        <v>28.2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</row>
    <row r="7151" spans="1:29" x14ac:dyDescent="0.3">
      <c r="A7151">
        <v>71.489999999999995</v>
      </c>
      <c r="B7151">
        <v>28.2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</row>
    <row r="7152" spans="1:29" x14ac:dyDescent="0.3">
      <c r="A7152">
        <v>71.5</v>
      </c>
      <c r="B7152">
        <v>28.2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</row>
    <row r="7153" spans="1:29" x14ac:dyDescent="0.3">
      <c r="A7153">
        <v>71.510000000000005</v>
      </c>
      <c r="B7153">
        <v>28.2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</row>
    <row r="7154" spans="1:29" x14ac:dyDescent="0.3">
      <c r="A7154">
        <v>71.52</v>
      </c>
      <c r="B7154">
        <v>28.2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</row>
    <row r="7155" spans="1:29" x14ac:dyDescent="0.3">
      <c r="A7155">
        <v>71.53</v>
      </c>
      <c r="B7155">
        <v>28.2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 x14ac:dyDescent="0.3">
      <c r="A7156">
        <v>71.540000000000006</v>
      </c>
      <c r="B7156">
        <v>28.2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 x14ac:dyDescent="0.3">
      <c r="A7157">
        <v>71.55</v>
      </c>
      <c r="B7157">
        <v>28.2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 x14ac:dyDescent="0.3">
      <c r="A7158">
        <v>71.56</v>
      </c>
      <c r="B7158">
        <v>28.2</v>
      </c>
      <c r="C7158">
        <v>0</v>
      </c>
      <c r="D7158">
        <v>0</v>
      </c>
      <c r="E7158">
        <v>0</v>
      </c>
      <c r="F7158">
        <v>0</v>
      </c>
      <c r="G7158">
        <v>7.6923077000000006E-2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3.9332840000000004E-3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1.9666400000000001E-4</v>
      </c>
      <c r="T7158">
        <v>0</v>
      </c>
      <c r="U7158">
        <v>0</v>
      </c>
      <c r="V7158">
        <v>0</v>
      </c>
      <c r="W7158">
        <v>0</v>
      </c>
      <c r="X7158">
        <v>1.13544E-4</v>
      </c>
      <c r="Y7158" s="1">
        <v>-6.5599999999999995E-5</v>
      </c>
      <c r="Z7158">
        <v>-3.45025E-4</v>
      </c>
      <c r="AA7158">
        <v>0</v>
      </c>
      <c r="AB7158">
        <v>0</v>
      </c>
      <c r="AC7158">
        <v>0</v>
      </c>
    </row>
    <row r="7159" spans="1:29" x14ac:dyDescent="0.3">
      <c r="A7159">
        <v>71.569999999999993</v>
      </c>
      <c r="B7159">
        <v>28.2</v>
      </c>
      <c r="C7159">
        <v>0</v>
      </c>
      <c r="D7159">
        <v>0</v>
      </c>
      <c r="E7159">
        <v>0</v>
      </c>
      <c r="F7159">
        <v>0</v>
      </c>
      <c r="G7159">
        <v>7.6923077000000006E-2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3.9332840000000004E-3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1.9666400000000001E-4</v>
      </c>
      <c r="T7159">
        <v>0</v>
      </c>
      <c r="U7159">
        <v>0</v>
      </c>
      <c r="V7159">
        <v>0</v>
      </c>
      <c r="W7159">
        <v>0</v>
      </c>
      <c r="X7159">
        <v>1.13544E-4</v>
      </c>
      <c r="Y7159" s="1">
        <v>-6.5599999999999995E-5</v>
      </c>
      <c r="Z7159">
        <v>-3.45025E-4</v>
      </c>
      <c r="AA7159">
        <v>0</v>
      </c>
      <c r="AB7159">
        <v>0</v>
      </c>
      <c r="AC7159">
        <v>0</v>
      </c>
    </row>
    <row r="7160" spans="1:29" x14ac:dyDescent="0.3">
      <c r="A7160">
        <v>71.58</v>
      </c>
      <c r="B7160">
        <v>28.2</v>
      </c>
      <c r="C7160">
        <v>0</v>
      </c>
      <c r="D7160">
        <v>0</v>
      </c>
      <c r="E7160">
        <v>0</v>
      </c>
      <c r="F7160">
        <v>0</v>
      </c>
      <c r="G7160">
        <v>7.6923077000000006E-2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3.9332840000000004E-3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1.9666400000000001E-4</v>
      </c>
      <c r="T7160">
        <v>0</v>
      </c>
      <c r="U7160">
        <v>0</v>
      </c>
      <c r="V7160">
        <v>0</v>
      </c>
      <c r="W7160">
        <v>0</v>
      </c>
      <c r="X7160">
        <v>1.13544E-4</v>
      </c>
      <c r="Y7160" s="1">
        <v>-6.5599999999999995E-5</v>
      </c>
      <c r="Z7160">
        <v>-3.45025E-4</v>
      </c>
      <c r="AA7160">
        <v>0</v>
      </c>
      <c r="AB7160">
        <v>0</v>
      </c>
      <c r="AC7160">
        <v>0</v>
      </c>
    </row>
    <row r="7161" spans="1:29" x14ac:dyDescent="0.3">
      <c r="A7161">
        <v>71.59</v>
      </c>
      <c r="B7161">
        <v>28.2</v>
      </c>
      <c r="C7161">
        <v>0</v>
      </c>
      <c r="D7161">
        <v>0</v>
      </c>
      <c r="E7161">
        <v>0</v>
      </c>
      <c r="F7161">
        <v>0</v>
      </c>
      <c r="G7161">
        <v>7.6923077000000006E-2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3.9332840000000004E-3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1.9666400000000001E-4</v>
      </c>
      <c r="T7161">
        <v>0</v>
      </c>
      <c r="U7161">
        <v>0</v>
      </c>
      <c r="V7161">
        <v>0</v>
      </c>
      <c r="W7161">
        <v>0</v>
      </c>
      <c r="X7161">
        <v>1.13544E-4</v>
      </c>
      <c r="Y7161" s="1">
        <v>-6.5599999999999995E-5</v>
      </c>
      <c r="Z7161">
        <v>-3.45025E-4</v>
      </c>
      <c r="AA7161">
        <v>0</v>
      </c>
      <c r="AB7161">
        <v>0</v>
      </c>
      <c r="AC7161">
        <v>0</v>
      </c>
    </row>
    <row r="7162" spans="1:29" x14ac:dyDescent="0.3">
      <c r="A7162">
        <v>71.599999999999994</v>
      </c>
      <c r="B7162">
        <v>28.2</v>
      </c>
      <c r="C7162">
        <v>0</v>
      </c>
      <c r="D7162">
        <v>0</v>
      </c>
      <c r="E7162">
        <v>0</v>
      </c>
      <c r="F7162">
        <v>0</v>
      </c>
      <c r="G7162">
        <v>7.6923077000000006E-2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3.9332840000000004E-3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1.9666400000000001E-4</v>
      </c>
      <c r="T7162">
        <v>0</v>
      </c>
      <c r="U7162">
        <v>0</v>
      </c>
      <c r="V7162">
        <v>0</v>
      </c>
      <c r="W7162">
        <v>0</v>
      </c>
      <c r="X7162">
        <v>1.13544E-4</v>
      </c>
      <c r="Y7162" s="1">
        <v>-6.5599999999999995E-5</v>
      </c>
      <c r="Z7162">
        <v>-3.45025E-4</v>
      </c>
      <c r="AA7162">
        <v>0</v>
      </c>
      <c r="AB7162">
        <v>0</v>
      </c>
      <c r="AC7162">
        <v>0</v>
      </c>
    </row>
    <row r="7163" spans="1:29" x14ac:dyDescent="0.3">
      <c r="A7163">
        <v>71.61</v>
      </c>
      <c r="B7163">
        <v>28.2</v>
      </c>
      <c r="C7163">
        <v>0</v>
      </c>
      <c r="D7163">
        <v>0</v>
      </c>
      <c r="E7163">
        <v>0</v>
      </c>
      <c r="F7163">
        <v>0</v>
      </c>
      <c r="G7163">
        <v>7.6923077000000006E-2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3.9332840000000004E-3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1.9666400000000001E-4</v>
      </c>
      <c r="T7163">
        <v>0</v>
      </c>
      <c r="U7163">
        <v>0</v>
      </c>
      <c r="V7163">
        <v>0</v>
      </c>
      <c r="W7163">
        <v>0</v>
      </c>
      <c r="X7163">
        <v>1.13544E-4</v>
      </c>
      <c r="Y7163" s="1">
        <v>-6.5599999999999995E-5</v>
      </c>
      <c r="Z7163">
        <v>-3.45025E-4</v>
      </c>
      <c r="AA7163">
        <v>0</v>
      </c>
      <c r="AB7163">
        <v>0</v>
      </c>
      <c r="AC7163">
        <v>0</v>
      </c>
    </row>
    <row r="7164" spans="1:29" x14ac:dyDescent="0.3">
      <c r="A7164">
        <v>71.62</v>
      </c>
      <c r="B7164">
        <v>28.2</v>
      </c>
      <c r="C7164">
        <v>0</v>
      </c>
      <c r="D7164">
        <v>0</v>
      </c>
      <c r="E7164">
        <v>0</v>
      </c>
      <c r="F7164">
        <v>0</v>
      </c>
      <c r="G7164">
        <v>7.6923077000000006E-2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3.9332840000000004E-3</v>
      </c>
      <c r="N7164">
        <v>0</v>
      </c>
      <c r="O7164">
        <v>0</v>
      </c>
      <c r="P7164">
        <v>5.1132693E-2</v>
      </c>
      <c r="Q7164">
        <v>0</v>
      </c>
      <c r="R7164">
        <v>0</v>
      </c>
      <c r="S7164">
        <v>1.9666400000000001E-4</v>
      </c>
      <c r="T7164">
        <v>0</v>
      </c>
      <c r="U7164">
        <v>0</v>
      </c>
      <c r="V7164">
        <v>2.5566349999999998E-3</v>
      </c>
      <c r="W7164">
        <v>0</v>
      </c>
      <c r="X7164">
        <v>1.13544E-4</v>
      </c>
      <c r="Y7164" s="1">
        <v>-6.5599999999999995E-5</v>
      </c>
      <c r="Z7164">
        <v>-3.45025E-4</v>
      </c>
      <c r="AA7164">
        <v>1.476074E-3</v>
      </c>
      <c r="AB7164">
        <v>-8.5221199999999998E-4</v>
      </c>
      <c r="AC7164">
        <v>-4.4853239999999997E-3</v>
      </c>
    </row>
    <row r="7165" spans="1:29" x14ac:dyDescent="0.3">
      <c r="A7165">
        <v>71.63</v>
      </c>
      <c r="B7165">
        <v>28.2</v>
      </c>
      <c r="C7165">
        <v>0</v>
      </c>
      <c r="D7165">
        <v>0</v>
      </c>
      <c r="E7165">
        <v>0</v>
      </c>
      <c r="F7165">
        <v>0</v>
      </c>
      <c r="G7165">
        <v>7.6923077000000006E-2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3.9332840000000004E-3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1.9666400000000001E-4</v>
      </c>
      <c r="T7165">
        <v>0</v>
      </c>
      <c r="U7165">
        <v>0</v>
      </c>
      <c r="V7165">
        <v>0</v>
      </c>
      <c r="W7165">
        <v>0</v>
      </c>
      <c r="X7165">
        <v>1.13544E-4</v>
      </c>
      <c r="Y7165" s="1">
        <v>-6.5599999999999995E-5</v>
      </c>
      <c r="Z7165">
        <v>-3.45025E-4</v>
      </c>
      <c r="AA7165">
        <v>0</v>
      </c>
      <c r="AB7165">
        <v>0</v>
      </c>
      <c r="AC7165">
        <v>0</v>
      </c>
    </row>
    <row r="7166" spans="1:29" x14ac:dyDescent="0.3">
      <c r="A7166">
        <v>71.64</v>
      </c>
      <c r="B7166">
        <v>28.2</v>
      </c>
      <c r="C7166">
        <v>0</v>
      </c>
      <c r="D7166">
        <v>0</v>
      </c>
      <c r="E7166">
        <v>0</v>
      </c>
      <c r="F7166">
        <v>0</v>
      </c>
      <c r="G7166">
        <v>7.6923077000000006E-2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3.9332840000000004E-3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1.9666400000000001E-4</v>
      </c>
      <c r="T7166">
        <v>0</v>
      </c>
      <c r="U7166">
        <v>0</v>
      </c>
      <c r="V7166">
        <v>0</v>
      </c>
      <c r="W7166">
        <v>0</v>
      </c>
      <c r="X7166">
        <v>1.13544E-4</v>
      </c>
      <c r="Y7166" s="1">
        <v>-6.5599999999999995E-5</v>
      </c>
      <c r="Z7166">
        <v>-3.45025E-4</v>
      </c>
      <c r="AA7166">
        <v>0</v>
      </c>
      <c r="AB7166">
        <v>0</v>
      </c>
      <c r="AC7166">
        <v>0</v>
      </c>
    </row>
    <row r="7167" spans="1:29" x14ac:dyDescent="0.3">
      <c r="A7167">
        <v>71.650000000000006</v>
      </c>
      <c r="B7167">
        <v>28.2</v>
      </c>
      <c r="C7167">
        <v>0</v>
      </c>
      <c r="D7167">
        <v>0</v>
      </c>
      <c r="E7167">
        <v>0</v>
      </c>
      <c r="F7167">
        <v>0</v>
      </c>
      <c r="G7167">
        <v>7.6923077000000006E-2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3.9332840000000004E-3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1.9666400000000001E-4</v>
      </c>
      <c r="T7167">
        <v>0</v>
      </c>
      <c r="U7167">
        <v>0</v>
      </c>
      <c r="V7167">
        <v>0</v>
      </c>
      <c r="W7167">
        <v>0</v>
      </c>
      <c r="X7167">
        <v>1.13544E-4</v>
      </c>
      <c r="Y7167" s="1">
        <v>-6.5599999999999995E-5</v>
      </c>
      <c r="Z7167">
        <v>-3.45025E-4</v>
      </c>
      <c r="AA7167">
        <v>0</v>
      </c>
      <c r="AB7167">
        <v>0</v>
      </c>
      <c r="AC7167">
        <v>0</v>
      </c>
    </row>
    <row r="7168" spans="1:29" x14ac:dyDescent="0.3">
      <c r="A7168">
        <v>71.66</v>
      </c>
      <c r="B7168">
        <v>28.2</v>
      </c>
      <c r="C7168">
        <v>0</v>
      </c>
      <c r="D7168">
        <v>0</v>
      </c>
      <c r="E7168">
        <v>0</v>
      </c>
      <c r="F7168">
        <v>0</v>
      </c>
      <c r="G7168">
        <v>7.6923077000000006E-2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3.9332840000000004E-3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1.9666400000000001E-4</v>
      </c>
      <c r="T7168">
        <v>0</v>
      </c>
      <c r="U7168">
        <v>0</v>
      </c>
      <c r="V7168">
        <v>0</v>
      </c>
      <c r="W7168">
        <v>0</v>
      </c>
      <c r="X7168">
        <v>1.13544E-4</v>
      </c>
      <c r="Y7168" s="1">
        <v>-6.5599999999999995E-5</v>
      </c>
      <c r="Z7168">
        <v>-3.45025E-4</v>
      </c>
      <c r="AA7168">
        <v>0</v>
      </c>
      <c r="AB7168">
        <v>0</v>
      </c>
      <c r="AC7168">
        <v>0</v>
      </c>
    </row>
    <row r="7169" spans="1:29" x14ac:dyDescent="0.3">
      <c r="A7169">
        <v>71.67</v>
      </c>
      <c r="B7169">
        <v>28.2</v>
      </c>
      <c r="C7169">
        <v>0</v>
      </c>
      <c r="D7169">
        <v>0</v>
      </c>
      <c r="E7169">
        <v>0</v>
      </c>
      <c r="F7169">
        <v>0</v>
      </c>
      <c r="G7169">
        <v>7.6923077000000006E-2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3.9332840000000004E-3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1.9666400000000001E-4</v>
      </c>
      <c r="T7169">
        <v>0</v>
      </c>
      <c r="U7169">
        <v>0</v>
      </c>
      <c r="V7169">
        <v>0</v>
      </c>
      <c r="W7169">
        <v>0</v>
      </c>
      <c r="X7169">
        <v>1.13544E-4</v>
      </c>
      <c r="Y7169" s="1">
        <v>-6.5599999999999995E-5</v>
      </c>
      <c r="Z7169">
        <v>-3.45025E-4</v>
      </c>
      <c r="AA7169">
        <v>0</v>
      </c>
      <c r="AB7169">
        <v>0</v>
      </c>
      <c r="AC7169">
        <v>0</v>
      </c>
    </row>
    <row r="7170" spans="1:29" x14ac:dyDescent="0.3">
      <c r="A7170">
        <v>71.680000000000007</v>
      </c>
      <c r="B7170">
        <v>28.2</v>
      </c>
      <c r="C7170">
        <v>0</v>
      </c>
      <c r="D7170">
        <v>0</v>
      </c>
      <c r="E7170">
        <v>0</v>
      </c>
      <c r="F7170">
        <v>0</v>
      </c>
      <c r="G7170">
        <v>7.6923077000000006E-2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3.9332840000000004E-3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1.9666400000000001E-4</v>
      </c>
      <c r="T7170">
        <v>0</v>
      </c>
      <c r="U7170">
        <v>0</v>
      </c>
      <c r="V7170">
        <v>0</v>
      </c>
      <c r="W7170">
        <v>0</v>
      </c>
      <c r="X7170">
        <v>1.13544E-4</v>
      </c>
      <c r="Y7170" s="1">
        <v>-6.5599999999999995E-5</v>
      </c>
      <c r="Z7170">
        <v>-3.45025E-4</v>
      </c>
      <c r="AA7170">
        <v>0</v>
      </c>
      <c r="AB7170">
        <v>0</v>
      </c>
      <c r="AC7170">
        <v>0</v>
      </c>
    </row>
    <row r="7171" spans="1:29" x14ac:dyDescent="0.3">
      <c r="A7171">
        <v>71.69</v>
      </c>
      <c r="B7171">
        <v>28.2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 x14ac:dyDescent="0.3">
      <c r="A7172">
        <v>71.7</v>
      </c>
      <c r="B7172">
        <v>28.2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 x14ac:dyDescent="0.3">
      <c r="A7173">
        <v>71.709999999999994</v>
      </c>
      <c r="B7173">
        <v>28.2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 x14ac:dyDescent="0.3">
      <c r="A7174">
        <v>71.72</v>
      </c>
      <c r="B7174">
        <v>28.2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 x14ac:dyDescent="0.3">
      <c r="A7175">
        <v>71.73</v>
      </c>
      <c r="B7175">
        <v>28.2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</row>
    <row r="7176" spans="1:29" x14ac:dyDescent="0.3">
      <c r="A7176">
        <v>71.739999999999995</v>
      </c>
      <c r="B7176">
        <v>28.2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</row>
    <row r="7177" spans="1:29" x14ac:dyDescent="0.3">
      <c r="A7177">
        <v>71.75</v>
      </c>
      <c r="B7177">
        <v>28.2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 x14ac:dyDescent="0.3">
      <c r="A7178">
        <v>71.760000000000005</v>
      </c>
      <c r="B7178">
        <v>28.2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</row>
    <row r="7179" spans="1:29" x14ac:dyDescent="0.3">
      <c r="A7179">
        <v>71.77</v>
      </c>
      <c r="B7179">
        <v>28.2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 x14ac:dyDescent="0.3">
      <c r="A7180">
        <v>71.78</v>
      </c>
      <c r="B7180">
        <v>28.2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 x14ac:dyDescent="0.3">
      <c r="A7181">
        <v>71.790000000000006</v>
      </c>
      <c r="B7181">
        <v>28.2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 x14ac:dyDescent="0.3">
      <c r="A7182">
        <v>71.8</v>
      </c>
      <c r="B7182">
        <v>28.2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 x14ac:dyDescent="0.3">
      <c r="A7183">
        <v>71.81</v>
      </c>
      <c r="B7183">
        <v>28.2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 x14ac:dyDescent="0.3">
      <c r="A7184">
        <v>71.819999999999993</v>
      </c>
      <c r="B7184">
        <v>28.2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 x14ac:dyDescent="0.3">
      <c r="A7185">
        <v>71.83</v>
      </c>
      <c r="B7185">
        <v>28.2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</row>
    <row r="7186" spans="1:29" x14ac:dyDescent="0.3">
      <c r="A7186">
        <v>71.84</v>
      </c>
      <c r="B7186">
        <v>28.2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</row>
    <row r="7187" spans="1:29" x14ac:dyDescent="0.3">
      <c r="A7187">
        <v>71.849999999999994</v>
      </c>
      <c r="B7187">
        <v>28.2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3">
      <c r="A7188">
        <v>71.86</v>
      </c>
      <c r="B7188">
        <v>28.2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 x14ac:dyDescent="0.3">
      <c r="A7189">
        <v>71.87</v>
      </c>
      <c r="B7189">
        <v>28.2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</row>
    <row r="7190" spans="1:29" x14ac:dyDescent="0.3">
      <c r="A7190">
        <v>71.88</v>
      </c>
      <c r="B7190">
        <v>28.2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</row>
    <row r="7191" spans="1:29" x14ac:dyDescent="0.3">
      <c r="A7191">
        <v>71.89</v>
      </c>
      <c r="B7191">
        <v>28.2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 x14ac:dyDescent="0.3">
      <c r="A7192">
        <v>71.900000000000006</v>
      </c>
      <c r="B7192">
        <v>28.2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</row>
    <row r="7193" spans="1:29" x14ac:dyDescent="0.3">
      <c r="A7193">
        <v>71.91</v>
      </c>
      <c r="B7193">
        <v>28.2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 x14ac:dyDescent="0.3">
      <c r="A7194">
        <v>71.92</v>
      </c>
      <c r="B7194">
        <v>28.2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</row>
    <row r="7195" spans="1:29" x14ac:dyDescent="0.3">
      <c r="A7195">
        <v>71.930000000000007</v>
      </c>
      <c r="B7195">
        <v>28.2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</row>
    <row r="7196" spans="1:29" x14ac:dyDescent="0.3">
      <c r="A7196">
        <v>71.94</v>
      </c>
      <c r="B7196">
        <v>28.2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</row>
    <row r="7197" spans="1:29" x14ac:dyDescent="0.3">
      <c r="A7197">
        <v>71.95</v>
      </c>
      <c r="B7197">
        <v>28.2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</row>
    <row r="7198" spans="1:29" x14ac:dyDescent="0.3">
      <c r="A7198">
        <v>71.959999999999994</v>
      </c>
      <c r="B7198">
        <v>28.2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</row>
    <row r="7199" spans="1:29" x14ac:dyDescent="0.3">
      <c r="A7199">
        <v>71.97</v>
      </c>
      <c r="B7199">
        <v>28.2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 x14ac:dyDescent="0.3">
      <c r="A7200">
        <v>71.98</v>
      </c>
      <c r="B7200">
        <v>28.2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</row>
    <row r="7201" spans="1:29" x14ac:dyDescent="0.3">
      <c r="A7201">
        <v>71.989999999999995</v>
      </c>
      <c r="B7201">
        <v>28.2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</row>
    <row r="7202" spans="1:29" x14ac:dyDescent="0.3">
      <c r="A7202">
        <v>72</v>
      </c>
      <c r="B7202">
        <v>28.2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x14ac:dyDescent="0.3">
      <c r="A7203">
        <v>72.010000000000005</v>
      </c>
      <c r="B7203">
        <v>28.2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</row>
    <row r="7204" spans="1:29" x14ac:dyDescent="0.3">
      <c r="A7204">
        <v>72.02</v>
      </c>
      <c r="B7204">
        <v>28.2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 spans="1:29" x14ac:dyDescent="0.3">
      <c r="A7205">
        <v>72.03</v>
      </c>
      <c r="B7205">
        <v>28.2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</row>
    <row r="7206" spans="1:29" x14ac:dyDescent="0.3">
      <c r="A7206">
        <v>72.040000000000006</v>
      </c>
      <c r="B7206">
        <v>28.2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 x14ac:dyDescent="0.3">
      <c r="A7207">
        <v>72.05</v>
      </c>
      <c r="B7207">
        <v>28.2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 spans="1:29" x14ac:dyDescent="0.3">
      <c r="A7208">
        <v>72.06</v>
      </c>
      <c r="B7208">
        <v>28.2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</row>
    <row r="7209" spans="1:29" x14ac:dyDescent="0.3">
      <c r="A7209">
        <v>72.069999999999993</v>
      </c>
      <c r="B7209">
        <v>28.2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</row>
    <row r="7210" spans="1:29" x14ac:dyDescent="0.3">
      <c r="A7210">
        <v>72.08</v>
      </c>
      <c r="B7210">
        <v>28.2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</row>
    <row r="7211" spans="1:29" x14ac:dyDescent="0.3">
      <c r="A7211">
        <v>72.09</v>
      </c>
      <c r="B7211">
        <v>28.2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 spans="1:29" x14ac:dyDescent="0.3">
      <c r="A7212">
        <v>72.099999999999994</v>
      </c>
      <c r="B7212">
        <v>28.2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 x14ac:dyDescent="0.3">
      <c r="A7213">
        <v>72.11</v>
      </c>
      <c r="B7213">
        <v>28.2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</row>
    <row r="7214" spans="1:29" x14ac:dyDescent="0.3">
      <c r="A7214">
        <v>72.12</v>
      </c>
      <c r="B7214">
        <v>28.2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 x14ac:dyDescent="0.3">
      <c r="A7215">
        <v>72.13</v>
      </c>
      <c r="B7215">
        <v>28.2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</row>
    <row r="7216" spans="1:29" x14ac:dyDescent="0.3">
      <c r="A7216">
        <v>72.14</v>
      </c>
      <c r="B7216">
        <v>28.2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 x14ac:dyDescent="0.3">
      <c r="A7217">
        <v>72.150000000000006</v>
      </c>
      <c r="B7217">
        <v>28.2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</row>
    <row r="7218" spans="1:29" x14ac:dyDescent="0.3">
      <c r="A7218">
        <v>72.16</v>
      </c>
      <c r="B7218">
        <v>28.2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 spans="1:29" x14ac:dyDescent="0.3">
      <c r="A7219">
        <v>72.17</v>
      </c>
      <c r="B7219">
        <v>28.2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 x14ac:dyDescent="0.3">
      <c r="A7220">
        <v>72.180000000000007</v>
      </c>
      <c r="B7220">
        <v>28.2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</row>
    <row r="7221" spans="1:29" x14ac:dyDescent="0.3">
      <c r="A7221">
        <v>72.19</v>
      </c>
      <c r="B7221">
        <v>28.2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 x14ac:dyDescent="0.3">
      <c r="A7222">
        <v>72.2</v>
      </c>
      <c r="B7222">
        <v>28.2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 x14ac:dyDescent="0.3">
      <c r="A7223">
        <v>72.209999999999994</v>
      </c>
      <c r="B7223">
        <v>28.2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</row>
    <row r="7224" spans="1:29" x14ac:dyDescent="0.3">
      <c r="A7224">
        <v>72.22</v>
      </c>
      <c r="B7224">
        <v>28.2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 x14ac:dyDescent="0.3">
      <c r="A7225">
        <v>72.23</v>
      </c>
      <c r="B7225">
        <v>28.2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</row>
    <row r="7226" spans="1:29" x14ac:dyDescent="0.3">
      <c r="A7226">
        <v>72.239999999999995</v>
      </c>
      <c r="B7226">
        <v>28.2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 x14ac:dyDescent="0.3">
      <c r="A7227">
        <v>72.25</v>
      </c>
      <c r="B7227">
        <v>28.2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</row>
    <row r="7228" spans="1:29" x14ac:dyDescent="0.3">
      <c r="A7228">
        <v>72.260000000000005</v>
      </c>
      <c r="B7228">
        <v>28.2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 x14ac:dyDescent="0.3">
      <c r="A7229">
        <v>72.27</v>
      </c>
      <c r="B7229">
        <v>28.2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</row>
    <row r="7230" spans="1:29" x14ac:dyDescent="0.3">
      <c r="A7230">
        <v>72.28</v>
      </c>
      <c r="B7230">
        <v>28.2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 x14ac:dyDescent="0.3">
      <c r="A7231">
        <v>72.290000000000006</v>
      </c>
      <c r="B7231">
        <v>28.2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29" x14ac:dyDescent="0.3">
      <c r="A7232">
        <v>72.3</v>
      </c>
      <c r="B7232">
        <v>28.2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 spans="1:29" x14ac:dyDescent="0.3">
      <c r="A7233">
        <v>72.31</v>
      </c>
      <c r="B7233">
        <v>28.2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 spans="1:29" x14ac:dyDescent="0.3">
      <c r="A7234">
        <v>72.319999999999993</v>
      </c>
      <c r="B7234">
        <v>28.2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 x14ac:dyDescent="0.3">
      <c r="A7235">
        <v>72.33</v>
      </c>
      <c r="B7235">
        <v>28.2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 x14ac:dyDescent="0.3">
      <c r="A7236">
        <v>72.34</v>
      </c>
      <c r="B7236">
        <v>28.2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 x14ac:dyDescent="0.3">
      <c r="A7237">
        <v>72.349999999999994</v>
      </c>
      <c r="B7237">
        <v>28.2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 x14ac:dyDescent="0.3">
      <c r="A7238">
        <v>72.36</v>
      </c>
      <c r="B7238">
        <v>28.2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 spans="1:29" x14ac:dyDescent="0.3">
      <c r="A7239">
        <v>72.37</v>
      </c>
      <c r="B7239">
        <v>28.2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</row>
    <row r="7240" spans="1:29" x14ac:dyDescent="0.3">
      <c r="A7240">
        <v>72.38</v>
      </c>
      <c r="B7240">
        <v>28.2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 spans="1:29" x14ac:dyDescent="0.3">
      <c r="A7241">
        <v>72.39</v>
      </c>
      <c r="B7241">
        <v>28.2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 x14ac:dyDescent="0.3">
      <c r="A7242">
        <v>72.400000000000006</v>
      </c>
      <c r="B7242">
        <v>28.2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</row>
    <row r="7243" spans="1:29" x14ac:dyDescent="0.3">
      <c r="A7243">
        <v>72.41</v>
      </c>
      <c r="B7243">
        <v>28.2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</row>
    <row r="7244" spans="1:29" x14ac:dyDescent="0.3">
      <c r="A7244">
        <v>72.42</v>
      </c>
      <c r="B7244">
        <v>28.2</v>
      </c>
      <c r="C7244">
        <v>0</v>
      </c>
      <c r="D7244">
        <v>0</v>
      </c>
      <c r="E7244">
        <v>0</v>
      </c>
      <c r="F7244">
        <v>0</v>
      </c>
      <c r="G7244">
        <v>7.6923077000000006E-2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3.9332840000000004E-3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1.9666400000000001E-4</v>
      </c>
      <c r="T7244">
        <v>0</v>
      </c>
      <c r="U7244">
        <v>0</v>
      </c>
      <c r="V7244">
        <v>0</v>
      </c>
      <c r="W7244">
        <v>0</v>
      </c>
      <c r="X7244">
        <v>1.13544E-4</v>
      </c>
      <c r="Y7244" s="1">
        <v>-6.5599999999999995E-5</v>
      </c>
      <c r="Z7244">
        <v>-3.45025E-4</v>
      </c>
      <c r="AA7244">
        <v>0</v>
      </c>
      <c r="AB7244">
        <v>0</v>
      </c>
      <c r="AC7244">
        <v>0</v>
      </c>
    </row>
    <row r="7245" spans="1:29" x14ac:dyDescent="0.3">
      <c r="A7245">
        <v>72.430000000000007</v>
      </c>
      <c r="B7245">
        <v>28.2</v>
      </c>
      <c r="C7245">
        <v>0</v>
      </c>
      <c r="D7245">
        <v>0</v>
      </c>
      <c r="E7245">
        <v>0</v>
      </c>
      <c r="F7245">
        <v>0</v>
      </c>
      <c r="G7245">
        <v>7.6923077000000006E-2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3.9332840000000004E-3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1.9666400000000001E-4</v>
      </c>
      <c r="T7245">
        <v>0</v>
      </c>
      <c r="U7245">
        <v>0</v>
      </c>
      <c r="V7245">
        <v>0</v>
      </c>
      <c r="W7245">
        <v>0</v>
      </c>
      <c r="X7245">
        <v>1.13544E-4</v>
      </c>
      <c r="Y7245" s="1">
        <v>-6.5599999999999995E-5</v>
      </c>
      <c r="Z7245">
        <v>-3.45025E-4</v>
      </c>
      <c r="AA7245">
        <v>0</v>
      </c>
      <c r="AB7245">
        <v>0</v>
      </c>
      <c r="AC7245">
        <v>0</v>
      </c>
    </row>
    <row r="7246" spans="1:29" x14ac:dyDescent="0.3">
      <c r="A7246">
        <v>72.44</v>
      </c>
      <c r="B7246">
        <v>28.2</v>
      </c>
      <c r="C7246">
        <v>0</v>
      </c>
      <c r="D7246">
        <v>0</v>
      </c>
      <c r="E7246">
        <v>0</v>
      </c>
      <c r="F7246">
        <v>0</v>
      </c>
      <c r="G7246">
        <v>7.6923077000000006E-2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3.9332840000000004E-3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1.9666400000000001E-4</v>
      </c>
      <c r="T7246">
        <v>0</v>
      </c>
      <c r="U7246">
        <v>0</v>
      </c>
      <c r="V7246">
        <v>0</v>
      </c>
      <c r="W7246">
        <v>0</v>
      </c>
      <c r="X7246">
        <v>1.13544E-4</v>
      </c>
      <c r="Y7246" s="1">
        <v>-6.5599999999999995E-5</v>
      </c>
      <c r="Z7246">
        <v>-3.45025E-4</v>
      </c>
      <c r="AA7246">
        <v>0</v>
      </c>
      <c r="AB7246">
        <v>0</v>
      </c>
      <c r="AC7246">
        <v>0</v>
      </c>
    </row>
    <row r="7247" spans="1:29" x14ac:dyDescent="0.3">
      <c r="A7247">
        <v>72.45</v>
      </c>
      <c r="B7247">
        <v>28.2</v>
      </c>
      <c r="C7247">
        <v>0</v>
      </c>
      <c r="D7247">
        <v>0</v>
      </c>
      <c r="E7247">
        <v>0</v>
      </c>
      <c r="F7247">
        <v>0</v>
      </c>
      <c r="G7247">
        <v>7.6923077000000006E-2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3.9332840000000004E-3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1.9666400000000001E-4</v>
      </c>
      <c r="T7247">
        <v>0</v>
      </c>
      <c r="U7247">
        <v>0</v>
      </c>
      <c r="V7247">
        <v>0</v>
      </c>
      <c r="W7247">
        <v>0</v>
      </c>
      <c r="X7247">
        <v>1.13544E-4</v>
      </c>
      <c r="Y7247" s="1">
        <v>-6.5599999999999995E-5</v>
      </c>
      <c r="Z7247">
        <v>-3.45025E-4</v>
      </c>
      <c r="AA7247">
        <v>0</v>
      </c>
      <c r="AB7247">
        <v>0</v>
      </c>
      <c r="AC7247">
        <v>0</v>
      </c>
    </row>
    <row r="7248" spans="1:29" x14ac:dyDescent="0.3">
      <c r="A7248">
        <v>72.459999999999994</v>
      </c>
      <c r="B7248">
        <v>28.2</v>
      </c>
      <c r="C7248">
        <v>0</v>
      </c>
      <c r="D7248">
        <v>0</v>
      </c>
      <c r="E7248">
        <v>0</v>
      </c>
      <c r="F7248">
        <v>0</v>
      </c>
      <c r="G7248">
        <v>7.6923077000000006E-2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3.9332840000000004E-3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1.9666400000000001E-4</v>
      </c>
      <c r="T7248">
        <v>0</v>
      </c>
      <c r="U7248">
        <v>0</v>
      </c>
      <c r="V7248">
        <v>0</v>
      </c>
      <c r="W7248">
        <v>0</v>
      </c>
      <c r="X7248">
        <v>1.13544E-4</v>
      </c>
      <c r="Y7248" s="1">
        <v>-6.5599999999999995E-5</v>
      </c>
      <c r="Z7248">
        <v>-3.45025E-4</v>
      </c>
      <c r="AA7248">
        <v>0</v>
      </c>
      <c r="AB7248">
        <v>0</v>
      </c>
      <c r="AC7248">
        <v>0</v>
      </c>
    </row>
    <row r="7249" spans="1:29" x14ac:dyDescent="0.3">
      <c r="A7249">
        <v>72.47</v>
      </c>
      <c r="B7249">
        <v>28.2</v>
      </c>
      <c r="C7249">
        <v>0</v>
      </c>
      <c r="D7249">
        <v>0</v>
      </c>
      <c r="E7249">
        <v>0</v>
      </c>
      <c r="F7249">
        <v>0</v>
      </c>
      <c r="G7249">
        <v>7.6923077000000006E-2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3.9332840000000004E-3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1.9666400000000001E-4</v>
      </c>
      <c r="T7249">
        <v>0</v>
      </c>
      <c r="U7249">
        <v>0</v>
      </c>
      <c r="V7249">
        <v>0</v>
      </c>
      <c r="W7249">
        <v>0</v>
      </c>
      <c r="X7249">
        <v>1.13544E-4</v>
      </c>
      <c r="Y7249" s="1">
        <v>-6.5599999999999995E-5</v>
      </c>
      <c r="Z7249">
        <v>-3.45025E-4</v>
      </c>
      <c r="AA7249">
        <v>0</v>
      </c>
      <c r="AB7249">
        <v>0</v>
      </c>
      <c r="AC7249">
        <v>0</v>
      </c>
    </row>
    <row r="7250" spans="1:29" x14ac:dyDescent="0.3">
      <c r="A7250">
        <v>72.48</v>
      </c>
      <c r="B7250">
        <v>28.2</v>
      </c>
      <c r="C7250">
        <v>0</v>
      </c>
      <c r="D7250">
        <v>0</v>
      </c>
      <c r="E7250">
        <v>0</v>
      </c>
      <c r="F7250">
        <v>0</v>
      </c>
      <c r="G7250">
        <v>7.6923077000000006E-2</v>
      </c>
      <c r="H7250">
        <v>0</v>
      </c>
      <c r="I7250">
        <v>0</v>
      </c>
      <c r="J7250">
        <v>1</v>
      </c>
      <c r="K7250">
        <v>0</v>
      </c>
      <c r="L7250">
        <v>0</v>
      </c>
      <c r="M7250">
        <v>3.9332840000000004E-3</v>
      </c>
      <c r="N7250">
        <v>0</v>
      </c>
      <c r="O7250">
        <v>0</v>
      </c>
      <c r="P7250">
        <v>5.1132693E-2</v>
      </c>
      <c r="Q7250">
        <v>0</v>
      </c>
      <c r="R7250">
        <v>0</v>
      </c>
      <c r="S7250">
        <v>1.9666400000000001E-4</v>
      </c>
      <c r="T7250">
        <v>0</v>
      </c>
      <c r="U7250">
        <v>0</v>
      </c>
      <c r="V7250">
        <v>2.5566349999999998E-3</v>
      </c>
      <c r="W7250">
        <v>0</v>
      </c>
      <c r="X7250">
        <v>1.13544E-4</v>
      </c>
      <c r="Y7250" s="1">
        <v>-6.5599999999999995E-5</v>
      </c>
      <c r="Z7250">
        <v>-3.45025E-4</v>
      </c>
      <c r="AA7250">
        <v>1.476074E-3</v>
      </c>
      <c r="AB7250">
        <v>-8.5221199999999998E-4</v>
      </c>
      <c r="AC7250">
        <v>-4.4853239999999997E-3</v>
      </c>
    </row>
    <row r="7251" spans="1:29" x14ac:dyDescent="0.3">
      <c r="A7251">
        <v>72.489999999999995</v>
      </c>
      <c r="B7251">
        <v>28.2</v>
      </c>
      <c r="C7251">
        <v>0</v>
      </c>
      <c r="D7251">
        <v>0</v>
      </c>
      <c r="E7251">
        <v>0</v>
      </c>
      <c r="F7251">
        <v>0</v>
      </c>
      <c r="G7251">
        <v>7.6923077000000006E-2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3.9332840000000004E-3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1.9666400000000001E-4</v>
      </c>
      <c r="T7251">
        <v>0</v>
      </c>
      <c r="U7251">
        <v>0</v>
      </c>
      <c r="V7251">
        <v>0</v>
      </c>
      <c r="W7251">
        <v>0</v>
      </c>
      <c r="X7251">
        <v>1.13544E-4</v>
      </c>
      <c r="Y7251" s="1">
        <v>-6.5599999999999995E-5</v>
      </c>
      <c r="Z7251">
        <v>-3.45025E-4</v>
      </c>
      <c r="AA7251">
        <v>0</v>
      </c>
      <c r="AB7251">
        <v>0</v>
      </c>
      <c r="AC7251">
        <v>0</v>
      </c>
    </row>
    <row r="7252" spans="1:29" x14ac:dyDescent="0.3">
      <c r="A7252">
        <v>72.5</v>
      </c>
      <c r="B7252">
        <v>28.2</v>
      </c>
      <c r="C7252">
        <v>0</v>
      </c>
      <c r="D7252">
        <v>0</v>
      </c>
      <c r="E7252">
        <v>0</v>
      </c>
      <c r="F7252">
        <v>0</v>
      </c>
      <c r="G7252">
        <v>7.6923077000000006E-2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3.9332840000000004E-3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1.9666400000000001E-4</v>
      </c>
      <c r="T7252">
        <v>0</v>
      </c>
      <c r="U7252">
        <v>0</v>
      </c>
      <c r="V7252">
        <v>0</v>
      </c>
      <c r="W7252">
        <v>0</v>
      </c>
      <c r="X7252">
        <v>1.13544E-4</v>
      </c>
      <c r="Y7252" s="1">
        <v>-6.5599999999999995E-5</v>
      </c>
      <c r="Z7252">
        <v>-3.45025E-4</v>
      </c>
      <c r="AA7252">
        <v>0</v>
      </c>
      <c r="AB7252">
        <v>0</v>
      </c>
      <c r="AC7252">
        <v>0</v>
      </c>
    </row>
    <row r="7253" spans="1:29" x14ac:dyDescent="0.3">
      <c r="A7253">
        <v>72.510000000000005</v>
      </c>
      <c r="B7253">
        <v>28.2</v>
      </c>
      <c r="C7253">
        <v>0</v>
      </c>
      <c r="D7253">
        <v>0</v>
      </c>
      <c r="E7253">
        <v>0</v>
      </c>
      <c r="F7253">
        <v>0</v>
      </c>
      <c r="G7253">
        <v>7.6923077000000006E-2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3.9332840000000004E-3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1.9666400000000001E-4</v>
      </c>
      <c r="T7253">
        <v>0</v>
      </c>
      <c r="U7253">
        <v>0</v>
      </c>
      <c r="V7253">
        <v>0</v>
      </c>
      <c r="W7253">
        <v>0</v>
      </c>
      <c r="X7253">
        <v>1.13544E-4</v>
      </c>
      <c r="Y7253" s="1">
        <v>-6.5599999999999995E-5</v>
      </c>
      <c r="Z7253">
        <v>-3.45025E-4</v>
      </c>
      <c r="AA7253">
        <v>0</v>
      </c>
      <c r="AB7253">
        <v>0</v>
      </c>
      <c r="AC7253">
        <v>0</v>
      </c>
    </row>
    <row r="7254" spans="1:29" x14ac:dyDescent="0.3">
      <c r="A7254">
        <v>72.52</v>
      </c>
      <c r="B7254">
        <v>28.2</v>
      </c>
      <c r="C7254">
        <v>0</v>
      </c>
      <c r="D7254">
        <v>0</v>
      </c>
      <c r="E7254">
        <v>0</v>
      </c>
      <c r="F7254">
        <v>0</v>
      </c>
      <c r="G7254">
        <v>7.6923077000000006E-2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3.9332840000000004E-3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1.9666400000000001E-4</v>
      </c>
      <c r="T7254">
        <v>0</v>
      </c>
      <c r="U7254">
        <v>0</v>
      </c>
      <c r="V7254">
        <v>0</v>
      </c>
      <c r="W7254">
        <v>0</v>
      </c>
      <c r="X7254">
        <v>1.13544E-4</v>
      </c>
      <c r="Y7254" s="1">
        <v>-6.5599999999999995E-5</v>
      </c>
      <c r="Z7254">
        <v>-3.45025E-4</v>
      </c>
      <c r="AA7254">
        <v>0</v>
      </c>
      <c r="AB7254">
        <v>0</v>
      </c>
      <c r="AC7254">
        <v>0</v>
      </c>
    </row>
    <row r="7255" spans="1:29" x14ac:dyDescent="0.3">
      <c r="A7255">
        <v>72.53</v>
      </c>
      <c r="B7255">
        <v>28.2</v>
      </c>
      <c r="C7255">
        <v>0</v>
      </c>
      <c r="D7255">
        <v>0</v>
      </c>
      <c r="E7255">
        <v>0</v>
      </c>
      <c r="F7255">
        <v>0</v>
      </c>
      <c r="G7255">
        <v>7.6923077000000006E-2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3.9332840000000004E-3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1.9666400000000001E-4</v>
      </c>
      <c r="T7255">
        <v>0</v>
      </c>
      <c r="U7255">
        <v>0</v>
      </c>
      <c r="V7255">
        <v>0</v>
      </c>
      <c r="W7255">
        <v>0</v>
      </c>
      <c r="X7255">
        <v>1.13544E-4</v>
      </c>
      <c r="Y7255" s="1">
        <v>-6.5599999999999995E-5</v>
      </c>
      <c r="Z7255">
        <v>-3.45025E-4</v>
      </c>
      <c r="AA7255">
        <v>0</v>
      </c>
      <c r="AB7255">
        <v>0</v>
      </c>
      <c r="AC7255">
        <v>0</v>
      </c>
    </row>
    <row r="7256" spans="1:29" x14ac:dyDescent="0.3">
      <c r="A7256">
        <v>72.540000000000006</v>
      </c>
      <c r="B7256">
        <v>28.2</v>
      </c>
      <c r="C7256">
        <v>0</v>
      </c>
      <c r="D7256">
        <v>0</v>
      </c>
      <c r="E7256">
        <v>0</v>
      </c>
      <c r="F7256">
        <v>0</v>
      </c>
      <c r="G7256">
        <v>7.6923077000000006E-2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3.9332840000000004E-3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1.9666400000000001E-4</v>
      </c>
      <c r="T7256">
        <v>0</v>
      </c>
      <c r="U7256">
        <v>0</v>
      </c>
      <c r="V7256">
        <v>0</v>
      </c>
      <c r="W7256">
        <v>0</v>
      </c>
      <c r="X7256">
        <v>1.13544E-4</v>
      </c>
      <c r="Y7256" s="1">
        <v>-6.5599999999999995E-5</v>
      </c>
      <c r="Z7256">
        <v>-3.45025E-4</v>
      </c>
      <c r="AA7256">
        <v>0</v>
      </c>
      <c r="AB7256">
        <v>0</v>
      </c>
      <c r="AC7256">
        <v>0</v>
      </c>
    </row>
    <row r="7257" spans="1:29" x14ac:dyDescent="0.3">
      <c r="A7257">
        <v>72.55</v>
      </c>
      <c r="B7257">
        <v>28.2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3">
      <c r="A7258">
        <v>72.56</v>
      </c>
      <c r="B7258">
        <v>28.2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3">
      <c r="A7259">
        <v>72.569999999999993</v>
      </c>
      <c r="B7259">
        <v>28.2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3">
      <c r="A7260">
        <v>72.58</v>
      </c>
      <c r="B7260">
        <v>28.2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3">
      <c r="A7261">
        <v>72.59</v>
      </c>
      <c r="B7261">
        <v>28.2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3">
      <c r="A7262">
        <v>72.599999999999994</v>
      </c>
      <c r="B7262">
        <v>28.2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3">
      <c r="A7263">
        <v>72.61</v>
      </c>
      <c r="B7263">
        <v>28.2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3">
      <c r="A7264">
        <v>72.62</v>
      </c>
      <c r="B7264">
        <v>28.2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3">
      <c r="A7265">
        <v>72.63</v>
      </c>
      <c r="B7265">
        <v>28.2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3">
      <c r="A7266">
        <v>72.64</v>
      </c>
      <c r="B7266">
        <v>28.2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3">
      <c r="A7267">
        <v>72.650000000000006</v>
      </c>
      <c r="B7267">
        <v>28.2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3">
      <c r="A7268">
        <v>72.66</v>
      </c>
      <c r="B7268">
        <v>28.2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3">
      <c r="A7269">
        <v>72.67</v>
      </c>
      <c r="B7269">
        <v>28.2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3">
      <c r="A7270">
        <v>72.680000000000007</v>
      </c>
      <c r="B7270">
        <v>28.2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3">
      <c r="A7271">
        <v>72.69</v>
      </c>
      <c r="B7271">
        <v>28.2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3">
      <c r="A7272">
        <v>72.7</v>
      </c>
      <c r="B7272">
        <v>28.2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3">
      <c r="A7273">
        <v>72.709999999999994</v>
      </c>
      <c r="B7273">
        <v>28.2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3">
      <c r="A7274">
        <v>72.72</v>
      </c>
      <c r="B7274">
        <v>28.2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3">
      <c r="A7275">
        <v>72.73</v>
      </c>
      <c r="B7275">
        <v>28.2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3">
      <c r="A7276">
        <v>72.739999999999995</v>
      </c>
      <c r="B7276">
        <v>28.2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3">
      <c r="A7277">
        <v>72.75</v>
      </c>
      <c r="B7277">
        <v>28.2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3">
      <c r="A7278">
        <v>72.760000000000005</v>
      </c>
      <c r="B7278">
        <v>28.2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3">
      <c r="A7279">
        <v>72.77</v>
      </c>
      <c r="B7279">
        <v>28.2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3">
      <c r="A7280">
        <v>72.78</v>
      </c>
      <c r="B7280">
        <v>28.2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3">
      <c r="A7281">
        <v>72.790000000000006</v>
      </c>
      <c r="B7281">
        <v>28.2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3">
      <c r="A7282">
        <v>72.8</v>
      </c>
      <c r="B7282">
        <v>28.2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3">
      <c r="A7283">
        <v>72.81</v>
      </c>
      <c r="B7283">
        <v>28.2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3">
      <c r="A7284">
        <v>72.819999999999993</v>
      </c>
      <c r="B7284">
        <v>28.2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3">
      <c r="A7285">
        <v>72.83</v>
      </c>
      <c r="B7285">
        <v>28.2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3">
      <c r="A7286">
        <v>72.84</v>
      </c>
      <c r="B7286">
        <v>28.2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3">
      <c r="A7287">
        <v>72.849999999999994</v>
      </c>
      <c r="B7287">
        <v>28.2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3">
      <c r="A7288">
        <v>72.86</v>
      </c>
      <c r="B7288">
        <v>28.2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3">
      <c r="A7289">
        <v>72.87</v>
      </c>
      <c r="B7289">
        <v>28.2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3">
      <c r="A7290">
        <v>72.88</v>
      </c>
      <c r="B7290">
        <v>28.2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3">
      <c r="A7291">
        <v>72.89</v>
      </c>
      <c r="B7291">
        <v>28.2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3">
      <c r="A7292">
        <v>72.900000000000006</v>
      </c>
      <c r="B7292">
        <v>28.2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3">
      <c r="A7293">
        <v>72.91</v>
      </c>
      <c r="B7293">
        <v>28.2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3">
      <c r="A7294">
        <v>72.92</v>
      </c>
      <c r="B7294">
        <v>28.2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3">
      <c r="A7295">
        <v>72.930000000000007</v>
      </c>
      <c r="B7295">
        <v>28.2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3">
      <c r="A7296">
        <v>72.94</v>
      </c>
      <c r="B7296">
        <v>28.2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3">
      <c r="A7297">
        <v>72.95</v>
      </c>
      <c r="B7297">
        <v>28.2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3">
      <c r="A7298">
        <v>72.959999999999994</v>
      </c>
      <c r="B7298">
        <v>28.2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3">
      <c r="A7299">
        <v>72.97</v>
      </c>
      <c r="B7299">
        <v>28.2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3">
      <c r="A7300">
        <v>72.98</v>
      </c>
      <c r="B7300">
        <v>28.2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 x14ac:dyDescent="0.3">
      <c r="A7301">
        <v>72.989999999999995</v>
      </c>
      <c r="B7301">
        <v>28.2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 x14ac:dyDescent="0.3">
      <c r="A7302">
        <v>73</v>
      </c>
      <c r="B7302">
        <v>28.2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</row>
    <row r="7303" spans="1:29" x14ac:dyDescent="0.3">
      <c r="A7303">
        <v>73.010000000000005</v>
      </c>
      <c r="B7303">
        <v>28.2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 x14ac:dyDescent="0.3">
      <c r="A7304">
        <v>73.02</v>
      </c>
      <c r="B7304">
        <v>28.2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 x14ac:dyDescent="0.3">
      <c r="A7305">
        <v>73.03</v>
      </c>
      <c r="B7305">
        <v>28.2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</row>
    <row r="7306" spans="1:29" x14ac:dyDescent="0.3">
      <c r="A7306">
        <v>73.040000000000006</v>
      </c>
      <c r="B7306">
        <v>28.2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 x14ac:dyDescent="0.3">
      <c r="A7307">
        <v>73.05</v>
      </c>
      <c r="B7307">
        <v>28.2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 x14ac:dyDescent="0.3">
      <c r="A7308">
        <v>73.06</v>
      </c>
      <c r="B7308">
        <v>28.2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 x14ac:dyDescent="0.3">
      <c r="A7309">
        <v>73.069999999999993</v>
      </c>
      <c r="B7309">
        <v>28.2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 spans="1:29" x14ac:dyDescent="0.3">
      <c r="A7310">
        <v>73.08</v>
      </c>
      <c r="B7310">
        <v>28.2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</row>
    <row r="7311" spans="1:29" x14ac:dyDescent="0.3">
      <c r="A7311">
        <v>73.09</v>
      </c>
      <c r="B7311">
        <v>28.2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 x14ac:dyDescent="0.3">
      <c r="A7312">
        <v>73.099999999999994</v>
      </c>
      <c r="B7312">
        <v>28.2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</row>
    <row r="7313" spans="1:29" x14ac:dyDescent="0.3">
      <c r="A7313">
        <v>73.11</v>
      </c>
      <c r="B7313">
        <v>28.2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 x14ac:dyDescent="0.3">
      <c r="A7314">
        <v>73.12</v>
      </c>
      <c r="B7314">
        <v>28.2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 x14ac:dyDescent="0.3">
      <c r="A7315">
        <v>73.13</v>
      </c>
      <c r="B7315">
        <v>28.2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 x14ac:dyDescent="0.3">
      <c r="A7316">
        <v>73.14</v>
      </c>
      <c r="B7316">
        <v>28.2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 x14ac:dyDescent="0.3">
      <c r="A7317">
        <v>73.150000000000006</v>
      </c>
      <c r="B7317">
        <v>28.2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</row>
    <row r="7318" spans="1:29" x14ac:dyDescent="0.3">
      <c r="A7318">
        <v>73.16</v>
      </c>
      <c r="B7318">
        <v>28.2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 x14ac:dyDescent="0.3">
      <c r="A7319">
        <v>73.17</v>
      </c>
      <c r="B7319">
        <v>28.2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</row>
    <row r="7320" spans="1:29" x14ac:dyDescent="0.3">
      <c r="A7320">
        <v>73.180000000000007</v>
      </c>
      <c r="B7320">
        <v>28.2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</row>
    <row r="7321" spans="1:29" x14ac:dyDescent="0.3">
      <c r="A7321">
        <v>73.19</v>
      </c>
      <c r="B7321">
        <v>28.2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</row>
    <row r="7322" spans="1:29" x14ac:dyDescent="0.3">
      <c r="A7322">
        <v>73.2</v>
      </c>
      <c r="B7322">
        <v>28.2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</row>
    <row r="7323" spans="1:29" x14ac:dyDescent="0.3">
      <c r="A7323">
        <v>73.209999999999994</v>
      </c>
      <c r="B7323">
        <v>28.2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29" x14ac:dyDescent="0.3">
      <c r="A7324">
        <v>73.22</v>
      </c>
      <c r="B7324">
        <v>28.2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</row>
    <row r="7325" spans="1:29" x14ac:dyDescent="0.3">
      <c r="A7325">
        <v>73.23</v>
      </c>
      <c r="B7325">
        <v>28.2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</row>
    <row r="7326" spans="1:29" x14ac:dyDescent="0.3">
      <c r="A7326">
        <v>73.239999999999995</v>
      </c>
      <c r="B7326">
        <v>28.2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</row>
    <row r="7327" spans="1:29" x14ac:dyDescent="0.3">
      <c r="A7327">
        <v>73.25</v>
      </c>
      <c r="B7327">
        <v>28.2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</row>
    <row r="7328" spans="1:29" x14ac:dyDescent="0.3">
      <c r="A7328">
        <v>73.260000000000005</v>
      </c>
      <c r="B7328">
        <v>28.2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</row>
    <row r="7329" spans="1:29" x14ac:dyDescent="0.3">
      <c r="A7329">
        <v>73.27</v>
      </c>
      <c r="B7329">
        <v>28.2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29" x14ac:dyDescent="0.3">
      <c r="A7330">
        <v>73.28</v>
      </c>
      <c r="B7330">
        <v>28.2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</row>
    <row r="7331" spans="1:29" x14ac:dyDescent="0.3">
      <c r="A7331">
        <v>73.290000000000006</v>
      </c>
      <c r="B7331">
        <v>28.2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 x14ac:dyDescent="0.3">
      <c r="A7332">
        <v>73.3</v>
      </c>
      <c r="B7332">
        <v>28.2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 x14ac:dyDescent="0.3">
      <c r="A7333">
        <v>73.31</v>
      </c>
      <c r="B7333">
        <v>28.2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 x14ac:dyDescent="0.3">
      <c r="A7334">
        <v>73.319999999999993</v>
      </c>
      <c r="B7334">
        <v>28.2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3">
      <c r="A7335">
        <v>73.33</v>
      </c>
      <c r="B7335">
        <v>28.2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 x14ac:dyDescent="0.3">
      <c r="A7336">
        <v>73.34</v>
      </c>
      <c r="B7336">
        <v>28.2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29" x14ac:dyDescent="0.3">
      <c r="A7337">
        <v>73.349999999999994</v>
      </c>
      <c r="B7337">
        <v>28.2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 x14ac:dyDescent="0.3">
      <c r="A7338">
        <v>73.36</v>
      </c>
      <c r="B7338">
        <v>28.2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 x14ac:dyDescent="0.3">
      <c r="A7339">
        <v>73.37</v>
      </c>
      <c r="B7339">
        <v>28.2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 x14ac:dyDescent="0.3">
      <c r="A7340">
        <v>73.38</v>
      </c>
      <c r="B7340">
        <v>28.2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 x14ac:dyDescent="0.3">
      <c r="A7341">
        <v>73.39</v>
      </c>
      <c r="B7341">
        <v>28.2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</row>
    <row r="7342" spans="1:29" x14ac:dyDescent="0.3">
      <c r="A7342">
        <v>73.400000000000006</v>
      </c>
      <c r="B7342">
        <v>28.2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</row>
    <row r="7343" spans="1:29" x14ac:dyDescent="0.3">
      <c r="A7343">
        <v>73.41</v>
      </c>
      <c r="B7343">
        <v>28.2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</row>
    <row r="7344" spans="1:29" x14ac:dyDescent="0.3">
      <c r="A7344">
        <v>73.42</v>
      </c>
      <c r="B7344">
        <v>28.2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</row>
    <row r="7345" spans="1:29" x14ac:dyDescent="0.3">
      <c r="A7345">
        <v>73.430000000000007</v>
      </c>
      <c r="B7345">
        <v>28.2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</row>
    <row r="7346" spans="1:29" x14ac:dyDescent="0.3">
      <c r="A7346">
        <v>73.44</v>
      </c>
      <c r="B7346">
        <v>28.2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</row>
    <row r="7347" spans="1:29" x14ac:dyDescent="0.3">
      <c r="A7347">
        <v>73.45</v>
      </c>
      <c r="B7347">
        <v>28.2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</row>
    <row r="7348" spans="1:29" x14ac:dyDescent="0.3">
      <c r="A7348">
        <v>73.459999999999994</v>
      </c>
      <c r="B7348">
        <v>28.2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 x14ac:dyDescent="0.3">
      <c r="A7349">
        <v>73.47</v>
      </c>
      <c r="B7349">
        <v>28.2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 x14ac:dyDescent="0.3">
      <c r="A7350">
        <v>73.48</v>
      </c>
      <c r="B7350">
        <v>28.2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</row>
    <row r="7351" spans="1:29" x14ac:dyDescent="0.3">
      <c r="A7351">
        <v>73.489999999999995</v>
      </c>
      <c r="B7351">
        <v>28.2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 x14ac:dyDescent="0.3">
      <c r="A7352">
        <v>73.5</v>
      </c>
      <c r="B7352">
        <v>28.2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 spans="1:29" x14ac:dyDescent="0.3">
      <c r="A7353">
        <v>73.510000000000005</v>
      </c>
      <c r="B7353">
        <v>28.2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</row>
    <row r="7354" spans="1:29" x14ac:dyDescent="0.3">
      <c r="A7354">
        <v>73.52</v>
      </c>
      <c r="B7354">
        <v>28.2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</row>
    <row r="7355" spans="1:29" x14ac:dyDescent="0.3">
      <c r="A7355">
        <v>73.53</v>
      </c>
      <c r="B7355">
        <v>28.2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 x14ac:dyDescent="0.3">
      <c r="A7356">
        <v>73.540000000000006</v>
      </c>
      <c r="B7356">
        <v>28.2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 x14ac:dyDescent="0.3">
      <c r="A7357">
        <v>73.55</v>
      </c>
      <c r="B7357">
        <v>28.2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 x14ac:dyDescent="0.3">
      <c r="A7358">
        <v>73.56</v>
      </c>
      <c r="B7358">
        <v>28.2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 x14ac:dyDescent="0.3">
      <c r="A7359">
        <v>73.569999999999993</v>
      </c>
      <c r="B7359">
        <v>28.2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 x14ac:dyDescent="0.3">
      <c r="A7360">
        <v>73.58</v>
      </c>
      <c r="B7360">
        <v>28.2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29" x14ac:dyDescent="0.3">
      <c r="A7361">
        <v>73.59</v>
      </c>
      <c r="B7361">
        <v>28.2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 spans="1:29" x14ac:dyDescent="0.3">
      <c r="A7362">
        <v>73.599999999999994</v>
      </c>
      <c r="B7362">
        <v>28.2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</row>
    <row r="7363" spans="1:29" x14ac:dyDescent="0.3">
      <c r="A7363">
        <v>73.61</v>
      </c>
      <c r="B7363">
        <v>28.2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</row>
    <row r="7364" spans="1:29" x14ac:dyDescent="0.3">
      <c r="A7364">
        <v>73.62</v>
      </c>
      <c r="B7364">
        <v>28.2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 x14ac:dyDescent="0.3">
      <c r="A7365">
        <v>73.63</v>
      </c>
      <c r="B7365">
        <v>28.2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</row>
    <row r="7366" spans="1:29" x14ac:dyDescent="0.3">
      <c r="A7366">
        <v>73.64</v>
      </c>
      <c r="B7366">
        <v>28.2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</row>
    <row r="7367" spans="1:29" x14ac:dyDescent="0.3">
      <c r="A7367">
        <v>73.650000000000006</v>
      </c>
      <c r="B7367">
        <v>28.2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</row>
    <row r="7368" spans="1:29" x14ac:dyDescent="0.3">
      <c r="A7368">
        <v>73.66</v>
      </c>
      <c r="B7368">
        <v>28.2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</row>
    <row r="7369" spans="1:29" x14ac:dyDescent="0.3">
      <c r="A7369">
        <v>73.67</v>
      </c>
      <c r="B7369">
        <v>28.2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</row>
    <row r="7370" spans="1:29" x14ac:dyDescent="0.3">
      <c r="A7370">
        <v>73.680000000000007</v>
      </c>
      <c r="B7370">
        <v>28.2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</row>
    <row r="7371" spans="1:29" x14ac:dyDescent="0.3">
      <c r="A7371">
        <v>73.69</v>
      </c>
      <c r="B7371">
        <v>28.2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 x14ac:dyDescent="0.3">
      <c r="A7372">
        <v>73.7</v>
      </c>
      <c r="B7372">
        <v>28.2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</row>
    <row r="7373" spans="1:29" x14ac:dyDescent="0.3">
      <c r="A7373">
        <v>73.709999999999994</v>
      </c>
      <c r="B7373">
        <v>28.2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</row>
    <row r="7374" spans="1:29" x14ac:dyDescent="0.3">
      <c r="A7374">
        <v>73.72</v>
      </c>
      <c r="B7374">
        <v>28.2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</row>
    <row r="7375" spans="1:29" x14ac:dyDescent="0.3">
      <c r="A7375">
        <v>73.73</v>
      </c>
      <c r="B7375">
        <v>28.2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 spans="1:29" x14ac:dyDescent="0.3">
      <c r="A7376">
        <v>73.739999999999995</v>
      </c>
      <c r="B7376">
        <v>28.2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29" x14ac:dyDescent="0.3">
      <c r="A7377">
        <v>73.75</v>
      </c>
      <c r="B7377">
        <v>28.2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</row>
    <row r="7378" spans="1:29" x14ac:dyDescent="0.3">
      <c r="A7378">
        <v>73.760000000000005</v>
      </c>
      <c r="B7378">
        <v>28.2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</row>
    <row r="7379" spans="1:29" x14ac:dyDescent="0.3">
      <c r="A7379">
        <v>73.77</v>
      </c>
      <c r="B7379">
        <v>28.2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</row>
    <row r="7380" spans="1:29" x14ac:dyDescent="0.3">
      <c r="A7380">
        <v>73.78</v>
      </c>
      <c r="B7380">
        <v>28.2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</row>
    <row r="7381" spans="1:29" x14ac:dyDescent="0.3">
      <c r="A7381">
        <v>73.790000000000006</v>
      </c>
      <c r="B7381">
        <v>28.2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 x14ac:dyDescent="0.3">
      <c r="A7382">
        <v>73.8</v>
      </c>
      <c r="B7382">
        <v>28.2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</row>
    <row r="7383" spans="1:29" x14ac:dyDescent="0.3">
      <c r="A7383">
        <v>73.81</v>
      </c>
      <c r="B7383">
        <v>28.2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 x14ac:dyDescent="0.3">
      <c r="A7384">
        <v>73.819999999999993</v>
      </c>
      <c r="B7384">
        <v>28.2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</row>
    <row r="7385" spans="1:29" x14ac:dyDescent="0.3">
      <c r="A7385">
        <v>73.83</v>
      </c>
      <c r="B7385">
        <v>28.2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 spans="1:29" x14ac:dyDescent="0.3">
      <c r="A7386">
        <v>73.84</v>
      </c>
      <c r="B7386">
        <v>28.2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</row>
    <row r="7387" spans="1:29" x14ac:dyDescent="0.3">
      <c r="A7387">
        <v>73.849999999999994</v>
      </c>
      <c r="B7387">
        <v>28.2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 x14ac:dyDescent="0.3">
      <c r="A7388">
        <v>73.86</v>
      </c>
      <c r="B7388">
        <v>28.2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</row>
    <row r="7389" spans="1:29" x14ac:dyDescent="0.3">
      <c r="A7389">
        <v>73.87</v>
      </c>
      <c r="B7389">
        <v>28.2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</row>
    <row r="7390" spans="1:29" x14ac:dyDescent="0.3">
      <c r="A7390">
        <v>73.88</v>
      </c>
      <c r="B7390">
        <v>28.2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 x14ac:dyDescent="0.3">
      <c r="A7391">
        <v>73.89</v>
      </c>
      <c r="B7391">
        <v>28.2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 spans="1:29" x14ac:dyDescent="0.3">
      <c r="A7392">
        <v>73.900000000000006</v>
      </c>
      <c r="B7392">
        <v>28.2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</row>
    <row r="7393" spans="1:29" x14ac:dyDescent="0.3">
      <c r="A7393">
        <v>73.91</v>
      </c>
      <c r="B7393">
        <v>28.2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 x14ac:dyDescent="0.3">
      <c r="A7394">
        <v>73.92</v>
      </c>
      <c r="B7394">
        <v>28.2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</row>
    <row r="7395" spans="1:29" x14ac:dyDescent="0.3">
      <c r="A7395">
        <v>73.930000000000007</v>
      </c>
      <c r="B7395">
        <v>28.2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 x14ac:dyDescent="0.3">
      <c r="A7396">
        <v>73.94</v>
      </c>
      <c r="B7396">
        <v>28.2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</row>
    <row r="7397" spans="1:29" x14ac:dyDescent="0.3">
      <c r="A7397">
        <v>73.95</v>
      </c>
      <c r="B7397">
        <v>28.2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29" x14ac:dyDescent="0.3">
      <c r="A7398">
        <v>73.959999999999994</v>
      </c>
      <c r="B7398">
        <v>28.2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</row>
    <row r="7399" spans="1:29" x14ac:dyDescent="0.3">
      <c r="A7399">
        <v>73.97</v>
      </c>
      <c r="B7399">
        <v>28.2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</row>
    <row r="7400" spans="1:29" x14ac:dyDescent="0.3">
      <c r="A7400">
        <v>73.98</v>
      </c>
      <c r="B7400">
        <v>28.2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 x14ac:dyDescent="0.3">
      <c r="A7401">
        <v>73.989999999999995</v>
      </c>
      <c r="B7401">
        <v>28.2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</row>
    <row r="7402" spans="1:29" x14ac:dyDescent="0.3">
      <c r="A7402">
        <v>74</v>
      </c>
      <c r="B7402">
        <v>28.2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</row>
    <row r="7403" spans="1:29" x14ac:dyDescent="0.3">
      <c r="A7403">
        <v>74.010000000000005</v>
      </c>
      <c r="B7403">
        <v>28.2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29" x14ac:dyDescent="0.3">
      <c r="A7404">
        <v>74.02</v>
      </c>
      <c r="B7404">
        <v>28.2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</row>
    <row r="7405" spans="1:29" x14ac:dyDescent="0.3">
      <c r="A7405">
        <v>74.03</v>
      </c>
      <c r="B7405">
        <v>28.2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29" x14ac:dyDescent="0.3">
      <c r="A7406">
        <v>74.040000000000006</v>
      </c>
      <c r="B7406">
        <v>28.2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</row>
    <row r="7407" spans="1:29" x14ac:dyDescent="0.3">
      <c r="A7407">
        <v>74.05</v>
      </c>
      <c r="B7407">
        <v>28.2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</row>
    <row r="7408" spans="1:29" x14ac:dyDescent="0.3">
      <c r="A7408">
        <v>74.06</v>
      </c>
      <c r="B7408">
        <v>28.2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</row>
    <row r="7409" spans="1:29" x14ac:dyDescent="0.3">
      <c r="A7409">
        <v>74.069999999999993</v>
      </c>
      <c r="B7409">
        <v>28.2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</row>
    <row r="7410" spans="1:29" x14ac:dyDescent="0.3">
      <c r="A7410">
        <v>74.08</v>
      </c>
      <c r="B7410">
        <v>28.2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</row>
    <row r="7411" spans="1:29" x14ac:dyDescent="0.3">
      <c r="A7411">
        <v>74.09</v>
      </c>
      <c r="B7411">
        <v>28.2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 spans="1:29" x14ac:dyDescent="0.3">
      <c r="A7412">
        <v>74.099999999999994</v>
      </c>
      <c r="B7412">
        <v>28.2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</row>
    <row r="7413" spans="1:29" x14ac:dyDescent="0.3">
      <c r="A7413">
        <v>74.11</v>
      </c>
      <c r="B7413">
        <v>28.2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29" x14ac:dyDescent="0.3">
      <c r="A7414">
        <v>74.12</v>
      </c>
      <c r="B7414">
        <v>28.2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</row>
    <row r="7415" spans="1:29" x14ac:dyDescent="0.3">
      <c r="A7415">
        <v>74.13</v>
      </c>
      <c r="B7415">
        <v>28.2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 spans="1:29" x14ac:dyDescent="0.3">
      <c r="A7416">
        <v>74.14</v>
      </c>
      <c r="B7416">
        <v>28.2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 x14ac:dyDescent="0.3">
      <c r="A7417">
        <v>74.150000000000006</v>
      </c>
      <c r="B7417">
        <v>28.2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</row>
    <row r="7418" spans="1:29" x14ac:dyDescent="0.3">
      <c r="A7418">
        <v>74.16</v>
      </c>
      <c r="B7418">
        <v>28.2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 x14ac:dyDescent="0.3">
      <c r="A7419">
        <v>74.17</v>
      </c>
      <c r="B7419">
        <v>28.2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 spans="1:29" x14ac:dyDescent="0.3">
      <c r="A7420">
        <v>74.180000000000007</v>
      </c>
      <c r="B7420">
        <v>28.2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29" x14ac:dyDescent="0.3">
      <c r="A7421">
        <v>74.19</v>
      </c>
      <c r="B7421">
        <v>28.2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</row>
    <row r="7422" spans="1:29" x14ac:dyDescent="0.3">
      <c r="A7422">
        <v>74.2</v>
      </c>
      <c r="B7422">
        <v>28.2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 spans="1:29" x14ac:dyDescent="0.3">
      <c r="A7423">
        <v>74.209999999999994</v>
      </c>
      <c r="B7423">
        <v>28.2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3">
      <c r="A7424">
        <v>74.22</v>
      </c>
      <c r="B7424">
        <v>28.2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</row>
    <row r="7425" spans="1:29" x14ac:dyDescent="0.3">
      <c r="A7425">
        <v>74.23</v>
      </c>
      <c r="B7425">
        <v>28.2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 spans="1:29" x14ac:dyDescent="0.3">
      <c r="A7426">
        <v>74.239999999999995</v>
      </c>
      <c r="B7426">
        <v>28.2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</row>
    <row r="7427" spans="1:29" x14ac:dyDescent="0.3">
      <c r="A7427">
        <v>74.25</v>
      </c>
      <c r="B7427">
        <v>28.2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 x14ac:dyDescent="0.3">
      <c r="A7428">
        <v>74.260000000000005</v>
      </c>
      <c r="B7428">
        <v>28.2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</row>
    <row r="7429" spans="1:29" x14ac:dyDescent="0.3">
      <c r="A7429">
        <v>74.27</v>
      </c>
      <c r="B7429">
        <v>28.2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</row>
    <row r="7430" spans="1:29" x14ac:dyDescent="0.3">
      <c r="A7430">
        <v>74.28</v>
      </c>
      <c r="B7430">
        <v>28.2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</row>
    <row r="7431" spans="1:29" x14ac:dyDescent="0.3">
      <c r="A7431">
        <v>74.290000000000006</v>
      </c>
      <c r="B7431">
        <v>28.2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</row>
    <row r="7432" spans="1:29" x14ac:dyDescent="0.3">
      <c r="A7432">
        <v>74.3</v>
      </c>
      <c r="B7432">
        <v>28.2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 spans="1:29" x14ac:dyDescent="0.3">
      <c r="A7433">
        <v>74.31</v>
      </c>
      <c r="B7433">
        <v>28.2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 spans="1:29" x14ac:dyDescent="0.3">
      <c r="A7434">
        <v>74.319999999999993</v>
      </c>
      <c r="B7434">
        <v>28.2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</row>
    <row r="7435" spans="1:29" x14ac:dyDescent="0.3">
      <c r="A7435">
        <v>74.33</v>
      </c>
      <c r="B7435">
        <v>28.2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 x14ac:dyDescent="0.3">
      <c r="A7436">
        <v>74.34</v>
      </c>
      <c r="B7436">
        <v>28.2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</row>
    <row r="7437" spans="1:29" x14ac:dyDescent="0.3">
      <c r="A7437">
        <v>74.349999999999994</v>
      </c>
      <c r="B7437">
        <v>28.2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 x14ac:dyDescent="0.3">
      <c r="A7438">
        <v>74.36</v>
      </c>
      <c r="B7438">
        <v>28.2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 x14ac:dyDescent="0.3">
      <c r="A7439">
        <v>74.37</v>
      </c>
      <c r="B7439">
        <v>28.2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 x14ac:dyDescent="0.3">
      <c r="A7440">
        <v>74.38</v>
      </c>
      <c r="B7440">
        <v>28.2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</row>
    <row r="7441" spans="1:29" x14ac:dyDescent="0.3">
      <c r="A7441">
        <v>74.39</v>
      </c>
      <c r="B7441">
        <v>28.2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</row>
    <row r="7442" spans="1:29" x14ac:dyDescent="0.3">
      <c r="A7442">
        <v>74.400000000000006</v>
      </c>
      <c r="B7442">
        <v>28.2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</row>
    <row r="7443" spans="1:29" x14ac:dyDescent="0.3">
      <c r="A7443">
        <v>74.41</v>
      </c>
      <c r="B7443">
        <v>28.2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3">
      <c r="A7444">
        <v>74.42</v>
      </c>
      <c r="B7444">
        <v>28.2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</row>
    <row r="7445" spans="1:29" x14ac:dyDescent="0.3">
      <c r="A7445">
        <v>74.430000000000007</v>
      </c>
      <c r="B7445">
        <v>28.2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 x14ac:dyDescent="0.3">
      <c r="A7446">
        <v>74.44</v>
      </c>
      <c r="B7446">
        <v>28.2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 spans="1:29" x14ac:dyDescent="0.3">
      <c r="A7447">
        <v>74.45</v>
      </c>
      <c r="B7447">
        <v>28.2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29" x14ac:dyDescent="0.3">
      <c r="A7448">
        <v>74.459999999999994</v>
      </c>
      <c r="B7448">
        <v>28.2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</row>
    <row r="7449" spans="1:29" x14ac:dyDescent="0.3">
      <c r="A7449">
        <v>74.47</v>
      </c>
      <c r="B7449">
        <v>28.2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 x14ac:dyDescent="0.3">
      <c r="A7450">
        <v>74.48</v>
      </c>
      <c r="B7450">
        <v>28.2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</row>
    <row r="7451" spans="1:29" x14ac:dyDescent="0.3">
      <c r="A7451">
        <v>74.489999999999995</v>
      </c>
      <c r="B7451">
        <v>28.2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</row>
    <row r="7452" spans="1:29" x14ac:dyDescent="0.3">
      <c r="A7452">
        <v>74.5</v>
      </c>
      <c r="B7452">
        <v>28.2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</row>
    <row r="7453" spans="1:29" x14ac:dyDescent="0.3">
      <c r="A7453">
        <v>74.510000000000005</v>
      </c>
      <c r="B7453">
        <v>28.2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</row>
    <row r="7454" spans="1:29" x14ac:dyDescent="0.3">
      <c r="A7454">
        <v>74.52</v>
      </c>
      <c r="B7454">
        <v>28.2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</row>
    <row r="7455" spans="1:29" x14ac:dyDescent="0.3">
      <c r="A7455">
        <v>74.53</v>
      </c>
      <c r="B7455">
        <v>28.2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</row>
    <row r="7456" spans="1:29" x14ac:dyDescent="0.3">
      <c r="A7456">
        <v>74.540000000000006</v>
      </c>
      <c r="B7456">
        <v>28.2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</row>
    <row r="7457" spans="1:29" x14ac:dyDescent="0.3">
      <c r="A7457">
        <v>74.55</v>
      </c>
      <c r="B7457">
        <v>28.2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</row>
    <row r="7458" spans="1:29" x14ac:dyDescent="0.3">
      <c r="A7458">
        <v>74.56</v>
      </c>
      <c r="B7458">
        <v>28.2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</row>
    <row r="7459" spans="1:29" x14ac:dyDescent="0.3">
      <c r="A7459">
        <v>74.569999999999993</v>
      </c>
      <c r="B7459">
        <v>28.2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</row>
    <row r="7460" spans="1:29" x14ac:dyDescent="0.3">
      <c r="A7460">
        <v>74.58</v>
      </c>
      <c r="B7460">
        <v>28.2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 spans="1:29" x14ac:dyDescent="0.3">
      <c r="A7461">
        <v>74.59</v>
      </c>
      <c r="B7461">
        <v>28.2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</row>
    <row r="7462" spans="1:29" x14ac:dyDescent="0.3">
      <c r="A7462">
        <v>74.599999999999994</v>
      </c>
      <c r="B7462">
        <v>28.2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</row>
    <row r="7463" spans="1:29" x14ac:dyDescent="0.3">
      <c r="A7463">
        <v>74.61</v>
      </c>
      <c r="B7463">
        <v>28.2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</row>
    <row r="7464" spans="1:29" x14ac:dyDescent="0.3">
      <c r="A7464">
        <v>74.62</v>
      </c>
      <c r="B7464">
        <v>28.2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</row>
    <row r="7465" spans="1:29" x14ac:dyDescent="0.3">
      <c r="A7465">
        <v>74.63</v>
      </c>
      <c r="B7465">
        <v>28.2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</row>
    <row r="7466" spans="1:29" x14ac:dyDescent="0.3">
      <c r="A7466">
        <v>74.64</v>
      </c>
      <c r="B7466">
        <v>28.2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 x14ac:dyDescent="0.3">
      <c r="A7467">
        <v>74.650000000000006</v>
      </c>
      <c r="B7467">
        <v>28.2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29" x14ac:dyDescent="0.3">
      <c r="A7468">
        <v>74.66</v>
      </c>
      <c r="B7468">
        <v>28.2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 x14ac:dyDescent="0.3">
      <c r="A7469">
        <v>74.67</v>
      </c>
      <c r="B7469">
        <v>28.2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 spans="1:29" x14ac:dyDescent="0.3">
      <c r="A7470">
        <v>74.680000000000007</v>
      </c>
      <c r="B7470">
        <v>28.2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 x14ac:dyDescent="0.3">
      <c r="A7471">
        <v>74.69</v>
      </c>
      <c r="B7471">
        <v>28.2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</row>
    <row r="7472" spans="1:29" x14ac:dyDescent="0.3">
      <c r="A7472">
        <v>74.7</v>
      </c>
      <c r="B7472">
        <v>28.2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 x14ac:dyDescent="0.3">
      <c r="A7473">
        <v>74.709999999999994</v>
      </c>
      <c r="B7473">
        <v>28.2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3">
      <c r="A7474">
        <v>74.72</v>
      </c>
      <c r="B7474">
        <v>28.2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</row>
    <row r="7475" spans="1:29" x14ac:dyDescent="0.3">
      <c r="A7475">
        <v>74.73</v>
      </c>
      <c r="B7475">
        <v>28.2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</row>
    <row r="7476" spans="1:29" x14ac:dyDescent="0.3">
      <c r="A7476">
        <v>74.739999999999995</v>
      </c>
      <c r="B7476">
        <v>28.2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 x14ac:dyDescent="0.3">
      <c r="A7477">
        <v>74.75</v>
      </c>
      <c r="B7477">
        <v>28.2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</row>
    <row r="7478" spans="1:29" x14ac:dyDescent="0.3">
      <c r="A7478">
        <v>74.760000000000005</v>
      </c>
      <c r="B7478">
        <v>28.2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</row>
    <row r="7479" spans="1:29" x14ac:dyDescent="0.3">
      <c r="A7479">
        <v>74.77</v>
      </c>
      <c r="B7479">
        <v>28.2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</row>
    <row r="7480" spans="1:29" x14ac:dyDescent="0.3">
      <c r="A7480">
        <v>74.78</v>
      </c>
      <c r="B7480">
        <v>28.2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</row>
    <row r="7481" spans="1:29" x14ac:dyDescent="0.3">
      <c r="A7481">
        <v>74.790000000000006</v>
      </c>
      <c r="B7481">
        <v>28.2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 x14ac:dyDescent="0.3">
      <c r="A7482">
        <v>74.8</v>
      </c>
      <c r="B7482">
        <v>28.2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 x14ac:dyDescent="0.3">
      <c r="A7483">
        <v>74.81</v>
      </c>
      <c r="B7483">
        <v>28.2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 x14ac:dyDescent="0.3">
      <c r="A7484">
        <v>74.819999999999993</v>
      </c>
      <c r="B7484">
        <v>28.2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3">
      <c r="A7485">
        <v>74.83</v>
      </c>
      <c r="B7485">
        <v>28.2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</row>
    <row r="7486" spans="1:29" x14ac:dyDescent="0.3">
      <c r="A7486">
        <v>74.84</v>
      </c>
      <c r="B7486">
        <v>28.2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 x14ac:dyDescent="0.3">
      <c r="A7487">
        <v>74.849999999999994</v>
      </c>
      <c r="B7487">
        <v>28.2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</row>
    <row r="7488" spans="1:29" x14ac:dyDescent="0.3">
      <c r="A7488">
        <v>74.86</v>
      </c>
      <c r="B7488">
        <v>28.2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</row>
    <row r="7489" spans="1:29" x14ac:dyDescent="0.3">
      <c r="A7489">
        <v>74.87</v>
      </c>
      <c r="B7489">
        <v>28.2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 x14ac:dyDescent="0.3">
      <c r="A7490">
        <v>74.88</v>
      </c>
      <c r="B7490">
        <v>28.2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</row>
    <row r="7491" spans="1:29" x14ac:dyDescent="0.3">
      <c r="A7491">
        <v>74.89</v>
      </c>
      <c r="B7491">
        <v>28.2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</row>
    <row r="7492" spans="1:29" x14ac:dyDescent="0.3">
      <c r="A7492">
        <v>74.900000000000006</v>
      </c>
      <c r="B7492">
        <v>28.2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 x14ac:dyDescent="0.3">
      <c r="A7493">
        <v>74.91</v>
      </c>
      <c r="B7493">
        <v>28.2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</row>
    <row r="7494" spans="1:29" x14ac:dyDescent="0.3">
      <c r="A7494">
        <v>74.92</v>
      </c>
      <c r="B7494">
        <v>28.2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 x14ac:dyDescent="0.3">
      <c r="A7495">
        <v>74.930000000000007</v>
      </c>
      <c r="B7495">
        <v>28.2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 x14ac:dyDescent="0.3">
      <c r="A7496">
        <v>74.94</v>
      </c>
      <c r="B7496">
        <v>28.2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 x14ac:dyDescent="0.3">
      <c r="A7497">
        <v>74.95</v>
      </c>
      <c r="B7497">
        <v>28.2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 x14ac:dyDescent="0.3">
      <c r="A7498">
        <v>74.959999999999994</v>
      </c>
      <c r="B7498">
        <v>28.2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 x14ac:dyDescent="0.3">
      <c r="A7499">
        <v>74.97</v>
      </c>
      <c r="B7499">
        <v>28.2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</row>
    <row r="7500" spans="1:29" x14ac:dyDescent="0.3">
      <c r="A7500">
        <v>74.98</v>
      </c>
      <c r="B7500">
        <v>28.2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</row>
    <row r="7501" spans="1:29" x14ac:dyDescent="0.3">
      <c r="A7501">
        <v>74.989999999999995</v>
      </c>
      <c r="B7501">
        <v>28.2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</row>
    <row r="7502" spans="1:29" x14ac:dyDescent="0.3">
      <c r="A7502">
        <v>75</v>
      </c>
      <c r="B7502">
        <v>28.2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3">
      <c r="A7503">
        <v>75.010000000000005</v>
      </c>
      <c r="B7503">
        <v>28.2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3">
      <c r="A7504">
        <v>75.02</v>
      </c>
      <c r="B7504">
        <v>28.2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</row>
    <row r="7505" spans="1:29" x14ac:dyDescent="0.3">
      <c r="A7505">
        <v>75.03</v>
      </c>
      <c r="B7505">
        <v>28.2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 x14ac:dyDescent="0.3">
      <c r="A7506">
        <v>75.040000000000006</v>
      </c>
      <c r="B7506">
        <v>28.2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</row>
    <row r="7507" spans="1:29" x14ac:dyDescent="0.3">
      <c r="A7507">
        <v>75.05</v>
      </c>
      <c r="B7507">
        <v>28.2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</row>
    <row r="7508" spans="1:29" x14ac:dyDescent="0.3">
      <c r="A7508">
        <v>75.06</v>
      </c>
      <c r="B7508">
        <v>28.2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 x14ac:dyDescent="0.3">
      <c r="A7509">
        <v>75.069999999999993</v>
      </c>
      <c r="B7509">
        <v>28.2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 x14ac:dyDescent="0.3">
      <c r="A7510">
        <v>75.08</v>
      </c>
      <c r="B7510">
        <v>28.2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 x14ac:dyDescent="0.3">
      <c r="A7511">
        <v>75.09</v>
      </c>
      <c r="B7511">
        <v>28.2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 x14ac:dyDescent="0.3">
      <c r="A7512">
        <v>75.099999999999994</v>
      </c>
      <c r="B7512">
        <v>28.2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</row>
    <row r="7513" spans="1:29" x14ac:dyDescent="0.3">
      <c r="A7513">
        <v>75.11</v>
      </c>
      <c r="B7513">
        <v>28.2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 x14ac:dyDescent="0.3">
      <c r="A7514">
        <v>75.12</v>
      </c>
      <c r="B7514">
        <v>28.2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 x14ac:dyDescent="0.3">
      <c r="A7515">
        <v>75.13</v>
      </c>
      <c r="B7515">
        <v>28.2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</row>
    <row r="7516" spans="1:29" x14ac:dyDescent="0.3">
      <c r="A7516">
        <v>75.14</v>
      </c>
      <c r="B7516">
        <v>28.2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</row>
    <row r="7517" spans="1:29" x14ac:dyDescent="0.3">
      <c r="A7517">
        <v>75.150000000000006</v>
      </c>
      <c r="B7517">
        <v>28.2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 spans="1:29" x14ac:dyDescent="0.3">
      <c r="A7518">
        <v>75.16</v>
      </c>
      <c r="B7518">
        <v>28.2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 x14ac:dyDescent="0.3">
      <c r="A7519">
        <v>75.17</v>
      </c>
      <c r="B7519">
        <v>28.2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 spans="1:29" x14ac:dyDescent="0.3">
      <c r="A7520">
        <v>75.180000000000007</v>
      </c>
      <c r="B7520">
        <v>28.2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</row>
    <row r="7521" spans="1:29" x14ac:dyDescent="0.3">
      <c r="A7521">
        <v>75.19</v>
      </c>
      <c r="B7521">
        <v>28.2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 x14ac:dyDescent="0.3">
      <c r="A7522">
        <v>75.2</v>
      </c>
      <c r="B7522">
        <v>28.2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 x14ac:dyDescent="0.3">
      <c r="A7523">
        <v>75.209999999999994</v>
      </c>
      <c r="B7523">
        <v>28.2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 x14ac:dyDescent="0.3">
      <c r="A7524">
        <v>75.22</v>
      </c>
      <c r="B7524">
        <v>28.2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 x14ac:dyDescent="0.3">
      <c r="A7525">
        <v>75.23</v>
      </c>
      <c r="B7525">
        <v>28.2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 spans="1:29" x14ac:dyDescent="0.3">
      <c r="A7526">
        <v>75.239999999999995</v>
      </c>
      <c r="B7526">
        <v>28.2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 x14ac:dyDescent="0.3">
      <c r="A7527">
        <v>75.25</v>
      </c>
      <c r="B7527">
        <v>28.2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</row>
    <row r="7528" spans="1:29" x14ac:dyDescent="0.3">
      <c r="A7528">
        <v>75.260000000000005</v>
      </c>
      <c r="B7528">
        <v>28.2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</row>
    <row r="7529" spans="1:29" x14ac:dyDescent="0.3">
      <c r="A7529">
        <v>75.27</v>
      </c>
      <c r="B7529">
        <v>28.2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 x14ac:dyDescent="0.3">
      <c r="A7530">
        <v>75.28</v>
      </c>
      <c r="B7530">
        <v>28.2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</row>
    <row r="7531" spans="1:29" x14ac:dyDescent="0.3">
      <c r="A7531">
        <v>75.290000000000006</v>
      </c>
      <c r="B7531">
        <v>28.2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 x14ac:dyDescent="0.3">
      <c r="A7532">
        <v>75.3</v>
      </c>
      <c r="B7532">
        <v>28.2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 x14ac:dyDescent="0.3">
      <c r="A7533">
        <v>75.31</v>
      </c>
      <c r="B7533">
        <v>28.2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 spans="1:29" x14ac:dyDescent="0.3">
      <c r="A7534">
        <v>75.319999999999993</v>
      </c>
      <c r="B7534">
        <v>28.2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 x14ac:dyDescent="0.3">
      <c r="A7535">
        <v>75.33</v>
      </c>
      <c r="B7535">
        <v>28.2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 x14ac:dyDescent="0.3">
      <c r="A7536">
        <v>75.34</v>
      </c>
      <c r="B7536">
        <v>28.2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 x14ac:dyDescent="0.3">
      <c r="A7537">
        <v>75.349999999999994</v>
      </c>
      <c r="B7537">
        <v>28.2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 spans="1:29" x14ac:dyDescent="0.3">
      <c r="A7538">
        <v>75.36</v>
      </c>
      <c r="B7538">
        <v>28.2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 x14ac:dyDescent="0.3">
      <c r="A7539">
        <v>75.37</v>
      </c>
      <c r="B7539">
        <v>28.2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 x14ac:dyDescent="0.3">
      <c r="A7540">
        <v>75.38</v>
      </c>
      <c r="B7540">
        <v>28.2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</row>
    <row r="7541" spans="1:29" x14ac:dyDescent="0.3">
      <c r="A7541">
        <v>75.39</v>
      </c>
      <c r="B7541">
        <v>28.2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 spans="1:29" x14ac:dyDescent="0.3">
      <c r="A7542">
        <v>75.400000000000006</v>
      </c>
      <c r="B7542">
        <v>28.2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</row>
    <row r="7543" spans="1:29" x14ac:dyDescent="0.3">
      <c r="A7543">
        <v>75.41</v>
      </c>
      <c r="B7543">
        <v>28.2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 x14ac:dyDescent="0.3">
      <c r="A7544">
        <v>75.42</v>
      </c>
      <c r="B7544">
        <v>28.2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3">
      <c r="A7545">
        <v>75.430000000000007</v>
      </c>
      <c r="B7545">
        <v>28.2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 x14ac:dyDescent="0.3">
      <c r="A7546">
        <v>75.44</v>
      </c>
      <c r="B7546">
        <v>28.2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3">
      <c r="A7547">
        <v>75.45</v>
      </c>
      <c r="B7547">
        <v>28.2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</row>
    <row r="7548" spans="1:29" x14ac:dyDescent="0.3">
      <c r="A7548">
        <v>75.459999999999994</v>
      </c>
      <c r="B7548">
        <v>28.2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3">
      <c r="A7549">
        <v>75.47</v>
      </c>
      <c r="B7549">
        <v>28.2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</row>
    <row r="7550" spans="1:29" x14ac:dyDescent="0.3">
      <c r="A7550">
        <v>75.48</v>
      </c>
      <c r="B7550">
        <v>28.2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</row>
    <row r="7551" spans="1:29" x14ac:dyDescent="0.3">
      <c r="A7551">
        <v>75.489999999999995</v>
      </c>
      <c r="B7551">
        <v>28.2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</row>
    <row r="7552" spans="1:29" x14ac:dyDescent="0.3">
      <c r="A7552">
        <v>75.5</v>
      </c>
      <c r="B7552">
        <v>28.2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</row>
    <row r="7553" spans="1:29" x14ac:dyDescent="0.3">
      <c r="A7553">
        <v>75.510000000000005</v>
      </c>
      <c r="B7553">
        <v>28.2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</row>
    <row r="7554" spans="1:29" x14ac:dyDescent="0.3">
      <c r="A7554">
        <v>75.52</v>
      </c>
      <c r="B7554">
        <v>28.2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</row>
    <row r="7555" spans="1:29" x14ac:dyDescent="0.3">
      <c r="A7555">
        <v>75.53</v>
      </c>
      <c r="B7555">
        <v>28.2</v>
      </c>
      <c r="C7555">
        <v>0</v>
      </c>
      <c r="D7555">
        <v>0</v>
      </c>
      <c r="E7555">
        <v>0</v>
      </c>
      <c r="F7555">
        <v>0</v>
      </c>
      <c r="G7555">
        <v>1.9230769000000002E-2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9.8332100000000011E-4</v>
      </c>
      <c r="N7555">
        <v>0</v>
      </c>
      <c r="O7555">
        <v>0</v>
      </c>
      <c r="P7555">
        <v>0</v>
      </c>
      <c r="Q7555">
        <v>0</v>
      </c>
      <c r="R7555">
        <v>0</v>
      </c>
      <c r="S7555" s="1">
        <v>4.9200000000000003E-5</v>
      </c>
      <c r="T7555">
        <v>0</v>
      </c>
      <c r="U7555">
        <v>0</v>
      </c>
      <c r="V7555">
        <v>0</v>
      </c>
      <c r="W7555">
        <v>0</v>
      </c>
      <c r="X7555" s="1">
        <v>2.8399999999999999E-5</v>
      </c>
      <c r="Y7555" s="1">
        <v>-1.6399999999999999E-5</v>
      </c>
      <c r="Z7555" s="1">
        <v>-8.6299999999999997E-5</v>
      </c>
      <c r="AA7555">
        <v>0</v>
      </c>
      <c r="AB7555">
        <v>0</v>
      </c>
      <c r="AC7555">
        <v>0</v>
      </c>
    </row>
    <row r="7556" spans="1:29" x14ac:dyDescent="0.3">
      <c r="A7556">
        <v>75.540000000000006</v>
      </c>
      <c r="B7556">
        <v>28.2</v>
      </c>
      <c r="C7556">
        <v>0</v>
      </c>
      <c r="D7556">
        <v>0</v>
      </c>
      <c r="E7556">
        <v>0</v>
      </c>
      <c r="F7556">
        <v>0</v>
      </c>
      <c r="G7556">
        <v>5.7692307999999998E-2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2.9499629999999999E-3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1.47498E-4</v>
      </c>
      <c r="T7556">
        <v>0</v>
      </c>
      <c r="U7556">
        <v>0</v>
      </c>
      <c r="V7556">
        <v>0</v>
      </c>
      <c r="W7556">
        <v>0</v>
      </c>
      <c r="X7556" s="1">
        <v>8.5199999999999997E-5</v>
      </c>
      <c r="Y7556" s="1">
        <v>-4.9200000000000003E-5</v>
      </c>
      <c r="Z7556">
        <v>-2.58769E-4</v>
      </c>
      <c r="AA7556">
        <v>0</v>
      </c>
      <c r="AB7556">
        <v>0</v>
      </c>
      <c r="AC7556">
        <v>0</v>
      </c>
    </row>
    <row r="7557" spans="1:29" x14ac:dyDescent="0.3">
      <c r="A7557">
        <v>75.55</v>
      </c>
      <c r="B7557">
        <v>28.2</v>
      </c>
      <c r="C7557">
        <v>0</v>
      </c>
      <c r="D7557">
        <v>0</v>
      </c>
      <c r="E7557">
        <v>0</v>
      </c>
      <c r="F7557">
        <v>0</v>
      </c>
      <c r="G7557">
        <v>7.6923077000000006E-2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3.9332840000000004E-3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1.9666400000000001E-4</v>
      </c>
      <c r="T7557">
        <v>0</v>
      </c>
      <c r="U7557">
        <v>0</v>
      </c>
      <c r="V7557">
        <v>0</v>
      </c>
      <c r="W7557">
        <v>0</v>
      </c>
      <c r="X7557">
        <v>1.13544E-4</v>
      </c>
      <c r="Y7557" s="1">
        <v>-6.5599999999999995E-5</v>
      </c>
      <c r="Z7557">
        <v>-3.45025E-4</v>
      </c>
      <c r="AA7557">
        <v>0</v>
      </c>
      <c r="AB7557">
        <v>0</v>
      </c>
      <c r="AC7557">
        <v>0</v>
      </c>
    </row>
    <row r="7558" spans="1:29" x14ac:dyDescent="0.3">
      <c r="A7558">
        <v>75.56</v>
      </c>
      <c r="B7558">
        <v>28.2</v>
      </c>
      <c r="C7558">
        <v>0</v>
      </c>
      <c r="D7558">
        <v>0</v>
      </c>
      <c r="E7558">
        <v>0</v>
      </c>
      <c r="F7558">
        <v>0</v>
      </c>
      <c r="G7558">
        <v>7.6923077000000006E-2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3.9332840000000004E-3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1.9666400000000001E-4</v>
      </c>
      <c r="T7558">
        <v>0</v>
      </c>
      <c r="U7558">
        <v>0</v>
      </c>
      <c r="V7558">
        <v>0</v>
      </c>
      <c r="W7558">
        <v>0</v>
      </c>
      <c r="X7558">
        <v>1.13544E-4</v>
      </c>
      <c r="Y7558" s="1">
        <v>-6.5599999999999995E-5</v>
      </c>
      <c r="Z7558">
        <v>-3.45025E-4</v>
      </c>
      <c r="AA7558">
        <v>0</v>
      </c>
      <c r="AB7558">
        <v>0</v>
      </c>
      <c r="AC7558">
        <v>0</v>
      </c>
    </row>
    <row r="7559" spans="1:29" x14ac:dyDescent="0.3">
      <c r="A7559">
        <v>75.569999999999993</v>
      </c>
      <c r="B7559">
        <v>28.2</v>
      </c>
      <c r="C7559">
        <v>0</v>
      </c>
      <c r="D7559">
        <v>0</v>
      </c>
      <c r="E7559">
        <v>0</v>
      </c>
      <c r="F7559">
        <v>0</v>
      </c>
      <c r="G7559">
        <v>7.6923077000000006E-2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3.9332840000000004E-3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1.9666400000000001E-4</v>
      </c>
      <c r="T7559">
        <v>0</v>
      </c>
      <c r="U7559">
        <v>0</v>
      </c>
      <c r="V7559">
        <v>0</v>
      </c>
      <c r="W7559">
        <v>0</v>
      </c>
      <c r="X7559">
        <v>1.13544E-4</v>
      </c>
      <c r="Y7559" s="1">
        <v>-6.5599999999999995E-5</v>
      </c>
      <c r="Z7559">
        <v>-3.45025E-4</v>
      </c>
      <c r="AA7559">
        <v>0</v>
      </c>
      <c r="AB7559">
        <v>0</v>
      </c>
      <c r="AC7559">
        <v>0</v>
      </c>
    </row>
    <row r="7560" spans="1:29" x14ac:dyDescent="0.3">
      <c r="A7560">
        <v>75.58</v>
      </c>
      <c r="B7560">
        <v>28.2</v>
      </c>
      <c r="C7560">
        <v>0</v>
      </c>
      <c r="D7560">
        <v>0</v>
      </c>
      <c r="E7560">
        <v>0</v>
      </c>
      <c r="F7560">
        <v>0</v>
      </c>
      <c r="G7560">
        <v>7.6923077000000006E-2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3.9332840000000004E-3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1.9666400000000001E-4</v>
      </c>
      <c r="T7560">
        <v>0</v>
      </c>
      <c r="U7560">
        <v>0</v>
      </c>
      <c r="V7560">
        <v>0</v>
      </c>
      <c r="W7560">
        <v>0</v>
      </c>
      <c r="X7560">
        <v>1.13544E-4</v>
      </c>
      <c r="Y7560" s="1">
        <v>-6.5599999999999995E-5</v>
      </c>
      <c r="Z7560">
        <v>-3.45025E-4</v>
      </c>
      <c r="AA7560">
        <v>0</v>
      </c>
      <c r="AB7560">
        <v>0</v>
      </c>
      <c r="AC7560">
        <v>0</v>
      </c>
    </row>
    <row r="7561" spans="1:29" x14ac:dyDescent="0.3">
      <c r="A7561">
        <v>75.59</v>
      </c>
      <c r="B7561">
        <v>28.2</v>
      </c>
      <c r="C7561">
        <v>0</v>
      </c>
      <c r="D7561">
        <v>0</v>
      </c>
      <c r="E7561">
        <v>0</v>
      </c>
      <c r="F7561">
        <v>0</v>
      </c>
      <c r="G7561">
        <v>7.6923077000000006E-2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3.9332840000000004E-3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1.9666400000000001E-4</v>
      </c>
      <c r="T7561">
        <v>0</v>
      </c>
      <c r="U7561">
        <v>0</v>
      </c>
      <c r="V7561">
        <v>0</v>
      </c>
      <c r="W7561">
        <v>0</v>
      </c>
      <c r="X7561">
        <v>1.13544E-4</v>
      </c>
      <c r="Y7561" s="1">
        <v>-6.5599999999999995E-5</v>
      </c>
      <c r="Z7561">
        <v>-3.45025E-4</v>
      </c>
      <c r="AA7561">
        <v>0</v>
      </c>
      <c r="AB7561">
        <v>0</v>
      </c>
      <c r="AC7561">
        <v>0</v>
      </c>
    </row>
    <row r="7562" spans="1:29" x14ac:dyDescent="0.3">
      <c r="A7562">
        <v>75.599999999999994</v>
      </c>
      <c r="B7562">
        <v>28.2</v>
      </c>
      <c r="C7562">
        <v>0</v>
      </c>
      <c r="D7562">
        <v>0</v>
      </c>
      <c r="E7562">
        <v>0</v>
      </c>
      <c r="F7562">
        <v>0</v>
      </c>
      <c r="G7562">
        <v>7.6923077000000006E-2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3.9332840000000004E-3</v>
      </c>
      <c r="N7562">
        <v>0</v>
      </c>
      <c r="O7562">
        <v>0</v>
      </c>
      <c r="P7562">
        <v>5.1132693E-2</v>
      </c>
      <c r="Q7562">
        <v>0</v>
      </c>
      <c r="R7562">
        <v>0</v>
      </c>
      <c r="S7562">
        <v>1.9666400000000001E-4</v>
      </c>
      <c r="T7562">
        <v>0</v>
      </c>
      <c r="U7562">
        <v>0</v>
      </c>
      <c r="V7562">
        <v>2.5566349999999998E-3</v>
      </c>
      <c r="W7562">
        <v>0</v>
      </c>
      <c r="X7562">
        <v>1.13544E-4</v>
      </c>
      <c r="Y7562" s="1">
        <v>-6.5599999999999995E-5</v>
      </c>
      <c r="Z7562">
        <v>-3.45025E-4</v>
      </c>
      <c r="AA7562">
        <v>1.476074E-3</v>
      </c>
      <c r="AB7562">
        <v>-8.5221199999999998E-4</v>
      </c>
      <c r="AC7562">
        <v>-4.4853239999999997E-3</v>
      </c>
    </row>
    <row r="7563" spans="1:29" x14ac:dyDescent="0.3">
      <c r="A7563">
        <v>75.61</v>
      </c>
      <c r="B7563">
        <v>28.2</v>
      </c>
      <c r="C7563">
        <v>0</v>
      </c>
      <c r="D7563">
        <v>0</v>
      </c>
      <c r="E7563">
        <v>0</v>
      </c>
      <c r="F7563">
        <v>0</v>
      </c>
      <c r="G7563">
        <v>7.6923077000000006E-2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3.9332840000000004E-3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1.9666400000000001E-4</v>
      </c>
      <c r="T7563">
        <v>0</v>
      </c>
      <c r="U7563">
        <v>0</v>
      </c>
      <c r="V7563">
        <v>0</v>
      </c>
      <c r="W7563">
        <v>0</v>
      </c>
      <c r="X7563">
        <v>1.13544E-4</v>
      </c>
      <c r="Y7563" s="1">
        <v>-6.5599999999999995E-5</v>
      </c>
      <c r="Z7563">
        <v>-3.45025E-4</v>
      </c>
      <c r="AA7563">
        <v>0</v>
      </c>
      <c r="AB7563">
        <v>0</v>
      </c>
      <c r="AC7563">
        <v>0</v>
      </c>
    </row>
    <row r="7564" spans="1:29" x14ac:dyDescent="0.3">
      <c r="A7564">
        <v>75.62</v>
      </c>
      <c r="B7564">
        <v>28.2</v>
      </c>
      <c r="C7564">
        <v>0</v>
      </c>
      <c r="D7564">
        <v>0</v>
      </c>
      <c r="E7564">
        <v>0</v>
      </c>
      <c r="F7564">
        <v>0</v>
      </c>
      <c r="G7564">
        <v>7.6923077000000006E-2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3.9332840000000004E-3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1.9666400000000001E-4</v>
      </c>
      <c r="T7564">
        <v>0</v>
      </c>
      <c r="U7564">
        <v>0</v>
      </c>
      <c r="V7564">
        <v>0</v>
      </c>
      <c r="W7564">
        <v>0</v>
      </c>
      <c r="X7564">
        <v>1.13544E-4</v>
      </c>
      <c r="Y7564" s="1">
        <v>-6.5599999999999995E-5</v>
      </c>
      <c r="Z7564">
        <v>-3.45025E-4</v>
      </c>
      <c r="AA7564">
        <v>0</v>
      </c>
      <c r="AB7564">
        <v>0</v>
      </c>
      <c r="AC7564">
        <v>0</v>
      </c>
    </row>
    <row r="7565" spans="1:29" x14ac:dyDescent="0.3">
      <c r="A7565">
        <v>75.63</v>
      </c>
      <c r="B7565">
        <v>28.2</v>
      </c>
      <c r="C7565">
        <v>0</v>
      </c>
      <c r="D7565">
        <v>0</v>
      </c>
      <c r="E7565">
        <v>0</v>
      </c>
      <c r="F7565">
        <v>0</v>
      </c>
      <c r="G7565">
        <v>7.6923077000000006E-2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3.9332840000000004E-3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1.9666400000000001E-4</v>
      </c>
      <c r="T7565">
        <v>0</v>
      </c>
      <c r="U7565">
        <v>0</v>
      </c>
      <c r="V7565">
        <v>0</v>
      </c>
      <c r="W7565">
        <v>0</v>
      </c>
      <c r="X7565">
        <v>1.13544E-4</v>
      </c>
      <c r="Y7565" s="1">
        <v>-6.5599999999999995E-5</v>
      </c>
      <c r="Z7565">
        <v>-3.45025E-4</v>
      </c>
      <c r="AA7565">
        <v>0</v>
      </c>
      <c r="AB7565">
        <v>0</v>
      </c>
      <c r="AC7565">
        <v>0</v>
      </c>
    </row>
    <row r="7566" spans="1:29" x14ac:dyDescent="0.3">
      <c r="A7566">
        <v>75.64</v>
      </c>
      <c r="B7566">
        <v>28.2</v>
      </c>
      <c r="C7566">
        <v>0</v>
      </c>
      <c r="D7566">
        <v>0</v>
      </c>
      <c r="E7566">
        <v>0</v>
      </c>
      <c r="F7566">
        <v>0</v>
      </c>
      <c r="G7566">
        <v>7.6923077000000006E-2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3.9332840000000004E-3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1.9666400000000001E-4</v>
      </c>
      <c r="T7566">
        <v>0</v>
      </c>
      <c r="U7566">
        <v>0</v>
      </c>
      <c r="V7566">
        <v>0</v>
      </c>
      <c r="W7566">
        <v>0</v>
      </c>
      <c r="X7566">
        <v>1.13544E-4</v>
      </c>
      <c r="Y7566" s="1">
        <v>-6.5599999999999995E-5</v>
      </c>
      <c r="Z7566">
        <v>-3.45025E-4</v>
      </c>
      <c r="AA7566">
        <v>0</v>
      </c>
      <c r="AB7566">
        <v>0</v>
      </c>
      <c r="AC7566">
        <v>0</v>
      </c>
    </row>
    <row r="7567" spans="1:29" x14ac:dyDescent="0.3">
      <c r="A7567">
        <v>75.650000000000006</v>
      </c>
      <c r="B7567">
        <v>28.2</v>
      </c>
      <c r="C7567">
        <v>0</v>
      </c>
      <c r="D7567">
        <v>0</v>
      </c>
      <c r="E7567">
        <v>0</v>
      </c>
      <c r="F7567">
        <v>-0.30769230800000003</v>
      </c>
      <c r="G7567">
        <v>0.34615384599999999</v>
      </c>
      <c r="H7567">
        <v>0</v>
      </c>
      <c r="I7567">
        <v>0</v>
      </c>
      <c r="J7567">
        <v>0</v>
      </c>
      <c r="K7567">
        <v>0</v>
      </c>
      <c r="L7567">
        <v>-1.5733136000000002E-2</v>
      </c>
      <c r="M7567">
        <v>1.7699777999999999E-2</v>
      </c>
      <c r="N7567">
        <v>0</v>
      </c>
      <c r="O7567">
        <v>0</v>
      </c>
      <c r="P7567">
        <v>0</v>
      </c>
      <c r="Q7567">
        <v>0</v>
      </c>
      <c r="R7567">
        <v>-7.8665699999999996E-4</v>
      </c>
      <c r="S7567">
        <v>8.8498899999999998E-4</v>
      </c>
      <c r="T7567">
        <v>0</v>
      </c>
      <c r="U7567">
        <v>0</v>
      </c>
      <c r="V7567">
        <v>0</v>
      </c>
      <c r="W7567">
        <v>0</v>
      </c>
      <c r="X7567">
        <v>9.6512500000000005E-4</v>
      </c>
      <c r="Y7567" s="1">
        <v>-3.2799999999999998E-5</v>
      </c>
      <c r="Z7567">
        <v>-1.7251199999999999E-4</v>
      </c>
      <c r="AA7567">
        <v>0</v>
      </c>
      <c r="AB7567">
        <v>0</v>
      </c>
      <c r="AC7567">
        <v>0</v>
      </c>
    </row>
    <row r="7568" spans="1:29" x14ac:dyDescent="0.3">
      <c r="A7568">
        <v>75.66</v>
      </c>
      <c r="B7568">
        <v>28.2</v>
      </c>
      <c r="C7568">
        <v>0</v>
      </c>
      <c r="D7568">
        <v>0</v>
      </c>
      <c r="E7568">
        <v>0</v>
      </c>
      <c r="F7568">
        <v>-1.576923077</v>
      </c>
      <c r="G7568">
        <v>1.384615385</v>
      </c>
      <c r="H7568">
        <v>-1.9230769000000002E-2</v>
      </c>
      <c r="I7568">
        <v>0</v>
      </c>
      <c r="J7568">
        <v>0</v>
      </c>
      <c r="K7568">
        <v>0</v>
      </c>
      <c r="L7568">
        <v>-8.0632323000000006E-2</v>
      </c>
      <c r="M7568">
        <v>7.0799112999999997E-2</v>
      </c>
      <c r="N7568">
        <v>-9.8332100000000011E-4</v>
      </c>
      <c r="O7568">
        <v>0</v>
      </c>
      <c r="P7568">
        <v>0</v>
      </c>
      <c r="Q7568">
        <v>0</v>
      </c>
      <c r="R7568">
        <v>-4.031616E-3</v>
      </c>
      <c r="S7568">
        <v>3.5399559999999999E-3</v>
      </c>
      <c r="T7568" s="1">
        <v>-4.9200000000000003E-5</v>
      </c>
      <c r="U7568">
        <v>0</v>
      </c>
      <c r="V7568">
        <v>0</v>
      </c>
      <c r="W7568">
        <v>0</v>
      </c>
      <c r="X7568">
        <v>4.3714490000000003E-3</v>
      </c>
      <c r="Y7568">
        <v>1.3110899999999999E-4</v>
      </c>
      <c r="Z7568">
        <v>9.4881900000000005E-4</v>
      </c>
      <c r="AA7568">
        <v>0</v>
      </c>
      <c r="AB7568">
        <v>0</v>
      </c>
      <c r="AC7568">
        <v>0</v>
      </c>
    </row>
    <row r="7569" spans="1:29" x14ac:dyDescent="0.3">
      <c r="A7569">
        <v>75.67</v>
      </c>
      <c r="B7569">
        <v>28.2</v>
      </c>
      <c r="C7569">
        <v>0</v>
      </c>
      <c r="D7569">
        <v>0</v>
      </c>
      <c r="E7569">
        <v>0</v>
      </c>
      <c r="F7569">
        <v>-3.192307692</v>
      </c>
      <c r="G7569">
        <v>2.653846154</v>
      </c>
      <c r="H7569">
        <v>-9.6153846000000001E-2</v>
      </c>
      <c r="I7569">
        <v>0</v>
      </c>
      <c r="J7569">
        <v>0</v>
      </c>
      <c r="K7569">
        <v>0</v>
      </c>
      <c r="L7569">
        <v>-0.163231289</v>
      </c>
      <c r="M7569">
        <v>0.13569829999999999</v>
      </c>
      <c r="N7569">
        <v>-4.9166050000000001E-3</v>
      </c>
      <c r="O7569">
        <v>0</v>
      </c>
      <c r="P7569">
        <v>0</v>
      </c>
      <c r="Q7569">
        <v>0</v>
      </c>
      <c r="R7569">
        <v>-8.1615639999999996E-3</v>
      </c>
      <c r="S7569">
        <v>6.7849149999999999E-3</v>
      </c>
      <c r="T7569">
        <v>-2.4583E-4</v>
      </c>
      <c r="U7569">
        <v>0</v>
      </c>
      <c r="V7569">
        <v>0</v>
      </c>
      <c r="W7569">
        <v>0</v>
      </c>
      <c r="X7569">
        <v>8.6293540000000005E-3</v>
      </c>
      <c r="Y7569">
        <v>2.9499600000000001E-4</v>
      </c>
      <c r="Z7569">
        <v>2.8464559999999998E-3</v>
      </c>
      <c r="AA7569">
        <v>0</v>
      </c>
      <c r="AB7569">
        <v>0</v>
      </c>
      <c r="AC7569">
        <v>0</v>
      </c>
    </row>
    <row r="7570" spans="1:29" x14ac:dyDescent="0.3">
      <c r="A7570">
        <v>75.680000000000007</v>
      </c>
      <c r="B7570">
        <v>28.2</v>
      </c>
      <c r="C7570">
        <v>0</v>
      </c>
      <c r="D7570">
        <v>0</v>
      </c>
      <c r="E7570">
        <v>0</v>
      </c>
      <c r="F7570">
        <v>-4.365384615</v>
      </c>
      <c r="G7570">
        <v>3.538461538</v>
      </c>
      <c r="H7570">
        <v>-0.26923076899999998</v>
      </c>
      <c r="I7570">
        <v>0</v>
      </c>
      <c r="J7570">
        <v>0</v>
      </c>
      <c r="K7570">
        <v>0</v>
      </c>
      <c r="L7570">
        <v>-0.22321387100000001</v>
      </c>
      <c r="M7570">
        <v>0.180931067</v>
      </c>
      <c r="N7570">
        <v>-1.3766494000000001E-2</v>
      </c>
      <c r="O7570">
        <v>0</v>
      </c>
      <c r="P7570">
        <v>0</v>
      </c>
      <c r="Q7570">
        <v>0</v>
      </c>
      <c r="R7570">
        <v>-1.1160694000000001E-2</v>
      </c>
      <c r="S7570">
        <v>9.0465530000000006E-3</v>
      </c>
      <c r="T7570">
        <v>-6.8832500000000005E-4</v>
      </c>
      <c r="U7570">
        <v>0</v>
      </c>
      <c r="V7570">
        <v>0</v>
      </c>
      <c r="W7570">
        <v>0</v>
      </c>
      <c r="X7570">
        <v>1.1666658999999999E-2</v>
      </c>
      <c r="Y7570">
        <v>2.4583E-4</v>
      </c>
      <c r="Z7570">
        <v>4.9166050000000001E-3</v>
      </c>
      <c r="AA7570">
        <v>0</v>
      </c>
      <c r="AB7570">
        <v>0</v>
      </c>
      <c r="AC7570">
        <v>0</v>
      </c>
    </row>
    <row r="7571" spans="1:29" x14ac:dyDescent="0.3">
      <c r="A7571">
        <v>75.69</v>
      </c>
      <c r="B7571">
        <v>28.2</v>
      </c>
      <c r="C7571">
        <v>-100</v>
      </c>
      <c r="D7571">
        <v>100</v>
      </c>
      <c r="E7571">
        <v>0</v>
      </c>
      <c r="F7571">
        <v>-5.403846154</v>
      </c>
      <c r="G7571">
        <v>4.307692308</v>
      </c>
      <c r="H7571">
        <v>-0.46153846199999998</v>
      </c>
      <c r="I7571">
        <v>0</v>
      </c>
      <c r="J7571">
        <v>0</v>
      </c>
      <c r="K7571">
        <v>0</v>
      </c>
      <c r="L7571">
        <v>-0.27631320599999998</v>
      </c>
      <c r="M7571">
        <v>0.22026390800000001</v>
      </c>
      <c r="N7571">
        <v>-2.3599703999999999E-2</v>
      </c>
      <c r="O7571">
        <v>0</v>
      </c>
      <c r="P7571">
        <v>0</v>
      </c>
      <c r="Q7571">
        <v>0</v>
      </c>
      <c r="R7571">
        <v>-1.381566E-2</v>
      </c>
      <c r="S7571">
        <v>1.1013195E-2</v>
      </c>
      <c r="T7571">
        <v>-1.1799849999999999E-3</v>
      </c>
      <c r="U7571">
        <v>0</v>
      </c>
      <c r="V7571">
        <v>0</v>
      </c>
      <c r="W7571">
        <v>0</v>
      </c>
      <c r="X7571">
        <v>1.4334947000000001E-2</v>
      </c>
      <c r="Y7571">
        <v>1.47498E-4</v>
      </c>
      <c r="Z7571">
        <v>6.9867549999999999E-3</v>
      </c>
      <c r="AA7571">
        <v>0</v>
      </c>
      <c r="AB7571">
        <v>0</v>
      </c>
      <c r="AC7571">
        <v>0</v>
      </c>
    </row>
    <row r="7572" spans="1:29" x14ac:dyDescent="0.3">
      <c r="A7572">
        <v>75.7</v>
      </c>
      <c r="B7572">
        <v>28.2</v>
      </c>
      <c r="C7572">
        <v>-100</v>
      </c>
      <c r="D7572">
        <v>100</v>
      </c>
      <c r="E7572">
        <v>0</v>
      </c>
      <c r="F7572">
        <v>-6.519230769</v>
      </c>
      <c r="G7572">
        <v>5.288461538</v>
      </c>
      <c r="H7572">
        <v>-0.65384615400000001</v>
      </c>
      <c r="I7572">
        <v>0</v>
      </c>
      <c r="J7572">
        <v>0</v>
      </c>
      <c r="K7572">
        <v>0</v>
      </c>
      <c r="L7572">
        <v>-0.33334582499999998</v>
      </c>
      <c r="M7572">
        <v>0.27041327999999998</v>
      </c>
      <c r="N7572">
        <v>-3.3432915000000001E-2</v>
      </c>
      <c r="O7572">
        <v>0</v>
      </c>
      <c r="P7572">
        <v>0</v>
      </c>
      <c r="Q7572">
        <v>0</v>
      </c>
      <c r="R7572">
        <v>-1.6667291000000001E-2</v>
      </c>
      <c r="S7572">
        <v>1.3520664E-2</v>
      </c>
      <c r="T7572">
        <v>-1.6716459999999999E-3</v>
      </c>
      <c r="U7572">
        <v>0</v>
      </c>
      <c r="V7572">
        <v>0</v>
      </c>
      <c r="W7572">
        <v>0</v>
      </c>
      <c r="X7572">
        <v>1.7429024000000001E-2</v>
      </c>
      <c r="Y7572" s="1">
        <v>-6.5599999999999995E-5</v>
      </c>
      <c r="Z7572">
        <v>8.4531109999999993E-3</v>
      </c>
      <c r="AA7572">
        <v>0</v>
      </c>
      <c r="AB7572">
        <v>0</v>
      </c>
      <c r="AC7572">
        <v>0</v>
      </c>
    </row>
    <row r="7573" spans="1:29" x14ac:dyDescent="0.3">
      <c r="A7573">
        <v>75.709999999999994</v>
      </c>
      <c r="B7573">
        <v>28.2</v>
      </c>
      <c r="C7573">
        <v>-100</v>
      </c>
      <c r="D7573">
        <v>100</v>
      </c>
      <c r="E7573">
        <v>0</v>
      </c>
      <c r="F7573">
        <v>-8.153846154</v>
      </c>
      <c r="G7573">
        <v>6.480769231</v>
      </c>
      <c r="H7573">
        <v>-0.88461538500000003</v>
      </c>
      <c r="I7573">
        <v>0</v>
      </c>
      <c r="J7573">
        <v>0</v>
      </c>
      <c r="K7573">
        <v>0</v>
      </c>
      <c r="L7573">
        <v>-0.41692811200000002</v>
      </c>
      <c r="M7573">
        <v>0.33137918300000002</v>
      </c>
      <c r="N7573">
        <v>-4.5232767E-2</v>
      </c>
      <c r="O7573">
        <v>0</v>
      </c>
      <c r="P7573">
        <v>0</v>
      </c>
      <c r="Q7573">
        <v>0</v>
      </c>
      <c r="R7573">
        <v>-2.0846406000000001E-2</v>
      </c>
      <c r="S7573">
        <v>1.6568959000000001E-2</v>
      </c>
      <c r="T7573">
        <v>-2.2616379999999998E-3</v>
      </c>
      <c r="U7573">
        <v>0</v>
      </c>
      <c r="V7573">
        <v>0</v>
      </c>
      <c r="W7573">
        <v>0</v>
      </c>
      <c r="X7573">
        <v>2.1601770999999999E-2</v>
      </c>
      <c r="Y7573" s="1">
        <v>-8.1899999999999999E-5</v>
      </c>
      <c r="Z7573">
        <v>1.1472079E-2</v>
      </c>
      <c r="AA7573">
        <v>0</v>
      </c>
      <c r="AB7573">
        <v>0</v>
      </c>
      <c r="AC7573">
        <v>0</v>
      </c>
    </row>
    <row r="7574" spans="1:29" x14ac:dyDescent="0.3">
      <c r="A7574">
        <v>75.72</v>
      </c>
      <c r="B7574">
        <v>28.2</v>
      </c>
      <c r="C7574">
        <v>-100</v>
      </c>
      <c r="D7574">
        <v>100</v>
      </c>
      <c r="E7574">
        <v>0</v>
      </c>
      <c r="F7574">
        <v>-10.13461538</v>
      </c>
      <c r="G7574">
        <v>7.961538462</v>
      </c>
      <c r="H7574">
        <v>-1.173076923</v>
      </c>
      <c r="I7574">
        <v>-16</v>
      </c>
      <c r="J7574">
        <v>14</v>
      </c>
      <c r="K7574">
        <v>0</v>
      </c>
      <c r="L7574">
        <v>-0.51821017599999997</v>
      </c>
      <c r="M7574">
        <v>0.40709490100000001</v>
      </c>
      <c r="N7574">
        <v>-5.9982582E-2</v>
      </c>
      <c r="O7574">
        <v>-0.81812308700000003</v>
      </c>
      <c r="P7574">
        <v>0.71585770100000001</v>
      </c>
      <c r="Q7574">
        <v>0</v>
      </c>
      <c r="R7574">
        <v>-2.5910509000000002E-2</v>
      </c>
      <c r="S7574">
        <v>2.0354745E-2</v>
      </c>
      <c r="T7574">
        <v>-2.9991290000000001E-3</v>
      </c>
      <c r="U7574">
        <v>-4.0906154E-2</v>
      </c>
      <c r="V7574">
        <v>3.5792885000000003E-2</v>
      </c>
      <c r="W7574">
        <v>0</v>
      </c>
      <c r="X7574">
        <v>2.6711256999999999E-2</v>
      </c>
      <c r="Y7574">
        <v>-1.47498E-4</v>
      </c>
      <c r="Z7574">
        <v>1.5008584E-2</v>
      </c>
      <c r="AA7574">
        <v>4.4282211000000002E-2</v>
      </c>
      <c r="AB7574">
        <v>1.704423E-3</v>
      </c>
      <c r="AC7574">
        <v>8.9706479999999995E-3</v>
      </c>
    </row>
    <row r="7575" spans="1:29" x14ac:dyDescent="0.3">
      <c r="A7575">
        <v>75.73</v>
      </c>
      <c r="B7575">
        <v>28.2</v>
      </c>
      <c r="C7575">
        <v>-100</v>
      </c>
      <c r="D7575">
        <v>100</v>
      </c>
      <c r="E7575">
        <v>0</v>
      </c>
      <c r="F7575">
        <v>-12.09615385</v>
      </c>
      <c r="G7575">
        <v>10.13461538</v>
      </c>
      <c r="H7575">
        <v>-1.519230769</v>
      </c>
      <c r="I7575">
        <v>-34</v>
      </c>
      <c r="J7575">
        <v>27</v>
      </c>
      <c r="K7575">
        <v>-1</v>
      </c>
      <c r="L7575">
        <v>-0.61850892000000002</v>
      </c>
      <c r="M7575">
        <v>0.51821017599999997</v>
      </c>
      <c r="N7575">
        <v>-7.7682360000000006E-2</v>
      </c>
      <c r="O7575">
        <v>-1.7385115600000001</v>
      </c>
      <c r="P7575">
        <v>1.380582709</v>
      </c>
      <c r="Q7575">
        <v>-5.1132693E-2</v>
      </c>
      <c r="R7575">
        <v>-3.0925445999999999E-2</v>
      </c>
      <c r="S7575">
        <v>2.5910509000000002E-2</v>
      </c>
      <c r="T7575">
        <v>-3.8841180000000002E-3</v>
      </c>
      <c r="U7575">
        <v>-8.6925578000000003E-2</v>
      </c>
      <c r="V7575">
        <v>6.9029135000000005E-2</v>
      </c>
      <c r="W7575">
        <v>-2.5566349999999998E-3</v>
      </c>
      <c r="X7575">
        <v>3.2814254000000001E-2</v>
      </c>
      <c r="Y7575">
        <v>-9.1776599999999998E-4</v>
      </c>
      <c r="Z7575">
        <v>1.5612378E-2</v>
      </c>
      <c r="AA7575">
        <v>9.0040495999999998E-2</v>
      </c>
      <c r="AB7575">
        <v>4.2610579999999999E-3</v>
      </c>
      <c r="AC7575">
        <v>3.5882591999999998E-2</v>
      </c>
    </row>
    <row r="7576" spans="1:29" x14ac:dyDescent="0.3">
      <c r="A7576">
        <v>75.739999999999995</v>
      </c>
      <c r="B7576">
        <v>28.2</v>
      </c>
      <c r="C7576">
        <v>-100</v>
      </c>
      <c r="D7576">
        <v>100</v>
      </c>
      <c r="E7576">
        <v>0</v>
      </c>
      <c r="F7576">
        <v>-14.13461538</v>
      </c>
      <c r="G7576">
        <v>12.32692308</v>
      </c>
      <c r="H7576">
        <v>-1.884615385</v>
      </c>
      <c r="I7576">
        <v>0</v>
      </c>
      <c r="J7576">
        <v>0</v>
      </c>
      <c r="K7576">
        <v>-2</v>
      </c>
      <c r="L7576">
        <v>-0.72274094799999999</v>
      </c>
      <c r="M7576">
        <v>0.63030877200000002</v>
      </c>
      <c r="N7576">
        <v>-9.636546E-2</v>
      </c>
      <c r="O7576">
        <v>0</v>
      </c>
      <c r="P7576">
        <v>0</v>
      </c>
      <c r="Q7576">
        <v>-0.102265386</v>
      </c>
      <c r="R7576">
        <v>-3.6137046999999999E-2</v>
      </c>
      <c r="S7576">
        <v>3.1515438999999999E-2</v>
      </c>
      <c r="T7576">
        <v>-4.8182729999999997E-3</v>
      </c>
      <c r="U7576">
        <v>0</v>
      </c>
      <c r="V7576">
        <v>0</v>
      </c>
      <c r="W7576">
        <v>-5.1132690000000001E-3</v>
      </c>
      <c r="X7576">
        <v>3.9059180999999998E-2</v>
      </c>
      <c r="Y7576">
        <v>-1.6716459999999999E-3</v>
      </c>
      <c r="Z7576">
        <v>1.6561196E-2</v>
      </c>
      <c r="AA7576">
        <v>0</v>
      </c>
      <c r="AB7576">
        <v>-3.4088460000000001E-3</v>
      </c>
      <c r="AC7576">
        <v>8.9706479999999995E-3</v>
      </c>
    </row>
    <row r="7577" spans="1:29" x14ac:dyDescent="0.3">
      <c r="A7577">
        <v>75.75</v>
      </c>
      <c r="B7577">
        <v>28.2</v>
      </c>
      <c r="C7577">
        <v>-100</v>
      </c>
      <c r="D7577">
        <v>100</v>
      </c>
      <c r="E7577">
        <v>0</v>
      </c>
      <c r="F7577">
        <v>-16.09615385</v>
      </c>
      <c r="G7577">
        <v>14.25</v>
      </c>
      <c r="H7577">
        <v>-2.365384615</v>
      </c>
      <c r="I7577">
        <v>-27</v>
      </c>
      <c r="J7577">
        <v>20</v>
      </c>
      <c r="K7577">
        <v>-4</v>
      </c>
      <c r="L7577">
        <v>-0.82303969200000004</v>
      </c>
      <c r="M7577">
        <v>0.72864087399999999</v>
      </c>
      <c r="N7577">
        <v>-0.12094848499999999</v>
      </c>
      <c r="O7577">
        <v>-1.380582709</v>
      </c>
      <c r="P7577">
        <v>1.0226538590000001</v>
      </c>
      <c r="Q7577">
        <v>-0.204530772</v>
      </c>
      <c r="R7577">
        <v>-4.1151985000000002E-2</v>
      </c>
      <c r="S7577">
        <v>3.6432043999999997E-2</v>
      </c>
      <c r="T7577">
        <v>-6.047424E-3</v>
      </c>
      <c r="U7577">
        <v>-6.9029135000000005E-2</v>
      </c>
      <c r="V7577">
        <v>5.1132693E-2</v>
      </c>
      <c r="W7577">
        <v>-1.0226539E-2</v>
      </c>
      <c r="X7577">
        <v>4.4793159999999999E-2</v>
      </c>
      <c r="Y7577">
        <v>-2.4583029999999998E-3</v>
      </c>
      <c r="Z7577">
        <v>1.8890114E-2</v>
      </c>
      <c r="AA7577">
        <v>6.9375463999999998E-2</v>
      </c>
      <c r="AB7577">
        <v>-8.5221199999999998E-4</v>
      </c>
      <c r="AC7577">
        <v>4.9338563000000002E-2</v>
      </c>
    </row>
    <row r="7578" spans="1:29" x14ac:dyDescent="0.3">
      <c r="A7578">
        <v>75.760000000000005</v>
      </c>
      <c r="B7578">
        <v>28.2</v>
      </c>
      <c r="C7578">
        <v>-100</v>
      </c>
      <c r="D7578">
        <v>100</v>
      </c>
      <c r="E7578">
        <v>0</v>
      </c>
      <c r="F7578">
        <v>-18.05769231</v>
      </c>
      <c r="G7578">
        <v>16.32692308</v>
      </c>
      <c r="H7578">
        <v>-2.865384615</v>
      </c>
      <c r="I7578">
        <v>0</v>
      </c>
      <c r="J7578">
        <v>0</v>
      </c>
      <c r="K7578">
        <v>0</v>
      </c>
      <c r="L7578">
        <v>-0.92333843599999998</v>
      </c>
      <c r="M7578">
        <v>0.83483954400000004</v>
      </c>
      <c r="N7578">
        <v>-0.14651483200000001</v>
      </c>
      <c r="O7578">
        <v>0</v>
      </c>
      <c r="P7578">
        <v>0</v>
      </c>
      <c r="Q7578">
        <v>0</v>
      </c>
      <c r="R7578">
        <v>-4.6166921999999999E-2</v>
      </c>
      <c r="S7578">
        <v>4.1741977E-2</v>
      </c>
      <c r="T7578">
        <v>-7.3257419999999997E-3</v>
      </c>
      <c r="U7578">
        <v>0</v>
      </c>
      <c r="V7578">
        <v>0</v>
      </c>
      <c r="W7578">
        <v>0</v>
      </c>
      <c r="X7578">
        <v>5.0754226999999999E-2</v>
      </c>
      <c r="Y7578">
        <v>-3.4088460000000001E-3</v>
      </c>
      <c r="Z7578">
        <v>2.0615239E-2</v>
      </c>
      <c r="AA7578">
        <v>0</v>
      </c>
      <c r="AB7578">
        <v>0</v>
      </c>
      <c r="AC7578">
        <v>0</v>
      </c>
    </row>
    <row r="7579" spans="1:29" x14ac:dyDescent="0.3">
      <c r="A7579">
        <v>75.77</v>
      </c>
      <c r="B7579">
        <v>28.2</v>
      </c>
      <c r="C7579">
        <v>-100</v>
      </c>
      <c r="D7579">
        <v>100</v>
      </c>
      <c r="E7579">
        <v>0</v>
      </c>
      <c r="F7579">
        <v>-20.26923077</v>
      </c>
      <c r="G7579">
        <v>18.51923077</v>
      </c>
      <c r="H7579">
        <v>-3.307692308</v>
      </c>
      <c r="I7579">
        <v>-31</v>
      </c>
      <c r="J7579">
        <v>31</v>
      </c>
      <c r="K7579">
        <v>-6</v>
      </c>
      <c r="L7579">
        <v>-1.036420353</v>
      </c>
      <c r="M7579">
        <v>0.94693813999999998</v>
      </c>
      <c r="N7579">
        <v>-0.169131215</v>
      </c>
      <c r="O7579">
        <v>-1.585113481</v>
      </c>
      <c r="P7579">
        <v>1.585113481</v>
      </c>
      <c r="Q7579">
        <v>-0.30679615799999999</v>
      </c>
      <c r="R7579">
        <v>-5.1821018000000003E-2</v>
      </c>
      <c r="S7579">
        <v>4.7346907000000001E-2</v>
      </c>
      <c r="T7579">
        <v>-8.4565609999999996E-3</v>
      </c>
      <c r="U7579">
        <v>-7.9255673999999998E-2</v>
      </c>
      <c r="V7579">
        <v>7.9255673999999998E-2</v>
      </c>
      <c r="W7579">
        <v>-1.5339808E-2</v>
      </c>
      <c r="X7579">
        <v>5.7254628000000002E-2</v>
      </c>
      <c r="Y7579">
        <v>-4.1463369999999999E-3</v>
      </c>
      <c r="Z7579">
        <v>2.2685388000000001E-2</v>
      </c>
      <c r="AA7579">
        <v>9.1516569000000006E-2</v>
      </c>
      <c r="AB7579">
        <v>-1.0226539E-2</v>
      </c>
      <c r="AC7579">
        <v>2.6911944E-2</v>
      </c>
    </row>
    <row r="7580" spans="1:29" x14ac:dyDescent="0.3">
      <c r="A7580">
        <v>75.78</v>
      </c>
      <c r="B7580">
        <v>28.2</v>
      </c>
      <c r="C7580">
        <v>-100</v>
      </c>
      <c r="D7580">
        <v>100</v>
      </c>
      <c r="E7580">
        <v>0</v>
      </c>
      <c r="F7580">
        <v>-22.38461538</v>
      </c>
      <c r="G7580">
        <v>20.59615385</v>
      </c>
      <c r="H7580">
        <v>-3.807692308</v>
      </c>
      <c r="I7580">
        <v>-23</v>
      </c>
      <c r="J7580">
        <v>0</v>
      </c>
      <c r="K7580">
        <v>0</v>
      </c>
      <c r="L7580">
        <v>-1.1445856649999999</v>
      </c>
      <c r="M7580">
        <v>1.05313681</v>
      </c>
      <c r="N7580">
        <v>-0.19469756199999999</v>
      </c>
      <c r="O7580">
        <v>-1.176051937</v>
      </c>
      <c r="P7580">
        <v>0</v>
      </c>
      <c r="Q7580">
        <v>0</v>
      </c>
      <c r="R7580">
        <v>-5.7229282999999999E-2</v>
      </c>
      <c r="S7580">
        <v>5.2656841000000003E-2</v>
      </c>
      <c r="T7580">
        <v>-9.7348780000000006E-3</v>
      </c>
      <c r="U7580">
        <v>-5.8802596999999998E-2</v>
      </c>
      <c r="V7580">
        <v>0</v>
      </c>
      <c r="W7580">
        <v>0</v>
      </c>
      <c r="X7580">
        <v>6.3442783000000003E-2</v>
      </c>
      <c r="Y7580">
        <v>-4.9657709999999999E-3</v>
      </c>
      <c r="Z7580">
        <v>2.5100562999999999E-2</v>
      </c>
      <c r="AA7580">
        <v>3.3949695000000002E-2</v>
      </c>
      <c r="AB7580">
        <v>1.9600866000000002E-2</v>
      </c>
      <c r="AC7580">
        <v>0.103162451</v>
      </c>
    </row>
    <row r="7581" spans="1:29" x14ac:dyDescent="0.3">
      <c r="A7581">
        <v>75.790000000000006</v>
      </c>
      <c r="B7581">
        <v>28.2</v>
      </c>
      <c r="C7581">
        <v>-100</v>
      </c>
      <c r="D7581">
        <v>100</v>
      </c>
      <c r="E7581">
        <v>0</v>
      </c>
      <c r="F7581">
        <v>-23.65384615</v>
      </c>
      <c r="G7581">
        <v>21.88461538</v>
      </c>
      <c r="H7581">
        <v>-4.365384615</v>
      </c>
      <c r="I7581">
        <v>-26</v>
      </c>
      <c r="J7581">
        <v>46</v>
      </c>
      <c r="K7581">
        <v>-9</v>
      </c>
      <c r="L7581">
        <v>-1.2094848520000001</v>
      </c>
      <c r="M7581">
        <v>1.1190193180000001</v>
      </c>
      <c r="N7581">
        <v>-0.22321387100000001</v>
      </c>
      <c r="O7581">
        <v>-1.329450016</v>
      </c>
      <c r="P7581">
        <v>2.3521038750000001</v>
      </c>
      <c r="Q7581">
        <v>-0.46019423599999998</v>
      </c>
      <c r="R7581">
        <v>-6.0474242999999997E-2</v>
      </c>
      <c r="S7581">
        <v>5.5950965999999998E-2</v>
      </c>
      <c r="T7581">
        <v>-1.1160694000000001E-2</v>
      </c>
      <c r="U7581">
        <v>-6.6472501000000003E-2</v>
      </c>
      <c r="V7581">
        <v>0.117605194</v>
      </c>
      <c r="W7581">
        <v>-2.3009712000000002E-2</v>
      </c>
      <c r="X7581">
        <v>6.7218125000000004E-2</v>
      </c>
      <c r="Y7581">
        <v>-5.9327030000000001E-3</v>
      </c>
      <c r="Z7581">
        <v>2.7515736999999998E-2</v>
      </c>
      <c r="AA7581">
        <v>0.106277306</v>
      </c>
      <c r="AB7581">
        <v>-3.2384039000000003E-2</v>
      </c>
      <c r="AC7581">
        <v>-4.9338563000000002E-2</v>
      </c>
    </row>
    <row r="7582" spans="1:29" x14ac:dyDescent="0.3">
      <c r="A7582">
        <v>75.8</v>
      </c>
      <c r="B7582">
        <v>28.2</v>
      </c>
      <c r="C7582">
        <v>-100</v>
      </c>
      <c r="D7582">
        <v>100</v>
      </c>
      <c r="E7582">
        <v>0</v>
      </c>
      <c r="F7582">
        <v>-24.57692308</v>
      </c>
      <c r="G7582">
        <v>22.94230769</v>
      </c>
      <c r="H7582">
        <v>-4.903846154</v>
      </c>
      <c r="I7582">
        <v>-27</v>
      </c>
      <c r="J7582">
        <v>21</v>
      </c>
      <c r="K7582">
        <v>0</v>
      </c>
      <c r="L7582">
        <v>-1.256684261</v>
      </c>
      <c r="M7582">
        <v>1.1731019739999999</v>
      </c>
      <c r="N7582">
        <v>-0.25074686000000002</v>
      </c>
      <c r="O7582">
        <v>-1.380582709</v>
      </c>
      <c r="P7582">
        <v>1.0737865520000001</v>
      </c>
      <c r="Q7582">
        <v>0</v>
      </c>
      <c r="R7582">
        <v>-6.2834213E-2</v>
      </c>
      <c r="S7582">
        <v>5.8655099000000002E-2</v>
      </c>
      <c r="T7582">
        <v>-1.2537342999999999E-2</v>
      </c>
      <c r="U7582">
        <v>-6.9029135000000005E-2</v>
      </c>
      <c r="V7582">
        <v>5.3689328000000001E-2</v>
      </c>
      <c r="W7582">
        <v>0</v>
      </c>
      <c r="X7582">
        <v>7.0141887E-2</v>
      </c>
      <c r="Y7582">
        <v>-6.9651909999999999E-3</v>
      </c>
      <c r="Z7582">
        <v>2.9327117999999999E-2</v>
      </c>
      <c r="AA7582">
        <v>7.0851538000000006E-2</v>
      </c>
      <c r="AB7582">
        <v>5.1132690000000001E-3</v>
      </c>
      <c r="AC7582">
        <v>2.6911944E-2</v>
      </c>
    </row>
    <row r="7583" spans="1:29" x14ac:dyDescent="0.3">
      <c r="A7583">
        <v>75.81</v>
      </c>
      <c r="B7583">
        <v>28.2</v>
      </c>
      <c r="C7583">
        <v>-100</v>
      </c>
      <c r="D7583">
        <v>100</v>
      </c>
      <c r="E7583">
        <v>0</v>
      </c>
      <c r="F7583">
        <v>-25.90384615</v>
      </c>
      <c r="G7583">
        <v>24.67307692</v>
      </c>
      <c r="H7583">
        <v>-5.307692308</v>
      </c>
      <c r="I7583">
        <v>-26</v>
      </c>
      <c r="J7583">
        <v>26</v>
      </c>
      <c r="K7583">
        <v>-10</v>
      </c>
      <c r="L7583">
        <v>-1.324533411</v>
      </c>
      <c r="M7583">
        <v>1.261600866</v>
      </c>
      <c r="N7583">
        <v>-0.27139660100000002</v>
      </c>
      <c r="O7583">
        <v>-1.329450016</v>
      </c>
      <c r="P7583">
        <v>1.329450016</v>
      </c>
      <c r="Q7583">
        <v>-0.51132692899999999</v>
      </c>
      <c r="R7583">
        <v>-6.6226671000000001E-2</v>
      </c>
      <c r="S7583">
        <v>6.3080043000000002E-2</v>
      </c>
      <c r="T7583">
        <v>-1.356983E-2</v>
      </c>
      <c r="U7583">
        <v>-6.6472501000000003E-2</v>
      </c>
      <c r="V7583">
        <v>6.6472501000000003E-2</v>
      </c>
      <c r="W7583">
        <v>-2.5566346E-2</v>
      </c>
      <c r="X7583">
        <v>7.4655265999999998E-2</v>
      </c>
      <c r="Y7583">
        <v>-7.9976779999999994E-3</v>
      </c>
      <c r="Z7583">
        <v>2.9327117999999999E-2</v>
      </c>
      <c r="AA7583">
        <v>7.6755831999999996E-2</v>
      </c>
      <c r="AB7583">
        <v>-1.7044231E-2</v>
      </c>
      <c r="AC7583">
        <v>4.4853239000000003E-2</v>
      </c>
    </row>
    <row r="7584" spans="1:29" x14ac:dyDescent="0.3">
      <c r="A7584">
        <v>75.819999999999993</v>
      </c>
      <c r="B7584">
        <v>28.2</v>
      </c>
      <c r="C7584">
        <v>-100</v>
      </c>
      <c r="D7584">
        <v>100</v>
      </c>
      <c r="E7584">
        <v>0</v>
      </c>
      <c r="F7584">
        <v>-27.61538462</v>
      </c>
      <c r="G7584">
        <v>26.73076923</v>
      </c>
      <c r="H7584">
        <v>-5.615384615</v>
      </c>
      <c r="I7584">
        <v>-23</v>
      </c>
      <c r="J7584">
        <v>27</v>
      </c>
      <c r="K7584">
        <v>-5</v>
      </c>
      <c r="L7584">
        <v>-1.412048982</v>
      </c>
      <c r="M7584">
        <v>1.3668162150000001</v>
      </c>
      <c r="N7584">
        <v>-0.287129737</v>
      </c>
      <c r="O7584">
        <v>-1.176051937</v>
      </c>
      <c r="P7584">
        <v>1.380582709</v>
      </c>
      <c r="Q7584">
        <v>-0.25566346499999998</v>
      </c>
      <c r="R7584">
        <v>-7.0602448999999998E-2</v>
      </c>
      <c r="S7584">
        <v>6.8340811000000001E-2</v>
      </c>
      <c r="T7584">
        <v>-1.4356486999999999E-2</v>
      </c>
      <c r="U7584">
        <v>-5.8802596999999998E-2</v>
      </c>
      <c r="V7584">
        <v>6.9029135000000005E-2</v>
      </c>
      <c r="W7584">
        <v>-1.2783173E-2</v>
      </c>
      <c r="X7584">
        <v>8.0218927999999995E-2</v>
      </c>
      <c r="Y7584">
        <v>-8.8171120000000002E-3</v>
      </c>
      <c r="Z7584">
        <v>2.9154606E-2</v>
      </c>
      <c r="AA7584">
        <v>7.3803684999999994E-2</v>
      </c>
      <c r="AB7584">
        <v>-1.1930962E-2</v>
      </c>
      <c r="AC7584">
        <v>4.4853239999999997E-3</v>
      </c>
    </row>
    <row r="7585" spans="1:29" x14ac:dyDescent="0.3">
      <c r="A7585">
        <v>75.83</v>
      </c>
      <c r="B7585">
        <v>28.2</v>
      </c>
      <c r="C7585">
        <v>-100</v>
      </c>
      <c r="D7585">
        <v>100</v>
      </c>
      <c r="E7585">
        <v>0</v>
      </c>
      <c r="F7585">
        <v>-29.5</v>
      </c>
      <c r="G7585">
        <v>28.61538462</v>
      </c>
      <c r="H7585">
        <v>-5.826923077</v>
      </c>
      <c r="I7585">
        <v>-30</v>
      </c>
      <c r="J7585">
        <v>28</v>
      </c>
      <c r="K7585">
        <v>-6</v>
      </c>
      <c r="L7585">
        <v>-1.508414441</v>
      </c>
      <c r="M7585">
        <v>1.463181675</v>
      </c>
      <c r="N7585">
        <v>-0.29794626800000001</v>
      </c>
      <c r="O7585">
        <v>-1.533980788</v>
      </c>
      <c r="P7585">
        <v>1.431715402</v>
      </c>
      <c r="Q7585">
        <v>-0.30679615799999999</v>
      </c>
      <c r="R7585">
        <v>-7.5420721999999996E-2</v>
      </c>
      <c r="S7585">
        <v>7.3159083999999999E-2</v>
      </c>
      <c r="T7585">
        <v>-1.4897313000000001E-2</v>
      </c>
      <c r="U7585">
        <v>-7.6699038999999997E-2</v>
      </c>
      <c r="V7585">
        <v>7.1585770000000007E-2</v>
      </c>
      <c r="W7585">
        <v>-1.5339808E-2</v>
      </c>
      <c r="X7585">
        <v>8.5782591000000005E-2</v>
      </c>
      <c r="Y7585">
        <v>-9.1776630000000008E-3</v>
      </c>
      <c r="Z7585">
        <v>3.0103424E-2</v>
      </c>
      <c r="AA7585">
        <v>8.5612275000000002E-2</v>
      </c>
      <c r="AB7585">
        <v>-8.5221150000000002E-3</v>
      </c>
      <c r="AC7585">
        <v>3.5882591999999998E-2</v>
      </c>
    </row>
    <row r="7586" spans="1:29" x14ac:dyDescent="0.3">
      <c r="A7586">
        <v>75.84</v>
      </c>
      <c r="B7586">
        <v>28.2</v>
      </c>
      <c r="C7586">
        <v>-100</v>
      </c>
      <c r="D7586">
        <v>100</v>
      </c>
      <c r="E7586">
        <v>0</v>
      </c>
      <c r="F7586">
        <v>-30.96153846</v>
      </c>
      <c r="G7586">
        <v>30.21153846</v>
      </c>
      <c r="H7586">
        <v>-5.923076923</v>
      </c>
      <c r="I7586">
        <v>-32</v>
      </c>
      <c r="J7586">
        <v>31</v>
      </c>
      <c r="K7586">
        <v>-6</v>
      </c>
      <c r="L7586">
        <v>-1.5831468390000001</v>
      </c>
      <c r="M7586">
        <v>1.5447973189999999</v>
      </c>
      <c r="N7586">
        <v>-0.302862874</v>
      </c>
      <c r="O7586">
        <v>-1.6362461740000001</v>
      </c>
      <c r="P7586">
        <v>1.585113481</v>
      </c>
      <c r="Q7586">
        <v>-0.30679615799999999</v>
      </c>
      <c r="R7586">
        <v>-7.9157342000000006E-2</v>
      </c>
      <c r="S7586">
        <v>7.7239866000000004E-2</v>
      </c>
      <c r="T7586">
        <v>-1.5143144000000001E-2</v>
      </c>
      <c r="U7586">
        <v>-8.1812309E-2</v>
      </c>
      <c r="V7586">
        <v>7.9255673999999998E-2</v>
      </c>
      <c r="W7586">
        <v>-1.5339808E-2</v>
      </c>
      <c r="X7586">
        <v>9.0295970000000003E-2</v>
      </c>
      <c r="Y7586">
        <v>-9.4562699999999993E-3</v>
      </c>
      <c r="Z7586">
        <v>2.9930912E-2</v>
      </c>
      <c r="AA7586">
        <v>9.2992643E-2</v>
      </c>
      <c r="AB7586">
        <v>-9.374327E-3</v>
      </c>
      <c r="AC7586">
        <v>3.1397267999999999E-2</v>
      </c>
    </row>
    <row r="7587" spans="1:29" x14ac:dyDescent="0.3">
      <c r="A7587">
        <v>75.849999999999994</v>
      </c>
      <c r="B7587">
        <v>28.2</v>
      </c>
      <c r="C7587">
        <v>-100</v>
      </c>
      <c r="D7587">
        <v>100</v>
      </c>
      <c r="E7587">
        <v>0</v>
      </c>
      <c r="F7587">
        <v>-32.03846154</v>
      </c>
      <c r="G7587">
        <v>31.53846154</v>
      </c>
      <c r="H7587">
        <v>-5.961538462</v>
      </c>
      <c r="I7587">
        <v>-32</v>
      </c>
      <c r="J7587">
        <v>32</v>
      </c>
      <c r="K7587">
        <v>-8</v>
      </c>
      <c r="L7587">
        <v>-1.638212816</v>
      </c>
      <c r="M7587">
        <v>1.612646469</v>
      </c>
      <c r="N7587">
        <v>-0.30482951600000002</v>
      </c>
      <c r="O7587">
        <v>-1.6362461740000001</v>
      </c>
      <c r="P7587">
        <v>1.6362461740000001</v>
      </c>
      <c r="Q7587">
        <v>-0.40906154300000003</v>
      </c>
      <c r="R7587">
        <v>-8.1910641000000006E-2</v>
      </c>
      <c r="S7587">
        <v>8.0632323000000006E-2</v>
      </c>
      <c r="T7587">
        <v>-1.5241476E-2</v>
      </c>
      <c r="U7587">
        <v>-8.1812309E-2</v>
      </c>
      <c r="V7587">
        <v>8.1812309E-2</v>
      </c>
      <c r="W7587">
        <v>-2.0453077E-2</v>
      </c>
      <c r="X7587">
        <v>9.3844224000000004E-2</v>
      </c>
      <c r="Y7587">
        <v>-9.7348780000000006E-3</v>
      </c>
      <c r="Z7587">
        <v>2.8982093E-2</v>
      </c>
      <c r="AA7587">
        <v>9.4468716999999994E-2</v>
      </c>
      <c r="AB7587">
        <v>-1.3635385E-2</v>
      </c>
      <c r="AC7587">
        <v>3.5882591999999998E-2</v>
      </c>
    </row>
    <row r="7588" spans="1:29" x14ac:dyDescent="0.3">
      <c r="A7588">
        <v>75.86</v>
      </c>
      <c r="B7588">
        <v>28.2</v>
      </c>
      <c r="C7588">
        <v>-100</v>
      </c>
      <c r="D7588">
        <v>100</v>
      </c>
      <c r="E7588">
        <v>0</v>
      </c>
      <c r="F7588">
        <v>-33.09615385</v>
      </c>
      <c r="G7588">
        <v>32.53846154</v>
      </c>
      <c r="H7588">
        <v>-5.961538462</v>
      </c>
      <c r="I7588">
        <v>-36</v>
      </c>
      <c r="J7588">
        <v>27</v>
      </c>
      <c r="K7588">
        <v>-8</v>
      </c>
      <c r="L7588">
        <v>-1.6922954720000001</v>
      </c>
      <c r="M7588">
        <v>1.663779162</v>
      </c>
      <c r="N7588">
        <v>-0.30482951600000002</v>
      </c>
      <c r="O7588">
        <v>-1.840776945</v>
      </c>
      <c r="P7588">
        <v>1.380582709</v>
      </c>
      <c r="Q7588">
        <v>-0.40906154300000003</v>
      </c>
      <c r="R7588">
        <v>-8.4614774000000004E-2</v>
      </c>
      <c r="S7588">
        <v>8.3188957999999993E-2</v>
      </c>
      <c r="T7588">
        <v>-1.5241476E-2</v>
      </c>
      <c r="U7588">
        <v>-9.2038846999999993E-2</v>
      </c>
      <c r="V7588">
        <v>6.9029135000000005E-2</v>
      </c>
      <c r="W7588">
        <v>-2.0453077E-2</v>
      </c>
      <c r="X7588">
        <v>9.6881529999999993E-2</v>
      </c>
      <c r="Y7588">
        <v>-9.6857120000000008E-3</v>
      </c>
      <c r="Z7588">
        <v>2.9240861999999999E-2</v>
      </c>
      <c r="AA7588">
        <v>9.2992643E-2</v>
      </c>
      <c r="AB7588">
        <v>-5.9654809999999999E-3</v>
      </c>
      <c r="AC7588">
        <v>7.6250506999999995E-2</v>
      </c>
    </row>
    <row r="7589" spans="1:29" x14ac:dyDescent="0.3">
      <c r="A7589">
        <v>75.87</v>
      </c>
      <c r="B7589">
        <v>28.2</v>
      </c>
      <c r="C7589">
        <v>-100</v>
      </c>
      <c r="D7589">
        <v>100</v>
      </c>
      <c r="E7589">
        <v>0</v>
      </c>
      <c r="F7589">
        <v>-35.26923077</v>
      </c>
      <c r="G7589">
        <v>34.73076923</v>
      </c>
      <c r="H7589">
        <v>-6.019230769</v>
      </c>
      <c r="I7589">
        <v>-28</v>
      </c>
      <c r="J7589">
        <v>37</v>
      </c>
      <c r="K7589">
        <v>-8</v>
      </c>
      <c r="L7589">
        <v>-1.803410747</v>
      </c>
      <c r="M7589">
        <v>1.775877758</v>
      </c>
      <c r="N7589">
        <v>-0.30777947900000002</v>
      </c>
      <c r="O7589">
        <v>-1.431715402</v>
      </c>
      <c r="P7589">
        <v>1.891909638</v>
      </c>
      <c r="Q7589">
        <v>-0.40906154300000003</v>
      </c>
      <c r="R7589">
        <v>-9.0170536999999995E-2</v>
      </c>
      <c r="S7589">
        <v>8.8793888000000001E-2</v>
      </c>
      <c r="T7589">
        <v>-1.5388974E-2</v>
      </c>
      <c r="U7589">
        <v>-7.1585770000000007E-2</v>
      </c>
      <c r="V7589">
        <v>9.4595481999999995E-2</v>
      </c>
      <c r="W7589">
        <v>-2.0453077E-2</v>
      </c>
      <c r="X7589">
        <v>0.103325159</v>
      </c>
      <c r="Y7589">
        <v>-9.8004330000000008E-3</v>
      </c>
      <c r="Z7589">
        <v>2.9413373999999999E-2</v>
      </c>
      <c r="AA7589">
        <v>9.5944791000000001E-2</v>
      </c>
      <c r="AB7589">
        <v>-2.1305289000000002E-2</v>
      </c>
      <c r="AC7589">
        <v>-4.4853239999999997E-3</v>
      </c>
    </row>
    <row r="7590" spans="1:29" x14ac:dyDescent="0.3">
      <c r="A7590">
        <v>75.88</v>
      </c>
      <c r="B7590">
        <v>28.2</v>
      </c>
      <c r="C7590">
        <v>-100</v>
      </c>
      <c r="D7590">
        <v>100</v>
      </c>
      <c r="E7590">
        <v>0</v>
      </c>
      <c r="F7590">
        <v>-38.69230769</v>
      </c>
      <c r="G7590">
        <v>37.26923077</v>
      </c>
      <c r="H7590">
        <v>-5.942307692</v>
      </c>
      <c r="I7590">
        <v>-38</v>
      </c>
      <c r="J7590">
        <v>36</v>
      </c>
      <c r="K7590">
        <v>-6</v>
      </c>
      <c r="L7590">
        <v>-1.9784418880000001</v>
      </c>
      <c r="M7590">
        <v>1.905676133</v>
      </c>
      <c r="N7590">
        <v>-0.30384619499999999</v>
      </c>
      <c r="O7590">
        <v>-1.943042331</v>
      </c>
      <c r="P7590">
        <v>1.840776945</v>
      </c>
      <c r="Q7590">
        <v>-0.30679615799999999</v>
      </c>
      <c r="R7590">
        <v>-9.8922094000000002E-2</v>
      </c>
      <c r="S7590">
        <v>9.5283806999999998E-2</v>
      </c>
      <c r="T7590">
        <v>-1.5192310000000001E-2</v>
      </c>
      <c r="U7590">
        <v>-9.7152116999999996E-2</v>
      </c>
      <c r="V7590">
        <v>9.2038846999999993E-2</v>
      </c>
      <c r="W7590">
        <v>-1.5339808E-2</v>
      </c>
      <c r="X7590">
        <v>0.112124829</v>
      </c>
      <c r="Y7590">
        <v>-8.9154439999999998E-3</v>
      </c>
      <c r="Z7590">
        <v>3.3036136000000001E-2</v>
      </c>
      <c r="AA7590">
        <v>0.109229454</v>
      </c>
      <c r="AB7590">
        <v>-8.5221150000000002E-3</v>
      </c>
      <c r="AC7590">
        <v>3.5882591999999998E-2</v>
      </c>
    </row>
    <row r="7591" spans="1:29" x14ac:dyDescent="0.3">
      <c r="A7591">
        <v>75.89</v>
      </c>
      <c r="B7591">
        <v>28.2</v>
      </c>
      <c r="C7591">
        <v>-100</v>
      </c>
      <c r="D7591">
        <v>100</v>
      </c>
      <c r="E7591">
        <v>0</v>
      </c>
      <c r="F7591">
        <v>-41.32692308</v>
      </c>
      <c r="G7591">
        <v>38.67307692</v>
      </c>
      <c r="H7591">
        <v>-5.788461538</v>
      </c>
      <c r="I7591">
        <v>-39</v>
      </c>
      <c r="J7591">
        <v>38</v>
      </c>
      <c r="K7591">
        <v>-6</v>
      </c>
      <c r="L7591">
        <v>-2.1131568669999998</v>
      </c>
      <c r="M7591">
        <v>1.977458567</v>
      </c>
      <c r="N7591">
        <v>-0.295979626</v>
      </c>
      <c r="O7591">
        <v>-1.994175024</v>
      </c>
      <c r="P7591">
        <v>1.943042331</v>
      </c>
      <c r="Q7591">
        <v>-0.30679615799999999</v>
      </c>
      <c r="R7591">
        <v>-0.105657843</v>
      </c>
      <c r="S7591">
        <v>9.8872927999999999E-2</v>
      </c>
      <c r="T7591">
        <v>-1.4798980999999999E-2</v>
      </c>
      <c r="U7591">
        <v>-9.9708750999999998E-2</v>
      </c>
      <c r="V7591">
        <v>9.7152116999999996E-2</v>
      </c>
      <c r="W7591">
        <v>-1.5339808E-2</v>
      </c>
      <c r="X7591">
        <v>0.118085896</v>
      </c>
      <c r="Y7591">
        <v>-7.6043489999999998E-3</v>
      </c>
      <c r="Z7591">
        <v>3.7866484999999998E-2</v>
      </c>
      <c r="AA7591">
        <v>0.113657675</v>
      </c>
      <c r="AB7591">
        <v>-9.374327E-3</v>
      </c>
      <c r="AC7591">
        <v>3.1397267999999999E-2</v>
      </c>
    </row>
    <row r="7592" spans="1:29" x14ac:dyDescent="0.3">
      <c r="A7592">
        <v>75.900000000000006</v>
      </c>
      <c r="B7592">
        <v>28.2</v>
      </c>
      <c r="C7592">
        <v>-100</v>
      </c>
      <c r="D7592">
        <v>100</v>
      </c>
      <c r="E7592">
        <v>0</v>
      </c>
      <c r="F7592">
        <v>-42.76923077</v>
      </c>
      <c r="G7592">
        <v>39.86538462</v>
      </c>
      <c r="H7592">
        <v>-5.730769231</v>
      </c>
      <c r="I7592">
        <v>-40</v>
      </c>
      <c r="J7592">
        <v>37</v>
      </c>
      <c r="K7592">
        <v>-3</v>
      </c>
      <c r="L7592">
        <v>-2.1869059439999998</v>
      </c>
      <c r="M7592">
        <v>2.0384244699999998</v>
      </c>
      <c r="N7592">
        <v>-0.293029663</v>
      </c>
      <c r="O7592">
        <v>-2.045307717</v>
      </c>
      <c r="P7592">
        <v>1.891909638</v>
      </c>
      <c r="Q7592">
        <v>-0.15339807899999999</v>
      </c>
      <c r="R7592">
        <v>-0.10934529699999999</v>
      </c>
      <c r="S7592">
        <v>0.101921224</v>
      </c>
      <c r="T7592">
        <v>-1.4651483E-2</v>
      </c>
      <c r="U7592">
        <v>-0.102265386</v>
      </c>
      <c r="V7592">
        <v>9.4595481999999995E-2</v>
      </c>
      <c r="W7592">
        <v>-7.669904E-3</v>
      </c>
      <c r="X7592">
        <v>0.121974783</v>
      </c>
      <c r="Y7592">
        <v>-7.2929639999999999E-3</v>
      </c>
      <c r="Z7592">
        <v>3.8729047000000003E-2</v>
      </c>
      <c r="AA7592">
        <v>0.113657675</v>
      </c>
      <c r="AB7592">
        <v>-2.5566349999999998E-3</v>
      </c>
      <c r="AC7592">
        <v>2.6911944E-2</v>
      </c>
    </row>
    <row r="7593" spans="1:29" x14ac:dyDescent="0.3">
      <c r="A7593">
        <v>75.91</v>
      </c>
      <c r="B7593">
        <v>28.2</v>
      </c>
      <c r="C7593">
        <v>-100</v>
      </c>
      <c r="D7593">
        <v>100</v>
      </c>
      <c r="E7593">
        <v>0</v>
      </c>
      <c r="F7593">
        <v>-43.94230769</v>
      </c>
      <c r="G7593">
        <v>41.21153846</v>
      </c>
      <c r="H7593">
        <v>-5.557692308</v>
      </c>
      <c r="I7593">
        <v>-42</v>
      </c>
      <c r="J7593">
        <v>33</v>
      </c>
      <c r="K7593">
        <v>-5</v>
      </c>
      <c r="L7593">
        <v>-2.2468885260000002</v>
      </c>
      <c r="M7593">
        <v>2.1072569410000002</v>
      </c>
      <c r="N7593">
        <v>-0.284179774</v>
      </c>
      <c r="O7593">
        <v>-2.147573103</v>
      </c>
      <c r="P7593">
        <v>1.6873788670000001</v>
      </c>
      <c r="Q7593">
        <v>-0.25566346499999998</v>
      </c>
      <c r="R7593">
        <v>-0.112344426</v>
      </c>
      <c r="S7593">
        <v>0.105362847</v>
      </c>
      <c r="T7593">
        <v>-1.4208989E-2</v>
      </c>
      <c r="U7593">
        <v>-0.107378655</v>
      </c>
      <c r="V7593">
        <v>8.4368943000000002E-2</v>
      </c>
      <c r="W7593">
        <v>-1.2783173E-2</v>
      </c>
      <c r="X7593">
        <v>0.12569335300000001</v>
      </c>
      <c r="Y7593">
        <v>-7.1454659999999996E-3</v>
      </c>
      <c r="Z7593">
        <v>3.7176435000000001E-2</v>
      </c>
      <c r="AA7593">
        <v>0.110705528</v>
      </c>
      <c r="AB7593">
        <v>-8.5221199999999998E-4</v>
      </c>
      <c r="AC7593">
        <v>6.2794534999999999E-2</v>
      </c>
    </row>
    <row r="7594" spans="1:29" x14ac:dyDescent="0.3">
      <c r="A7594">
        <v>75.92</v>
      </c>
      <c r="B7594">
        <v>28.2</v>
      </c>
      <c r="C7594">
        <v>-100</v>
      </c>
      <c r="D7594">
        <v>100</v>
      </c>
      <c r="E7594">
        <v>0</v>
      </c>
      <c r="F7594">
        <v>-45.25</v>
      </c>
      <c r="G7594">
        <v>43.88461538</v>
      </c>
      <c r="H7594">
        <v>-5.288461538</v>
      </c>
      <c r="I7594">
        <v>-35</v>
      </c>
      <c r="J7594">
        <v>43</v>
      </c>
      <c r="K7594">
        <v>-4</v>
      </c>
      <c r="L7594">
        <v>-2.3137543549999999</v>
      </c>
      <c r="M7594">
        <v>2.2439385629999999</v>
      </c>
      <c r="N7594">
        <v>-0.27041327999999998</v>
      </c>
      <c r="O7594">
        <v>-1.7896442530000001</v>
      </c>
      <c r="P7594">
        <v>2.198705796</v>
      </c>
      <c r="Q7594">
        <v>-0.204530772</v>
      </c>
      <c r="R7594">
        <v>-0.11568771799999999</v>
      </c>
      <c r="S7594">
        <v>0.112196928</v>
      </c>
      <c r="T7594">
        <v>-1.3520664E-2</v>
      </c>
      <c r="U7594">
        <v>-8.9482213000000005E-2</v>
      </c>
      <c r="V7594">
        <v>0.10993529</v>
      </c>
      <c r="W7594">
        <v>-1.0226539E-2</v>
      </c>
      <c r="X7594">
        <v>0.13156926199999999</v>
      </c>
      <c r="Y7594">
        <v>-7.8501790000000005E-3</v>
      </c>
      <c r="Z7594">
        <v>2.9844655000000001E-2</v>
      </c>
      <c r="AA7594">
        <v>0.11513374899999999</v>
      </c>
      <c r="AB7594">
        <v>-1.3635385E-2</v>
      </c>
      <c r="AC7594">
        <v>-1.7941295999999999E-2</v>
      </c>
    </row>
    <row r="7595" spans="1:29" x14ac:dyDescent="0.3">
      <c r="A7595">
        <v>75.930000000000007</v>
      </c>
      <c r="B7595">
        <v>28.2</v>
      </c>
      <c r="C7595">
        <v>-100</v>
      </c>
      <c r="D7595">
        <v>100</v>
      </c>
      <c r="E7595">
        <v>0</v>
      </c>
      <c r="F7595">
        <v>-46.76923077</v>
      </c>
      <c r="G7595">
        <v>46.65384615</v>
      </c>
      <c r="H7595">
        <v>-4.923076923</v>
      </c>
      <c r="I7595">
        <v>-45</v>
      </c>
      <c r="J7595">
        <v>46</v>
      </c>
      <c r="K7595">
        <v>-5</v>
      </c>
      <c r="L7595">
        <v>-2.3914367150000002</v>
      </c>
      <c r="M7595">
        <v>2.3855367890000001</v>
      </c>
      <c r="N7595">
        <v>-0.251730181</v>
      </c>
      <c r="O7595">
        <v>-2.3009711820000001</v>
      </c>
      <c r="P7595">
        <v>2.3521038750000001</v>
      </c>
      <c r="Q7595">
        <v>-0.25566346499999998</v>
      </c>
      <c r="R7595">
        <v>-0.119571836</v>
      </c>
      <c r="S7595">
        <v>0.119276839</v>
      </c>
      <c r="T7595">
        <v>-1.2586508999999999E-2</v>
      </c>
      <c r="U7595">
        <v>-0.11504855899999999</v>
      </c>
      <c r="V7595">
        <v>0.117605194</v>
      </c>
      <c r="W7595">
        <v>-1.2783173E-2</v>
      </c>
      <c r="X7595">
        <v>0.13789934700000001</v>
      </c>
      <c r="Y7595">
        <v>-8.2926739999999999E-3</v>
      </c>
      <c r="Z7595">
        <v>2.2599132000000001E-2</v>
      </c>
      <c r="AA7595">
        <v>0.13432270700000001</v>
      </c>
      <c r="AB7595">
        <v>-9.374327E-3</v>
      </c>
      <c r="AC7595">
        <v>1.7941295999999999E-2</v>
      </c>
    </row>
    <row r="7596" spans="1:29" x14ac:dyDescent="0.3">
      <c r="A7596">
        <v>75.94</v>
      </c>
      <c r="B7596">
        <v>28.2</v>
      </c>
      <c r="C7596">
        <v>-100</v>
      </c>
      <c r="D7596">
        <v>100</v>
      </c>
      <c r="E7596">
        <v>0</v>
      </c>
      <c r="F7596">
        <v>-48.42307692</v>
      </c>
      <c r="G7596">
        <v>48.09615385</v>
      </c>
      <c r="H7596">
        <v>-4.480769231</v>
      </c>
      <c r="I7596">
        <v>-94</v>
      </c>
      <c r="J7596">
        <v>93</v>
      </c>
      <c r="K7596">
        <v>-8</v>
      </c>
      <c r="L7596">
        <v>-2.4760023229999999</v>
      </c>
      <c r="M7596">
        <v>2.4592858660000001</v>
      </c>
      <c r="N7596">
        <v>-0.22911379700000001</v>
      </c>
      <c r="O7596">
        <v>-4.8064731350000001</v>
      </c>
      <c r="P7596">
        <v>4.7553404419999996</v>
      </c>
      <c r="Q7596">
        <v>-0.40906154300000003</v>
      </c>
      <c r="R7596">
        <v>-0.123800116</v>
      </c>
      <c r="S7596">
        <v>0.122964293</v>
      </c>
      <c r="T7596">
        <v>-1.1455689999999999E-2</v>
      </c>
      <c r="U7596">
        <v>-0.240323657</v>
      </c>
      <c r="V7596">
        <v>0.23776702199999999</v>
      </c>
      <c r="W7596">
        <v>-2.0453077E-2</v>
      </c>
      <c r="X7596">
        <v>0.142469498</v>
      </c>
      <c r="Y7596">
        <v>-7.358519E-3</v>
      </c>
      <c r="Z7596">
        <v>2.1564057000000001E-2</v>
      </c>
      <c r="AA7596">
        <v>0.276025782</v>
      </c>
      <c r="AB7596">
        <v>-1.2783173E-2</v>
      </c>
      <c r="AC7596">
        <v>4.0367914999999997E-2</v>
      </c>
    </row>
    <row r="7597" spans="1:29" x14ac:dyDescent="0.3">
      <c r="A7597">
        <v>75.95</v>
      </c>
      <c r="B7597">
        <v>28.2</v>
      </c>
      <c r="C7597">
        <v>-100</v>
      </c>
      <c r="D7597">
        <v>100</v>
      </c>
      <c r="E7597">
        <v>0</v>
      </c>
      <c r="F7597">
        <v>-49.69230769</v>
      </c>
      <c r="G7597">
        <v>49.21153846</v>
      </c>
      <c r="H7597">
        <v>-4.076923077</v>
      </c>
      <c r="I7597">
        <v>-47</v>
      </c>
      <c r="J7597">
        <v>0</v>
      </c>
      <c r="K7597">
        <v>0</v>
      </c>
      <c r="L7597">
        <v>-2.5409015099999999</v>
      </c>
      <c r="M7597">
        <v>2.5163184850000002</v>
      </c>
      <c r="N7597">
        <v>-0.20846405600000001</v>
      </c>
      <c r="O7597">
        <v>-2.4032365680000001</v>
      </c>
      <c r="P7597">
        <v>0</v>
      </c>
      <c r="Q7597">
        <v>0</v>
      </c>
      <c r="R7597">
        <v>-0.12704507600000001</v>
      </c>
      <c r="S7597">
        <v>0.125815924</v>
      </c>
      <c r="T7597">
        <v>-1.0423203000000001E-2</v>
      </c>
      <c r="U7597">
        <v>-0.120161828</v>
      </c>
      <c r="V7597">
        <v>0</v>
      </c>
      <c r="W7597">
        <v>0</v>
      </c>
      <c r="X7597">
        <v>0.14598936600000001</v>
      </c>
      <c r="Y7597">
        <v>-6.539085E-3</v>
      </c>
      <c r="Z7597">
        <v>2.0442726000000001E-2</v>
      </c>
      <c r="AA7597">
        <v>6.9375463999999998E-2</v>
      </c>
      <c r="AB7597">
        <v>4.0053943000000002E-2</v>
      </c>
      <c r="AC7597">
        <v>0.21081022499999999</v>
      </c>
    </row>
    <row r="7598" spans="1:29" x14ac:dyDescent="0.3">
      <c r="A7598">
        <v>75.959999999999994</v>
      </c>
      <c r="B7598">
        <v>28.2</v>
      </c>
      <c r="C7598">
        <v>-100</v>
      </c>
      <c r="D7598">
        <v>100</v>
      </c>
      <c r="E7598">
        <v>0</v>
      </c>
      <c r="F7598">
        <v>-50.53846154</v>
      </c>
      <c r="G7598">
        <v>50.57692308</v>
      </c>
      <c r="H7598">
        <v>-3.75</v>
      </c>
      <c r="I7598">
        <v>-51</v>
      </c>
      <c r="J7598">
        <v>88</v>
      </c>
      <c r="K7598">
        <v>-10</v>
      </c>
      <c r="L7598">
        <v>-2.584167635</v>
      </c>
      <c r="M7598">
        <v>2.5861342770000002</v>
      </c>
      <c r="N7598">
        <v>-0.19174759799999999</v>
      </c>
      <c r="O7598">
        <v>-2.607767339</v>
      </c>
      <c r="P7598">
        <v>4.4996769780000001</v>
      </c>
      <c r="Q7598">
        <v>-0.51132692899999999</v>
      </c>
      <c r="R7598">
        <v>-0.12920838200000001</v>
      </c>
      <c r="S7598">
        <v>0.12930671399999999</v>
      </c>
      <c r="T7598">
        <v>-9.5873799999999995E-3</v>
      </c>
      <c r="U7598">
        <v>-0.13038836700000001</v>
      </c>
      <c r="V7598">
        <v>0.22498384900000001</v>
      </c>
      <c r="W7598">
        <v>-2.5566346E-2</v>
      </c>
      <c r="X7598">
        <v>0.14925376000000001</v>
      </c>
      <c r="Y7598">
        <v>-6.4243640000000001E-3</v>
      </c>
      <c r="Z7598">
        <v>1.6647452E-2</v>
      </c>
      <c r="AA7598">
        <v>0.20517424400000001</v>
      </c>
      <c r="AB7598">
        <v>-4.8576057999999998E-2</v>
      </c>
      <c r="AC7598">
        <v>-0.121103746</v>
      </c>
    </row>
    <row r="7599" spans="1:29" x14ac:dyDescent="0.3">
      <c r="A7599">
        <v>75.97</v>
      </c>
      <c r="B7599">
        <v>28.2</v>
      </c>
      <c r="C7599">
        <v>-100</v>
      </c>
      <c r="D7599">
        <v>100</v>
      </c>
      <c r="E7599">
        <v>0</v>
      </c>
      <c r="F7599">
        <v>-51.57692308</v>
      </c>
      <c r="G7599">
        <v>52.34615385</v>
      </c>
      <c r="H7599">
        <v>-3.480769231</v>
      </c>
      <c r="I7599">
        <v>-41</v>
      </c>
      <c r="J7599">
        <v>0</v>
      </c>
      <c r="K7599">
        <v>0</v>
      </c>
      <c r="L7599">
        <v>-2.6372669700000002</v>
      </c>
      <c r="M7599">
        <v>2.676599811</v>
      </c>
      <c r="N7599">
        <v>-0.177981104</v>
      </c>
      <c r="O7599">
        <v>-2.09644041</v>
      </c>
      <c r="P7599">
        <v>0</v>
      </c>
      <c r="Q7599">
        <v>0</v>
      </c>
      <c r="R7599">
        <v>-0.13186334799999999</v>
      </c>
      <c r="S7599">
        <v>0.13382999100000001</v>
      </c>
      <c r="T7599">
        <v>-8.8990549999999995E-3</v>
      </c>
      <c r="U7599">
        <v>-0.104822021</v>
      </c>
      <c r="V7599">
        <v>0</v>
      </c>
      <c r="W7599">
        <v>0</v>
      </c>
      <c r="X7599">
        <v>0.153398121</v>
      </c>
      <c r="Y7599">
        <v>-6.5882509999999998E-3</v>
      </c>
      <c r="Z7599">
        <v>1.2162127999999999E-2</v>
      </c>
      <c r="AA7599">
        <v>6.0519021999999999E-2</v>
      </c>
      <c r="AB7599">
        <v>3.4940673999999998E-2</v>
      </c>
      <c r="AC7599">
        <v>0.183898282</v>
      </c>
    </row>
    <row r="7600" spans="1:29" x14ac:dyDescent="0.3">
      <c r="A7600">
        <v>75.98</v>
      </c>
      <c r="B7600">
        <v>28.2</v>
      </c>
      <c r="C7600">
        <v>-100</v>
      </c>
      <c r="D7600">
        <v>100</v>
      </c>
      <c r="E7600">
        <v>0</v>
      </c>
      <c r="F7600">
        <v>-52.94230769</v>
      </c>
      <c r="G7600">
        <v>54.21153846</v>
      </c>
      <c r="H7600">
        <v>-3.192307692</v>
      </c>
      <c r="I7600">
        <v>-54</v>
      </c>
      <c r="J7600">
        <v>104</v>
      </c>
      <c r="K7600">
        <v>-7</v>
      </c>
      <c r="L7600">
        <v>-2.7070827620000002</v>
      </c>
      <c r="M7600">
        <v>2.7719819490000002</v>
      </c>
      <c r="N7600">
        <v>-0.163231289</v>
      </c>
      <c r="O7600">
        <v>-2.761165418</v>
      </c>
      <c r="P7600">
        <v>5.3178000650000001</v>
      </c>
      <c r="Q7600">
        <v>-0.35792885099999999</v>
      </c>
      <c r="R7600">
        <v>-0.13535413800000001</v>
      </c>
      <c r="S7600">
        <v>0.138599097</v>
      </c>
      <c r="T7600">
        <v>-8.1615639999999996E-3</v>
      </c>
      <c r="U7600">
        <v>-0.13805827100000001</v>
      </c>
      <c r="V7600">
        <v>0.26589000299999999</v>
      </c>
      <c r="W7600">
        <v>-1.7896443000000001E-2</v>
      </c>
      <c r="X7600">
        <v>0.15816697399999999</v>
      </c>
      <c r="Y7600">
        <v>-6.5226959999999997E-3</v>
      </c>
      <c r="Z7600">
        <v>8.6256230000000007E-3</v>
      </c>
      <c r="AA7600">
        <v>0.233219645</v>
      </c>
      <c r="AB7600">
        <v>-5.4541539E-2</v>
      </c>
      <c r="AC7600">
        <v>-0.19286892899999999</v>
      </c>
    </row>
    <row r="7601" spans="1:29" x14ac:dyDescent="0.3">
      <c r="A7601">
        <v>75.989999999999995</v>
      </c>
      <c r="B7601">
        <v>28.2</v>
      </c>
      <c r="C7601">
        <v>-100</v>
      </c>
      <c r="D7601">
        <v>100</v>
      </c>
      <c r="E7601">
        <v>0</v>
      </c>
      <c r="F7601">
        <v>-54.42307692</v>
      </c>
      <c r="G7601">
        <v>55.57692308</v>
      </c>
      <c r="H7601">
        <v>-2.884615385</v>
      </c>
      <c r="I7601">
        <v>-51</v>
      </c>
      <c r="J7601">
        <v>53</v>
      </c>
      <c r="K7601">
        <v>-2</v>
      </c>
      <c r="L7601">
        <v>-2.7827984809999999</v>
      </c>
      <c r="M7601">
        <v>2.8417977419999998</v>
      </c>
      <c r="N7601">
        <v>-0.14749815299999999</v>
      </c>
      <c r="O7601">
        <v>-2.607767339</v>
      </c>
      <c r="P7601">
        <v>2.710032725</v>
      </c>
      <c r="Q7601">
        <v>-0.102265386</v>
      </c>
      <c r="R7601">
        <v>-0.139139924</v>
      </c>
      <c r="S7601">
        <v>0.142089887</v>
      </c>
      <c r="T7601">
        <v>-7.3749080000000003E-3</v>
      </c>
      <c r="U7601">
        <v>-0.13038836700000001</v>
      </c>
      <c r="V7601">
        <v>0.13550163600000001</v>
      </c>
      <c r="W7601">
        <v>-5.1132690000000001E-3</v>
      </c>
      <c r="X7601">
        <v>0.16236810700000001</v>
      </c>
      <c r="Y7601">
        <v>-5.8999259999999998E-3</v>
      </c>
      <c r="Z7601">
        <v>7.7630609999999999E-3</v>
      </c>
      <c r="AA7601">
        <v>0.15351166499999999</v>
      </c>
      <c r="AB7601">
        <v>-5.1132690000000001E-3</v>
      </c>
      <c r="AC7601" s="1">
        <v>-5.8999999999999997E-17</v>
      </c>
    </row>
    <row r="7602" spans="1:29" x14ac:dyDescent="0.3">
      <c r="A7602">
        <v>76</v>
      </c>
      <c r="B7602">
        <v>28.2</v>
      </c>
      <c r="C7602">
        <v>-100</v>
      </c>
      <c r="D7602">
        <v>100</v>
      </c>
      <c r="E7602">
        <v>0</v>
      </c>
      <c r="F7602">
        <v>-54.53846154</v>
      </c>
      <c r="G7602">
        <v>55.57692308</v>
      </c>
      <c r="H7602">
        <v>-2.5</v>
      </c>
      <c r="I7602">
        <v>-55</v>
      </c>
      <c r="J7602">
        <v>57</v>
      </c>
      <c r="K7602">
        <v>-2</v>
      </c>
      <c r="L7602">
        <v>-2.788698407</v>
      </c>
      <c r="M7602">
        <v>2.8417977419999998</v>
      </c>
      <c r="N7602">
        <v>-0.127831732</v>
      </c>
      <c r="O7602">
        <v>-2.812298111</v>
      </c>
      <c r="P7602">
        <v>2.9145634970000001</v>
      </c>
      <c r="Q7602">
        <v>-0.102265386</v>
      </c>
      <c r="R7602">
        <v>-0.13943491999999999</v>
      </c>
      <c r="S7602">
        <v>0.142089887</v>
      </c>
      <c r="T7602">
        <v>-6.3915869999999998E-3</v>
      </c>
      <c r="U7602">
        <v>-0.14061490600000001</v>
      </c>
      <c r="V7602">
        <v>0.14572817499999999</v>
      </c>
      <c r="W7602">
        <v>-5.1132690000000001E-3</v>
      </c>
      <c r="X7602">
        <v>0.16253842299999999</v>
      </c>
      <c r="Y7602">
        <v>-5.1460469999999999E-3</v>
      </c>
      <c r="Z7602">
        <v>6.555473E-3</v>
      </c>
      <c r="AA7602">
        <v>0.165320255</v>
      </c>
      <c r="AB7602">
        <v>-5.1132690000000001E-3</v>
      </c>
      <c r="AC7602" s="1">
        <v>-5.8999999999999997E-17</v>
      </c>
    </row>
    <row r="7603" spans="1:29" x14ac:dyDescent="0.3">
      <c r="A7603">
        <v>76.010000000000005</v>
      </c>
      <c r="B7603">
        <v>28.2</v>
      </c>
      <c r="C7603">
        <v>-100</v>
      </c>
      <c r="D7603">
        <v>100</v>
      </c>
      <c r="E7603">
        <v>0</v>
      </c>
      <c r="F7603">
        <v>-53.26923077</v>
      </c>
      <c r="G7603">
        <v>55.78846154</v>
      </c>
      <c r="H7603">
        <v>-2.134615385</v>
      </c>
      <c r="I7603">
        <v>-55</v>
      </c>
      <c r="J7603">
        <v>45</v>
      </c>
      <c r="K7603">
        <v>-1</v>
      </c>
      <c r="L7603">
        <v>-2.7237992200000001</v>
      </c>
      <c r="M7603">
        <v>2.8526142729999999</v>
      </c>
      <c r="N7603">
        <v>-0.10914863299999999</v>
      </c>
      <c r="O7603">
        <v>-2.812298111</v>
      </c>
      <c r="P7603">
        <v>2.3009711820000001</v>
      </c>
      <c r="Q7603">
        <v>-5.1132693E-2</v>
      </c>
      <c r="R7603">
        <v>-0.136189961</v>
      </c>
      <c r="S7603">
        <v>0.14263071399999999</v>
      </c>
      <c r="T7603">
        <v>-5.4574319999999999E-3</v>
      </c>
      <c r="U7603">
        <v>-0.14061490600000001</v>
      </c>
      <c r="V7603">
        <v>0.11504855899999999</v>
      </c>
      <c r="W7603">
        <v>-2.5566349999999998E-3</v>
      </c>
      <c r="X7603">
        <v>0.16097719199999999</v>
      </c>
      <c r="Y7603">
        <v>-5.7852049999999999E-3</v>
      </c>
      <c r="Z7603">
        <v>-1.7251250000000001E-3</v>
      </c>
      <c r="AA7603">
        <v>0.14760736999999999</v>
      </c>
      <c r="AB7603">
        <v>6.8176920000000002E-3</v>
      </c>
      <c r="AC7603">
        <v>4.9338563000000002E-2</v>
      </c>
    </row>
    <row r="7604" spans="1:29" x14ac:dyDescent="0.3">
      <c r="A7604">
        <v>76.02</v>
      </c>
      <c r="B7604">
        <v>28.2</v>
      </c>
      <c r="C7604">
        <v>-100</v>
      </c>
      <c r="D7604">
        <v>100</v>
      </c>
      <c r="E7604">
        <v>0</v>
      </c>
      <c r="F7604">
        <v>-54.13461538</v>
      </c>
      <c r="G7604">
        <v>58.48076923</v>
      </c>
      <c r="H7604">
        <v>-1.807692308</v>
      </c>
      <c r="I7604">
        <v>-44</v>
      </c>
      <c r="J7604">
        <v>58</v>
      </c>
      <c r="K7604">
        <v>-1</v>
      </c>
      <c r="L7604">
        <v>-2.7680486649999998</v>
      </c>
      <c r="M7604">
        <v>2.9902792150000002</v>
      </c>
      <c r="N7604">
        <v>-9.2432176000000005E-2</v>
      </c>
      <c r="O7604">
        <v>-2.2498384890000001</v>
      </c>
      <c r="P7604">
        <v>2.9656961900000001</v>
      </c>
      <c r="Q7604">
        <v>-5.1132693E-2</v>
      </c>
      <c r="R7604">
        <v>-0.13840243299999999</v>
      </c>
      <c r="S7604">
        <v>0.149513961</v>
      </c>
      <c r="T7604">
        <v>-4.6216089999999996E-3</v>
      </c>
      <c r="U7604">
        <v>-0.11249192399999999</v>
      </c>
      <c r="V7604">
        <v>0.14828480899999999</v>
      </c>
      <c r="W7604">
        <v>-2.5566349999999998E-3</v>
      </c>
      <c r="X7604">
        <v>0.166228608</v>
      </c>
      <c r="Y7604">
        <v>-6.7849149999999999E-3</v>
      </c>
      <c r="Z7604">
        <v>-1.1385822E-2</v>
      </c>
      <c r="AA7604">
        <v>0.150559518</v>
      </c>
      <c r="AB7604">
        <v>-1.3635385E-2</v>
      </c>
      <c r="AC7604">
        <v>-5.8309211E-2</v>
      </c>
    </row>
    <row r="7605" spans="1:29" x14ac:dyDescent="0.3">
      <c r="A7605">
        <v>76.03</v>
      </c>
      <c r="B7605">
        <v>28.2</v>
      </c>
      <c r="C7605">
        <v>-100</v>
      </c>
      <c r="D7605">
        <v>100</v>
      </c>
      <c r="E7605">
        <v>0</v>
      </c>
      <c r="F7605">
        <v>-56.15384615</v>
      </c>
      <c r="G7605">
        <v>61.28846154</v>
      </c>
      <c r="H7605">
        <v>-1.423076923</v>
      </c>
      <c r="I7605">
        <v>-57</v>
      </c>
      <c r="J7605">
        <v>59</v>
      </c>
      <c r="K7605">
        <v>-1</v>
      </c>
      <c r="L7605">
        <v>-2.8712973719999999</v>
      </c>
      <c r="M7605">
        <v>3.1338440840000001</v>
      </c>
      <c r="N7605">
        <v>-7.2765755000000001E-2</v>
      </c>
      <c r="O7605">
        <v>-2.9145634970000001</v>
      </c>
      <c r="P7605">
        <v>3.0168288830000001</v>
      </c>
      <c r="Q7605">
        <v>-5.1132693E-2</v>
      </c>
      <c r="R7605">
        <v>-0.14356486900000001</v>
      </c>
      <c r="S7605">
        <v>0.156692204</v>
      </c>
      <c r="T7605">
        <v>-3.6382879999999999E-3</v>
      </c>
      <c r="U7605">
        <v>-0.14572817499999999</v>
      </c>
      <c r="V7605">
        <v>0.15084144399999999</v>
      </c>
      <c r="W7605">
        <v>-2.5566349999999998E-3</v>
      </c>
      <c r="X7605">
        <v>0.17335350199999999</v>
      </c>
      <c r="Y7605">
        <v>-6.8013040000000002E-3</v>
      </c>
      <c r="Z7605">
        <v>-1.6647452E-2</v>
      </c>
      <c r="AA7605">
        <v>0.171224549</v>
      </c>
      <c r="AB7605">
        <v>-3.4088460000000001E-3</v>
      </c>
      <c r="AC7605">
        <v>-4.4853239999999997E-3</v>
      </c>
    </row>
    <row r="7606" spans="1:29" x14ac:dyDescent="0.3">
      <c r="A7606">
        <v>76.040000000000006</v>
      </c>
      <c r="B7606">
        <v>28.2</v>
      </c>
      <c r="C7606">
        <v>-100</v>
      </c>
      <c r="D7606">
        <v>100</v>
      </c>
      <c r="E7606">
        <v>0</v>
      </c>
      <c r="F7606">
        <v>-57.13461538</v>
      </c>
      <c r="G7606">
        <v>62.38461538</v>
      </c>
      <c r="H7606">
        <v>-1.096153846</v>
      </c>
      <c r="I7606">
        <v>-57</v>
      </c>
      <c r="J7606">
        <v>61</v>
      </c>
      <c r="K7606">
        <v>0</v>
      </c>
      <c r="L7606">
        <v>-2.9214467439999998</v>
      </c>
      <c r="M7606">
        <v>3.1898933820000002</v>
      </c>
      <c r="N7606">
        <v>-5.6049297999999997E-2</v>
      </c>
      <c r="O7606">
        <v>-2.9145634970000001</v>
      </c>
      <c r="P7606">
        <v>3.1190942690000001</v>
      </c>
      <c r="Q7606">
        <v>0</v>
      </c>
      <c r="R7606">
        <v>-0.146072337</v>
      </c>
      <c r="S7606">
        <v>0.15949466900000001</v>
      </c>
      <c r="T7606">
        <v>-2.8024650000000001E-3</v>
      </c>
      <c r="U7606">
        <v>-0.14572817499999999</v>
      </c>
      <c r="V7606">
        <v>0.15595471299999999</v>
      </c>
      <c r="W7606">
        <v>0</v>
      </c>
      <c r="X7606">
        <v>0.176419193</v>
      </c>
      <c r="Y7606">
        <v>-6.342421E-3</v>
      </c>
      <c r="Z7606">
        <v>-1.8631346E-2</v>
      </c>
      <c r="AA7606">
        <v>0.17417669699999999</v>
      </c>
      <c r="AB7606">
        <v>-3.4088460000000001E-3</v>
      </c>
      <c r="AC7606">
        <v>-1.7941295999999999E-2</v>
      </c>
    </row>
    <row r="7607" spans="1:29" x14ac:dyDescent="0.3">
      <c r="A7607">
        <v>76.05</v>
      </c>
      <c r="B7607">
        <v>28.2</v>
      </c>
      <c r="C7607">
        <v>-100</v>
      </c>
      <c r="D7607">
        <v>100</v>
      </c>
      <c r="E7607">
        <v>0</v>
      </c>
      <c r="F7607">
        <v>-58.86538462</v>
      </c>
      <c r="G7607">
        <v>61.98076923</v>
      </c>
      <c r="H7607">
        <v>-0.78846153799999996</v>
      </c>
      <c r="I7607">
        <v>-59</v>
      </c>
      <c r="J7607">
        <v>62</v>
      </c>
      <c r="K7607">
        <v>-1</v>
      </c>
      <c r="L7607">
        <v>-3.0099456359999999</v>
      </c>
      <c r="M7607">
        <v>3.169243641</v>
      </c>
      <c r="N7607">
        <v>-4.0316162000000003E-2</v>
      </c>
      <c r="O7607">
        <v>-3.0168288830000001</v>
      </c>
      <c r="P7607">
        <v>3.1702269620000001</v>
      </c>
      <c r="Q7607">
        <v>-5.1132693E-2</v>
      </c>
      <c r="R7607">
        <v>-0.15049728200000001</v>
      </c>
      <c r="S7607">
        <v>0.15846218200000001</v>
      </c>
      <c r="T7607">
        <v>-2.015808E-3</v>
      </c>
      <c r="U7607">
        <v>-0.15084144399999999</v>
      </c>
      <c r="V7607">
        <v>0.158511348</v>
      </c>
      <c r="W7607">
        <v>-2.5566349999999998E-3</v>
      </c>
      <c r="X7607">
        <v>0.17837782999999999</v>
      </c>
      <c r="Y7607">
        <v>-3.9988389999999997E-3</v>
      </c>
      <c r="Z7607">
        <v>-1.0437004E-2</v>
      </c>
      <c r="AA7607">
        <v>0.178604918</v>
      </c>
      <c r="AB7607">
        <v>-4.2610579999999999E-3</v>
      </c>
      <c r="AC7607">
        <v>-8.9706479999999995E-3</v>
      </c>
    </row>
    <row r="7608" spans="1:29" x14ac:dyDescent="0.3">
      <c r="A7608">
        <v>76.06</v>
      </c>
      <c r="B7608">
        <v>28.2</v>
      </c>
      <c r="C7608">
        <v>-100</v>
      </c>
      <c r="D7608">
        <v>100</v>
      </c>
      <c r="E7608">
        <v>0</v>
      </c>
      <c r="F7608">
        <v>-60.23076923</v>
      </c>
      <c r="G7608">
        <v>61.78846154</v>
      </c>
      <c r="H7608">
        <v>-0.53846153799999996</v>
      </c>
      <c r="I7608">
        <v>-59</v>
      </c>
      <c r="J7608">
        <v>51</v>
      </c>
      <c r="K7608">
        <v>0</v>
      </c>
      <c r="L7608">
        <v>-3.0797614279999999</v>
      </c>
      <c r="M7608">
        <v>3.1594104299999999</v>
      </c>
      <c r="N7608">
        <v>-2.7532989000000001E-2</v>
      </c>
      <c r="O7608">
        <v>-3.0168288830000001</v>
      </c>
      <c r="P7608">
        <v>2.607767339</v>
      </c>
      <c r="Q7608">
        <v>0</v>
      </c>
      <c r="R7608">
        <v>-0.153988071</v>
      </c>
      <c r="S7608">
        <v>0.157970522</v>
      </c>
      <c r="T7608">
        <v>-1.376649E-3</v>
      </c>
      <c r="U7608">
        <v>-0.15084144399999999</v>
      </c>
      <c r="V7608">
        <v>0.13038836700000001</v>
      </c>
      <c r="W7608">
        <v>0</v>
      </c>
      <c r="X7608">
        <v>0.18010937799999999</v>
      </c>
      <c r="Y7608">
        <v>-2.2452499999999999E-3</v>
      </c>
      <c r="Z7608">
        <v>-4.5715799999999996E-3</v>
      </c>
      <c r="AA7608">
        <v>0.16236810700000001</v>
      </c>
      <c r="AB7608">
        <v>6.8176920000000002E-3</v>
      </c>
      <c r="AC7608">
        <v>3.5882591999999998E-2</v>
      </c>
    </row>
    <row r="7609" spans="1:29" x14ac:dyDescent="0.3">
      <c r="A7609">
        <v>76.069999999999993</v>
      </c>
      <c r="B7609">
        <v>28.2</v>
      </c>
      <c r="C7609">
        <v>-100</v>
      </c>
      <c r="D7609">
        <v>100</v>
      </c>
      <c r="E7609">
        <v>0</v>
      </c>
      <c r="F7609">
        <v>-60.65384615</v>
      </c>
      <c r="G7609">
        <v>62.98076923</v>
      </c>
      <c r="H7609">
        <v>-0.40384615400000001</v>
      </c>
      <c r="I7609">
        <v>-48</v>
      </c>
      <c r="J7609">
        <v>64</v>
      </c>
      <c r="K7609">
        <v>-1</v>
      </c>
      <c r="L7609">
        <v>-3.1013944900000001</v>
      </c>
      <c r="M7609">
        <v>3.220376334</v>
      </c>
      <c r="N7609">
        <v>-2.0649740999999999E-2</v>
      </c>
      <c r="O7609">
        <v>-2.4543692610000001</v>
      </c>
      <c r="P7609">
        <v>3.272492347</v>
      </c>
      <c r="Q7609">
        <v>-5.1132693E-2</v>
      </c>
      <c r="R7609">
        <v>-0.15506972499999999</v>
      </c>
      <c r="S7609">
        <v>0.16101881700000001</v>
      </c>
      <c r="T7609">
        <v>-1.0324869999999999E-3</v>
      </c>
      <c r="U7609">
        <v>-0.122718463</v>
      </c>
      <c r="V7609">
        <v>0.163624617</v>
      </c>
      <c r="W7609">
        <v>-2.5566349999999998E-3</v>
      </c>
      <c r="X7609">
        <v>0.18249380400000001</v>
      </c>
      <c r="Y7609">
        <v>-2.6713549999999998E-3</v>
      </c>
      <c r="Z7609">
        <v>-8.6256230000000007E-3</v>
      </c>
      <c r="AA7609">
        <v>0.165320255</v>
      </c>
      <c r="AB7609">
        <v>-1.5339808E-2</v>
      </c>
      <c r="AC7609">
        <v>-6.7279858999999997E-2</v>
      </c>
    </row>
    <row r="7610" spans="1:29" x14ac:dyDescent="0.3">
      <c r="A7610">
        <v>76.08</v>
      </c>
      <c r="B7610">
        <v>28.2</v>
      </c>
      <c r="C7610">
        <v>-100</v>
      </c>
      <c r="D7610">
        <v>100</v>
      </c>
      <c r="E7610">
        <v>0</v>
      </c>
      <c r="F7610">
        <v>-61.53846154</v>
      </c>
      <c r="G7610">
        <v>64.32692308</v>
      </c>
      <c r="H7610">
        <v>-0.30769230800000003</v>
      </c>
      <c r="I7610">
        <v>-59</v>
      </c>
      <c r="J7610">
        <v>64</v>
      </c>
      <c r="K7610">
        <v>0</v>
      </c>
      <c r="L7610">
        <v>-3.146627257</v>
      </c>
      <c r="M7610">
        <v>3.2892088049999999</v>
      </c>
      <c r="N7610">
        <v>-1.5733136000000002E-2</v>
      </c>
      <c r="O7610">
        <v>-3.0168288830000001</v>
      </c>
      <c r="P7610">
        <v>3.272492347</v>
      </c>
      <c r="Q7610">
        <v>0</v>
      </c>
      <c r="R7610">
        <v>-0.157331363</v>
      </c>
      <c r="S7610">
        <v>0.16446044000000001</v>
      </c>
      <c r="T7610">
        <v>-7.8665699999999996E-4</v>
      </c>
      <c r="U7610">
        <v>-0.15084144399999999</v>
      </c>
      <c r="V7610">
        <v>0.163624617</v>
      </c>
      <c r="W7610">
        <v>0</v>
      </c>
      <c r="X7610">
        <v>0.185786584</v>
      </c>
      <c r="Y7610">
        <v>-2.9007970000000001E-3</v>
      </c>
      <c r="Z7610">
        <v>-1.1127054000000001E-2</v>
      </c>
      <c r="AA7610">
        <v>0.18155706499999999</v>
      </c>
      <c r="AB7610">
        <v>-4.2610579999999999E-3</v>
      </c>
      <c r="AC7610">
        <v>-2.2426620000000001E-2</v>
      </c>
    </row>
    <row r="7611" spans="1:29" x14ac:dyDescent="0.3">
      <c r="A7611">
        <v>76.09</v>
      </c>
      <c r="B7611">
        <v>28.2</v>
      </c>
      <c r="C7611">
        <v>-100</v>
      </c>
      <c r="D7611">
        <v>100</v>
      </c>
      <c r="E7611">
        <v>0</v>
      </c>
      <c r="F7611">
        <v>-62.65384615</v>
      </c>
      <c r="G7611">
        <v>66.519230769999993</v>
      </c>
      <c r="H7611">
        <v>-0.23076923099999999</v>
      </c>
      <c r="I7611">
        <v>-118</v>
      </c>
      <c r="J7611">
        <v>129</v>
      </c>
      <c r="K7611">
        <v>0</v>
      </c>
      <c r="L7611">
        <v>-3.2036598760000001</v>
      </c>
      <c r="M7611">
        <v>3.401307401</v>
      </c>
      <c r="N7611">
        <v>-1.1799852E-2</v>
      </c>
      <c r="O7611">
        <v>-6.0336577660000001</v>
      </c>
      <c r="P7611">
        <v>6.5961173879999997</v>
      </c>
      <c r="Q7611">
        <v>0</v>
      </c>
      <c r="R7611">
        <v>-0.160182994</v>
      </c>
      <c r="S7611">
        <v>0.17006536999999999</v>
      </c>
      <c r="T7611">
        <v>-5.8999300000000003E-4</v>
      </c>
      <c r="U7611">
        <v>-0.30168288799999998</v>
      </c>
      <c r="V7611">
        <v>0.32980586899999997</v>
      </c>
      <c r="W7611">
        <v>0</v>
      </c>
      <c r="X7611">
        <v>0.19066898199999999</v>
      </c>
      <c r="Y7611">
        <v>-3.6874540000000002E-3</v>
      </c>
      <c r="Z7611">
        <v>-1.6302427000000001E-2</v>
      </c>
      <c r="AA7611">
        <v>0.36459020399999997</v>
      </c>
      <c r="AB7611">
        <v>-9.374327E-3</v>
      </c>
      <c r="AC7611">
        <v>-4.9338563000000002E-2</v>
      </c>
    </row>
    <row r="7612" spans="1:29" x14ac:dyDescent="0.3">
      <c r="A7612">
        <v>76.099999999999994</v>
      </c>
      <c r="B7612">
        <v>28.2</v>
      </c>
      <c r="C7612">
        <v>-100</v>
      </c>
      <c r="D7612">
        <v>100</v>
      </c>
      <c r="E7612">
        <v>0</v>
      </c>
      <c r="F7612">
        <v>-63.23076923</v>
      </c>
      <c r="G7612">
        <v>68.17307692</v>
      </c>
      <c r="H7612">
        <v>-0.17307692299999999</v>
      </c>
      <c r="I7612">
        <v>0</v>
      </c>
      <c r="J7612">
        <v>0</v>
      </c>
      <c r="K7612">
        <v>0</v>
      </c>
      <c r="L7612">
        <v>-3.2331595069999999</v>
      </c>
      <c r="M7612">
        <v>3.485873008</v>
      </c>
      <c r="N7612">
        <v>-8.8498889999999997E-3</v>
      </c>
      <c r="O7612">
        <v>0</v>
      </c>
      <c r="P7612">
        <v>0</v>
      </c>
      <c r="Q7612">
        <v>0</v>
      </c>
      <c r="R7612">
        <v>-0.16165797500000001</v>
      </c>
      <c r="S7612">
        <v>0.17429364999999999</v>
      </c>
      <c r="T7612">
        <v>-4.4249399999999998E-4</v>
      </c>
      <c r="U7612">
        <v>0</v>
      </c>
      <c r="V7612">
        <v>0</v>
      </c>
      <c r="W7612">
        <v>0</v>
      </c>
      <c r="X7612">
        <v>0.19396176200000001</v>
      </c>
      <c r="Y7612">
        <v>-4.5068879999999997E-3</v>
      </c>
      <c r="Z7612">
        <v>-2.1391545000000001E-2</v>
      </c>
      <c r="AA7612">
        <v>0</v>
      </c>
      <c r="AB7612">
        <v>0</v>
      </c>
      <c r="AC7612">
        <v>0</v>
      </c>
    </row>
    <row r="7613" spans="1:29" x14ac:dyDescent="0.3">
      <c r="A7613">
        <v>76.11</v>
      </c>
      <c r="B7613">
        <v>28.2</v>
      </c>
      <c r="C7613">
        <v>-100</v>
      </c>
      <c r="D7613">
        <v>100</v>
      </c>
      <c r="E7613">
        <v>0</v>
      </c>
      <c r="F7613">
        <v>-63.26923077</v>
      </c>
      <c r="G7613">
        <v>68.61538462</v>
      </c>
      <c r="H7613">
        <v>-0.134615385</v>
      </c>
      <c r="I7613">
        <v>-120</v>
      </c>
      <c r="J7613">
        <v>120</v>
      </c>
      <c r="K7613">
        <v>0</v>
      </c>
      <c r="L7613">
        <v>-3.2351261490000001</v>
      </c>
      <c r="M7613">
        <v>3.508489392</v>
      </c>
      <c r="N7613">
        <v>-6.8832470000000003E-3</v>
      </c>
      <c r="O7613">
        <v>-6.1359231520000002</v>
      </c>
      <c r="P7613">
        <v>6.1359231520000002</v>
      </c>
      <c r="Q7613">
        <v>0</v>
      </c>
      <c r="R7613">
        <v>-0.16175630699999999</v>
      </c>
      <c r="S7613">
        <v>0.17542447</v>
      </c>
      <c r="T7613">
        <v>-3.4416200000000002E-4</v>
      </c>
      <c r="U7613">
        <v>-0.30679615799999999</v>
      </c>
      <c r="V7613">
        <v>0.30679615799999999</v>
      </c>
      <c r="W7613">
        <v>0</v>
      </c>
      <c r="X7613">
        <v>0.19467141199999999</v>
      </c>
      <c r="Y7613">
        <v>-4.7854960000000002E-3</v>
      </c>
      <c r="Z7613">
        <v>-2.3375437999999998E-2</v>
      </c>
      <c r="AA7613">
        <v>0.35425768800000002</v>
      </c>
      <c r="AB7613">
        <v>0</v>
      </c>
      <c r="AC7613">
        <v>0</v>
      </c>
    </row>
    <row r="7614" spans="1:29" x14ac:dyDescent="0.3">
      <c r="A7614">
        <v>76.12</v>
      </c>
      <c r="B7614">
        <v>28.2</v>
      </c>
      <c r="C7614">
        <v>-100</v>
      </c>
      <c r="D7614">
        <v>100</v>
      </c>
      <c r="E7614">
        <v>0</v>
      </c>
      <c r="F7614">
        <v>-63.46153846</v>
      </c>
      <c r="G7614">
        <v>69.42307692</v>
      </c>
      <c r="H7614">
        <v>-0.115384615</v>
      </c>
      <c r="I7614">
        <v>-50</v>
      </c>
      <c r="J7614">
        <v>0</v>
      </c>
      <c r="K7614">
        <v>0</v>
      </c>
      <c r="L7614">
        <v>-3.2449593590000001</v>
      </c>
      <c r="M7614">
        <v>3.549788875</v>
      </c>
      <c r="N7614">
        <v>-5.8999259999999998E-3</v>
      </c>
      <c r="O7614">
        <v>-2.556634646</v>
      </c>
      <c r="P7614">
        <v>0</v>
      </c>
      <c r="Q7614">
        <v>0</v>
      </c>
      <c r="R7614">
        <v>-0.16224796799999999</v>
      </c>
      <c r="S7614">
        <v>0.177489444</v>
      </c>
      <c r="T7614">
        <v>-2.9499600000000001E-4</v>
      </c>
      <c r="U7614">
        <v>-0.127831732</v>
      </c>
      <c r="V7614">
        <v>0</v>
      </c>
      <c r="W7614">
        <v>0</v>
      </c>
      <c r="X7614">
        <v>0.19614748600000001</v>
      </c>
      <c r="Y7614">
        <v>-5.2771559999999999E-3</v>
      </c>
      <c r="Z7614">
        <v>-2.6221893999999999E-2</v>
      </c>
      <c r="AA7614">
        <v>7.3803684999999994E-2</v>
      </c>
      <c r="AB7614">
        <v>4.2610576999999997E-2</v>
      </c>
      <c r="AC7614">
        <v>0.224266197</v>
      </c>
    </row>
    <row r="7615" spans="1:29" x14ac:dyDescent="0.3">
      <c r="A7615">
        <v>76.13</v>
      </c>
      <c r="B7615">
        <v>28.2</v>
      </c>
      <c r="C7615">
        <v>-100</v>
      </c>
      <c r="D7615">
        <v>100</v>
      </c>
      <c r="E7615">
        <v>0</v>
      </c>
      <c r="F7615">
        <v>-64.07692308</v>
      </c>
      <c r="G7615">
        <v>70.346153849999993</v>
      </c>
      <c r="H7615">
        <v>-0.115384615</v>
      </c>
      <c r="I7615">
        <v>-62</v>
      </c>
      <c r="J7615">
        <v>137</v>
      </c>
      <c r="K7615">
        <v>0</v>
      </c>
      <c r="L7615">
        <v>-3.276425632</v>
      </c>
      <c r="M7615">
        <v>3.596988283</v>
      </c>
      <c r="N7615">
        <v>-5.8999259999999998E-3</v>
      </c>
      <c r="O7615">
        <v>-3.1702269620000001</v>
      </c>
      <c r="P7615">
        <v>7.0051789309999997</v>
      </c>
      <c r="Q7615">
        <v>0</v>
      </c>
      <c r="R7615">
        <v>-0.16382128200000001</v>
      </c>
      <c r="S7615">
        <v>0.17984941400000001</v>
      </c>
      <c r="T7615">
        <v>-2.9499600000000001E-4</v>
      </c>
      <c r="U7615">
        <v>-0.158511348</v>
      </c>
      <c r="V7615">
        <v>0.35025894699999999</v>
      </c>
      <c r="W7615">
        <v>0</v>
      </c>
      <c r="X7615">
        <v>0.19841836900000001</v>
      </c>
      <c r="Y7615">
        <v>-5.539375E-3</v>
      </c>
      <c r="Z7615">
        <v>-2.7601992999999998E-2</v>
      </c>
      <c r="AA7615">
        <v>0.29373866700000001</v>
      </c>
      <c r="AB7615">
        <v>-6.3915866000000002E-2</v>
      </c>
      <c r="AC7615">
        <v>-0.33639929600000001</v>
      </c>
    </row>
    <row r="7616" spans="1:29" x14ac:dyDescent="0.3">
      <c r="A7616">
        <v>76.14</v>
      </c>
      <c r="B7616">
        <v>28.2</v>
      </c>
      <c r="C7616">
        <v>-100</v>
      </c>
      <c r="D7616">
        <v>100</v>
      </c>
      <c r="E7616">
        <v>0</v>
      </c>
      <c r="F7616">
        <v>-65.03846154</v>
      </c>
      <c r="G7616">
        <v>70.653846150000007</v>
      </c>
      <c r="H7616">
        <v>-0.115384615</v>
      </c>
      <c r="I7616">
        <v>-64</v>
      </c>
      <c r="J7616">
        <v>0</v>
      </c>
      <c r="K7616">
        <v>0</v>
      </c>
      <c r="L7616">
        <v>-3.3255916820000002</v>
      </c>
      <c r="M7616">
        <v>3.6127214200000002</v>
      </c>
      <c r="N7616">
        <v>-5.8999259999999998E-3</v>
      </c>
      <c r="O7616">
        <v>-3.272492347</v>
      </c>
      <c r="P7616">
        <v>0</v>
      </c>
      <c r="Q7616">
        <v>0</v>
      </c>
      <c r="R7616">
        <v>-0.16627958400000001</v>
      </c>
      <c r="S7616">
        <v>0.18063607100000001</v>
      </c>
      <c r="T7616">
        <v>-2.9499600000000001E-4</v>
      </c>
      <c r="U7616">
        <v>-0.163624617</v>
      </c>
      <c r="V7616">
        <v>0</v>
      </c>
      <c r="W7616">
        <v>0</v>
      </c>
      <c r="X7616">
        <v>0.200291847</v>
      </c>
      <c r="Y7616">
        <v>-4.9821600000000002E-3</v>
      </c>
      <c r="Z7616">
        <v>-2.4669282000000001E-2</v>
      </c>
      <c r="AA7616">
        <v>9.4468716999999994E-2</v>
      </c>
      <c r="AB7616">
        <v>5.4541539E-2</v>
      </c>
      <c r="AC7616">
        <v>0.28706073199999999</v>
      </c>
    </row>
    <row r="7617" spans="1:29" x14ac:dyDescent="0.3">
      <c r="A7617">
        <v>76.150000000000006</v>
      </c>
      <c r="B7617">
        <v>28.2</v>
      </c>
      <c r="C7617">
        <v>-100</v>
      </c>
      <c r="D7617">
        <v>100</v>
      </c>
      <c r="E7617">
        <v>0</v>
      </c>
      <c r="F7617">
        <v>-64.519230769999993</v>
      </c>
      <c r="G7617">
        <v>69.192307690000007</v>
      </c>
      <c r="H7617">
        <v>-0.134615385</v>
      </c>
      <c r="I7617">
        <v>-65</v>
      </c>
      <c r="J7617">
        <v>138</v>
      </c>
      <c r="K7617">
        <v>0</v>
      </c>
      <c r="L7617">
        <v>-3.2990420149999999</v>
      </c>
      <c r="M7617">
        <v>3.5379890220000001</v>
      </c>
      <c r="N7617">
        <v>-6.8832470000000003E-3</v>
      </c>
      <c r="O7617">
        <v>-3.32362504</v>
      </c>
      <c r="P7617">
        <v>7.0563116240000001</v>
      </c>
      <c r="Q7617">
        <v>0</v>
      </c>
      <c r="R7617">
        <v>-0.16495210099999999</v>
      </c>
      <c r="S7617">
        <v>0.17689945100000001</v>
      </c>
      <c r="T7617">
        <v>-3.4416200000000002E-4</v>
      </c>
      <c r="U7617">
        <v>-0.166181252</v>
      </c>
      <c r="V7617">
        <v>0.35281558099999999</v>
      </c>
      <c r="W7617">
        <v>0</v>
      </c>
      <c r="X7617">
        <v>0.197368085</v>
      </c>
      <c r="Y7617">
        <v>-4.2118920000000001E-3</v>
      </c>
      <c r="Z7617">
        <v>-2.0356470000000002E-2</v>
      </c>
      <c r="AA7617">
        <v>0.29964296099999999</v>
      </c>
      <c r="AB7617">
        <v>-6.2211442999999998E-2</v>
      </c>
      <c r="AC7617">
        <v>-0.32742864799999999</v>
      </c>
    </row>
    <row r="7618" spans="1:29" x14ac:dyDescent="0.3">
      <c r="A7618">
        <v>76.16</v>
      </c>
      <c r="B7618">
        <v>28.2</v>
      </c>
      <c r="C7618">
        <v>-100</v>
      </c>
      <c r="D7618">
        <v>100</v>
      </c>
      <c r="E7618">
        <v>0</v>
      </c>
      <c r="F7618">
        <v>-63.51923077</v>
      </c>
      <c r="G7618">
        <v>68.019230769999993</v>
      </c>
      <c r="H7618">
        <v>-0.17307692299999999</v>
      </c>
      <c r="I7618">
        <v>-64</v>
      </c>
      <c r="J7618">
        <v>58</v>
      </c>
      <c r="K7618">
        <v>0</v>
      </c>
      <c r="L7618">
        <v>-3.2479093219999999</v>
      </c>
      <c r="M7618">
        <v>3.4780064400000001</v>
      </c>
      <c r="N7618">
        <v>-8.8498889999999997E-3</v>
      </c>
      <c r="O7618">
        <v>-3.272492347</v>
      </c>
      <c r="P7618">
        <v>2.9656961900000001</v>
      </c>
      <c r="Q7618">
        <v>0</v>
      </c>
      <c r="R7618">
        <v>-0.16239546599999999</v>
      </c>
      <c r="S7618">
        <v>0.173900322</v>
      </c>
      <c r="T7618">
        <v>-4.4249399999999998E-4</v>
      </c>
      <c r="U7618">
        <v>-0.163624617</v>
      </c>
      <c r="V7618">
        <v>0.14828480899999999</v>
      </c>
      <c r="W7618">
        <v>0</v>
      </c>
      <c r="X7618">
        <v>0.194160464</v>
      </c>
      <c r="Y7618">
        <v>-4.1299479999999996E-3</v>
      </c>
      <c r="Z7618">
        <v>-1.9407652000000001E-2</v>
      </c>
      <c r="AA7618">
        <v>0.180080992</v>
      </c>
      <c r="AB7618">
        <v>5.1132690000000001E-3</v>
      </c>
      <c r="AC7618">
        <v>2.6911944E-2</v>
      </c>
    </row>
    <row r="7619" spans="1:29" x14ac:dyDescent="0.3">
      <c r="A7619">
        <v>76.17</v>
      </c>
      <c r="B7619">
        <v>28.2</v>
      </c>
      <c r="C7619">
        <v>-100</v>
      </c>
      <c r="D7619">
        <v>100</v>
      </c>
      <c r="E7619">
        <v>0</v>
      </c>
      <c r="F7619">
        <v>-63.98076923</v>
      </c>
      <c r="G7619">
        <v>68.519230769999993</v>
      </c>
      <c r="H7619">
        <v>-0.25</v>
      </c>
      <c r="I7619">
        <v>-52</v>
      </c>
      <c r="J7619">
        <v>69</v>
      </c>
      <c r="K7619">
        <v>0</v>
      </c>
      <c r="L7619">
        <v>-3.2715090259999999</v>
      </c>
      <c r="M7619">
        <v>3.503572787</v>
      </c>
      <c r="N7619">
        <v>-1.2783173E-2</v>
      </c>
      <c r="O7619">
        <v>-2.658900032</v>
      </c>
      <c r="P7619">
        <v>3.5281558120000001</v>
      </c>
      <c r="Q7619">
        <v>0</v>
      </c>
      <c r="R7619">
        <v>-0.16357545100000001</v>
      </c>
      <c r="S7619">
        <v>0.175178639</v>
      </c>
      <c r="T7619">
        <v>-6.3915900000000004E-4</v>
      </c>
      <c r="U7619">
        <v>-0.13294500200000001</v>
      </c>
      <c r="V7619">
        <v>0.17640779100000001</v>
      </c>
      <c r="W7619">
        <v>0</v>
      </c>
      <c r="X7619">
        <v>0.19557976499999999</v>
      </c>
      <c r="Y7619">
        <v>-4.2938350000000002E-3</v>
      </c>
      <c r="Z7619">
        <v>-1.9235138999999998E-2</v>
      </c>
      <c r="AA7619">
        <v>0.178604918</v>
      </c>
      <c r="AB7619">
        <v>-1.4487596E-2</v>
      </c>
      <c r="AC7619">
        <v>-7.6250506999999995E-2</v>
      </c>
    </row>
    <row r="7620" spans="1:29" x14ac:dyDescent="0.3">
      <c r="A7620">
        <v>76.180000000000007</v>
      </c>
      <c r="B7620">
        <v>28.2</v>
      </c>
      <c r="C7620">
        <v>-100</v>
      </c>
      <c r="D7620">
        <v>100</v>
      </c>
      <c r="E7620">
        <v>0</v>
      </c>
      <c r="F7620">
        <v>-63.86538462</v>
      </c>
      <c r="G7620">
        <v>69.17307692</v>
      </c>
      <c r="H7620">
        <v>-0.40384615400000001</v>
      </c>
      <c r="I7620">
        <v>-64</v>
      </c>
      <c r="J7620">
        <v>70</v>
      </c>
      <c r="K7620">
        <v>0</v>
      </c>
      <c r="L7620">
        <v>-3.2656090999999998</v>
      </c>
      <c r="M7620">
        <v>3.537005701</v>
      </c>
      <c r="N7620">
        <v>-2.0649740999999999E-2</v>
      </c>
      <c r="O7620">
        <v>-3.272492347</v>
      </c>
      <c r="P7620">
        <v>3.5792885050000001</v>
      </c>
      <c r="Q7620">
        <v>0</v>
      </c>
      <c r="R7620">
        <v>-0.16328045499999999</v>
      </c>
      <c r="S7620">
        <v>0.176850285</v>
      </c>
      <c r="T7620">
        <v>-1.0324869999999999E-3</v>
      </c>
      <c r="U7620">
        <v>-0.163624617</v>
      </c>
      <c r="V7620">
        <v>0.17896442500000001</v>
      </c>
      <c r="W7620">
        <v>0</v>
      </c>
      <c r="X7620">
        <v>0.196374574</v>
      </c>
      <c r="Y7620">
        <v>-5.2116009999999997E-3</v>
      </c>
      <c r="Z7620">
        <v>-2.1995338999999999E-2</v>
      </c>
      <c r="AA7620">
        <v>0.19779387600000001</v>
      </c>
      <c r="AB7620">
        <v>-5.1132690000000001E-3</v>
      </c>
      <c r="AC7620">
        <v>-2.6911944E-2</v>
      </c>
    </row>
    <row r="7621" spans="1:29" x14ac:dyDescent="0.3">
      <c r="A7621">
        <v>76.19</v>
      </c>
      <c r="B7621">
        <v>28.2</v>
      </c>
      <c r="C7621">
        <v>-100</v>
      </c>
      <c r="D7621">
        <v>100</v>
      </c>
      <c r="E7621">
        <v>0</v>
      </c>
      <c r="F7621">
        <v>-63.92307692</v>
      </c>
      <c r="G7621">
        <v>69.21153846</v>
      </c>
      <c r="H7621">
        <v>-0.61538461499999997</v>
      </c>
      <c r="I7621">
        <v>-64</v>
      </c>
      <c r="J7621">
        <v>69</v>
      </c>
      <c r="K7621">
        <v>-1</v>
      </c>
      <c r="L7621">
        <v>-3.2685590630000001</v>
      </c>
      <c r="M7621">
        <v>3.5389723430000002</v>
      </c>
      <c r="N7621">
        <v>-3.1466273000000003E-2</v>
      </c>
      <c r="O7621">
        <v>-3.272492347</v>
      </c>
      <c r="P7621">
        <v>3.5281558120000001</v>
      </c>
      <c r="Q7621">
        <v>-5.1132693E-2</v>
      </c>
      <c r="R7621">
        <v>-0.16342795299999999</v>
      </c>
      <c r="S7621">
        <v>0.176948617</v>
      </c>
      <c r="T7621">
        <v>-1.5733139999999999E-3</v>
      </c>
      <c r="U7621">
        <v>-0.163624617</v>
      </c>
      <c r="V7621">
        <v>0.17640779100000001</v>
      </c>
      <c r="W7621">
        <v>-2.5566349999999998E-3</v>
      </c>
      <c r="X7621">
        <v>0.19651650500000001</v>
      </c>
      <c r="Y7621">
        <v>-5.5557640000000004E-3</v>
      </c>
      <c r="Z7621">
        <v>-2.0960263999999999E-2</v>
      </c>
      <c r="AA7621">
        <v>0.19631780200000001</v>
      </c>
      <c r="AB7621">
        <v>-5.9654809999999999E-3</v>
      </c>
      <c r="AC7621">
        <v>-1.7941295999999999E-2</v>
      </c>
    </row>
    <row r="7622" spans="1:29" x14ac:dyDescent="0.3">
      <c r="A7622">
        <v>76.2</v>
      </c>
      <c r="B7622">
        <v>28.2</v>
      </c>
      <c r="C7622">
        <v>-100</v>
      </c>
      <c r="D7622">
        <v>100</v>
      </c>
      <c r="E7622">
        <v>0</v>
      </c>
      <c r="F7622">
        <v>-64.78846154</v>
      </c>
      <c r="G7622">
        <v>68.67307692</v>
      </c>
      <c r="H7622">
        <v>-0.86538461499999997</v>
      </c>
      <c r="I7622">
        <v>-65</v>
      </c>
      <c r="J7622">
        <v>68</v>
      </c>
      <c r="K7622">
        <v>0</v>
      </c>
      <c r="L7622">
        <v>-3.3128085089999999</v>
      </c>
      <c r="M7622">
        <v>3.5114393549999998</v>
      </c>
      <c r="N7622">
        <v>-4.4249445999999998E-2</v>
      </c>
      <c r="O7622">
        <v>-3.32362504</v>
      </c>
      <c r="P7622">
        <v>3.4770231190000001</v>
      </c>
      <c r="Q7622">
        <v>0</v>
      </c>
      <c r="R7622">
        <v>-0.16564042500000001</v>
      </c>
      <c r="S7622">
        <v>0.17557196799999999</v>
      </c>
      <c r="T7622">
        <v>-2.212472E-3</v>
      </c>
      <c r="U7622">
        <v>-0.166181252</v>
      </c>
      <c r="V7622">
        <v>0.17385115600000001</v>
      </c>
      <c r="W7622">
        <v>0</v>
      </c>
      <c r="X7622">
        <v>0.196999067</v>
      </c>
      <c r="Y7622">
        <v>-4.7854960000000002E-3</v>
      </c>
      <c r="Z7622">
        <v>-1.3542228E-2</v>
      </c>
      <c r="AA7622">
        <v>0.19631780200000001</v>
      </c>
      <c r="AB7622">
        <v>-2.5566349999999998E-3</v>
      </c>
      <c r="AC7622">
        <v>-1.3455972E-2</v>
      </c>
    </row>
    <row r="7623" spans="1:29" x14ac:dyDescent="0.3">
      <c r="A7623">
        <v>76.209999999999994</v>
      </c>
      <c r="B7623">
        <v>28.2</v>
      </c>
      <c r="C7623">
        <v>-100</v>
      </c>
      <c r="D7623">
        <v>100</v>
      </c>
      <c r="E7623">
        <v>0</v>
      </c>
      <c r="F7623">
        <v>-66.32692308</v>
      </c>
      <c r="G7623">
        <v>69.71153846</v>
      </c>
      <c r="H7623">
        <v>-1.288461538</v>
      </c>
      <c r="I7623">
        <v>-70</v>
      </c>
      <c r="J7623">
        <v>54</v>
      </c>
      <c r="K7623">
        <v>-1</v>
      </c>
      <c r="L7623">
        <v>-3.3914741909999999</v>
      </c>
      <c r="M7623">
        <v>3.56453869</v>
      </c>
      <c r="N7623">
        <v>-6.5882508000000006E-2</v>
      </c>
      <c r="O7623">
        <v>-3.5792885050000001</v>
      </c>
      <c r="P7623">
        <v>2.761165418</v>
      </c>
      <c r="Q7623">
        <v>-5.1132693E-2</v>
      </c>
      <c r="R7623">
        <v>-0.16957370999999999</v>
      </c>
      <c r="S7623">
        <v>0.178226934</v>
      </c>
      <c r="T7623">
        <v>-3.2941250000000002E-3</v>
      </c>
      <c r="U7623">
        <v>-0.17896442500000001</v>
      </c>
      <c r="V7623">
        <v>0.13805827100000001</v>
      </c>
      <c r="W7623">
        <v>-2.5566349999999998E-3</v>
      </c>
      <c r="X7623">
        <v>0.20080279500000001</v>
      </c>
      <c r="Y7623">
        <v>-5.0804919999999998E-3</v>
      </c>
      <c r="Z7623">
        <v>-9.4019289999999998E-3</v>
      </c>
      <c r="AA7623">
        <v>0.18303313900000001</v>
      </c>
      <c r="AB7623">
        <v>1.1930962E-2</v>
      </c>
      <c r="AC7623">
        <v>7.6250506999999995E-2</v>
      </c>
    </row>
    <row r="7624" spans="1:29" x14ac:dyDescent="0.3">
      <c r="A7624">
        <v>76.22</v>
      </c>
      <c r="B7624">
        <v>28.2</v>
      </c>
      <c r="C7624">
        <v>-100</v>
      </c>
      <c r="D7624">
        <v>100</v>
      </c>
      <c r="E7624">
        <v>0</v>
      </c>
      <c r="F7624">
        <v>-68.82692308</v>
      </c>
      <c r="G7624">
        <v>69.807692309999993</v>
      </c>
      <c r="H7624">
        <v>-1.788461538</v>
      </c>
      <c r="I7624">
        <v>-52</v>
      </c>
      <c r="J7624">
        <v>69</v>
      </c>
      <c r="K7624">
        <v>0</v>
      </c>
      <c r="L7624">
        <v>-3.5193059230000001</v>
      </c>
      <c r="M7624">
        <v>3.569455295</v>
      </c>
      <c r="N7624">
        <v>-9.1448854999999996E-2</v>
      </c>
      <c r="O7624">
        <v>-2.658900032</v>
      </c>
      <c r="P7624">
        <v>3.5281558120000001</v>
      </c>
      <c r="Q7624">
        <v>0</v>
      </c>
      <c r="R7624">
        <v>-0.17596529599999999</v>
      </c>
      <c r="S7624">
        <v>0.17847276500000001</v>
      </c>
      <c r="T7624">
        <v>-4.5724429999999998E-3</v>
      </c>
      <c r="U7624">
        <v>-0.13294500200000001</v>
      </c>
      <c r="V7624">
        <v>0.17640779100000001</v>
      </c>
      <c r="W7624">
        <v>0</v>
      </c>
      <c r="X7624">
        <v>0.20463491</v>
      </c>
      <c r="Y7624">
        <v>-3.8841180000000002E-3</v>
      </c>
      <c r="Z7624">
        <v>3.6227619999999999E-3</v>
      </c>
      <c r="AA7624">
        <v>0.178604918</v>
      </c>
      <c r="AB7624">
        <v>-1.4487596E-2</v>
      </c>
      <c r="AC7624">
        <v>-7.6250506999999995E-2</v>
      </c>
    </row>
    <row r="7625" spans="1:29" x14ac:dyDescent="0.3">
      <c r="A7625">
        <v>76.23</v>
      </c>
      <c r="B7625">
        <v>28.2</v>
      </c>
      <c r="C7625">
        <v>-100</v>
      </c>
      <c r="D7625">
        <v>100</v>
      </c>
      <c r="E7625">
        <v>0</v>
      </c>
      <c r="F7625">
        <v>-69.192307690000007</v>
      </c>
      <c r="G7625">
        <v>67.480769230000007</v>
      </c>
      <c r="H7625">
        <v>-2.096153846</v>
      </c>
      <c r="I7625">
        <v>-69</v>
      </c>
      <c r="J7625">
        <v>69</v>
      </c>
      <c r="K7625">
        <v>-1</v>
      </c>
      <c r="L7625">
        <v>-3.5379890220000001</v>
      </c>
      <c r="M7625">
        <v>3.4504734520000002</v>
      </c>
      <c r="N7625">
        <v>-0.107181991</v>
      </c>
      <c r="O7625">
        <v>-3.5281558120000001</v>
      </c>
      <c r="P7625">
        <v>3.5281558120000001</v>
      </c>
      <c r="Q7625">
        <v>-5.1132693E-2</v>
      </c>
      <c r="R7625">
        <v>-0.17689945100000001</v>
      </c>
      <c r="S7625">
        <v>0.17252367299999999</v>
      </c>
      <c r="T7625">
        <v>-5.3591000000000003E-3</v>
      </c>
      <c r="U7625">
        <v>-0.17640779100000001</v>
      </c>
      <c r="V7625">
        <v>0.17640779100000001</v>
      </c>
      <c r="W7625">
        <v>-2.5566349999999998E-3</v>
      </c>
      <c r="X7625">
        <v>0.201739535</v>
      </c>
      <c r="Y7625">
        <v>-2.11414E-3</v>
      </c>
      <c r="Z7625">
        <v>1.7078732999999999E-2</v>
      </c>
      <c r="AA7625">
        <v>0.20369817100000001</v>
      </c>
      <c r="AB7625">
        <v>-1.704423E-3</v>
      </c>
      <c r="AC7625">
        <v>4.4853239999999997E-3</v>
      </c>
    </row>
    <row r="7626" spans="1:29" x14ac:dyDescent="0.3">
      <c r="A7626">
        <v>76.239999999999995</v>
      </c>
      <c r="B7626">
        <v>28.2</v>
      </c>
      <c r="C7626">
        <v>-100</v>
      </c>
      <c r="D7626">
        <v>100</v>
      </c>
      <c r="E7626">
        <v>0</v>
      </c>
      <c r="F7626">
        <v>-68.75</v>
      </c>
      <c r="G7626">
        <v>66.28846154</v>
      </c>
      <c r="H7626">
        <v>-2.403846154</v>
      </c>
      <c r="I7626">
        <v>-72</v>
      </c>
      <c r="J7626">
        <v>68</v>
      </c>
      <c r="K7626">
        <v>-2</v>
      </c>
      <c r="L7626">
        <v>-3.5153726390000002</v>
      </c>
      <c r="M7626">
        <v>3.3895075490000002</v>
      </c>
      <c r="N7626">
        <v>-0.122915127</v>
      </c>
      <c r="O7626">
        <v>-3.6815538910000001</v>
      </c>
      <c r="P7626">
        <v>3.4770231190000001</v>
      </c>
      <c r="Q7626">
        <v>-0.102265386</v>
      </c>
      <c r="R7626">
        <v>-0.17576863200000001</v>
      </c>
      <c r="S7626">
        <v>0.16947537700000001</v>
      </c>
      <c r="T7626">
        <v>-6.1457559999999996E-3</v>
      </c>
      <c r="U7626">
        <v>-0.18407769500000001</v>
      </c>
      <c r="V7626">
        <v>0.17385115600000001</v>
      </c>
      <c r="W7626">
        <v>-5.1132690000000001E-3</v>
      </c>
      <c r="X7626">
        <v>0.19932672200000001</v>
      </c>
      <c r="Y7626">
        <v>-1.9994190000000001E-3</v>
      </c>
      <c r="Z7626">
        <v>2.1822826E-2</v>
      </c>
      <c r="AA7626">
        <v>0.206650318</v>
      </c>
      <c r="AB7626" s="1">
        <v>-3.9E-18</v>
      </c>
      <c r="AC7626">
        <v>2.6911944E-2</v>
      </c>
    </row>
    <row r="7627" spans="1:29" x14ac:dyDescent="0.3">
      <c r="A7627">
        <v>76.25</v>
      </c>
      <c r="B7627">
        <v>28.2</v>
      </c>
      <c r="C7627">
        <v>-100</v>
      </c>
      <c r="D7627">
        <v>100</v>
      </c>
      <c r="E7627">
        <v>0</v>
      </c>
      <c r="F7627">
        <v>-69.403846150000007</v>
      </c>
      <c r="G7627">
        <v>65.942307690000007</v>
      </c>
      <c r="H7627">
        <v>-2.826923077</v>
      </c>
      <c r="I7627">
        <v>-71</v>
      </c>
      <c r="J7627">
        <v>69</v>
      </c>
      <c r="K7627">
        <v>-3</v>
      </c>
      <c r="L7627">
        <v>-3.5488055539999999</v>
      </c>
      <c r="M7627">
        <v>3.3718077700000002</v>
      </c>
      <c r="N7627">
        <v>-0.14454818999999999</v>
      </c>
      <c r="O7627">
        <v>-3.6304211980000001</v>
      </c>
      <c r="P7627">
        <v>3.5281558120000001</v>
      </c>
      <c r="Q7627">
        <v>-0.15339807899999999</v>
      </c>
      <c r="R7627">
        <v>-0.17744027800000001</v>
      </c>
      <c r="S7627">
        <v>0.16859038900000001</v>
      </c>
      <c r="T7627">
        <v>-7.2274089999999997E-3</v>
      </c>
      <c r="U7627">
        <v>-0.18152106000000001</v>
      </c>
      <c r="V7627">
        <v>0.17640779100000001</v>
      </c>
      <c r="W7627">
        <v>-7.669904E-3</v>
      </c>
      <c r="X7627">
        <v>0.19978089800000001</v>
      </c>
      <c r="Y7627">
        <v>-1.86831E-3</v>
      </c>
      <c r="Z7627">
        <v>2.8205787E-2</v>
      </c>
      <c r="AA7627">
        <v>0.206650318</v>
      </c>
      <c r="AB7627">
        <v>-3.4088460000000001E-3</v>
      </c>
      <c r="AC7627">
        <v>2.2426620000000001E-2</v>
      </c>
    </row>
    <row r="7628" spans="1:29" x14ac:dyDescent="0.3">
      <c r="A7628">
        <v>76.260000000000005</v>
      </c>
      <c r="B7628">
        <v>28.2</v>
      </c>
      <c r="C7628">
        <v>-100</v>
      </c>
      <c r="D7628">
        <v>100</v>
      </c>
      <c r="E7628">
        <v>0</v>
      </c>
      <c r="F7628">
        <v>-69.42307692</v>
      </c>
      <c r="G7628">
        <v>66.807692309999993</v>
      </c>
      <c r="H7628">
        <v>-3.211538462</v>
      </c>
      <c r="I7628">
        <v>-71</v>
      </c>
      <c r="J7628">
        <v>53</v>
      </c>
      <c r="K7628">
        <v>-3</v>
      </c>
      <c r="L7628">
        <v>-3.549788875</v>
      </c>
      <c r="M7628">
        <v>3.416057216</v>
      </c>
      <c r="N7628">
        <v>-0.16421461000000001</v>
      </c>
      <c r="O7628">
        <v>-3.6304211980000001</v>
      </c>
      <c r="P7628">
        <v>2.710032725</v>
      </c>
      <c r="Q7628">
        <v>-0.15339807899999999</v>
      </c>
      <c r="R7628">
        <v>-0.177489444</v>
      </c>
      <c r="S7628">
        <v>0.170802861</v>
      </c>
      <c r="T7628">
        <v>-8.2107299999999994E-3</v>
      </c>
      <c r="U7628">
        <v>-0.18152106000000001</v>
      </c>
      <c r="V7628">
        <v>0.13550163600000001</v>
      </c>
      <c r="W7628">
        <v>-7.669904E-3</v>
      </c>
      <c r="X7628">
        <v>0.201086656</v>
      </c>
      <c r="Y7628">
        <v>-3.244959E-3</v>
      </c>
      <c r="Z7628">
        <v>2.6135637999999999E-2</v>
      </c>
      <c r="AA7628">
        <v>0.18303313900000001</v>
      </c>
      <c r="AB7628">
        <v>1.0226539E-2</v>
      </c>
      <c r="AC7628">
        <v>9.4191803000000004E-2</v>
      </c>
    </row>
    <row r="7629" spans="1:29" x14ac:dyDescent="0.3">
      <c r="A7629">
        <v>76.27</v>
      </c>
      <c r="B7629">
        <v>28.2</v>
      </c>
      <c r="C7629">
        <v>-100</v>
      </c>
      <c r="D7629">
        <v>100</v>
      </c>
      <c r="E7629">
        <v>0</v>
      </c>
      <c r="F7629">
        <v>-70.192307690000007</v>
      </c>
      <c r="G7629">
        <v>69.75</v>
      </c>
      <c r="H7629">
        <v>-3.653846154</v>
      </c>
      <c r="I7629">
        <v>-70</v>
      </c>
      <c r="J7629">
        <v>71</v>
      </c>
      <c r="K7629">
        <v>-4</v>
      </c>
      <c r="L7629">
        <v>-3.5891217150000001</v>
      </c>
      <c r="M7629">
        <v>3.5665053320000002</v>
      </c>
      <c r="N7629">
        <v>-0.186830993</v>
      </c>
      <c r="O7629">
        <v>-3.5792885050000001</v>
      </c>
      <c r="P7629">
        <v>3.6304211980000001</v>
      </c>
      <c r="Q7629">
        <v>-0.204530772</v>
      </c>
      <c r="R7629">
        <v>-0.17945608599999999</v>
      </c>
      <c r="S7629">
        <v>0.17832526700000001</v>
      </c>
      <c r="T7629">
        <v>-9.3415500000000005E-3</v>
      </c>
      <c r="U7629">
        <v>-0.17896442500000001</v>
      </c>
      <c r="V7629">
        <v>0.18152106000000001</v>
      </c>
      <c r="W7629">
        <v>-1.0226539E-2</v>
      </c>
      <c r="X7629">
        <v>0.20656516</v>
      </c>
      <c r="Y7629">
        <v>-5.85076E-3</v>
      </c>
      <c r="Z7629">
        <v>1.8372577000000001E-2</v>
      </c>
      <c r="AA7629">
        <v>0.20812639199999999</v>
      </c>
      <c r="AB7629">
        <v>-7.669904E-3</v>
      </c>
      <c r="AC7629">
        <v>1.3455972E-2</v>
      </c>
    </row>
    <row r="7630" spans="1:29" x14ac:dyDescent="0.3">
      <c r="A7630">
        <v>76.28</v>
      </c>
      <c r="B7630">
        <v>28.2</v>
      </c>
      <c r="C7630">
        <v>-100</v>
      </c>
      <c r="D7630">
        <v>100</v>
      </c>
      <c r="E7630">
        <v>0</v>
      </c>
      <c r="F7630">
        <v>-71.38461538</v>
      </c>
      <c r="G7630">
        <v>72.019230769999993</v>
      </c>
      <c r="H7630">
        <v>-4.115384615</v>
      </c>
      <c r="I7630">
        <v>-124</v>
      </c>
      <c r="J7630">
        <v>134</v>
      </c>
      <c r="K7630">
        <v>-11</v>
      </c>
      <c r="L7630">
        <v>-3.6500876180000001</v>
      </c>
      <c r="M7630">
        <v>3.6825372120000002</v>
      </c>
      <c r="N7630">
        <v>-0.210430698</v>
      </c>
      <c r="O7630">
        <v>-6.3404539230000001</v>
      </c>
      <c r="P7630">
        <v>6.8517808530000002</v>
      </c>
      <c r="Q7630">
        <v>-0.56245962199999999</v>
      </c>
      <c r="R7630">
        <v>-0.18250438099999999</v>
      </c>
      <c r="S7630">
        <v>0.184126861</v>
      </c>
      <c r="T7630">
        <v>-1.0521535E-2</v>
      </c>
      <c r="U7630">
        <v>-0.31702269599999999</v>
      </c>
      <c r="V7630">
        <v>0.34258904299999998</v>
      </c>
      <c r="W7630">
        <v>-2.8122980999999998E-2</v>
      </c>
      <c r="X7630">
        <v>0.21167464599999999</v>
      </c>
      <c r="Y7630">
        <v>-7.555183E-3</v>
      </c>
      <c r="Z7630">
        <v>1.5612378E-2</v>
      </c>
      <c r="AA7630">
        <v>0.38082701499999999</v>
      </c>
      <c r="AB7630">
        <v>-2.727077E-2</v>
      </c>
      <c r="AC7630">
        <v>4.4853239999999997E-3</v>
      </c>
    </row>
    <row r="7631" spans="1:29" x14ac:dyDescent="0.3">
      <c r="A7631">
        <v>76.290000000000006</v>
      </c>
      <c r="B7631">
        <v>28.2</v>
      </c>
      <c r="C7631">
        <v>-100</v>
      </c>
      <c r="D7631">
        <v>100</v>
      </c>
      <c r="E7631">
        <v>0</v>
      </c>
      <c r="F7631">
        <v>-71.807692309999993</v>
      </c>
      <c r="G7631">
        <v>72.42307692</v>
      </c>
      <c r="H7631">
        <v>-4.5</v>
      </c>
      <c r="I7631">
        <v>-70</v>
      </c>
      <c r="J7631">
        <v>0</v>
      </c>
      <c r="K7631">
        <v>0</v>
      </c>
      <c r="L7631">
        <v>-3.671720681</v>
      </c>
      <c r="M7631">
        <v>3.7031869529999999</v>
      </c>
      <c r="N7631">
        <v>-0.23009711799999999</v>
      </c>
      <c r="O7631">
        <v>-3.5792885050000001</v>
      </c>
      <c r="P7631">
        <v>0</v>
      </c>
      <c r="Q7631">
        <v>0</v>
      </c>
      <c r="R7631">
        <v>-0.18358603400000001</v>
      </c>
      <c r="S7631">
        <v>0.185159348</v>
      </c>
      <c r="T7631">
        <v>-1.1504856000000001E-2</v>
      </c>
      <c r="U7631">
        <v>-0.17896442500000001</v>
      </c>
      <c r="V7631">
        <v>0</v>
      </c>
      <c r="W7631">
        <v>0</v>
      </c>
      <c r="X7631">
        <v>0.21289524500000001</v>
      </c>
      <c r="Y7631">
        <v>-8.1943420000000003E-3</v>
      </c>
      <c r="Z7631">
        <v>1.7423758000000001E-2</v>
      </c>
      <c r="AA7631">
        <v>0.103325159</v>
      </c>
      <c r="AB7631">
        <v>5.9654807999999997E-2</v>
      </c>
      <c r="AC7631">
        <v>0.31397267600000001</v>
      </c>
    </row>
    <row r="7632" spans="1:29" x14ac:dyDescent="0.3">
      <c r="A7632">
        <v>76.3</v>
      </c>
      <c r="B7632">
        <v>28.2</v>
      </c>
      <c r="C7632">
        <v>-100</v>
      </c>
      <c r="D7632">
        <v>100</v>
      </c>
      <c r="E7632">
        <v>0</v>
      </c>
      <c r="F7632">
        <v>-71.5</v>
      </c>
      <c r="G7632">
        <v>72.32692308</v>
      </c>
      <c r="H7632">
        <v>-4.961538462</v>
      </c>
      <c r="I7632">
        <v>0</v>
      </c>
      <c r="J7632">
        <v>68</v>
      </c>
      <c r="K7632">
        <v>-5</v>
      </c>
      <c r="L7632">
        <v>-3.6559875439999998</v>
      </c>
      <c r="M7632">
        <v>3.6982703479999999</v>
      </c>
      <c r="N7632">
        <v>-0.25369682300000002</v>
      </c>
      <c r="O7632">
        <v>0</v>
      </c>
      <c r="P7632">
        <v>3.4770231190000001</v>
      </c>
      <c r="Q7632">
        <v>-0.25566346499999998</v>
      </c>
      <c r="R7632">
        <v>-0.18279937700000001</v>
      </c>
      <c r="S7632">
        <v>0.184913517</v>
      </c>
      <c r="T7632">
        <v>-1.2684841000000001E-2</v>
      </c>
      <c r="U7632">
        <v>0</v>
      </c>
      <c r="V7632">
        <v>0.17385115600000001</v>
      </c>
      <c r="W7632">
        <v>-1.2783173E-2</v>
      </c>
      <c r="X7632">
        <v>0.212299139</v>
      </c>
      <c r="Y7632">
        <v>-9.1612740000000005E-3</v>
      </c>
      <c r="Z7632">
        <v>1.8545089000000001E-2</v>
      </c>
      <c r="AA7632">
        <v>0.100373012</v>
      </c>
      <c r="AB7632">
        <v>-6.6472501000000003E-2</v>
      </c>
      <c r="AC7632">
        <v>-0.28257540799999997</v>
      </c>
    </row>
    <row r="7633" spans="1:29" x14ac:dyDescent="0.3">
      <c r="A7633">
        <v>76.31</v>
      </c>
      <c r="B7633">
        <v>28.2</v>
      </c>
      <c r="C7633">
        <v>-100</v>
      </c>
      <c r="D7633">
        <v>100</v>
      </c>
      <c r="E7633">
        <v>0</v>
      </c>
      <c r="F7633">
        <v>-70.5</v>
      </c>
      <c r="G7633">
        <v>72.596153849999993</v>
      </c>
      <c r="H7633">
        <v>-5.365384615</v>
      </c>
      <c r="I7633">
        <v>-139</v>
      </c>
      <c r="J7633">
        <v>68</v>
      </c>
      <c r="K7633">
        <v>-6</v>
      </c>
      <c r="L7633">
        <v>-3.6048548519999999</v>
      </c>
      <c r="M7633">
        <v>3.7120368419999998</v>
      </c>
      <c r="N7633">
        <v>-0.27434656400000001</v>
      </c>
      <c r="O7633">
        <v>-7.1074443169999997</v>
      </c>
      <c r="P7633">
        <v>3.4770231190000001</v>
      </c>
      <c r="Q7633">
        <v>-0.30679615799999999</v>
      </c>
      <c r="R7633">
        <v>-0.18024274300000001</v>
      </c>
      <c r="S7633">
        <v>0.18560184199999999</v>
      </c>
      <c r="T7633">
        <v>-1.3717328000000001E-2</v>
      </c>
      <c r="U7633">
        <v>-0.35537221600000002</v>
      </c>
      <c r="V7633">
        <v>0.17385115600000001</v>
      </c>
      <c r="W7633">
        <v>-1.5339808E-2</v>
      </c>
      <c r="X7633">
        <v>0.21122046899999999</v>
      </c>
      <c r="Y7633">
        <v>-1.0931252000000001E-2</v>
      </c>
      <c r="Z7633">
        <v>1.4663559E-2</v>
      </c>
      <c r="AA7633">
        <v>0.30554725599999999</v>
      </c>
      <c r="AB7633">
        <v>5.0280481000000002E-2</v>
      </c>
      <c r="AC7633">
        <v>0.34536994300000001</v>
      </c>
    </row>
    <row r="7634" spans="1:29" x14ac:dyDescent="0.3">
      <c r="A7634">
        <v>76.319999999999993</v>
      </c>
      <c r="B7634">
        <v>28.2</v>
      </c>
      <c r="C7634">
        <v>-100</v>
      </c>
      <c r="D7634">
        <v>100</v>
      </c>
      <c r="E7634">
        <v>0</v>
      </c>
      <c r="F7634">
        <v>-69.78846154</v>
      </c>
      <c r="G7634">
        <v>73.5</v>
      </c>
      <c r="H7634">
        <v>-5.596153846</v>
      </c>
      <c r="I7634">
        <v>0</v>
      </c>
      <c r="J7634">
        <v>56</v>
      </c>
      <c r="K7634">
        <v>-6</v>
      </c>
      <c r="L7634">
        <v>-3.5684719739999999</v>
      </c>
      <c r="M7634">
        <v>3.7582529299999998</v>
      </c>
      <c r="N7634">
        <v>-0.28614641600000001</v>
      </c>
      <c r="O7634">
        <v>0</v>
      </c>
      <c r="P7634">
        <v>2.8634308040000001</v>
      </c>
      <c r="Q7634">
        <v>-0.30679615799999999</v>
      </c>
      <c r="R7634">
        <v>-0.17842359899999999</v>
      </c>
      <c r="S7634">
        <v>0.18791264699999999</v>
      </c>
      <c r="T7634">
        <v>-1.4307321E-2</v>
      </c>
      <c r="U7634">
        <v>0</v>
      </c>
      <c r="V7634">
        <v>0.14317154000000001</v>
      </c>
      <c r="W7634">
        <v>-1.5339808E-2</v>
      </c>
      <c r="X7634">
        <v>0.21150432999999999</v>
      </c>
      <c r="Y7634">
        <v>-1.2701230000000001E-2</v>
      </c>
      <c r="Z7634">
        <v>8.4531109999999993E-3</v>
      </c>
      <c r="AA7634">
        <v>8.2660127E-2</v>
      </c>
      <c r="AB7634">
        <v>-5.7950385E-2</v>
      </c>
      <c r="AC7634">
        <v>-0.224266197</v>
      </c>
    </row>
    <row r="7635" spans="1:29" x14ac:dyDescent="0.3">
      <c r="A7635">
        <v>76.33</v>
      </c>
      <c r="B7635">
        <v>28.2</v>
      </c>
      <c r="C7635">
        <v>-100</v>
      </c>
      <c r="D7635">
        <v>100</v>
      </c>
      <c r="E7635">
        <v>0</v>
      </c>
      <c r="F7635">
        <v>-69.38461538</v>
      </c>
      <c r="G7635">
        <v>74.730769230000007</v>
      </c>
      <c r="H7635">
        <v>-5.730769231</v>
      </c>
      <c r="I7635">
        <v>-119</v>
      </c>
      <c r="J7635">
        <v>141</v>
      </c>
      <c r="K7635">
        <v>-4</v>
      </c>
      <c r="L7635">
        <v>-3.5478222320000001</v>
      </c>
      <c r="M7635">
        <v>3.8211854750000001</v>
      </c>
      <c r="N7635">
        <v>-0.293029663</v>
      </c>
      <c r="O7635">
        <v>-6.0847904589999997</v>
      </c>
      <c r="P7635">
        <v>7.2097097029999997</v>
      </c>
      <c r="Q7635">
        <v>-0.204530772</v>
      </c>
      <c r="R7635">
        <v>-0.17739111199999999</v>
      </c>
      <c r="S7635">
        <v>0.191059274</v>
      </c>
      <c r="T7635">
        <v>-1.4651483E-2</v>
      </c>
      <c r="U7635">
        <v>-0.30423952300000001</v>
      </c>
      <c r="V7635">
        <v>0.36048548499999999</v>
      </c>
      <c r="W7635">
        <v>-1.0226539E-2</v>
      </c>
      <c r="X7635">
        <v>0.21272492900000001</v>
      </c>
      <c r="Y7635">
        <v>-1.4323709E-2</v>
      </c>
      <c r="Z7635">
        <v>1.7251250000000001E-3</v>
      </c>
      <c r="AA7635">
        <v>0.38377916200000001</v>
      </c>
      <c r="AB7635">
        <v>-2.5566346E-2</v>
      </c>
      <c r="AC7635">
        <v>-8.0735830999999994E-2</v>
      </c>
    </row>
    <row r="7636" spans="1:29" x14ac:dyDescent="0.3">
      <c r="A7636">
        <v>76.34</v>
      </c>
      <c r="B7636">
        <v>28.2</v>
      </c>
      <c r="C7636">
        <v>-100</v>
      </c>
      <c r="D7636">
        <v>100</v>
      </c>
      <c r="E7636">
        <v>0</v>
      </c>
      <c r="F7636">
        <v>-67.980769230000007</v>
      </c>
      <c r="G7636">
        <v>74.13461538</v>
      </c>
      <c r="H7636">
        <v>-5.653846154</v>
      </c>
      <c r="I7636">
        <v>-66</v>
      </c>
      <c r="J7636">
        <v>74</v>
      </c>
      <c r="K7636">
        <v>-11</v>
      </c>
      <c r="L7636">
        <v>-3.476039798</v>
      </c>
      <c r="M7636">
        <v>3.7907025239999999</v>
      </c>
      <c r="N7636">
        <v>-0.28909637900000001</v>
      </c>
      <c r="O7636">
        <v>-3.374757733</v>
      </c>
      <c r="P7636">
        <v>3.7838192770000001</v>
      </c>
      <c r="Q7636">
        <v>-0.56245962199999999</v>
      </c>
      <c r="R7636">
        <v>-0.17380198999999999</v>
      </c>
      <c r="S7636">
        <v>0.189535126</v>
      </c>
      <c r="T7636">
        <v>-1.4454819000000001E-2</v>
      </c>
      <c r="U7636">
        <v>-0.168737887</v>
      </c>
      <c r="V7636">
        <v>0.18919096399999999</v>
      </c>
      <c r="W7636">
        <v>-2.8122980999999998E-2</v>
      </c>
      <c r="X7636">
        <v>0.20977278199999999</v>
      </c>
      <c r="Y7636">
        <v>-1.4880925E-2</v>
      </c>
      <c r="Z7636">
        <v>-2.2426619999999999E-3</v>
      </c>
      <c r="AA7636">
        <v>0.206650318</v>
      </c>
      <c r="AB7636">
        <v>-2.5566346E-2</v>
      </c>
      <c r="AC7636">
        <v>1.3455972E-2</v>
      </c>
    </row>
    <row r="7637" spans="1:29" x14ac:dyDescent="0.3">
      <c r="A7637">
        <v>76.349999999999994</v>
      </c>
      <c r="B7637">
        <v>28.2</v>
      </c>
      <c r="C7637">
        <v>-100</v>
      </c>
      <c r="D7637">
        <v>100</v>
      </c>
      <c r="E7637">
        <v>0</v>
      </c>
      <c r="F7637">
        <v>-65.57692308</v>
      </c>
      <c r="G7637">
        <v>73.096153849999993</v>
      </c>
      <c r="H7637">
        <v>-5.538461538</v>
      </c>
      <c r="I7637">
        <v>-68</v>
      </c>
      <c r="J7637">
        <v>74</v>
      </c>
      <c r="K7637">
        <v>0</v>
      </c>
      <c r="L7637">
        <v>-3.3531246709999998</v>
      </c>
      <c r="M7637">
        <v>3.7376031890000001</v>
      </c>
      <c r="N7637">
        <v>-0.28319645300000001</v>
      </c>
      <c r="O7637">
        <v>-3.4770231190000001</v>
      </c>
      <c r="P7637">
        <v>3.7838192770000001</v>
      </c>
      <c r="Q7637">
        <v>0</v>
      </c>
      <c r="R7637">
        <v>-0.16765623399999999</v>
      </c>
      <c r="S7637">
        <v>0.18688015899999999</v>
      </c>
      <c r="T7637">
        <v>-1.4159823E-2</v>
      </c>
      <c r="U7637">
        <v>-0.17385115600000001</v>
      </c>
      <c r="V7637">
        <v>0.18919096399999999</v>
      </c>
      <c r="W7637">
        <v>0</v>
      </c>
      <c r="X7637">
        <v>0.20469168200000001</v>
      </c>
      <c r="Y7637">
        <v>-1.5847857E-2</v>
      </c>
      <c r="Z7637">
        <v>-8.8843919999999996E-3</v>
      </c>
      <c r="AA7637">
        <v>0.20960246599999999</v>
      </c>
      <c r="AB7637">
        <v>-5.1132690000000001E-3</v>
      </c>
      <c r="AC7637">
        <v>-2.6911944E-2</v>
      </c>
    </row>
    <row r="7638" spans="1:29" x14ac:dyDescent="0.3">
      <c r="A7638">
        <v>76.36</v>
      </c>
      <c r="B7638">
        <v>28.2</v>
      </c>
      <c r="C7638">
        <v>-100</v>
      </c>
      <c r="D7638">
        <v>100</v>
      </c>
      <c r="E7638">
        <v>0</v>
      </c>
      <c r="F7638">
        <v>-65.269230769999993</v>
      </c>
      <c r="G7638">
        <v>74.92307692</v>
      </c>
      <c r="H7638">
        <v>-5.634615385</v>
      </c>
      <c r="I7638">
        <v>-63</v>
      </c>
      <c r="J7638">
        <v>60</v>
      </c>
      <c r="K7638">
        <v>-11</v>
      </c>
      <c r="L7638">
        <v>-3.3373915350000001</v>
      </c>
      <c r="M7638">
        <v>3.8310186860000002</v>
      </c>
      <c r="N7638">
        <v>-0.28811305799999998</v>
      </c>
      <c r="O7638">
        <v>-3.2213596550000001</v>
      </c>
      <c r="P7638">
        <v>3.0679615760000001</v>
      </c>
      <c r="Q7638">
        <v>-0.56245962199999999</v>
      </c>
      <c r="R7638">
        <v>-0.16686957699999999</v>
      </c>
      <c r="S7638">
        <v>0.19155093400000001</v>
      </c>
      <c r="T7638">
        <v>-1.4405652999999999E-2</v>
      </c>
      <c r="U7638">
        <v>-0.161067983</v>
      </c>
      <c r="V7638">
        <v>0.15339807899999999</v>
      </c>
      <c r="W7638">
        <v>-2.8122980999999998E-2</v>
      </c>
      <c r="X7638">
        <v>0.206934179</v>
      </c>
      <c r="Y7638">
        <v>-1.7830888E-2</v>
      </c>
      <c r="Z7638">
        <v>-1.8027551999999999E-2</v>
      </c>
      <c r="AA7638">
        <v>0.18155706499999999</v>
      </c>
      <c r="AB7638">
        <v>-1.6192018999999998E-2</v>
      </c>
      <c r="AC7638">
        <v>6.2794534999999999E-2</v>
      </c>
    </row>
    <row r="7639" spans="1:29" x14ac:dyDescent="0.3">
      <c r="A7639">
        <v>76.37</v>
      </c>
      <c r="B7639">
        <v>28.2</v>
      </c>
      <c r="C7639">
        <v>-100</v>
      </c>
      <c r="D7639">
        <v>100</v>
      </c>
      <c r="E7639">
        <v>0</v>
      </c>
      <c r="F7639">
        <v>-65.61538462</v>
      </c>
      <c r="G7639">
        <v>76.769230769999993</v>
      </c>
      <c r="H7639">
        <v>-5.653846154</v>
      </c>
      <c r="I7639">
        <v>-52</v>
      </c>
      <c r="J7639">
        <v>76</v>
      </c>
      <c r="K7639">
        <v>-6</v>
      </c>
      <c r="L7639">
        <v>-3.355091313</v>
      </c>
      <c r="M7639">
        <v>3.9254175029999998</v>
      </c>
      <c r="N7639">
        <v>-0.28909637900000001</v>
      </c>
      <c r="O7639">
        <v>-2.658900032</v>
      </c>
      <c r="P7639">
        <v>3.8860846630000001</v>
      </c>
      <c r="Q7639">
        <v>-0.30679615799999999</v>
      </c>
      <c r="R7639">
        <v>-0.16775456599999999</v>
      </c>
      <c r="S7639">
        <v>0.19627087500000001</v>
      </c>
      <c r="T7639">
        <v>-1.4454819000000001E-2</v>
      </c>
      <c r="U7639">
        <v>-0.13294500200000001</v>
      </c>
      <c r="V7639">
        <v>0.19430423299999999</v>
      </c>
      <c r="W7639">
        <v>-1.5339808E-2</v>
      </c>
      <c r="X7639">
        <v>0.21017018600000001</v>
      </c>
      <c r="Y7639">
        <v>-1.9141981999999998E-2</v>
      </c>
      <c r="Z7639">
        <v>-2.4669282000000001E-2</v>
      </c>
      <c r="AA7639">
        <v>0.18893743399999999</v>
      </c>
      <c r="AB7639">
        <v>-3.0679616E-2</v>
      </c>
      <c r="AC7639">
        <v>-8.0735830999999994E-2</v>
      </c>
    </row>
    <row r="7640" spans="1:29" x14ac:dyDescent="0.3">
      <c r="A7640">
        <v>76.38</v>
      </c>
      <c r="B7640">
        <v>28.2</v>
      </c>
      <c r="C7640">
        <v>-100</v>
      </c>
      <c r="D7640">
        <v>100</v>
      </c>
      <c r="E7640">
        <v>0</v>
      </c>
      <c r="F7640">
        <v>-64.88461538</v>
      </c>
      <c r="G7640">
        <v>77.32692308</v>
      </c>
      <c r="H7640">
        <v>-5.442307692</v>
      </c>
      <c r="I7640">
        <v>-65</v>
      </c>
      <c r="J7640">
        <v>76</v>
      </c>
      <c r="K7640">
        <v>-6</v>
      </c>
      <c r="L7640">
        <v>-3.3177251139999999</v>
      </c>
      <c r="M7640">
        <v>3.9539338129999999</v>
      </c>
      <c r="N7640">
        <v>-0.278279848</v>
      </c>
      <c r="O7640">
        <v>-3.32362504</v>
      </c>
      <c r="P7640">
        <v>3.8860846630000001</v>
      </c>
      <c r="Q7640">
        <v>-0.30679615799999999</v>
      </c>
      <c r="R7640">
        <v>-0.16588625600000001</v>
      </c>
      <c r="S7640">
        <v>0.19769669100000001</v>
      </c>
      <c r="T7640">
        <v>-1.3913992E-2</v>
      </c>
      <c r="U7640">
        <v>-0.166181252</v>
      </c>
      <c r="V7640">
        <v>0.19430423299999999</v>
      </c>
      <c r="W7640">
        <v>-1.5339808E-2</v>
      </c>
      <c r="X7640">
        <v>0.209914712</v>
      </c>
      <c r="Y7640">
        <v>-1.9879473000000002E-2</v>
      </c>
      <c r="Z7640">
        <v>-3.1397267999999999E-2</v>
      </c>
      <c r="AA7640">
        <v>0.20812639199999999</v>
      </c>
      <c r="AB7640">
        <v>-1.9600866000000002E-2</v>
      </c>
      <c r="AC7640">
        <v>-2.2426620000000001E-2</v>
      </c>
    </row>
    <row r="7641" spans="1:29" x14ac:dyDescent="0.3">
      <c r="A7641">
        <v>76.39</v>
      </c>
      <c r="B7641">
        <v>28.2</v>
      </c>
      <c r="C7641">
        <v>-100</v>
      </c>
      <c r="D7641">
        <v>100</v>
      </c>
      <c r="E7641">
        <v>0</v>
      </c>
      <c r="F7641">
        <v>-66.557692309999993</v>
      </c>
      <c r="G7641">
        <v>76.653846150000007</v>
      </c>
      <c r="H7641">
        <v>-5.192307692</v>
      </c>
      <c r="I7641">
        <v>-66</v>
      </c>
      <c r="J7641">
        <v>78</v>
      </c>
      <c r="K7641">
        <v>-5</v>
      </c>
      <c r="L7641">
        <v>-3.4032740430000001</v>
      </c>
      <c r="M7641">
        <v>3.9195175770000001</v>
      </c>
      <c r="N7641">
        <v>-0.26549667500000002</v>
      </c>
      <c r="O7641">
        <v>-3.374757733</v>
      </c>
      <c r="P7641">
        <v>3.9883500490000001</v>
      </c>
      <c r="Q7641">
        <v>-0.25566346499999998</v>
      </c>
      <c r="R7641">
        <v>-0.170163702</v>
      </c>
      <c r="S7641">
        <v>0.19597587899999999</v>
      </c>
      <c r="T7641">
        <v>-1.3274833999999999E-2</v>
      </c>
      <c r="U7641">
        <v>-0.168737887</v>
      </c>
      <c r="V7641">
        <v>0.199417502</v>
      </c>
      <c r="W7641">
        <v>-1.2783173E-2</v>
      </c>
      <c r="X7641">
        <v>0.211390786</v>
      </c>
      <c r="Y7641">
        <v>-1.7453948E-2</v>
      </c>
      <c r="Z7641">
        <v>-2.1995338999999999E-2</v>
      </c>
      <c r="AA7641">
        <v>0.212554613</v>
      </c>
      <c r="AB7641">
        <v>-1.8748654E-2</v>
      </c>
      <c r="AC7641">
        <v>-3.1397267999999999E-2</v>
      </c>
    </row>
    <row r="7642" spans="1:29" x14ac:dyDescent="0.3">
      <c r="A7642">
        <v>76.400000000000006</v>
      </c>
      <c r="B7642">
        <v>28.2</v>
      </c>
      <c r="C7642">
        <v>-100</v>
      </c>
      <c r="D7642">
        <v>100</v>
      </c>
      <c r="E7642">
        <v>0</v>
      </c>
      <c r="F7642">
        <v>-68.92307692</v>
      </c>
      <c r="G7642">
        <v>75.32692308</v>
      </c>
      <c r="H7642">
        <v>-4.961538462</v>
      </c>
      <c r="I7642">
        <v>-65</v>
      </c>
      <c r="J7642">
        <v>78</v>
      </c>
      <c r="K7642">
        <v>-4</v>
      </c>
      <c r="L7642">
        <v>-3.5242225280000001</v>
      </c>
      <c r="M7642">
        <v>3.8516684269999999</v>
      </c>
      <c r="N7642">
        <v>-0.25369682300000002</v>
      </c>
      <c r="O7642">
        <v>-3.32362504</v>
      </c>
      <c r="P7642">
        <v>3.9883500490000001</v>
      </c>
      <c r="Q7642">
        <v>-0.204530772</v>
      </c>
      <c r="R7642">
        <v>-0.176211126</v>
      </c>
      <c r="S7642">
        <v>0.192583421</v>
      </c>
      <c r="T7642">
        <v>-1.2684841000000001E-2</v>
      </c>
      <c r="U7642">
        <v>-0.166181252</v>
      </c>
      <c r="V7642">
        <v>0.199417502</v>
      </c>
      <c r="W7642">
        <v>-1.0226539E-2</v>
      </c>
      <c r="X7642">
        <v>0.212923631</v>
      </c>
      <c r="Y7642">
        <v>-1.3913992E-2</v>
      </c>
      <c r="Z7642">
        <v>-6.4692170000000002E-3</v>
      </c>
      <c r="AA7642">
        <v>0.21107853900000001</v>
      </c>
      <c r="AB7642">
        <v>-1.7896443000000001E-2</v>
      </c>
      <c r="AC7642">
        <v>-4.0367914999999997E-2</v>
      </c>
    </row>
    <row r="7643" spans="1:29" x14ac:dyDescent="0.3">
      <c r="A7643">
        <v>76.41</v>
      </c>
      <c r="B7643">
        <v>28.2</v>
      </c>
      <c r="C7643">
        <v>-100</v>
      </c>
      <c r="D7643">
        <v>100</v>
      </c>
      <c r="E7643">
        <v>0</v>
      </c>
      <c r="F7643">
        <v>-69.519230769999993</v>
      </c>
      <c r="G7643">
        <v>74.67307692</v>
      </c>
      <c r="H7643">
        <v>-4.769230769</v>
      </c>
      <c r="I7643">
        <v>-66</v>
      </c>
      <c r="J7643">
        <v>64</v>
      </c>
      <c r="K7643">
        <v>-5</v>
      </c>
      <c r="L7643">
        <v>-3.55470548</v>
      </c>
      <c r="M7643">
        <v>3.8182355120000002</v>
      </c>
      <c r="N7643">
        <v>-0.24386361200000001</v>
      </c>
      <c r="O7643">
        <v>-3.374757733</v>
      </c>
      <c r="P7643">
        <v>3.272492347</v>
      </c>
      <c r="Q7643">
        <v>-0.25566346499999998</v>
      </c>
      <c r="R7643">
        <v>-0.177735274</v>
      </c>
      <c r="S7643">
        <v>0.19091177600000001</v>
      </c>
      <c r="T7643">
        <v>-1.2193181000000001E-2</v>
      </c>
      <c r="U7643">
        <v>-0.168737887</v>
      </c>
      <c r="V7643">
        <v>0.163624617</v>
      </c>
      <c r="W7643">
        <v>-1.2783173E-2</v>
      </c>
      <c r="X7643">
        <v>0.212838473</v>
      </c>
      <c r="Y7643">
        <v>-1.2520954000000001E-2</v>
      </c>
      <c r="Z7643">
        <v>-1.7251250000000001E-3</v>
      </c>
      <c r="AA7643">
        <v>0.191889581</v>
      </c>
      <c r="AB7643">
        <v>-6.8176920000000002E-3</v>
      </c>
      <c r="AC7643">
        <v>3.1397267999999999E-2</v>
      </c>
    </row>
    <row r="7644" spans="1:29" x14ac:dyDescent="0.3">
      <c r="A7644">
        <v>76.42</v>
      </c>
      <c r="B7644">
        <v>28.2</v>
      </c>
      <c r="C7644">
        <v>-100</v>
      </c>
      <c r="D7644">
        <v>100</v>
      </c>
      <c r="E7644">
        <v>0</v>
      </c>
      <c r="F7644">
        <v>-69.92307692</v>
      </c>
      <c r="G7644">
        <v>74.46153846</v>
      </c>
      <c r="H7644">
        <v>-4.769230769</v>
      </c>
      <c r="I7644">
        <v>-66</v>
      </c>
      <c r="J7644">
        <v>79</v>
      </c>
      <c r="K7644">
        <v>-6</v>
      </c>
      <c r="L7644">
        <v>-3.5753552210000001</v>
      </c>
      <c r="M7644">
        <v>3.8074189810000001</v>
      </c>
      <c r="N7644">
        <v>-0.24386361200000001</v>
      </c>
      <c r="O7644">
        <v>-3.374757733</v>
      </c>
      <c r="P7644">
        <v>4.0394827409999996</v>
      </c>
      <c r="Q7644">
        <v>-0.30679615799999999</v>
      </c>
      <c r="R7644">
        <v>-0.178767761</v>
      </c>
      <c r="S7644">
        <v>0.19037094900000001</v>
      </c>
      <c r="T7644">
        <v>-1.2193181000000001E-2</v>
      </c>
      <c r="U7644">
        <v>-0.168737887</v>
      </c>
      <c r="V7644">
        <v>0.201974137</v>
      </c>
      <c r="W7644">
        <v>-1.5339808E-2</v>
      </c>
      <c r="X7644">
        <v>0.213122334</v>
      </c>
      <c r="Y7644">
        <v>-1.1996516E-2</v>
      </c>
      <c r="Z7644">
        <v>1.0350750000000001E-3</v>
      </c>
      <c r="AA7644">
        <v>0.214030687</v>
      </c>
      <c r="AB7644">
        <v>-2.1305289000000002E-2</v>
      </c>
      <c r="AC7644">
        <v>-3.1397267999999999E-2</v>
      </c>
    </row>
    <row r="7645" spans="1:29" x14ac:dyDescent="0.3">
      <c r="A7645">
        <v>76.430000000000007</v>
      </c>
      <c r="B7645">
        <v>28.2</v>
      </c>
      <c r="C7645">
        <v>-100</v>
      </c>
      <c r="D7645">
        <v>100</v>
      </c>
      <c r="E7645">
        <v>0</v>
      </c>
      <c r="F7645">
        <v>-70.769230769999993</v>
      </c>
      <c r="G7645">
        <v>76.019230769999993</v>
      </c>
      <c r="H7645">
        <v>-4.807692308</v>
      </c>
      <c r="I7645">
        <v>-50</v>
      </c>
      <c r="J7645">
        <v>75</v>
      </c>
      <c r="K7645">
        <v>-4</v>
      </c>
      <c r="L7645">
        <v>-3.6186213459999998</v>
      </c>
      <c r="M7645">
        <v>3.8870679840000002</v>
      </c>
      <c r="N7645">
        <v>-0.245830254</v>
      </c>
      <c r="O7645">
        <v>-2.556634646</v>
      </c>
      <c r="P7645">
        <v>3.8349519700000001</v>
      </c>
      <c r="Q7645">
        <v>-0.204530772</v>
      </c>
      <c r="R7645">
        <v>-0.180931067</v>
      </c>
      <c r="S7645">
        <v>0.19435339900000001</v>
      </c>
      <c r="T7645">
        <v>-1.2291513E-2</v>
      </c>
      <c r="U7645">
        <v>-0.127831732</v>
      </c>
      <c r="V7645">
        <v>0.19174759799999999</v>
      </c>
      <c r="W7645">
        <v>-1.0226539E-2</v>
      </c>
      <c r="X7645">
        <v>0.216670588</v>
      </c>
      <c r="Y7645">
        <v>-1.2668452E-2</v>
      </c>
      <c r="Z7645">
        <v>-1.983893E-3</v>
      </c>
      <c r="AA7645">
        <v>0.18450921300000001</v>
      </c>
      <c r="AB7645">
        <v>-2.8122980999999998E-2</v>
      </c>
      <c r="AC7645">
        <v>-9.4191803000000004E-2</v>
      </c>
    </row>
    <row r="7646" spans="1:29" x14ac:dyDescent="0.3">
      <c r="A7646">
        <v>76.44</v>
      </c>
      <c r="B7646">
        <v>28.2</v>
      </c>
      <c r="C7646">
        <v>-100</v>
      </c>
      <c r="D7646">
        <v>100</v>
      </c>
      <c r="E7646">
        <v>0</v>
      </c>
      <c r="F7646">
        <v>-71.82692308</v>
      </c>
      <c r="G7646">
        <v>76.86538462</v>
      </c>
      <c r="H7646">
        <v>-4.769230769</v>
      </c>
      <c r="I7646">
        <v>-61</v>
      </c>
      <c r="J7646">
        <v>71</v>
      </c>
      <c r="K7646">
        <v>-3</v>
      </c>
      <c r="L7646">
        <v>-3.6727040020000001</v>
      </c>
      <c r="M7646">
        <v>3.9303341079999998</v>
      </c>
      <c r="N7646">
        <v>-0.24386361200000001</v>
      </c>
      <c r="O7646">
        <v>-3.1190942690000001</v>
      </c>
      <c r="P7646">
        <v>3.6304211980000001</v>
      </c>
      <c r="Q7646">
        <v>-0.15339807899999999</v>
      </c>
      <c r="R7646">
        <v>-0.1836352</v>
      </c>
      <c r="S7646">
        <v>0.19651670500000001</v>
      </c>
      <c r="T7646">
        <v>-1.2193181000000001E-2</v>
      </c>
      <c r="U7646">
        <v>-0.15595471299999999</v>
      </c>
      <c r="V7646">
        <v>0.18152106000000001</v>
      </c>
      <c r="W7646">
        <v>-7.669904E-3</v>
      </c>
      <c r="X7646">
        <v>0.219480805</v>
      </c>
      <c r="Y7646">
        <v>-1.2422621999999999E-2</v>
      </c>
      <c r="Z7646">
        <v>-1.207587E-3</v>
      </c>
      <c r="AA7646">
        <v>0.19484172899999999</v>
      </c>
      <c r="AB7646">
        <v>-1.3635385E-2</v>
      </c>
      <c r="AC7646">
        <v>-3.1397267999999999E-2</v>
      </c>
    </row>
    <row r="7647" spans="1:29" x14ac:dyDescent="0.3">
      <c r="A7647">
        <v>76.45</v>
      </c>
      <c r="B7647">
        <v>28.2</v>
      </c>
      <c r="C7647">
        <v>-100</v>
      </c>
      <c r="D7647">
        <v>100</v>
      </c>
      <c r="E7647">
        <v>0</v>
      </c>
      <c r="F7647">
        <v>-72.307692309999993</v>
      </c>
      <c r="G7647">
        <v>75.75</v>
      </c>
      <c r="H7647">
        <v>-4.903846154</v>
      </c>
      <c r="I7647">
        <v>-68</v>
      </c>
      <c r="J7647">
        <v>72</v>
      </c>
      <c r="K7647">
        <v>-2</v>
      </c>
      <c r="L7647">
        <v>-3.6972870269999998</v>
      </c>
      <c r="M7647">
        <v>3.8733014890000002</v>
      </c>
      <c r="N7647">
        <v>-0.25074686000000002</v>
      </c>
      <c r="O7647">
        <v>-3.4770231190000001</v>
      </c>
      <c r="P7647">
        <v>3.6815538910000001</v>
      </c>
      <c r="Q7647">
        <v>-0.102265386</v>
      </c>
      <c r="R7647">
        <v>-0.18486435100000001</v>
      </c>
      <c r="S7647">
        <v>0.19366507399999999</v>
      </c>
      <c r="T7647">
        <v>-1.2537342999999999E-2</v>
      </c>
      <c r="U7647">
        <v>-0.17385115600000001</v>
      </c>
      <c r="V7647">
        <v>0.18407769500000001</v>
      </c>
      <c r="W7647">
        <v>-5.1132690000000001E-3</v>
      </c>
      <c r="X7647">
        <v>0.21854406600000001</v>
      </c>
      <c r="Y7647">
        <v>-1.1291803E-2</v>
      </c>
      <c r="Z7647">
        <v>6.555473E-3</v>
      </c>
      <c r="AA7647">
        <v>0.206650318</v>
      </c>
      <c r="AB7647">
        <v>-6.8176920000000002E-3</v>
      </c>
      <c r="AC7647">
        <v>-8.9706479999999995E-3</v>
      </c>
    </row>
    <row r="7648" spans="1:29" x14ac:dyDescent="0.3">
      <c r="A7648">
        <v>76.459999999999994</v>
      </c>
      <c r="B7648">
        <v>28.2</v>
      </c>
      <c r="C7648">
        <v>-100</v>
      </c>
      <c r="D7648">
        <v>100</v>
      </c>
      <c r="E7648">
        <v>0</v>
      </c>
      <c r="F7648">
        <v>-72.25</v>
      </c>
      <c r="G7648">
        <v>74.96153846</v>
      </c>
      <c r="H7648">
        <v>-5.076923077</v>
      </c>
      <c r="I7648">
        <v>-148</v>
      </c>
      <c r="J7648">
        <v>71</v>
      </c>
      <c r="K7648">
        <v>-2</v>
      </c>
      <c r="L7648">
        <v>-3.6943370639999999</v>
      </c>
      <c r="M7648">
        <v>3.8329853279999999</v>
      </c>
      <c r="N7648">
        <v>-0.25959674900000002</v>
      </c>
      <c r="O7648">
        <v>-7.5676385540000002</v>
      </c>
      <c r="P7648">
        <v>3.6304211980000001</v>
      </c>
      <c r="Q7648">
        <v>-0.102265386</v>
      </c>
      <c r="R7648">
        <v>-0.18471685299999999</v>
      </c>
      <c r="S7648">
        <v>0.19164926600000001</v>
      </c>
      <c r="T7648">
        <v>-1.2979836999999999E-2</v>
      </c>
      <c r="U7648">
        <v>-0.37838192799999998</v>
      </c>
      <c r="V7648">
        <v>0.18152106000000001</v>
      </c>
      <c r="W7648">
        <v>-5.1132690000000001E-3</v>
      </c>
      <c r="X7648">
        <v>0.21729508</v>
      </c>
      <c r="Y7648">
        <v>-1.0964029E-2</v>
      </c>
      <c r="Z7648">
        <v>1.0609515999999999E-2</v>
      </c>
      <c r="AA7648">
        <v>0.323260141</v>
      </c>
      <c r="AB7648">
        <v>6.2211442999999998E-2</v>
      </c>
      <c r="AC7648">
        <v>0.35434059099999998</v>
      </c>
    </row>
    <row r="7649" spans="1:29" x14ac:dyDescent="0.3">
      <c r="A7649">
        <v>76.47</v>
      </c>
      <c r="B7649">
        <v>28.2</v>
      </c>
      <c r="C7649">
        <v>-100</v>
      </c>
      <c r="D7649">
        <v>100</v>
      </c>
      <c r="E7649">
        <v>0</v>
      </c>
      <c r="F7649">
        <v>-72.480769230000007</v>
      </c>
      <c r="G7649">
        <v>74.86538462</v>
      </c>
      <c r="H7649">
        <v>-5.134615385</v>
      </c>
      <c r="I7649">
        <v>-63</v>
      </c>
      <c r="J7649">
        <v>129</v>
      </c>
      <c r="K7649">
        <v>-7</v>
      </c>
      <c r="L7649">
        <v>-3.7061369160000002</v>
      </c>
      <c r="M7649">
        <v>3.8280687229999999</v>
      </c>
      <c r="N7649">
        <v>-0.26254671200000002</v>
      </c>
      <c r="O7649">
        <v>-3.2213596550000001</v>
      </c>
      <c r="P7649">
        <v>6.5961173879999997</v>
      </c>
      <c r="Q7649">
        <v>-0.35792885099999999</v>
      </c>
      <c r="R7649">
        <v>-0.185306846</v>
      </c>
      <c r="S7649">
        <v>0.19140343600000001</v>
      </c>
      <c r="T7649">
        <v>-1.3127336E-2</v>
      </c>
      <c r="U7649">
        <v>-0.161067983</v>
      </c>
      <c r="V7649">
        <v>0.32980586899999997</v>
      </c>
      <c r="W7649">
        <v>-1.7896443000000001E-2</v>
      </c>
      <c r="X7649">
        <v>0.217493783</v>
      </c>
      <c r="Y7649">
        <v>-1.0783754E-2</v>
      </c>
      <c r="Z7649">
        <v>1.2334641E-2</v>
      </c>
      <c r="AA7649">
        <v>0.283406151</v>
      </c>
      <c r="AB7649">
        <v>-6.8176924E-2</v>
      </c>
      <c r="AC7649">
        <v>-0.264634113</v>
      </c>
    </row>
    <row r="7650" spans="1:29" x14ac:dyDescent="0.3">
      <c r="A7650">
        <v>76.48</v>
      </c>
      <c r="B7650">
        <v>28.2</v>
      </c>
      <c r="C7650">
        <v>-100</v>
      </c>
      <c r="D7650">
        <v>100</v>
      </c>
      <c r="E7650">
        <v>0</v>
      </c>
      <c r="F7650">
        <v>-72.903846150000007</v>
      </c>
      <c r="G7650">
        <v>75.03846154</v>
      </c>
      <c r="H7650">
        <v>-5.115384615</v>
      </c>
      <c r="I7650">
        <v>-76</v>
      </c>
      <c r="J7650">
        <v>0</v>
      </c>
      <c r="K7650">
        <v>0</v>
      </c>
      <c r="L7650">
        <v>-3.7277699790000001</v>
      </c>
      <c r="M7650">
        <v>3.8369186119999998</v>
      </c>
      <c r="N7650">
        <v>-0.26156339099999998</v>
      </c>
      <c r="O7650">
        <v>-3.8860846630000001</v>
      </c>
      <c r="P7650">
        <v>0</v>
      </c>
      <c r="Q7650">
        <v>0</v>
      </c>
      <c r="R7650">
        <v>-0.18638849900000001</v>
      </c>
      <c r="S7650">
        <v>0.191845931</v>
      </c>
      <c r="T7650">
        <v>-1.307817E-2</v>
      </c>
      <c r="U7650">
        <v>-0.19430423299999999</v>
      </c>
      <c r="V7650">
        <v>0</v>
      </c>
      <c r="W7650">
        <v>0</v>
      </c>
      <c r="X7650">
        <v>0.21837375000000001</v>
      </c>
      <c r="Y7650">
        <v>-1.0537924000000001E-2</v>
      </c>
      <c r="Z7650">
        <v>1.3369716E-2</v>
      </c>
      <c r="AA7650">
        <v>0.11218160100000001</v>
      </c>
      <c r="AB7650">
        <v>6.4768078000000007E-2</v>
      </c>
      <c r="AC7650">
        <v>0.34088462000000003</v>
      </c>
    </row>
    <row r="7651" spans="1:29" x14ac:dyDescent="0.3">
      <c r="A7651">
        <v>76.489999999999995</v>
      </c>
      <c r="B7651">
        <v>28.2</v>
      </c>
      <c r="C7651">
        <v>-100</v>
      </c>
      <c r="D7651">
        <v>100</v>
      </c>
      <c r="E7651">
        <v>0</v>
      </c>
      <c r="F7651">
        <v>-73.5</v>
      </c>
      <c r="G7651">
        <v>74.57692308</v>
      </c>
      <c r="H7651">
        <v>-5.057692308</v>
      </c>
      <c r="I7651">
        <v>-71</v>
      </c>
      <c r="J7651">
        <v>142</v>
      </c>
      <c r="K7651">
        <v>-15</v>
      </c>
      <c r="L7651">
        <v>-3.7582529299999998</v>
      </c>
      <c r="M7651">
        <v>3.8133189070000002</v>
      </c>
      <c r="N7651">
        <v>-0.25861342799999998</v>
      </c>
      <c r="O7651">
        <v>-3.6304211980000001</v>
      </c>
      <c r="P7651">
        <v>7.2608423960000001</v>
      </c>
      <c r="Q7651">
        <v>-0.76699039400000002</v>
      </c>
      <c r="R7651">
        <v>-0.18791264699999999</v>
      </c>
      <c r="S7651">
        <v>0.190665945</v>
      </c>
      <c r="T7651">
        <v>-1.2930670999999999E-2</v>
      </c>
      <c r="U7651">
        <v>-0.18152106000000001</v>
      </c>
      <c r="V7651">
        <v>0.36304212000000002</v>
      </c>
      <c r="W7651">
        <v>-3.8349519999999998E-2</v>
      </c>
      <c r="X7651">
        <v>0.218572452</v>
      </c>
      <c r="Y7651">
        <v>-9.5382139999999997E-3</v>
      </c>
      <c r="Z7651">
        <v>1.7855039999999999E-2</v>
      </c>
      <c r="AA7651">
        <v>0.31440369800000001</v>
      </c>
      <c r="AB7651">
        <v>-8.6073365999999998E-2</v>
      </c>
      <c r="AC7651">
        <v>-0.25117814100000002</v>
      </c>
    </row>
    <row r="7652" spans="1:29" x14ac:dyDescent="0.3">
      <c r="A7652">
        <v>76.5</v>
      </c>
      <c r="B7652">
        <v>28.2</v>
      </c>
      <c r="C7652">
        <v>-100</v>
      </c>
      <c r="D7652">
        <v>100</v>
      </c>
      <c r="E7652">
        <v>0</v>
      </c>
      <c r="F7652">
        <v>-74.403846150000007</v>
      </c>
      <c r="G7652">
        <v>73.78846154</v>
      </c>
      <c r="H7652">
        <v>-5.076923077</v>
      </c>
      <c r="I7652">
        <v>-72</v>
      </c>
      <c r="J7652">
        <v>67</v>
      </c>
      <c r="K7652">
        <v>0</v>
      </c>
      <c r="L7652">
        <v>-3.8044690179999998</v>
      </c>
      <c r="M7652">
        <v>3.773002746</v>
      </c>
      <c r="N7652">
        <v>-0.25959674900000002</v>
      </c>
      <c r="O7652">
        <v>-3.6815538910000001</v>
      </c>
      <c r="P7652">
        <v>3.425890426</v>
      </c>
      <c r="Q7652">
        <v>0</v>
      </c>
      <c r="R7652">
        <v>-0.19022345099999999</v>
      </c>
      <c r="S7652">
        <v>0.188650137</v>
      </c>
      <c r="T7652">
        <v>-1.2979836999999999E-2</v>
      </c>
      <c r="U7652">
        <v>-0.18407769500000001</v>
      </c>
      <c r="V7652">
        <v>0.17129452100000001</v>
      </c>
      <c r="W7652">
        <v>0</v>
      </c>
      <c r="X7652">
        <v>0.218742768</v>
      </c>
      <c r="Y7652">
        <v>-8.1287870000000002E-3</v>
      </c>
      <c r="Z7652">
        <v>2.5531844000000001E-2</v>
      </c>
      <c r="AA7652">
        <v>0.20517424400000001</v>
      </c>
      <c r="AB7652">
        <v>4.2610579999999999E-3</v>
      </c>
      <c r="AC7652">
        <v>2.2426620000000001E-2</v>
      </c>
    </row>
    <row r="7653" spans="1:29" x14ac:dyDescent="0.3">
      <c r="A7653">
        <v>76.510000000000005</v>
      </c>
      <c r="B7653">
        <v>28.2</v>
      </c>
      <c r="C7653">
        <v>-100</v>
      </c>
      <c r="D7653">
        <v>100</v>
      </c>
      <c r="E7653">
        <v>0</v>
      </c>
      <c r="F7653">
        <v>-74.730769230000007</v>
      </c>
      <c r="G7653">
        <v>73.557692309999993</v>
      </c>
      <c r="H7653">
        <v>-5.192307692</v>
      </c>
      <c r="I7653">
        <v>-72</v>
      </c>
      <c r="J7653">
        <v>56</v>
      </c>
      <c r="K7653">
        <v>-12</v>
      </c>
      <c r="L7653">
        <v>-3.8211854750000001</v>
      </c>
      <c r="M7653">
        <v>3.7612028930000001</v>
      </c>
      <c r="N7653">
        <v>-0.26549667500000002</v>
      </c>
      <c r="O7653">
        <v>-3.6815538910000001</v>
      </c>
      <c r="P7653">
        <v>2.8634308040000001</v>
      </c>
      <c r="Q7653">
        <v>-0.613592315</v>
      </c>
      <c r="R7653">
        <v>-0.191059274</v>
      </c>
      <c r="S7653">
        <v>0.18806014500000001</v>
      </c>
      <c r="T7653">
        <v>-1.3274833999999999E-2</v>
      </c>
      <c r="U7653">
        <v>-0.18407769500000001</v>
      </c>
      <c r="V7653">
        <v>0.14317154000000001</v>
      </c>
      <c r="W7653">
        <v>-3.0679616E-2</v>
      </c>
      <c r="X7653">
        <v>0.21888469799999999</v>
      </c>
      <c r="Y7653">
        <v>-7.8501790000000005E-3</v>
      </c>
      <c r="Z7653">
        <v>2.8550811999999998E-2</v>
      </c>
      <c r="AA7653">
        <v>0.18893743399999999</v>
      </c>
      <c r="AB7653">
        <v>-6.8176920000000002E-3</v>
      </c>
      <c r="AC7653">
        <v>0.12558907</v>
      </c>
    </row>
    <row r="7654" spans="1:29" x14ac:dyDescent="0.3">
      <c r="A7654">
        <v>76.52</v>
      </c>
      <c r="B7654">
        <v>28.2</v>
      </c>
      <c r="C7654">
        <v>-100</v>
      </c>
      <c r="D7654">
        <v>100</v>
      </c>
      <c r="E7654">
        <v>0</v>
      </c>
      <c r="F7654">
        <v>-72.75</v>
      </c>
      <c r="G7654">
        <v>73.692307690000007</v>
      </c>
      <c r="H7654">
        <v>-5.346153846</v>
      </c>
      <c r="I7654">
        <v>-57</v>
      </c>
      <c r="J7654">
        <v>69</v>
      </c>
      <c r="K7654">
        <v>-6</v>
      </c>
      <c r="L7654">
        <v>-3.7199034110000002</v>
      </c>
      <c r="M7654">
        <v>3.7680861399999999</v>
      </c>
      <c r="N7654">
        <v>-0.27336324299999998</v>
      </c>
      <c r="O7654">
        <v>-2.9145634970000001</v>
      </c>
      <c r="P7654">
        <v>3.5281558120000001</v>
      </c>
      <c r="Q7654">
        <v>-0.30679615799999999</v>
      </c>
      <c r="R7654">
        <v>-0.18599517099999999</v>
      </c>
      <c r="S7654">
        <v>0.18840430699999999</v>
      </c>
      <c r="T7654">
        <v>-1.3668161999999999E-2</v>
      </c>
      <c r="U7654">
        <v>-0.14572817499999999</v>
      </c>
      <c r="V7654">
        <v>0.17640779100000001</v>
      </c>
      <c r="W7654">
        <v>-1.5339808E-2</v>
      </c>
      <c r="X7654">
        <v>0.21615963899999999</v>
      </c>
      <c r="Y7654">
        <v>-9.9151540000000007E-3</v>
      </c>
      <c r="Z7654">
        <v>1.9752677E-2</v>
      </c>
      <c r="AA7654">
        <v>0.185985286</v>
      </c>
      <c r="AB7654">
        <v>-2.0453077E-2</v>
      </c>
      <c r="AC7654">
        <v>-2.6911944E-2</v>
      </c>
    </row>
    <row r="7655" spans="1:29" x14ac:dyDescent="0.3">
      <c r="A7655">
        <v>76.53</v>
      </c>
      <c r="B7655">
        <v>28.2</v>
      </c>
      <c r="C7655">
        <v>-100</v>
      </c>
      <c r="D7655">
        <v>100</v>
      </c>
      <c r="E7655">
        <v>0</v>
      </c>
      <c r="F7655">
        <v>-69.5</v>
      </c>
      <c r="G7655">
        <v>72.82692308</v>
      </c>
      <c r="H7655">
        <v>-5.346153846</v>
      </c>
      <c r="I7655">
        <v>-73</v>
      </c>
      <c r="J7655">
        <v>75</v>
      </c>
      <c r="K7655">
        <v>-5</v>
      </c>
      <c r="L7655">
        <v>-3.5537221589999999</v>
      </c>
      <c r="M7655">
        <v>3.7238366950000001</v>
      </c>
      <c r="N7655">
        <v>-0.27336324299999998</v>
      </c>
      <c r="O7655">
        <v>-3.7326865840000001</v>
      </c>
      <c r="P7655">
        <v>3.8349519700000001</v>
      </c>
      <c r="Q7655">
        <v>-0.25566346499999998</v>
      </c>
      <c r="R7655">
        <v>-0.17768610800000001</v>
      </c>
      <c r="S7655">
        <v>0.186191835</v>
      </c>
      <c r="T7655">
        <v>-1.3668161999999999E-2</v>
      </c>
      <c r="U7655">
        <v>-0.18663432899999999</v>
      </c>
      <c r="V7655">
        <v>0.19174759799999999</v>
      </c>
      <c r="W7655">
        <v>-1.2783173E-2</v>
      </c>
      <c r="X7655">
        <v>0.21008502800000001</v>
      </c>
      <c r="Y7655">
        <v>-1.1947350000000001E-2</v>
      </c>
      <c r="Z7655">
        <v>9.0569039999999993E-3</v>
      </c>
      <c r="AA7655">
        <v>0.21845890800000001</v>
      </c>
      <c r="AB7655">
        <v>-1.0226539E-2</v>
      </c>
      <c r="AC7655">
        <v>1.3455972E-2</v>
      </c>
    </row>
    <row r="7656" spans="1:29" x14ac:dyDescent="0.3">
      <c r="A7656">
        <v>76.540000000000006</v>
      </c>
      <c r="B7656">
        <v>28.2</v>
      </c>
      <c r="C7656">
        <v>-100</v>
      </c>
      <c r="D7656">
        <v>100</v>
      </c>
      <c r="E7656">
        <v>0</v>
      </c>
      <c r="F7656">
        <v>-68.03846154</v>
      </c>
      <c r="G7656">
        <v>72.36538462</v>
      </c>
      <c r="H7656">
        <v>-5.25</v>
      </c>
      <c r="I7656">
        <v>-71</v>
      </c>
      <c r="J7656">
        <v>74</v>
      </c>
      <c r="K7656">
        <v>-5</v>
      </c>
      <c r="L7656">
        <v>-3.4789897609999998</v>
      </c>
      <c r="M7656">
        <v>3.7002369900000001</v>
      </c>
      <c r="N7656">
        <v>-0.26844663800000002</v>
      </c>
      <c r="O7656">
        <v>-3.6304211980000001</v>
      </c>
      <c r="P7656">
        <v>3.7838192770000001</v>
      </c>
      <c r="Q7656">
        <v>-0.25566346499999998</v>
      </c>
      <c r="R7656">
        <v>-0.17394948800000001</v>
      </c>
      <c r="S7656">
        <v>0.18501185000000001</v>
      </c>
      <c r="T7656">
        <v>-1.3422332E-2</v>
      </c>
      <c r="U7656">
        <v>-0.18152106000000001</v>
      </c>
      <c r="V7656">
        <v>0.18919096399999999</v>
      </c>
      <c r="W7656">
        <v>-1.2783173E-2</v>
      </c>
      <c r="X7656">
        <v>0.20724642500000001</v>
      </c>
      <c r="Y7656">
        <v>-1.2635675000000001E-2</v>
      </c>
      <c r="Z7656">
        <v>4.1402990000000001E-3</v>
      </c>
      <c r="AA7656">
        <v>0.214030687</v>
      </c>
      <c r="AB7656">
        <v>-1.107875E-2</v>
      </c>
      <c r="AC7656">
        <v>8.9706479999999995E-3</v>
      </c>
    </row>
    <row r="7657" spans="1:29" x14ac:dyDescent="0.3">
      <c r="A7657">
        <v>76.55</v>
      </c>
      <c r="B7657">
        <v>28.2</v>
      </c>
      <c r="C7657">
        <v>-100</v>
      </c>
      <c r="D7657">
        <v>100</v>
      </c>
      <c r="E7657">
        <v>0</v>
      </c>
      <c r="F7657">
        <v>-67.75</v>
      </c>
      <c r="G7657">
        <v>72.807692309999993</v>
      </c>
      <c r="H7657">
        <v>-5.076923077</v>
      </c>
      <c r="I7657">
        <v>-70</v>
      </c>
      <c r="J7657">
        <v>71</v>
      </c>
      <c r="K7657">
        <v>-4</v>
      </c>
      <c r="L7657">
        <v>-3.4642399460000002</v>
      </c>
      <c r="M7657">
        <v>3.722853374</v>
      </c>
      <c r="N7657">
        <v>-0.25959674900000002</v>
      </c>
      <c r="O7657">
        <v>-3.5792885050000001</v>
      </c>
      <c r="P7657">
        <v>3.6304211980000001</v>
      </c>
      <c r="Q7657">
        <v>-0.204530772</v>
      </c>
      <c r="R7657">
        <v>-0.17321199700000001</v>
      </c>
      <c r="S7657">
        <v>0.18614266900000001</v>
      </c>
      <c r="T7657">
        <v>-1.2979836999999999E-2</v>
      </c>
      <c r="U7657">
        <v>-0.17896442500000001</v>
      </c>
      <c r="V7657">
        <v>0.18152106000000001</v>
      </c>
      <c r="W7657">
        <v>-1.0226539E-2</v>
      </c>
      <c r="X7657">
        <v>0.207473513</v>
      </c>
      <c r="Y7657">
        <v>-1.2963449E-2</v>
      </c>
      <c r="Z7657" s="1">
        <v>8.6299999999999997E-5</v>
      </c>
      <c r="AA7657">
        <v>0.20812639199999999</v>
      </c>
      <c r="AB7657">
        <v>-7.669904E-3</v>
      </c>
      <c r="AC7657">
        <v>1.3455972E-2</v>
      </c>
    </row>
    <row r="7658" spans="1:29" x14ac:dyDescent="0.3">
      <c r="A7658">
        <v>76.56</v>
      </c>
      <c r="B7658">
        <v>28.2</v>
      </c>
      <c r="C7658">
        <v>-100</v>
      </c>
      <c r="D7658">
        <v>100</v>
      </c>
      <c r="E7658">
        <v>0</v>
      </c>
      <c r="F7658">
        <v>-68.25</v>
      </c>
      <c r="G7658">
        <v>71.46153846</v>
      </c>
      <c r="H7658">
        <v>-4.730769231</v>
      </c>
      <c r="I7658">
        <v>-68</v>
      </c>
      <c r="J7658">
        <v>57</v>
      </c>
      <c r="K7658">
        <v>-5</v>
      </c>
      <c r="L7658">
        <v>-3.4898062919999999</v>
      </c>
      <c r="M7658">
        <v>3.6540209020000001</v>
      </c>
      <c r="N7658">
        <v>-0.24189696999999999</v>
      </c>
      <c r="O7658">
        <v>-3.4770231190000001</v>
      </c>
      <c r="P7658">
        <v>2.9145634970000001</v>
      </c>
      <c r="Q7658">
        <v>-0.25566346499999998</v>
      </c>
      <c r="R7658">
        <v>-0.17449031500000001</v>
      </c>
      <c r="S7658">
        <v>0.18270104500000001</v>
      </c>
      <c r="T7658">
        <v>-1.2094849E-2</v>
      </c>
      <c r="U7658">
        <v>-0.17385115600000001</v>
      </c>
      <c r="V7658">
        <v>0.14572817499999999</v>
      </c>
      <c r="W7658">
        <v>-1.2783173E-2</v>
      </c>
      <c r="X7658">
        <v>0.20622452799999999</v>
      </c>
      <c r="Y7658">
        <v>-1.0800143E-2</v>
      </c>
      <c r="Z7658">
        <v>6.8142419999999999E-3</v>
      </c>
      <c r="AA7658">
        <v>0.18450921300000001</v>
      </c>
      <c r="AB7658">
        <v>8.5221199999999998E-4</v>
      </c>
      <c r="AC7658">
        <v>7.1765182999999996E-2</v>
      </c>
    </row>
    <row r="7659" spans="1:29" x14ac:dyDescent="0.3">
      <c r="A7659">
        <v>76.569999999999993</v>
      </c>
      <c r="B7659">
        <v>28.2</v>
      </c>
      <c r="C7659">
        <v>-100</v>
      </c>
      <c r="D7659">
        <v>100</v>
      </c>
      <c r="E7659">
        <v>0</v>
      </c>
      <c r="F7659">
        <v>-69.71153846</v>
      </c>
      <c r="G7659">
        <v>72.32692308</v>
      </c>
      <c r="H7659">
        <v>-4.403846154</v>
      </c>
      <c r="I7659">
        <v>-68</v>
      </c>
      <c r="J7659">
        <v>74</v>
      </c>
      <c r="K7659">
        <v>-4</v>
      </c>
      <c r="L7659">
        <v>-3.56453869</v>
      </c>
      <c r="M7659">
        <v>3.6982703479999999</v>
      </c>
      <c r="N7659">
        <v>-0.225180513</v>
      </c>
      <c r="O7659">
        <v>-3.4770231190000001</v>
      </c>
      <c r="P7659">
        <v>3.7838192770000001</v>
      </c>
      <c r="Q7659">
        <v>-0.204530772</v>
      </c>
      <c r="R7659">
        <v>-0.178226934</v>
      </c>
      <c r="S7659">
        <v>0.184913517</v>
      </c>
      <c r="T7659">
        <v>-1.1259026E-2</v>
      </c>
      <c r="U7659">
        <v>-0.17385115600000001</v>
      </c>
      <c r="V7659">
        <v>0.18919096399999999</v>
      </c>
      <c r="W7659">
        <v>-1.0226539E-2</v>
      </c>
      <c r="X7659">
        <v>0.209659238</v>
      </c>
      <c r="Y7659">
        <v>-9.7348780000000006E-3</v>
      </c>
      <c r="Z7659">
        <v>8.0218289999999994E-3</v>
      </c>
      <c r="AA7659">
        <v>0.20960246599999999</v>
      </c>
      <c r="AB7659">
        <v>-1.1930962E-2</v>
      </c>
      <c r="AC7659">
        <v>-8.9706479999999995E-3</v>
      </c>
    </row>
    <row r="7660" spans="1:29" x14ac:dyDescent="0.3">
      <c r="A7660">
        <v>76.58</v>
      </c>
      <c r="B7660">
        <v>28.2</v>
      </c>
      <c r="C7660">
        <v>-100</v>
      </c>
      <c r="D7660">
        <v>100</v>
      </c>
      <c r="E7660">
        <v>0</v>
      </c>
      <c r="F7660">
        <v>-70.46153846</v>
      </c>
      <c r="G7660">
        <v>75.11538462</v>
      </c>
      <c r="H7660">
        <v>-3.980769231</v>
      </c>
      <c r="I7660">
        <v>-53</v>
      </c>
      <c r="J7660">
        <v>72</v>
      </c>
      <c r="K7660">
        <v>-5</v>
      </c>
      <c r="L7660">
        <v>-3.6028882090000001</v>
      </c>
      <c r="M7660">
        <v>3.8408518960000002</v>
      </c>
      <c r="N7660">
        <v>-0.20354745099999999</v>
      </c>
      <c r="O7660">
        <v>-2.710032725</v>
      </c>
      <c r="P7660">
        <v>3.6815538910000001</v>
      </c>
      <c r="Q7660">
        <v>-0.25566346499999998</v>
      </c>
      <c r="R7660">
        <v>-0.18014441</v>
      </c>
      <c r="S7660">
        <v>0.19204259500000001</v>
      </c>
      <c r="T7660">
        <v>-1.0177373E-2</v>
      </c>
      <c r="U7660">
        <v>-0.13550163600000001</v>
      </c>
      <c r="V7660">
        <v>0.18407769500000001</v>
      </c>
      <c r="W7660">
        <v>-1.2783173E-2</v>
      </c>
      <c r="X7660">
        <v>0.21488226799999999</v>
      </c>
      <c r="Y7660">
        <v>-1.0750976000000001E-2</v>
      </c>
      <c r="Z7660">
        <v>-3.0189679999999999E-3</v>
      </c>
      <c r="AA7660">
        <v>0.18450921300000001</v>
      </c>
      <c r="AB7660">
        <v>-2.4714135000000002E-2</v>
      </c>
      <c r="AC7660">
        <v>-6.2794534999999999E-2</v>
      </c>
    </row>
    <row r="7661" spans="1:29" x14ac:dyDescent="0.3">
      <c r="A7661">
        <v>76.59</v>
      </c>
      <c r="B7661">
        <v>28.2</v>
      </c>
      <c r="C7661">
        <v>-100</v>
      </c>
      <c r="D7661">
        <v>100</v>
      </c>
      <c r="E7661">
        <v>0</v>
      </c>
      <c r="F7661">
        <v>-70.57692308</v>
      </c>
      <c r="G7661">
        <v>75.61538462</v>
      </c>
      <c r="H7661">
        <v>-3.480769231</v>
      </c>
      <c r="I7661">
        <v>-68</v>
      </c>
      <c r="J7661">
        <v>75</v>
      </c>
      <c r="K7661">
        <v>-3</v>
      </c>
      <c r="L7661">
        <v>-3.6087881359999998</v>
      </c>
      <c r="M7661">
        <v>3.8664182419999999</v>
      </c>
      <c r="N7661">
        <v>-0.177981104</v>
      </c>
      <c r="O7661">
        <v>-3.4770231190000001</v>
      </c>
      <c r="P7661">
        <v>3.8349519700000001</v>
      </c>
      <c r="Q7661">
        <v>-0.15339807899999999</v>
      </c>
      <c r="R7661">
        <v>-0.180439407</v>
      </c>
      <c r="S7661">
        <v>0.19332091200000001</v>
      </c>
      <c r="T7661">
        <v>-8.8990549999999995E-3</v>
      </c>
      <c r="U7661">
        <v>-0.17385115600000001</v>
      </c>
      <c r="V7661">
        <v>0.19174759799999999</v>
      </c>
      <c r="W7661">
        <v>-7.669904E-3</v>
      </c>
      <c r="X7661">
        <v>0.21579062099999999</v>
      </c>
      <c r="Y7661">
        <v>-1.0226539E-2</v>
      </c>
      <c r="Z7661">
        <v>-6.9867549999999999E-3</v>
      </c>
      <c r="AA7661">
        <v>0.21107853900000001</v>
      </c>
      <c r="AB7661">
        <v>-1.107875E-2</v>
      </c>
      <c r="AC7661">
        <v>-1.7941295999999999E-2</v>
      </c>
    </row>
    <row r="7662" spans="1:29" x14ac:dyDescent="0.3">
      <c r="A7662">
        <v>76.599999999999994</v>
      </c>
      <c r="B7662">
        <v>28.2</v>
      </c>
      <c r="C7662">
        <v>-100</v>
      </c>
      <c r="D7662">
        <v>100</v>
      </c>
      <c r="E7662">
        <v>0</v>
      </c>
      <c r="F7662">
        <v>-70.57692308</v>
      </c>
      <c r="G7662">
        <v>76.769230769999993</v>
      </c>
      <c r="H7662">
        <v>-3.076923077</v>
      </c>
      <c r="I7662">
        <v>-69</v>
      </c>
      <c r="J7662">
        <v>76</v>
      </c>
      <c r="K7662">
        <v>-2</v>
      </c>
      <c r="L7662">
        <v>-3.6087881359999998</v>
      </c>
      <c r="M7662">
        <v>3.9254175029999998</v>
      </c>
      <c r="N7662">
        <v>-0.157331363</v>
      </c>
      <c r="O7662">
        <v>-3.5281558120000001</v>
      </c>
      <c r="P7662">
        <v>3.8860846630000001</v>
      </c>
      <c r="Q7662">
        <v>-0.102265386</v>
      </c>
      <c r="R7662">
        <v>-0.180439407</v>
      </c>
      <c r="S7662">
        <v>0.19627087500000001</v>
      </c>
      <c r="T7662">
        <v>-7.8665680000000009E-3</v>
      </c>
      <c r="U7662">
        <v>-0.17640779100000001</v>
      </c>
      <c r="V7662">
        <v>0.19430423299999999</v>
      </c>
      <c r="W7662">
        <v>-5.1132690000000001E-3</v>
      </c>
      <c r="X7662">
        <v>0.217493783</v>
      </c>
      <c r="Y7662">
        <v>-1.0521535E-2</v>
      </c>
      <c r="Z7662">
        <v>-1.3973509E-2</v>
      </c>
      <c r="AA7662">
        <v>0.214030687</v>
      </c>
      <c r="AB7662">
        <v>-9.374327E-3</v>
      </c>
      <c r="AC7662">
        <v>-2.2426620000000001E-2</v>
      </c>
    </row>
    <row r="7663" spans="1:29" x14ac:dyDescent="0.3">
      <c r="A7663">
        <v>76.61</v>
      </c>
      <c r="B7663">
        <v>28.2</v>
      </c>
      <c r="C7663">
        <v>-100</v>
      </c>
      <c r="D7663">
        <v>100</v>
      </c>
      <c r="E7663">
        <v>0</v>
      </c>
      <c r="F7663">
        <v>-70.28846154</v>
      </c>
      <c r="G7663">
        <v>78.13461538</v>
      </c>
      <c r="H7663">
        <v>-2.711538462</v>
      </c>
      <c r="I7663">
        <v>-68</v>
      </c>
      <c r="J7663">
        <v>78</v>
      </c>
      <c r="K7663">
        <v>-4</v>
      </c>
      <c r="L7663">
        <v>-3.5940383200000001</v>
      </c>
      <c r="M7663">
        <v>3.9952332959999999</v>
      </c>
      <c r="N7663">
        <v>-0.13864826399999999</v>
      </c>
      <c r="O7663">
        <v>-3.4770231190000001</v>
      </c>
      <c r="P7663">
        <v>3.9883500490000001</v>
      </c>
      <c r="Q7663">
        <v>-0.204530772</v>
      </c>
      <c r="R7663">
        <v>-0.17970191599999999</v>
      </c>
      <c r="S7663">
        <v>0.199761665</v>
      </c>
      <c r="T7663">
        <v>-6.9324130000000001E-3</v>
      </c>
      <c r="U7663">
        <v>-0.17385115600000001</v>
      </c>
      <c r="V7663">
        <v>0.199417502</v>
      </c>
      <c r="W7663">
        <v>-1.0226539E-2</v>
      </c>
      <c r="X7663">
        <v>0.21908340100000001</v>
      </c>
      <c r="Y7663">
        <v>-1.1308192E-2</v>
      </c>
      <c r="Z7663">
        <v>-2.3030413E-2</v>
      </c>
      <c r="AA7663">
        <v>0.21550675999999999</v>
      </c>
      <c r="AB7663">
        <v>-1.5339808E-2</v>
      </c>
      <c r="AC7663">
        <v>-2.6911944E-2</v>
      </c>
    </row>
    <row r="7664" spans="1:29" x14ac:dyDescent="0.3">
      <c r="A7664">
        <v>76.62</v>
      </c>
      <c r="B7664">
        <v>28.2</v>
      </c>
      <c r="C7664">
        <v>-100</v>
      </c>
      <c r="D7664">
        <v>100</v>
      </c>
      <c r="E7664">
        <v>0</v>
      </c>
      <c r="F7664">
        <v>-69.980769230000007</v>
      </c>
      <c r="G7664">
        <v>78.57692308</v>
      </c>
      <c r="H7664">
        <v>-2.365384615</v>
      </c>
      <c r="I7664">
        <v>-66</v>
      </c>
      <c r="J7664">
        <v>62</v>
      </c>
      <c r="K7664">
        <v>-3</v>
      </c>
      <c r="L7664">
        <v>-3.578305184</v>
      </c>
      <c r="M7664">
        <v>4.0178496790000002</v>
      </c>
      <c r="N7664">
        <v>-0.12094848499999999</v>
      </c>
      <c r="O7664">
        <v>-3.374757733</v>
      </c>
      <c r="P7664">
        <v>3.1702269620000001</v>
      </c>
      <c r="Q7664">
        <v>-0.15339807899999999</v>
      </c>
      <c r="R7664">
        <v>-0.17891525899999999</v>
      </c>
      <c r="S7664">
        <v>0.20089248400000001</v>
      </c>
      <c r="T7664">
        <v>-6.047424E-3</v>
      </c>
      <c r="U7664">
        <v>-0.168737887</v>
      </c>
      <c r="V7664">
        <v>0.158511348</v>
      </c>
      <c r="W7664">
        <v>-7.669904E-3</v>
      </c>
      <c r="X7664">
        <v>0.21928210300000001</v>
      </c>
      <c r="Y7664">
        <v>-1.1357358E-2</v>
      </c>
      <c r="Z7664">
        <v>-2.7947018000000001E-2</v>
      </c>
      <c r="AA7664">
        <v>0.18893743399999999</v>
      </c>
      <c r="AB7664">
        <v>-1.704423E-3</v>
      </c>
      <c r="AC7664">
        <v>3.1397267999999999E-2</v>
      </c>
    </row>
    <row r="7665" spans="1:29" x14ac:dyDescent="0.3">
      <c r="A7665">
        <v>76.63</v>
      </c>
      <c r="B7665">
        <v>28.2</v>
      </c>
      <c r="C7665">
        <v>-100</v>
      </c>
      <c r="D7665">
        <v>100</v>
      </c>
      <c r="E7665">
        <v>0</v>
      </c>
      <c r="F7665">
        <v>-70.13461538</v>
      </c>
      <c r="G7665">
        <v>79.28846154</v>
      </c>
      <c r="H7665">
        <v>-2.115384615</v>
      </c>
      <c r="I7665">
        <v>-116</v>
      </c>
      <c r="J7665">
        <v>79</v>
      </c>
      <c r="K7665">
        <v>-2</v>
      </c>
      <c r="L7665">
        <v>-3.5861717519999998</v>
      </c>
      <c r="M7665">
        <v>4.0542325569999997</v>
      </c>
      <c r="N7665">
        <v>-0.108165312</v>
      </c>
      <c r="O7665">
        <v>-5.9313923800000001</v>
      </c>
      <c r="P7665">
        <v>4.0394827409999996</v>
      </c>
      <c r="Q7665">
        <v>-0.102265386</v>
      </c>
      <c r="R7665">
        <v>-0.17930858799999999</v>
      </c>
      <c r="S7665">
        <v>0.202711628</v>
      </c>
      <c r="T7665">
        <v>-5.4082660000000001E-3</v>
      </c>
      <c r="U7665">
        <v>-0.29656961900000001</v>
      </c>
      <c r="V7665">
        <v>0.201974137</v>
      </c>
      <c r="W7665">
        <v>-5.1132690000000001E-3</v>
      </c>
      <c r="X7665">
        <v>0.22055947400000001</v>
      </c>
      <c r="Y7665">
        <v>-1.1406523999999999E-2</v>
      </c>
      <c r="Z7665">
        <v>-3.1569779999999999E-2</v>
      </c>
      <c r="AA7665">
        <v>0.287834372</v>
      </c>
      <c r="AB7665">
        <v>2.8122980999999998E-2</v>
      </c>
      <c r="AC7665">
        <v>0.174927634</v>
      </c>
    </row>
    <row r="7666" spans="1:29" x14ac:dyDescent="0.3">
      <c r="A7666">
        <v>76.64</v>
      </c>
      <c r="B7666">
        <v>28.2</v>
      </c>
      <c r="C7666">
        <v>-100</v>
      </c>
      <c r="D7666">
        <v>100</v>
      </c>
      <c r="E7666">
        <v>0</v>
      </c>
      <c r="F7666">
        <v>-70.86538462</v>
      </c>
      <c r="G7666">
        <v>79.769230769999993</v>
      </c>
      <c r="H7666">
        <v>-2.076923077</v>
      </c>
      <c r="I7666">
        <v>-65</v>
      </c>
      <c r="J7666">
        <v>157</v>
      </c>
      <c r="K7666">
        <v>-3</v>
      </c>
      <c r="L7666">
        <v>-3.6235379509999999</v>
      </c>
      <c r="M7666">
        <v>4.0788155819999998</v>
      </c>
      <c r="N7666">
        <v>-0.10619867</v>
      </c>
      <c r="O7666">
        <v>-3.32362504</v>
      </c>
      <c r="P7666">
        <v>8.0278327899999997</v>
      </c>
      <c r="Q7666">
        <v>-0.15339807899999999</v>
      </c>
      <c r="R7666">
        <v>-0.181176898</v>
      </c>
      <c r="S7666">
        <v>0.20394077899999999</v>
      </c>
      <c r="T7666">
        <v>-5.3099330000000002E-3</v>
      </c>
      <c r="U7666">
        <v>-0.166181252</v>
      </c>
      <c r="V7666">
        <v>0.40139163900000002</v>
      </c>
      <c r="W7666">
        <v>-7.669904E-3</v>
      </c>
      <c r="X7666">
        <v>0.22234779399999999</v>
      </c>
      <c r="Y7666">
        <v>-1.1127916E-2</v>
      </c>
      <c r="Z7666">
        <v>-3.0620962000000002E-2</v>
      </c>
      <c r="AA7666">
        <v>0.32768836200000001</v>
      </c>
      <c r="AB7666">
        <v>-8.3516731999999996E-2</v>
      </c>
      <c r="AC7666">
        <v>-0.399193831</v>
      </c>
    </row>
    <row r="7667" spans="1:29" x14ac:dyDescent="0.3">
      <c r="A7667">
        <v>76.650000000000006</v>
      </c>
      <c r="B7667">
        <v>28.2</v>
      </c>
      <c r="C7667">
        <v>-100</v>
      </c>
      <c r="D7667">
        <v>100</v>
      </c>
      <c r="E7667">
        <v>0</v>
      </c>
      <c r="F7667">
        <v>-71.769230769999993</v>
      </c>
      <c r="G7667">
        <v>79.653846150000007</v>
      </c>
      <c r="H7667">
        <v>-2.211538462</v>
      </c>
      <c r="I7667">
        <v>-66</v>
      </c>
      <c r="J7667">
        <v>0</v>
      </c>
      <c r="K7667">
        <v>0</v>
      </c>
      <c r="L7667">
        <v>-3.6697540389999999</v>
      </c>
      <c r="M7667">
        <v>4.0729156560000002</v>
      </c>
      <c r="N7667">
        <v>-0.113081917</v>
      </c>
      <c r="O7667">
        <v>-3.374757733</v>
      </c>
      <c r="P7667">
        <v>0</v>
      </c>
      <c r="Q7667">
        <v>0</v>
      </c>
      <c r="R7667">
        <v>-0.183487702</v>
      </c>
      <c r="S7667">
        <v>0.203645783</v>
      </c>
      <c r="T7667">
        <v>-5.6540959999999999E-3</v>
      </c>
      <c r="U7667">
        <v>-0.168737887</v>
      </c>
      <c r="V7667">
        <v>0</v>
      </c>
      <c r="W7667">
        <v>0</v>
      </c>
      <c r="X7667">
        <v>0.22351162199999999</v>
      </c>
      <c r="Y7667">
        <v>-1.0488758000000001E-2</v>
      </c>
      <c r="Z7667">
        <v>-2.5445588000000002E-2</v>
      </c>
      <c r="AA7667">
        <v>9.7420863999999996E-2</v>
      </c>
      <c r="AB7667">
        <v>5.6245961999999997E-2</v>
      </c>
      <c r="AC7667">
        <v>0.29603138000000001</v>
      </c>
    </row>
    <row r="7668" spans="1:29" x14ac:dyDescent="0.3">
      <c r="A7668">
        <v>76.66</v>
      </c>
      <c r="B7668">
        <v>28.2</v>
      </c>
      <c r="C7668">
        <v>-100</v>
      </c>
      <c r="D7668">
        <v>100</v>
      </c>
      <c r="E7668">
        <v>0</v>
      </c>
      <c r="F7668">
        <v>-72</v>
      </c>
      <c r="G7668">
        <v>79.057692309999993</v>
      </c>
      <c r="H7668">
        <v>-2.461538462</v>
      </c>
      <c r="I7668">
        <v>-68</v>
      </c>
      <c r="J7668">
        <v>138</v>
      </c>
      <c r="K7668">
        <v>0</v>
      </c>
      <c r="L7668">
        <v>-3.6815538910000001</v>
      </c>
      <c r="M7668">
        <v>4.0424327040000003</v>
      </c>
      <c r="N7668">
        <v>-0.12586509000000001</v>
      </c>
      <c r="O7668">
        <v>-3.4770231190000001</v>
      </c>
      <c r="P7668">
        <v>7.0563116240000001</v>
      </c>
      <c r="Q7668">
        <v>0</v>
      </c>
      <c r="R7668">
        <v>-0.18407769500000001</v>
      </c>
      <c r="S7668">
        <v>0.20212163499999999</v>
      </c>
      <c r="T7668">
        <v>-6.2932550000000002E-3</v>
      </c>
      <c r="U7668">
        <v>-0.17385115600000001</v>
      </c>
      <c r="V7668">
        <v>0.35281558099999999</v>
      </c>
      <c r="W7668">
        <v>0</v>
      </c>
      <c r="X7668">
        <v>0.22297228699999999</v>
      </c>
      <c r="Y7668">
        <v>-1.0210149999999999E-2</v>
      </c>
      <c r="Z7668">
        <v>-2.0615239E-2</v>
      </c>
      <c r="AA7668">
        <v>0.304071182</v>
      </c>
      <c r="AB7668">
        <v>-5.9654807999999997E-2</v>
      </c>
      <c r="AC7668">
        <v>-0.31397267600000001</v>
      </c>
    </row>
    <row r="7669" spans="1:29" x14ac:dyDescent="0.3">
      <c r="A7669">
        <v>76.67</v>
      </c>
      <c r="B7669">
        <v>28.2</v>
      </c>
      <c r="C7669">
        <v>-100</v>
      </c>
      <c r="D7669">
        <v>100</v>
      </c>
      <c r="E7669">
        <v>0</v>
      </c>
      <c r="F7669">
        <v>-71.57692308</v>
      </c>
      <c r="G7669">
        <v>78.480769230000007</v>
      </c>
      <c r="H7669">
        <v>-2.711538462</v>
      </c>
      <c r="I7669">
        <v>-72</v>
      </c>
      <c r="J7669">
        <v>77</v>
      </c>
      <c r="K7669">
        <v>0</v>
      </c>
      <c r="L7669">
        <v>-3.6599208289999998</v>
      </c>
      <c r="M7669">
        <v>4.0129330740000002</v>
      </c>
      <c r="N7669">
        <v>-0.13864826399999999</v>
      </c>
      <c r="O7669">
        <v>-3.6815538910000001</v>
      </c>
      <c r="P7669">
        <v>3.9372173560000001</v>
      </c>
      <c r="Q7669">
        <v>0</v>
      </c>
      <c r="R7669">
        <v>-0.182996041</v>
      </c>
      <c r="S7669">
        <v>0.20064665400000001</v>
      </c>
      <c r="T7669">
        <v>-6.9324130000000001E-3</v>
      </c>
      <c r="U7669">
        <v>-0.18407769500000001</v>
      </c>
      <c r="V7669">
        <v>0.19686086799999999</v>
      </c>
      <c r="W7669">
        <v>0</v>
      </c>
      <c r="X7669">
        <v>0.221496213</v>
      </c>
      <c r="Y7669">
        <v>-1.0505146E-2</v>
      </c>
      <c r="Z7669">
        <v>-1.8803858E-2</v>
      </c>
      <c r="AA7669">
        <v>0.219934982</v>
      </c>
      <c r="AB7669">
        <v>-4.2610579999999999E-3</v>
      </c>
      <c r="AC7669">
        <v>-2.2426620000000001E-2</v>
      </c>
    </row>
    <row r="7670" spans="1:29" x14ac:dyDescent="0.3">
      <c r="A7670">
        <v>76.680000000000007</v>
      </c>
      <c r="B7670">
        <v>28.2</v>
      </c>
      <c r="C7670">
        <v>-100</v>
      </c>
      <c r="D7670">
        <v>100</v>
      </c>
      <c r="E7670">
        <v>0</v>
      </c>
      <c r="F7670">
        <v>-71.46153846</v>
      </c>
      <c r="G7670">
        <v>78.32692308</v>
      </c>
      <c r="H7670">
        <v>-2.865384615</v>
      </c>
      <c r="I7670">
        <v>-58</v>
      </c>
      <c r="J7670">
        <v>73</v>
      </c>
      <c r="K7670">
        <v>0</v>
      </c>
      <c r="L7670">
        <v>-3.6540209020000001</v>
      </c>
      <c r="M7670">
        <v>4.0050665060000004</v>
      </c>
      <c r="N7670">
        <v>-0.14651483200000001</v>
      </c>
      <c r="O7670">
        <v>-2.9656961900000001</v>
      </c>
      <c r="P7670">
        <v>3.7326865840000001</v>
      </c>
      <c r="Q7670">
        <v>0</v>
      </c>
      <c r="R7670">
        <v>-0.18270104500000001</v>
      </c>
      <c r="S7670">
        <v>0.20025332500000001</v>
      </c>
      <c r="T7670">
        <v>-7.3257419999999997E-3</v>
      </c>
      <c r="U7670">
        <v>-0.14828480899999999</v>
      </c>
      <c r="V7670">
        <v>0.18663432899999999</v>
      </c>
      <c r="W7670">
        <v>0</v>
      </c>
      <c r="X7670">
        <v>0.22109880900000001</v>
      </c>
      <c r="Y7670">
        <v>-1.0734588E-2</v>
      </c>
      <c r="Z7670">
        <v>-1.7941295999999999E-2</v>
      </c>
      <c r="AA7670">
        <v>0.193365655</v>
      </c>
      <c r="AB7670">
        <v>-1.2783173E-2</v>
      </c>
      <c r="AC7670">
        <v>-6.7279858999999997E-2</v>
      </c>
    </row>
    <row r="7671" spans="1:29" x14ac:dyDescent="0.3">
      <c r="A7671">
        <v>76.69</v>
      </c>
      <c r="B7671">
        <v>28.2</v>
      </c>
      <c r="C7671">
        <v>-100</v>
      </c>
      <c r="D7671">
        <v>100</v>
      </c>
      <c r="E7671">
        <v>0</v>
      </c>
      <c r="F7671">
        <v>-70.82692308</v>
      </c>
      <c r="G7671">
        <v>78.46153846</v>
      </c>
      <c r="H7671">
        <v>-3</v>
      </c>
      <c r="I7671">
        <v>-75</v>
      </c>
      <c r="J7671">
        <v>73</v>
      </c>
      <c r="K7671">
        <v>0</v>
      </c>
      <c r="L7671">
        <v>-3.6215713090000001</v>
      </c>
      <c r="M7671">
        <v>4.0119497529999997</v>
      </c>
      <c r="N7671">
        <v>-0.15339807899999999</v>
      </c>
      <c r="O7671">
        <v>-3.8349519700000001</v>
      </c>
      <c r="P7671">
        <v>3.7326865840000001</v>
      </c>
      <c r="Q7671">
        <v>0</v>
      </c>
      <c r="R7671">
        <v>-0.181078565</v>
      </c>
      <c r="S7671">
        <v>0.20059748799999999</v>
      </c>
      <c r="T7671">
        <v>-7.669904E-3</v>
      </c>
      <c r="U7671">
        <v>-0.19174759799999999</v>
      </c>
      <c r="V7671">
        <v>0.18663432899999999</v>
      </c>
      <c r="W7671">
        <v>0</v>
      </c>
      <c r="X7671">
        <v>0.22036077200000001</v>
      </c>
      <c r="Y7671">
        <v>-1.1619577000000001E-2</v>
      </c>
      <c r="Z7671">
        <v>-2.0787751E-2</v>
      </c>
      <c r="AA7671">
        <v>0.21845890800000001</v>
      </c>
      <c r="AB7671">
        <v>1.704423E-3</v>
      </c>
      <c r="AC7671">
        <v>8.9706479999999995E-3</v>
      </c>
    </row>
    <row r="7672" spans="1:29" x14ac:dyDescent="0.3">
      <c r="A7672">
        <v>76.7</v>
      </c>
      <c r="B7672">
        <v>28.2</v>
      </c>
      <c r="C7672">
        <v>-100</v>
      </c>
      <c r="D7672">
        <v>100</v>
      </c>
      <c r="E7672">
        <v>0</v>
      </c>
      <c r="F7672">
        <v>-69.346153849999993</v>
      </c>
      <c r="G7672">
        <v>76.5</v>
      </c>
      <c r="H7672">
        <v>-3.115384615</v>
      </c>
      <c r="I7672">
        <v>-74</v>
      </c>
      <c r="J7672">
        <v>77</v>
      </c>
      <c r="K7672">
        <v>-5</v>
      </c>
      <c r="L7672">
        <v>-3.5458555899999999</v>
      </c>
      <c r="M7672">
        <v>3.9116510089999998</v>
      </c>
      <c r="N7672">
        <v>-0.15929800499999999</v>
      </c>
      <c r="O7672">
        <v>-3.7838192770000001</v>
      </c>
      <c r="P7672">
        <v>3.9372173560000001</v>
      </c>
      <c r="Q7672">
        <v>-0.25566346499999998</v>
      </c>
      <c r="R7672">
        <v>-0.17729278000000001</v>
      </c>
      <c r="S7672">
        <v>0.19558254999999999</v>
      </c>
      <c r="T7672">
        <v>-7.9649000000000005E-3</v>
      </c>
      <c r="U7672">
        <v>-0.18919096399999999</v>
      </c>
      <c r="V7672">
        <v>0.19686086799999999</v>
      </c>
      <c r="W7672">
        <v>-1.2783173E-2</v>
      </c>
      <c r="X7672">
        <v>0.21527967200000001</v>
      </c>
      <c r="Y7672">
        <v>-1.1406523999999999E-2</v>
      </c>
      <c r="Z7672">
        <v>-1.8113807999999999E-2</v>
      </c>
      <c r="AA7672">
        <v>0.22288712899999999</v>
      </c>
      <c r="AB7672">
        <v>-1.107875E-2</v>
      </c>
      <c r="AC7672">
        <v>8.9706479999999995E-3</v>
      </c>
    </row>
    <row r="7673" spans="1:29" x14ac:dyDescent="0.3">
      <c r="A7673">
        <v>76.709999999999994</v>
      </c>
      <c r="B7673">
        <v>28.2</v>
      </c>
      <c r="C7673">
        <v>-100</v>
      </c>
      <c r="D7673">
        <v>100</v>
      </c>
      <c r="E7673">
        <v>0</v>
      </c>
      <c r="F7673">
        <v>-68.57692308</v>
      </c>
      <c r="G7673">
        <v>73.942307690000007</v>
      </c>
      <c r="H7673">
        <v>-3.230769231</v>
      </c>
      <c r="I7673">
        <v>-72</v>
      </c>
      <c r="J7673">
        <v>75</v>
      </c>
      <c r="K7673">
        <v>-6</v>
      </c>
      <c r="L7673">
        <v>-3.5065227499999998</v>
      </c>
      <c r="M7673">
        <v>3.7808693139999998</v>
      </c>
      <c r="N7673">
        <v>-0.16519793099999999</v>
      </c>
      <c r="O7673">
        <v>-3.6815538910000001</v>
      </c>
      <c r="P7673">
        <v>3.8349519700000001</v>
      </c>
      <c r="Q7673">
        <v>-0.30679615799999999</v>
      </c>
      <c r="R7673">
        <v>-0.17532613699999999</v>
      </c>
      <c r="S7673">
        <v>0.18904346599999999</v>
      </c>
      <c r="T7673">
        <v>-8.2598970000000004E-3</v>
      </c>
      <c r="U7673">
        <v>-0.18407769500000001</v>
      </c>
      <c r="V7673">
        <v>0.19174759799999999</v>
      </c>
      <c r="W7673">
        <v>-1.5339808E-2</v>
      </c>
      <c r="X7673">
        <v>0.210368888</v>
      </c>
      <c r="Y7673">
        <v>-1.0079039999999999E-2</v>
      </c>
      <c r="Z7673">
        <v>-9.5744409999999995E-3</v>
      </c>
      <c r="AA7673">
        <v>0.21698283400000001</v>
      </c>
      <c r="AB7673">
        <v>-1.2783173E-2</v>
      </c>
      <c r="AC7673">
        <v>1.3455972E-2</v>
      </c>
    </row>
    <row r="7674" spans="1:29" x14ac:dyDescent="0.3">
      <c r="A7674">
        <v>76.72</v>
      </c>
      <c r="B7674">
        <v>28.2</v>
      </c>
      <c r="C7674">
        <v>-100</v>
      </c>
      <c r="D7674">
        <v>100</v>
      </c>
      <c r="E7674">
        <v>0</v>
      </c>
      <c r="F7674">
        <v>-68.46153846</v>
      </c>
      <c r="G7674">
        <v>73.557692309999993</v>
      </c>
      <c r="H7674">
        <v>-3.461538462</v>
      </c>
      <c r="I7674">
        <v>-71</v>
      </c>
      <c r="J7674">
        <v>60</v>
      </c>
      <c r="K7674">
        <v>-7</v>
      </c>
      <c r="L7674">
        <v>-3.5006228240000001</v>
      </c>
      <c r="M7674">
        <v>3.7612028930000001</v>
      </c>
      <c r="N7674">
        <v>-0.17699778299999999</v>
      </c>
      <c r="O7674">
        <v>-3.6304211980000001</v>
      </c>
      <c r="P7674">
        <v>3.0679615760000001</v>
      </c>
      <c r="Q7674">
        <v>-0.35792885099999999</v>
      </c>
      <c r="R7674">
        <v>-0.175031141</v>
      </c>
      <c r="S7674">
        <v>0.18806014500000001</v>
      </c>
      <c r="T7674">
        <v>-8.8498889999999997E-3</v>
      </c>
      <c r="U7674">
        <v>-0.18152106000000001</v>
      </c>
      <c r="V7674">
        <v>0.15339807899999999</v>
      </c>
      <c r="W7674">
        <v>-1.7896443000000001E-2</v>
      </c>
      <c r="X7674">
        <v>0.20963085200000001</v>
      </c>
      <c r="Y7674">
        <v>-1.0242927000000001E-2</v>
      </c>
      <c r="Z7674">
        <v>-7.3317800000000004E-3</v>
      </c>
      <c r="AA7674">
        <v>0.193365655</v>
      </c>
      <c r="AB7674">
        <v>-2.5566349999999998E-3</v>
      </c>
      <c r="AC7674">
        <v>8.0735830999999994E-2</v>
      </c>
    </row>
    <row r="7675" spans="1:29" x14ac:dyDescent="0.3">
      <c r="A7675">
        <v>76.73</v>
      </c>
      <c r="B7675">
        <v>28.2</v>
      </c>
      <c r="C7675">
        <v>-100</v>
      </c>
      <c r="D7675">
        <v>100</v>
      </c>
      <c r="E7675">
        <v>0</v>
      </c>
      <c r="F7675">
        <v>-68.42307692</v>
      </c>
      <c r="G7675">
        <v>72.36538462</v>
      </c>
      <c r="H7675">
        <v>-3.730769231</v>
      </c>
      <c r="I7675">
        <v>-56</v>
      </c>
      <c r="J7675">
        <v>72</v>
      </c>
      <c r="K7675">
        <v>-6</v>
      </c>
      <c r="L7675">
        <v>-3.4986561819999999</v>
      </c>
      <c r="M7675">
        <v>3.7002369900000001</v>
      </c>
      <c r="N7675">
        <v>-0.19076427700000001</v>
      </c>
      <c r="O7675">
        <v>-2.8634308040000001</v>
      </c>
      <c r="P7675">
        <v>3.6815538910000001</v>
      </c>
      <c r="Q7675">
        <v>-0.30679615799999999</v>
      </c>
      <c r="R7675">
        <v>-0.17493280899999999</v>
      </c>
      <c r="S7675">
        <v>0.18501185000000001</v>
      </c>
      <c r="T7675">
        <v>-9.5382139999999997E-3</v>
      </c>
      <c r="U7675">
        <v>-0.14317154000000001</v>
      </c>
      <c r="V7675">
        <v>0.18407769500000001</v>
      </c>
      <c r="W7675">
        <v>-1.5339808E-2</v>
      </c>
      <c r="X7675">
        <v>0.20781414600000001</v>
      </c>
      <c r="Y7675">
        <v>-9.7184890000000003E-3</v>
      </c>
      <c r="Z7675">
        <v>-9.4881900000000005E-4</v>
      </c>
      <c r="AA7675">
        <v>0.18893743399999999</v>
      </c>
      <c r="AB7675">
        <v>-2.3861923E-2</v>
      </c>
      <c r="AC7675">
        <v>-4.4853239000000003E-2</v>
      </c>
    </row>
    <row r="7676" spans="1:29" x14ac:dyDescent="0.3">
      <c r="A7676">
        <v>76.739999999999995</v>
      </c>
      <c r="B7676">
        <v>28.2</v>
      </c>
      <c r="C7676">
        <v>-100</v>
      </c>
      <c r="D7676">
        <v>100</v>
      </c>
      <c r="E7676">
        <v>0</v>
      </c>
      <c r="F7676">
        <v>-68.596153849999993</v>
      </c>
      <c r="G7676">
        <v>71</v>
      </c>
      <c r="H7676">
        <v>-3.942307692</v>
      </c>
      <c r="I7676">
        <v>-69</v>
      </c>
      <c r="J7676">
        <v>71</v>
      </c>
      <c r="K7676">
        <v>-5</v>
      </c>
      <c r="L7676">
        <v>-3.5075060709999999</v>
      </c>
      <c r="M7676">
        <v>3.6304211980000001</v>
      </c>
      <c r="N7676">
        <v>-0.201580809</v>
      </c>
      <c r="O7676">
        <v>-3.5281558120000001</v>
      </c>
      <c r="P7676">
        <v>3.6304211980000001</v>
      </c>
      <c r="Q7676">
        <v>-0.25566346499999998</v>
      </c>
      <c r="R7676">
        <v>-0.17537530400000001</v>
      </c>
      <c r="S7676">
        <v>0.18152106000000001</v>
      </c>
      <c r="T7676">
        <v>-1.0079039999999999E-2</v>
      </c>
      <c r="U7676">
        <v>-0.17640779100000001</v>
      </c>
      <c r="V7676">
        <v>0.18152106000000001</v>
      </c>
      <c r="W7676">
        <v>-1.2783173E-2</v>
      </c>
      <c r="X7676">
        <v>0.20605421199999999</v>
      </c>
      <c r="Y7676">
        <v>-8.7679460000000004E-3</v>
      </c>
      <c r="Z7676">
        <v>6.9004979999999997E-3</v>
      </c>
      <c r="AA7676">
        <v>0.206650318</v>
      </c>
      <c r="AB7676">
        <v>-1.0226539E-2</v>
      </c>
      <c r="AC7676">
        <v>1.3455972E-2</v>
      </c>
    </row>
    <row r="7677" spans="1:29" x14ac:dyDescent="0.3">
      <c r="A7677">
        <v>76.75</v>
      </c>
      <c r="B7677">
        <v>28.2</v>
      </c>
      <c r="C7677">
        <v>-100</v>
      </c>
      <c r="D7677">
        <v>100</v>
      </c>
      <c r="E7677">
        <v>0</v>
      </c>
      <c r="F7677">
        <v>-68.692307690000007</v>
      </c>
      <c r="G7677">
        <v>70.75</v>
      </c>
      <c r="H7677">
        <v>-4.192307692</v>
      </c>
      <c r="I7677">
        <v>-71</v>
      </c>
      <c r="J7677">
        <v>72</v>
      </c>
      <c r="K7677">
        <v>-5</v>
      </c>
      <c r="L7677">
        <v>-3.5124226759999999</v>
      </c>
      <c r="M7677">
        <v>3.6176380250000002</v>
      </c>
      <c r="N7677">
        <v>-0.21436398200000001</v>
      </c>
      <c r="O7677">
        <v>-3.6304211980000001</v>
      </c>
      <c r="P7677">
        <v>3.6815538910000001</v>
      </c>
      <c r="Q7677">
        <v>-0.25566346499999998</v>
      </c>
      <c r="R7677">
        <v>-0.17562113400000001</v>
      </c>
      <c r="S7677">
        <v>0.18088190100000001</v>
      </c>
      <c r="T7677">
        <v>-1.0718198999999999E-2</v>
      </c>
      <c r="U7677">
        <v>-0.18152106000000001</v>
      </c>
      <c r="V7677">
        <v>0.18407769500000001</v>
      </c>
      <c r="W7677">
        <v>-1.2783173E-2</v>
      </c>
      <c r="X7677">
        <v>0.205827123</v>
      </c>
      <c r="Y7677">
        <v>-8.8990549999999995E-3</v>
      </c>
      <c r="Z7677">
        <v>9.5744409999999995E-3</v>
      </c>
      <c r="AA7677">
        <v>0.21107853900000001</v>
      </c>
      <c r="AB7677">
        <v>-9.374327E-3</v>
      </c>
      <c r="AC7677">
        <v>1.7941295999999999E-2</v>
      </c>
    </row>
    <row r="7678" spans="1:29" x14ac:dyDescent="0.3">
      <c r="A7678">
        <v>76.760000000000005</v>
      </c>
      <c r="B7678">
        <v>28.2</v>
      </c>
      <c r="C7678">
        <v>-100</v>
      </c>
      <c r="D7678">
        <v>100</v>
      </c>
      <c r="E7678">
        <v>0</v>
      </c>
      <c r="F7678">
        <v>-68.25</v>
      </c>
      <c r="G7678">
        <v>70.307692309999993</v>
      </c>
      <c r="H7678">
        <v>-4.461538462</v>
      </c>
      <c r="I7678">
        <v>-72</v>
      </c>
      <c r="J7678">
        <v>73</v>
      </c>
      <c r="K7678">
        <v>-4</v>
      </c>
      <c r="L7678">
        <v>-3.4898062919999999</v>
      </c>
      <c r="M7678">
        <v>3.5950216410000002</v>
      </c>
      <c r="N7678">
        <v>-0.228130476</v>
      </c>
      <c r="O7678">
        <v>-3.6815538910000001</v>
      </c>
      <c r="P7678">
        <v>3.7326865840000001</v>
      </c>
      <c r="Q7678">
        <v>-0.204530772</v>
      </c>
      <c r="R7678">
        <v>-0.17449031500000001</v>
      </c>
      <c r="S7678">
        <v>0.17975108200000001</v>
      </c>
      <c r="T7678">
        <v>-1.1406523999999999E-2</v>
      </c>
      <c r="U7678">
        <v>-0.18407769500000001</v>
      </c>
      <c r="V7678">
        <v>0.18663432899999999</v>
      </c>
      <c r="W7678">
        <v>-1.0226539E-2</v>
      </c>
      <c r="X7678">
        <v>0.20452136600000001</v>
      </c>
      <c r="Y7678">
        <v>-9.3579379999999997E-3</v>
      </c>
      <c r="Z7678">
        <v>1.0782029E-2</v>
      </c>
      <c r="AA7678">
        <v>0.214030687</v>
      </c>
      <c r="AB7678">
        <v>-7.669904E-3</v>
      </c>
      <c r="AC7678">
        <v>1.3455972E-2</v>
      </c>
    </row>
    <row r="7679" spans="1:29" x14ac:dyDescent="0.3">
      <c r="A7679">
        <v>76.77</v>
      </c>
      <c r="B7679">
        <v>28.2</v>
      </c>
      <c r="C7679">
        <v>-100</v>
      </c>
      <c r="D7679">
        <v>100</v>
      </c>
      <c r="E7679">
        <v>0</v>
      </c>
      <c r="F7679">
        <v>-68.5</v>
      </c>
      <c r="G7679">
        <v>71.692307690000007</v>
      </c>
      <c r="H7679">
        <v>-4.596153846</v>
      </c>
      <c r="I7679">
        <v>-71</v>
      </c>
      <c r="J7679">
        <v>57</v>
      </c>
      <c r="K7679">
        <v>-3</v>
      </c>
      <c r="L7679">
        <v>-3.5025894659999999</v>
      </c>
      <c r="M7679">
        <v>3.6658207549999999</v>
      </c>
      <c r="N7679">
        <v>-0.23501372300000001</v>
      </c>
      <c r="O7679">
        <v>-3.6304211980000001</v>
      </c>
      <c r="P7679">
        <v>2.9145634970000001</v>
      </c>
      <c r="Q7679">
        <v>-0.15339807899999999</v>
      </c>
      <c r="R7679">
        <v>-0.17512947300000001</v>
      </c>
      <c r="S7679">
        <v>0.18329103799999999</v>
      </c>
      <c r="T7679">
        <v>-1.1750686E-2</v>
      </c>
      <c r="U7679">
        <v>-0.18152106000000001</v>
      </c>
      <c r="V7679">
        <v>0.14572817499999999</v>
      </c>
      <c r="W7679">
        <v>-7.669904E-3</v>
      </c>
      <c r="X7679">
        <v>0.206934179</v>
      </c>
      <c r="Y7679">
        <v>-1.0554312E-2</v>
      </c>
      <c r="Z7679">
        <v>6.2967049999999997E-3</v>
      </c>
      <c r="AA7679">
        <v>0.18893743399999999</v>
      </c>
      <c r="AB7679">
        <v>6.8176920000000002E-3</v>
      </c>
      <c r="AC7679">
        <v>7.6250506999999995E-2</v>
      </c>
    </row>
    <row r="7680" spans="1:29" x14ac:dyDescent="0.3">
      <c r="A7680">
        <v>76.78</v>
      </c>
      <c r="B7680">
        <v>28.2</v>
      </c>
      <c r="C7680">
        <v>-100</v>
      </c>
      <c r="D7680">
        <v>100</v>
      </c>
      <c r="E7680">
        <v>0</v>
      </c>
      <c r="F7680">
        <v>-68.63461538</v>
      </c>
      <c r="G7680">
        <v>73.769230769999993</v>
      </c>
      <c r="H7680">
        <v>-4.557692308</v>
      </c>
      <c r="I7680">
        <v>-58</v>
      </c>
      <c r="J7680">
        <v>73</v>
      </c>
      <c r="K7680">
        <v>-4</v>
      </c>
      <c r="L7680">
        <v>-3.5094727130000001</v>
      </c>
      <c r="M7680">
        <v>3.7720194249999999</v>
      </c>
      <c r="N7680">
        <v>-0.23304708099999999</v>
      </c>
      <c r="O7680">
        <v>-2.9656961900000001</v>
      </c>
      <c r="P7680">
        <v>3.7326865840000001</v>
      </c>
      <c r="Q7680">
        <v>-0.204530772</v>
      </c>
      <c r="R7680">
        <v>-0.17547363599999999</v>
      </c>
      <c r="S7680">
        <v>0.18860097100000001</v>
      </c>
      <c r="T7680">
        <v>-1.1652354E-2</v>
      </c>
      <c r="U7680">
        <v>-0.14828480899999999</v>
      </c>
      <c r="V7680">
        <v>0.18663432899999999</v>
      </c>
      <c r="W7680">
        <v>-1.0226539E-2</v>
      </c>
      <c r="X7680">
        <v>0.210198572</v>
      </c>
      <c r="Y7680">
        <v>-1.2144014999999999E-2</v>
      </c>
      <c r="Z7680">
        <v>-2.587687E-3</v>
      </c>
      <c r="AA7680">
        <v>0.193365655</v>
      </c>
      <c r="AB7680">
        <v>-1.9600866000000002E-2</v>
      </c>
      <c r="AC7680">
        <v>-4.9338563000000002E-2</v>
      </c>
    </row>
    <row r="7681" spans="1:29" x14ac:dyDescent="0.3">
      <c r="A7681">
        <v>76.790000000000006</v>
      </c>
      <c r="B7681">
        <v>28.2</v>
      </c>
      <c r="C7681">
        <v>-100</v>
      </c>
      <c r="D7681">
        <v>100</v>
      </c>
      <c r="E7681">
        <v>0</v>
      </c>
      <c r="F7681">
        <v>-66.903846150000007</v>
      </c>
      <c r="G7681">
        <v>73.153846150000007</v>
      </c>
      <c r="H7681">
        <v>-4.365384615</v>
      </c>
      <c r="I7681">
        <v>-72</v>
      </c>
      <c r="J7681">
        <v>72</v>
      </c>
      <c r="K7681">
        <v>-4</v>
      </c>
      <c r="L7681">
        <v>-3.420973821</v>
      </c>
      <c r="M7681">
        <v>3.7405531519999999</v>
      </c>
      <c r="N7681">
        <v>-0.22321387100000001</v>
      </c>
      <c r="O7681">
        <v>-3.6815538910000001</v>
      </c>
      <c r="P7681">
        <v>3.6815538910000001</v>
      </c>
      <c r="Q7681">
        <v>-0.204530772</v>
      </c>
      <c r="R7681">
        <v>-0.171048691</v>
      </c>
      <c r="S7681">
        <v>0.18702765800000001</v>
      </c>
      <c r="T7681">
        <v>-1.1160694000000001E-2</v>
      </c>
      <c r="U7681">
        <v>-0.18407769500000001</v>
      </c>
      <c r="V7681">
        <v>0.18407769500000001</v>
      </c>
      <c r="W7681">
        <v>-1.0226539E-2</v>
      </c>
      <c r="X7681">
        <v>0.206735476</v>
      </c>
      <c r="Y7681">
        <v>-1.2766784999999999E-2</v>
      </c>
      <c r="Z7681">
        <v>-8.4531109999999993E-3</v>
      </c>
      <c r="AA7681">
        <v>0.212554613</v>
      </c>
      <c r="AB7681">
        <v>-6.8176920000000002E-3</v>
      </c>
      <c r="AC7681">
        <v>1.7941295999999999E-2</v>
      </c>
    </row>
    <row r="7682" spans="1:29" x14ac:dyDescent="0.3">
      <c r="A7682">
        <v>76.8</v>
      </c>
      <c r="B7682">
        <v>28.2</v>
      </c>
      <c r="C7682">
        <v>-100</v>
      </c>
      <c r="D7682">
        <v>100</v>
      </c>
      <c r="E7682">
        <v>0</v>
      </c>
      <c r="F7682">
        <v>-65.75</v>
      </c>
      <c r="G7682">
        <v>72.230769230000007</v>
      </c>
      <c r="H7682">
        <v>-4.096153846</v>
      </c>
      <c r="I7682">
        <v>-70</v>
      </c>
      <c r="J7682">
        <v>74</v>
      </c>
      <c r="K7682">
        <v>-2</v>
      </c>
      <c r="L7682">
        <v>-3.3619745600000002</v>
      </c>
      <c r="M7682">
        <v>3.6933537429999999</v>
      </c>
      <c r="N7682">
        <v>-0.20944737699999999</v>
      </c>
      <c r="O7682">
        <v>-3.5792885050000001</v>
      </c>
      <c r="P7682">
        <v>3.7838192770000001</v>
      </c>
      <c r="Q7682">
        <v>-0.102265386</v>
      </c>
      <c r="R7682">
        <v>-0.168098728</v>
      </c>
      <c r="S7682">
        <v>0.184667687</v>
      </c>
      <c r="T7682">
        <v>-1.0472369E-2</v>
      </c>
      <c r="U7682">
        <v>-0.17896442500000001</v>
      </c>
      <c r="V7682">
        <v>0.18919096399999999</v>
      </c>
      <c r="W7682">
        <v>-5.1132690000000001E-3</v>
      </c>
      <c r="X7682">
        <v>0.20366978499999999</v>
      </c>
      <c r="Y7682">
        <v>-1.2504566E-2</v>
      </c>
      <c r="Z7682">
        <v>-1.0695771999999999E-2</v>
      </c>
      <c r="AA7682">
        <v>0.212554613</v>
      </c>
      <c r="AB7682">
        <v>-6.8176920000000002E-3</v>
      </c>
      <c r="AC7682">
        <v>-8.9706479999999995E-3</v>
      </c>
    </row>
    <row r="7683" spans="1:29" x14ac:dyDescent="0.3">
      <c r="A7683">
        <v>76.81</v>
      </c>
      <c r="B7683">
        <v>28.2</v>
      </c>
      <c r="C7683">
        <v>-100</v>
      </c>
      <c r="D7683">
        <v>100</v>
      </c>
      <c r="E7683">
        <v>0</v>
      </c>
      <c r="F7683">
        <v>-65.653846150000007</v>
      </c>
      <c r="G7683">
        <v>72.17307692</v>
      </c>
      <c r="H7683">
        <v>-3.826923077</v>
      </c>
      <c r="I7683">
        <v>-67</v>
      </c>
      <c r="J7683">
        <v>74</v>
      </c>
      <c r="K7683">
        <v>-3</v>
      </c>
      <c r="L7683">
        <v>-3.3570579550000001</v>
      </c>
      <c r="M7683">
        <v>3.69040378</v>
      </c>
      <c r="N7683">
        <v>-0.195680883</v>
      </c>
      <c r="O7683">
        <v>-3.425890426</v>
      </c>
      <c r="P7683">
        <v>3.7838192770000001</v>
      </c>
      <c r="Q7683">
        <v>-0.15339807899999999</v>
      </c>
      <c r="R7683">
        <v>-0.167852898</v>
      </c>
      <c r="S7683">
        <v>0.184520189</v>
      </c>
      <c r="T7683">
        <v>-9.7840440000000004E-3</v>
      </c>
      <c r="U7683">
        <v>-0.17129452100000001</v>
      </c>
      <c r="V7683">
        <v>0.18919096399999999</v>
      </c>
      <c r="W7683">
        <v>-7.669904E-3</v>
      </c>
      <c r="X7683">
        <v>0.20344269600000001</v>
      </c>
      <c r="Y7683">
        <v>-1.2078459999999999E-2</v>
      </c>
      <c r="Z7683">
        <v>-1.2075872E-2</v>
      </c>
      <c r="AA7683">
        <v>0.20812639199999999</v>
      </c>
      <c r="AB7683">
        <v>-1.107875E-2</v>
      </c>
      <c r="AC7683">
        <v>-1.7941295999999999E-2</v>
      </c>
    </row>
    <row r="7684" spans="1:29" x14ac:dyDescent="0.3">
      <c r="A7684">
        <v>76.819999999999993</v>
      </c>
      <c r="B7684">
        <v>28.2</v>
      </c>
      <c r="C7684">
        <v>-100</v>
      </c>
      <c r="D7684">
        <v>100</v>
      </c>
      <c r="E7684">
        <v>0</v>
      </c>
      <c r="F7684">
        <v>-65.17307692</v>
      </c>
      <c r="G7684">
        <v>71.67307692</v>
      </c>
      <c r="H7684">
        <v>-3.576923077</v>
      </c>
      <c r="I7684">
        <v>-64</v>
      </c>
      <c r="J7684">
        <v>61</v>
      </c>
      <c r="K7684">
        <v>-5</v>
      </c>
      <c r="L7684">
        <v>-3.3324749300000001</v>
      </c>
      <c r="M7684">
        <v>3.6648374339999998</v>
      </c>
      <c r="N7684">
        <v>-0.18289770899999999</v>
      </c>
      <c r="O7684">
        <v>-3.272492347</v>
      </c>
      <c r="P7684">
        <v>3.1190942690000001</v>
      </c>
      <c r="Q7684">
        <v>-0.25566346499999998</v>
      </c>
      <c r="R7684">
        <v>-0.16662374599999999</v>
      </c>
      <c r="S7684">
        <v>0.183241872</v>
      </c>
      <c r="T7684">
        <v>-9.1448850000000002E-3</v>
      </c>
      <c r="U7684">
        <v>-0.163624617</v>
      </c>
      <c r="V7684">
        <v>0.15595471299999999</v>
      </c>
      <c r="W7684">
        <v>-1.2783173E-2</v>
      </c>
      <c r="X7684">
        <v>0.201995009</v>
      </c>
      <c r="Y7684">
        <v>-1.1635965E-2</v>
      </c>
      <c r="Z7684">
        <v>-1.3110947E-2</v>
      </c>
      <c r="AA7684">
        <v>0.18450921300000001</v>
      </c>
      <c r="AB7684">
        <v>-5.9654809999999999E-3</v>
      </c>
      <c r="AC7684">
        <v>3.5882591999999998E-2</v>
      </c>
    </row>
    <row r="7685" spans="1:29" x14ac:dyDescent="0.3">
      <c r="A7685">
        <v>76.83</v>
      </c>
      <c r="B7685">
        <v>28.2</v>
      </c>
      <c r="C7685">
        <v>-100</v>
      </c>
      <c r="D7685">
        <v>100</v>
      </c>
      <c r="E7685">
        <v>0</v>
      </c>
      <c r="F7685">
        <v>-66.057692309999993</v>
      </c>
      <c r="G7685">
        <v>73.07692308</v>
      </c>
      <c r="H7685">
        <v>-3.442307692</v>
      </c>
      <c r="I7685">
        <v>-64</v>
      </c>
      <c r="J7685">
        <v>77</v>
      </c>
      <c r="K7685">
        <v>-6</v>
      </c>
      <c r="L7685">
        <v>-3.3777076959999999</v>
      </c>
      <c r="M7685">
        <v>3.736619868</v>
      </c>
      <c r="N7685">
        <v>-0.17601446200000001</v>
      </c>
      <c r="O7685">
        <v>-3.272492347</v>
      </c>
      <c r="P7685">
        <v>3.9372173560000001</v>
      </c>
      <c r="Q7685">
        <v>-0.30679615799999999</v>
      </c>
      <c r="R7685">
        <v>-0.168885385</v>
      </c>
      <c r="S7685">
        <v>0.186830993</v>
      </c>
      <c r="T7685">
        <v>-8.8007229999999999E-3</v>
      </c>
      <c r="U7685">
        <v>-0.163624617</v>
      </c>
      <c r="V7685">
        <v>0.19686086799999999</v>
      </c>
      <c r="W7685">
        <v>-1.5339808E-2</v>
      </c>
      <c r="X7685">
        <v>0.205372947</v>
      </c>
      <c r="Y7685">
        <v>-1.1849017999999999E-2</v>
      </c>
      <c r="Z7685">
        <v>-1.6043658999999998E-2</v>
      </c>
      <c r="AA7685">
        <v>0.20812639199999999</v>
      </c>
      <c r="AB7685">
        <v>-2.1305289000000002E-2</v>
      </c>
      <c r="AC7685">
        <v>-3.1397267999999999E-2</v>
      </c>
    </row>
    <row r="7686" spans="1:29" x14ac:dyDescent="0.3">
      <c r="A7686">
        <v>76.84</v>
      </c>
      <c r="B7686">
        <v>28.2</v>
      </c>
      <c r="C7686">
        <v>-100</v>
      </c>
      <c r="D7686">
        <v>100</v>
      </c>
      <c r="E7686">
        <v>0</v>
      </c>
      <c r="F7686">
        <v>-69.057692309999993</v>
      </c>
      <c r="G7686">
        <v>75.057692309999993</v>
      </c>
      <c r="H7686">
        <v>-3.365384615</v>
      </c>
      <c r="I7686">
        <v>-116</v>
      </c>
      <c r="J7686">
        <v>159</v>
      </c>
      <c r="K7686">
        <v>-6</v>
      </c>
      <c r="L7686">
        <v>-3.5311057749999999</v>
      </c>
      <c r="M7686">
        <v>3.8379019329999999</v>
      </c>
      <c r="N7686">
        <v>-0.172081178</v>
      </c>
      <c r="O7686">
        <v>-5.9313923800000001</v>
      </c>
      <c r="P7686">
        <v>8.1300981760000006</v>
      </c>
      <c r="Q7686">
        <v>-0.30679615799999999</v>
      </c>
      <c r="R7686">
        <v>-0.176555289</v>
      </c>
      <c r="S7686">
        <v>0.19189509699999999</v>
      </c>
      <c r="T7686">
        <v>-8.6040590000000007E-3</v>
      </c>
      <c r="U7686">
        <v>-0.29656961900000001</v>
      </c>
      <c r="V7686">
        <v>0.40650490900000003</v>
      </c>
      <c r="W7686">
        <v>-1.5339808E-2</v>
      </c>
      <c r="X7686">
        <v>0.21272492900000001</v>
      </c>
      <c r="Y7686">
        <v>-1.0849309E-2</v>
      </c>
      <c r="Z7686">
        <v>-1.1817103000000001E-2</v>
      </c>
      <c r="AA7686">
        <v>0.40592026799999997</v>
      </c>
      <c r="AB7686">
        <v>-4.6871635000000002E-2</v>
      </c>
      <c r="AC7686">
        <v>-0.165956986</v>
      </c>
    </row>
    <row r="7687" spans="1:29" x14ac:dyDescent="0.3">
      <c r="A7687">
        <v>76.849999999999994</v>
      </c>
      <c r="B7687">
        <v>28.2</v>
      </c>
      <c r="C7687">
        <v>-100</v>
      </c>
      <c r="D7687">
        <v>100</v>
      </c>
      <c r="E7687">
        <v>0</v>
      </c>
      <c r="F7687">
        <v>-71.11538462</v>
      </c>
      <c r="G7687">
        <v>75.03846154</v>
      </c>
      <c r="H7687">
        <v>-3.269230769</v>
      </c>
      <c r="I7687">
        <v>0</v>
      </c>
      <c r="J7687">
        <v>0</v>
      </c>
      <c r="K7687">
        <v>-4</v>
      </c>
      <c r="L7687">
        <v>-3.6363211240000002</v>
      </c>
      <c r="M7687">
        <v>3.8369186119999998</v>
      </c>
      <c r="N7687">
        <v>-0.16716457300000001</v>
      </c>
      <c r="O7687">
        <v>0</v>
      </c>
      <c r="P7687">
        <v>0</v>
      </c>
      <c r="Q7687">
        <v>-0.204530772</v>
      </c>
      <c r="R7687">
        <v>-0.181816056</v>
      </c>
      <c r="S7687">
        <v>0.191845931</v>
      </c>
      <c r="T7687">
        <v>-8.358229E-3</v>
      </c>
      <c r="U7687">
        <v>0</v>
      </c>
      <c r="V7687">
        <v>0</v>
      </c>
      <c r="W7687">
        <v>-1.0226539E-2</v>
      </c>
      <c r="X7687">
        <v>0.21573384900000001</v>
      </c>
      <c r="Y7687">
        <v>-8.9154439999999998E-3</v>
      </c>
      <c r="Z7687">
        <v>-2.9327120000000001E-3</v>
      </c>
      <c r="AA7687">
        <v>0</v>
      </c>
      <c r="AB7687">
        <v>-6.8176920000000002E-3</v>
      </c>
      <c r="AC7687">
        <v>1.7941295999999999E-2</v>
      </c>
    </row>
    <row r="7688" spans="1:29" x14ac:dyDescent="0.3">
      <c r="A7688">
        <v>76.86</v>
      </c>
      <c r="B7688">
        <v>28.2</v>
      </c>
      <c r="C7688">
        <v>-100</v>
      </c>
      <c r="D7688">
        <v>100</v>
      </c>
      <c r="E7688">
        <v>0</v>
      </c>
      <c r="F7688">
        <v>-71.096153849999993</v>
      </c>
      <c r="G7688">
        <v>75.78846154</v>
      </c>
      <c r="H7688">
        <v>-3.230769231</v>
      </c>
      <c r="I7688">
        <v>-64</v>
      </c>
      <c r="J7688">
        <v>76</v>
      </c>
      <c r="K7688">
        <v>-2</v>
      </c>
      <c r="L7688">
        <v>-3.6353378030000001</v>
      </c>
      <c r="M7688">
        <v>3.8752681309999999</v>
      </c>
      <c r="N7688">
        <v>-0.16519793099999999</v>
      </c>
      <c r="O7688">
        <v>-3.272492347</v>
      </c>
      <c r="P7688">
        <v>3.8860846630000001</v>
      </c>
      <c r="Q7688">
        <v>-0.102265386</v>
      </c>
      <c r="R7688">
        <v>-0.18176688999999999</v>
      </c>
      <c r="S7688">
        <v>0.193763407</v>
      </c>
      <c r="T7688">
        <v>-8.2598970000000004E-3</v>
      </c>
      <c r="U7688">
        <v>-0.163624617</v>
      </c>
      <c r="V7688">
        <v>0.19430423299999999</v>
      </c>
      <c r="W7688">
        <v>-5.1132690000000001E-3</v>
      </c>
      <c r="X7688">
        <v>0.21681251800000001</v>
      </c>
      <c r="Y7688">
        <v>-9.5054370000000003E-3</v>
      </c>
      <c r="Z7688">
        <v>-6.555473E-3</v>
      </c>
      <c r="AA7688">
        <v>0.206650318</v>
      </c>
      <c r="AB7688">
        <v>-1.3635385E-2</v>
      </c>
      <c r="AC7688">
        <v>-4.4853239000000003E-2</v>
      </c>
    </row>
    <row r="7689" spans="1:29" x14ac:dyDescent="0.3">
      <c r="A7689">
        <v>76.87</v>
      </c>
      <c r="B7689">
        <v>28.2</v>
      </c>
      <c r="C7689">
        <v>-100</v>
      </c>
      <c r="D7689">
        <v>100</v>
      </c>
      <c r="E7689">
        <v>0</v>
      </c>
      <c r="F7689">
        <v>-70.61538462</v>
      </c>
      <c r="G7689">
        <v>76.75</v>
      </c>
      <c r="H7689">
        <v>-3.365384615</v>
      </c>
      <c r="I7689">
        <v>-64</v>
      </c>
      <c r="J7689">
        <v>75</v>
      </c>
      <c r="K7689">
        <v>-2</v>
      </c>
      <c r="L7689">
        <v>-3.610754778</v>
      </c>
      <c r="M7689">
        <v>3.9244341820000002</v>
      </c>
      <c r="N7689">
        <v>-0.172081178</v>
      </c>
      <c r="O7689">
        <v>-3.272492347</v>
      </c>
      <c r="P7689">
        <v>3.8349519700000001</v>
      </c>
      <c r="Q7689">
        <v>-0.102265386</v>
      </c>
      <c r="R7689">
        <v>-0.180537739</v>
      </c>
      <c r="S7689">
        <v>0.19622170899999999</v>
      </c>
      <c r="T7689">
        <v>-8.6040590000000007E-3</v>
      </c>
      <c r="U7689">
        <v>-0.163624617</v>
      </c>
      <c r="V7689">
        <v>0.19174759799999999</v>
      </c>
      <c r="W7689">
        <v>-5.1132690000000001E-3</v>
      </c>
      <c r="X7689">
        <v>0.21752216899999999</v>
      </c>
      <c r="Y7689">
        <v>-1.0964029E-2</v>
      </c>
      <c r="Z7689">
        <v>-1.2420897E-2</v>
      </c>
      <c r="AA7689">
        <v>0.20517424400000001</v>
      </c>
      <c r="AB7689">
        <v>-1.2783173E-2</v>
      </c>
      <c r="AC7689">
        <v>-4.0367914999999997E-2</v>
      </c>
    </row>
    <row r="7690" spans="1:29" x14ac:dyDescent="0.3">
      <c r="A7690">
        <v>76.88</v>
      </c>
      <c r="B7690">
        <v>28.2</v>
      </c>
      <c r="C7690">
        <v>-100</v>
      </c>
      <c r="D7690">
        <v>100</v>
      </c>
      <c r="E7690">
        <v>0</v>
      </c>
      <c r="F7690">
        <v>-70.596153849999993</v>
      </c>
      <c r="G7690">
        <v>76.82692308</v>
      </c>
      <c r="H7690">
        <v>-3.673076923</v>
      </c>
      <c r="I7690">
        <v>-68</v>
      </c>
      <c r="J7690">
        <v>57</v>
      </c>
      <c r="K7690">
        <v>-1</v>
      </c>
      <c r="L7690">
        <v>-3.6097714569999999</v>
      </c>
      <c r="M7690">
        <v>3.9283674660000001</v>
      </c>
      <c r="N7690">
        <v>-0.18781431400000001</v>
      </c>
      <c r="O7690">
        <v>-3.4770231190000001</v>
      </c>
      <c r="P7690">
        <v>2.9145634970000001</v>
      </c>
      <c r="Q7690">
        <v>-5.1132693E-2</v>
      </c>
      <c r="R7690">
        <v>-0.18048857300000001</v>
      </c>
      <c r="S7690">
        <v>0.19641837300000001</v>
      </c>
      <c r="T7690">
        <v>-9.3907160000000003E-3</v>
      </c>
      <c r="U7690">
        <v>-0.17385115600000001</v>
      </c>
      <c r="V7690">
        <v>0.14572817499999999</v>
      </c>
      <c r="W7690">
        <v>-2.5566349999999998E-3</v>
      </c>
      <c r="X7690">
        <v>0.21760732699999999</v>
      </c>
      <c r="Y7690">
        <v>-1.1570410999999999E-2</v>
      </c>
      <c r="Z7690">
        <v>-1.1472079E-2</v>
      </c>
      <c r="AA7690">
        <v>0.18450921300000001</v>
      </c>
      <c r="AB7690">
        <v>7.669904E-3</v>
      </c>
      <c r="AC7690">
        <v>5.3823887000000001E-2</v>
      </c>
    </row>
    <row r="7691" spans="1:29" x14ac:dyDescent="0.3">
      <c r="A7691">
        <v>76.89</v>
      </c>
      <c r="B7691">
        <v>28.2</v>
      </c>
      <c r="C7691">
        <v>-100</v>
      </c>
      <c r="D7691">
        <v>100</v>
      </c>
      <c r="E7691">
        <v>0</v>
      </c>
      <c r="F7691">
        <v>-71.019230769999993</v>
      </c>
      <c r="G7691">
        <v>77.17307692</v>
      </c>
      <c r="H7691">
        <v>-3.807692308</v>
      </c>
      <c r="I7691">
        <v>-58</v>
      </c>
      <c r="J7691">
        <v>73</v>
      </c>
      <c r="K7691">
        <v>-2</v>
      </c>
      <c r="L7691">
        <v>-3.6314045190000002</v>
      </c>
      <c r="M7691">
        <v>3.9460672450000001</v>
      </c>
      <c r="N7691">
        <v>-0.19469756199999999</v>
      </c>
      <c r="O7691">
        <v>-2.9656961900000001</v>
      </c>
      <c r="P7691">
        <v>3.7326865840000001</v>
      </c>
      <c r="Q7691">
        <v>-0.102265386</v>
      </c>
      <c r="R7691">
        <v>-0.181570226</v>
      </c>
      <c r="S7691">
        <v>0.19730336200000001</v>
      </c>
      <c r="T7691">
        <v>-9.7348780000000006E-3</v>
      </c>
      <c r="U7691">
        <v>-0.14828480899999999</v>
      </c>
      <c r="V7691">
        <v>0.18663432899999999</v>
      </c>
      <c r="W7691">
        <v>-5.1132690000000001E-3</v>
      </c>
      <c r="X7691">
        <v>0.218742768</v>
      </c>
      <c r="Y7691">
        <v>-1.1734296999999999E-2</v>
      </c>
      <c r="Z7691">
        <v>-1.052326E-2</v>
      </c>
      <c r="AA7691">
        <v>0.193365655</v>
      </c>
      <c r="AB7691">
        <v>-1.6192018999999998E-2</v>
      </c>
      <c r="AC7691">
        <v>-5.8309211E-2</v>
      </c>
    </row>
    <row r="7692" spans="1:29" x14ac:dyDescent="0.3">
      <c r="A7692">
        <v>76.900000000000006</v>
      </c>
      <c r="B7692">
        <v>28.2</v>
      </c>
      <c r="C7692">
        <v>-100</v>
      </c>
      <c r="D7692">
        <v>100</v>
      </c>
      <c r="E7692">
        <v>0</v>
      </c>
      <c r="F7692">
        <v>-70.57692308</v>
      </c>
      <c r="G7692">
        <v>75.346153849999993</v>
      </c>
      <c r="H7692">
        <v>-3.692307692</v>
      </c>
      <c r="I7692">
        <v>-148</v>
      </c>
      <c r="J7692">
        <v>145</v>
      </c>
      <c r="K7692">
        <v>-4</v>
      </c>
      <c r="L7692">
        <v>-3.6087881359999998</v>
      </c>
      <c r="M7692">
        <v>3.852651748</v>
      </c>
      <c r="N7692">
        <v>-0.18879763499999999</v>
      </c>
      <c r="O7692">
        <v>-7.5676385540000002</v>
      </c>
      <c r="P7692">
        <v>7.4142404749999997</v>
      </c>
      <c r="Q7692">
        <v>-0.204530772</v>
      </c>
      <c r="R7692">
        <v>-0.180439407</v>
      </c>
      <c r="S7692">
        <v>0.19263258699999999</v>
      </c>
      <c r="T7692">
        <v>-9.4398820000000001E-3</v>
      </c>
      <c r="U7692">
        <v>-0.37838192799999998</v>
      </c>
      <c r="V7692">
        <v>0.37071202399999997</v>
      </c>
      <c r="W7692">
        <v>-1.0226539E-2</v>
      </c>
      <c r="X7692">
        <v>0.215393216</v>
      </c>
      <c r="Y7692">
        <v>-1.0357648000000001E-2</v>
      </c>
      <c r="Z7692">
        <v>-4.8303490000000003E-3</v>
      </c>
      <c r="AA7692">
        <v>0.43248959399999998</v>
      </c>
      <c r="AB7692">
        <v>-4.2610579999999999E-3</v>
      </c>
      <c r="AC7692">
        <v>3.1397267999999999E-2</v>
      </c>
    </row>
    <row r="7693" spans="1:29" x14ac:dyDescent="0.3">
      <c r="A7693">
        <v>76.91</v>
      </c>
      <c r="B7693">
        <v>28.2</v>
      </c>
      <c r="C7693">
        <v>-100</v>
      </c>
      <c r="D7693">
        <v>100</v>
      </c>
      <c r="E7693">
        <v>0</v>
      </c>
      <c r="F7693">
        <v>-70.42307692</v>
      </c>
      <c r="G7693">
        <v>72.846153849999993</v>
      </c>
      <c r="H7693">
        <v>-3.576923077</v>
      </c>
      <c r="I7693">
        <v>-74</v>
      </c>
      <c r="J7693">
        <v>0</v>
      </c>
      <c r="K7693">
        <v>0</v>
      </c>
      <c r="L7693">
        <v>-3.6009215669999999</v>
      </c>
      <c r="M7693">
        <v>3.7248200159999998</v>
      </c>
      <c r="N7693">
        <v>-0.18289770899999999</v>
      </c>
      <c r="O7693">
        <v>-3.7838192770000001</v>
      </c>
      <c r="P7693">
        <v>0</v>
      </c>
      <c r="Q7693">
        <v>0</v>
      </c>
      <c r="R7693">
        <v>-0.180046078</v>
      </c>
      <c r="S7693">
        <v>0.18624100099999999</v>
      </c>
      <c r="T7693">
        <v>-9.1448850000000002E-3</v>
      </c>
      <c r="U7693">
        <v>-0.18919096399999999</v>
      </c>
      <c r="V7693">
        <v>0</v>
      </c>
      <c r="W7693">
        <v>0</v>
      </c>
      <c r="X7693">
        <v>0.211475944</v>
      </c>
      <c r="Y7693">
        <v>-8.1615639999999996E-3</v>
      </c>
      <c r="Z7693">
        <v>5.1753739999999999E-3</v>
      </c>
      <c r="AA7693">
        <v>0.109229454</v>
      </c>
      <c r="AB7693">
        <v>6.3063654999999996E-2</v>
      </c>
      <c r="AC7693">
        <v>0.331913972</v>
      </c>
    </row>
    <row r="7694" spans="1:29" x14ac:dyDescent="0.3">
      <c r="A7694">
        <v>76.92</v>
      </c>
      <c r="B7694">
        <v>28.2</v>
      </c>
      <c r="C7694">
        <v>-100</v>
      </c>
      <c r="D7694">
        <v>100</v>
      </c>
      <c r="E7694">
        <v>0</v>
      </c>
      <c r="F7694">
        <v>-72.269230769999993</v>
      </c>
      <c r="G7694">
        <v>73.769230769999993</v>
      </c>
      <c r="H7694">
        <v>-3.557692308</v>
      </c>
      <c r="I7694">
        <v>-70</v>
      </c>
      <c r="J7694">
        <v>129</v>
      </c>
      <c r="K7694">
        <v>-6</v>
      </c>
      <c r="L7694">
        <v>-3.695320385</v>
      </c>
      <c r="M7694">
        <v>3.7720194249999999</v>
      </c>
      <c r="N7694">
        <v>-0.18191438800000001</v>
      </c>
      <c r="O7694">
        <v>-3.5792885050000001</v>
      </c>
      <c r="P7694">
        <v>6.5961173879999997</v>
      </c>
      <c r="Q7694">
        <v>-0.30679615799999999</v>
      </c>
      <c r="R7694">
        <v>-0.184766019</v>
      </c>
      <c r="S7694">
        <v>0.18860097100000001</v>
      </c>
      <c r="T7694">
        <v>-9.0957190000000004E-3</v>
      </c>
      <c r="U7694">
        <v>-0.17896442500000001</v>
      </c>
      <c r="V7694">
        <v>0.32980586899999997</v>
      </c>
      <c r="W7694">
        <v>-1.5339808E-2</v>
      </c>
      <c r="X7694">
        <v>0.215563532</v>
      </c>
      <c r="Y7694">
        <v>-7.3421299999999997E-3</v>
      </c>
      <c r="Z7694">
        <v>9.2294170000000002E-3</v>
      </c>
      <c r="AA7694">
        <v>0.29373866700000001</v>
      </c>
      <c r="AB7694">
        <v>-6.0507020000000002E-2</v>
      </c>
      <c r="AC7694">
        <v>-0.23772216900000001</v>
      </c>
    </row>
    <row r="7695" spans="1:29" x14ac:dyDescent="0.3">
      <c r="A7695">
        <v>76.930000000000007</v>
      </c>
      <c r="B7695">
        <v>28.2</v>
      </c>
      <c r="C7695">
        <v>-100</v>
      </c>
      <c r="D7695">
        <v>100</v>
      </c>
      <c r="E7695">
        <v>0</v>
      </c>
      <c r="F7695">
        <v>-73.67307692</v>
      </c>
      <c r="G7695">
        <v>75.13461538</v>
      </c>
      <c r="H7695">
        <v>-3.596153846</v>
      </c>
      <c r="I7695">
        <v>-57</v>
      </c>
      <c r="J7695">
        <v>72</v>
      </c>
      <c r="K7695">
        <v>0</v>
      </c>
      <c r="L7695">
        <v>-3.7671028190000002</v>
      </c>
      <c r="M7695">
        <v>3.8418352169999999</v>
      </c>
      <c r="N7695">
        <v>-0.18388103</v>
      </c>
      <c r="O7695">
        <v>-2.9145634970000001</v>
      </c>
      <c r="P7695">
        <v>3.6815538910000001</v>
      </c>
      <c r="Q7695">
        <v>0</v>
      </c>
      <c r="R7695">
        <v>-0.188355141</v>
      </c>
      <c r="S7695">
        <v>0.192091761</v>
      </c>
      <c r="T7695">
        <v>-9.1940519999999994E-3</v>
      </c>
      <c r="U7695">
        <v>-0.14572817499999999</v>
      </c>
      <c r="V7695">
        <v>0.18407769500000001</v>
      </c>
      <c r="W7695">
        <v>0</v>
      </c>
      <c r="X7695">
        <v>0.219651121</v>
      </c>
      <c r="Y7695">
        <v>-7.3749080000000003E-3</v>
      </c>
      <c r="Z7695">
        <v>9.5744409999999995E-3</v>
      </c>
      <c r="AA7695">
        <v>0.19041350700000001</v>
      </c>
      <c r="AB7695">
        <v>-1.2783173E-2</v>
      </c>
      <c r="AC7695">
        <v>-6.7279858999999997E-2</v>
      </c>
    </row>
    <row r="7696" spans="1:29" x14ac:dyDescent="0.3">
      <c r="A7696">
        <v>76.94</v>
      </c>
      <c r="B7696">
        <v>28.2</v>
      </c>
      <c r="C7696">
        <v>-100</v>
      </c>
      <c r="D7696">
        <v>100</v>
      </c>
      <c r="E7696">
        <v>0</v>
      </c>
      <c r="F7696">
        <v>-73.903846150000007</v>
      </c>
      <c r="G7696">
        <v>75.346153849999993</v>
      </c>
      <c r="H7696">
        <v>-3.615384615</v>
      </c>
      <c r="I7696">
        <v>-70</v>
      </c>
      <c r="J7696">
        <v>71</v>
      </c>
      <c r="K7696">
        <v>-12</v>
      </c>
      <c r="L7696">
        <v>-3.7789026720000001</v>
      </c>
      <c r="M7696">
        <v>3.852651748</v>
      </c>
      <c r="N7696">
        <v>-0.18486435100000001</v>
      </c>
      <c r="O7696">
        <v>-3.5792885050000001</v>
      </c>
      <c r="P7696">
        <v>3.6304211980000001</v>
      </c>
      <c r="Q7696">
        <v>-0.613592315</v>
      </c>
      <c r="R7696">
        <v>-0.18894513399999999</v>
      </c>
      <c r="S7696">
        <v>0.19263258699999999</v>
      </c>
      <c r="T7696">
        <v>-9.2432179999999992E-3</v>
      </c>
      <c r="U7696">
        <v>-0.17896442500000001</v>
      </c>
      <c r="V7696">
        <v>0.18152106000000001</v>
      </c>
      <c r="W7696">
        <v>-3.0679616E-2</v>
      </c>
      <c r="X7696">
        <v>0.220304</v>
      </c>
      <c r="Y7696">
        <v>-7.3912960000000003E-3</v>
      </c>
      <c r="Z7696">
        <v>9.7469540000000004E-3</v>
      </c>
      <c r="AA7696">
        <v>0.20812639199999999</v>
      </c>
      <c r="AB7696">
        <v>-2.1305289000000002E-2</v>
      </c>
      <c r="AC7696">
        <v>4.9338563000000002E-2</v>
      </c>
    </row>
    <row r="7697" spans="1:29" x14ac:dyDescent="0.3">
      <c r="A7697">
        <v>76.95</v>
      </c>
      <c r="B7697">
        <v>28.2</v>
      </c>
      <c r="C7697">
        <v>-100</v>
      </c>
      <c r="D7697">
        <v>100</v>
      </c>
      <c r="E7697">
        <v>0</v>
      </c>
      <c r="F7697">
        <v>-74.192307690000007</v>
      </c>
      <c r="G7697">
        <v>75.903846150000007</v>
      </c>
      <c r="H7697">
        <v>-3.634615385</v>
      </c>
      <c r="I7697">
        <v>-70</v>
      </c>
      <c r="J7697">
        <v>73</v>
      </c>
      <c r="K7697">
        <v>-5</v>
      </c>
      <c r="L7697">
        <v>-3.7936524870000001</v>
      </c>
      <c r="M7697">
        <v>3.8811680580000001</v>
      </c>
      <c r="N7697">
        <v>-0.18584767199999999</v>
      </c>
      <c r="O7697">
        <v>-3.5792885050000001</v>
      </c>
      <c r="P7697">
        <v>3.7326865840000001</v>
      </c>
      <c r="Q7697">
        <v>-0.25566346499999998</v>
      </c>
      <c r="R7697">
        <v>-0.18968262399999999</v>
      </c>
      <c r="S7697">
        <v>0.19405840299999999</v>
      </c>
      <c r="T7697">
        <v>-9.2923840000000008E-3</v>
      </c>
      <c r="U7697">
        <v>-0.17896442500000001</v>
      </c>
      <c r="V7697">
        <v>0.18663432899999999</v>
      </c>
      <c r="W7697">
        <v>-1.2783173E-2</v>
      </c>
      <c r="X7697">
        <v>0.22155298500000001</v>
      </c>
      <c r="Y7697">
        <v>-7.6535149999999996E-3</v>
      </c>
      <c r="Z7697">
        <v>8.6256230000000007E-3</v>
      </c>
      <c r="AA7697">
        <v>0.21107853900000001</v>
      </c>
      <c r="AB7697">
        <v>-1.107875E-2</v>
      </c>
      <c r="AC7697">
        <v>8.9706479999999995E-3</v>
      </c>
    </row>
    <row r="7698" spans="1:29" x14ac:dyDescent="0.3">
      <c r="A7698">
        <v>76.959999999999994</v>
      </c>
      <c r="B7698">
        <v>28.2</v>
      </c>
      <c r="C7698">
        <v>-100</v>
      </c>
      <c r="D7698">
        <v>100</v>
      </c>
      <c r="E7698">
        <v>0</v>
      </c>
      <c r="F7698">
        <v>-72.96153846</v>
      </c>
      <c r="G7698">
        <v>74.519230769999993</v>
      </c>
      <c r="H7698">
        <v>-3.673076923</v>
      </c>
      <c r="I7698">
        <v>-71</v>
      </c>
      <c r="J7698">
        <v>74</v>
      </c>
      <c r="K7698">
        <v>-4</v>
      </c>
      <c r="L7698">
        <v>-3.7307199419999999</v>
      </c>
      <c r="M7698">
        <v>3.8103689439999999</v>
      </c>
      <c r="N7698">
        <v>-0.18781431400000001</v>
      </c>
      <c r="O7698">
        <v>-3.6304211980000001</v>
      </c>
      <c r="P7698">
        <v>3.7838192770000001</v>
      </c>
      <c r="Q7698">
        <v>-0.204530772</v>
      </c>
      <c r="R7698">
        <v>-0.18653599700000001</v>
      </c>
      <c r="S7698">
        <v>0.19051844700000001</v>
      </c>
      <c r="T7698">
        <v>-9.3907160000000003E-3</v>
      </c>
      <c r="U7698">
        <v>-0.18152106000000001</v>
      </c>
      <c r="V7698">
        <v>0.18919096399999999</v>
      </c>
      <c r="W7698">
        <v>-1.0226539E-2</v>
      </c>
      <c r="X7698">
        <v>0.21769248499999999</v>
      </c>
      <c r="Y7698">
        <v>-7.5879609999999998E-3</v>
      </c>
      <c r="Z7698">
        <v>9.4881849999999997E-3</v>
      </c>
      <c r="AA7698">
        <v>0.214030687</v>
      </c>
      <c r="AB7698">
        <v>-9.374327E-3</v>
      </c>
      <c r="AC7698">
        <v>4.4853239999999997E-3</v>
      </c>
    </row>
    <row r="7699" spans="1:29" x14ac:dyDescent="0.3">
      <c r="A7699">
        <v>76.97</v>
      </c>
      <c r="B7699">
        <v>28.2</v>
      </c>
      <c r="C7699">
        <v>-100</v>
      </c>
      <c r="D7699">
        <v>100</v>
      </c>
      <c r="E7699">
        <v>0</v>
      </c>
      <c r="F7699">
        <v>-69.57692308</v>
      </c>
      <c r="G7699">
        <v>72.67307692</v>
      </c>
      <c r="H7699">
        <v>-3.769230769</v>
      </c>
      <c r="I7699">
        <v>-73</v>
      </c>
      <c r="J7699">
        <v>58</v>
      </c>
      <c r="K7699">
        <v>-4</v>
      </c>
      <c r="L7699">
        <v>-3.5576554429999998</v>
      </c>
      <c r="M7699">
        <v>3.7159701269999998</v>
      </c>
      <c r="N7699">
        <v>-0.19273092</v>
      </c>
      <c r="O7699">
        <v>-3.7326865840000001</v>
      </c>
      <c r="P7699">
        <v>2.9656961900000001</v>
      </c>
      <c r="Q7699">
        <v>-0.204530772</v>
      </c>
      <c r="R7699">
        <v>-0.17788277199999999</v>
      </c>
      <c r="S7699">
        <v>0.185798506</v>
      </c>
      <c r="T7699">
        <v>-9.6365459999999993E-3</v>
      </c>
      <c r="U7699">
        <v>-0.18663432899999999</v>
      </c>
      <c r="V7699">
        <v>0.14828480899999999</v>
      </c>
      <c r="W7699">
        <v>-1.0226539E-2</v>
      </c>
      <c r="X7699">
        <v>0.20997148400000001</v>
      </c>
      <c r="Y7699">
        <v>-9.0629419999999992E-3</v>
      </c>
      <c r="Z7699">
        <v>3.0189679999999999E-3</v>
      </c>
      <c r="AA7699">
        <v>0.193365655</v>
      </c>
      <c r="AB7699">
        <v>5.9654809999999999E-3</v>
      </c>
      <c r="AC7699">
        <v>8.5221155000000007E-2</v>
      </c>
    </row>
    <row r="7700" spans="1:29" x14ac:dyDescent="0.3">
      <c r="A7700">
        <v>76.98</v>
      </c>
      <c r="B7700">
        <v>28.2</v>
      </c>
      <c r="C7700">
        <v>-100</v>
      </c>
      <c r="D7700">
        <v>100</v>
      </c>
      <c r="E7700">
        <v>0</v>
      </c>
      <c r="F7700">
        <v>-67.07692308</v>
      </c>
      <c r="G7700">
        <v>73.03846154</v>
      </c>
      <c r="H7700">
        <v>-3.884615385</v>
      </c>
      <c r="I7700">
        <v>-71</v>
      </c>
      <c r="J7700">
        <v>75</v>
      </c>
      <c r="K7700">
        <v>-4</v>
      </c>
      <c r="L7700">
        <v>-3.42982371</v>
      </c>
      <c r="M7700">
        <v>3.7346532259999998</v>
      </c>
      <c r="N7700">
        <v>-0.198630846</v>
      </c>
      <c r="O7700">
        <v>-3.6304211980000001</v>
      </c>
      <c r="P7700">
        <v>3.8349519700000001</v>
      </c>
      <c r="Q7700">
        <v>-0.204530772</v>
      </c>
      <c r="R7700">
        <v>-0.17149118599999999</v>
      </c>
      <c r="S7700">
        <v>0.18673266099999999</v>
      </c>
      <c r="T7700">
        <v>-9.9315419999999998E-3</v>
      </c>
      <c r="U7700">
        <v>-0.18152106000000001</v>
      </c>
      <c r="V7700">
        <v>0.19174759799999999</v>
      </c>
      <c r="W7700">
        <v>-1.0226539E-2</v>
      </c>
      <c r="X7700">
        <v>0.206820634</v>
      </c>
      <c r="Y7700">
        <v>-1.170152E-2</v>
      </c>
      <c r="Z7700">
        <v>-9.315673E-3</v>
      </c>
      <c r="AA7700">
        <v>0.21550675999999999</v>
      </c>
      <c r="AB7700">
        <v>-1.0226539E-2</v>
      </c>
      <c r="AC7700" s="1">
        <v>-6.94E-18</v>
      </c>
    </row>
    <row r="7701" spans="1:29" x14ac:dyDescent="0.3">
      <c r="A7701">
        <v>76.989999999999995</v>
      </c>
      <c r="B7701">
        <v>28.2</v>
      </c>
      <c r="C7701">
        <v>-100</v>
      </c>
      <c r="D7701">
        <v>100</v>
      </c>
      <c r="E7701">
        <v>0</v>
      </c>
      <c r="F7701">
        <v>-66.769230769999993</v>
      </c>
      <c r="G7701">
        <v>72.807692309999993</v>
      </c>
      <c r="H7701">
        <v>-3.923076923</v>
      </c>
      <c r="I7701">
        <v>-61</v>
      </c>
      <c r="J7701">
        <v>75</v>
      </c>
      <c r="K7701">
        <v>-3</v>
      </c>
      <c r="L7701">
        <v>-3.4140905739999998</v>
      </c>
      <c r="M7701">
        <v>3.722853374</v>
      </c>
      <c r="N7701">
        <v>-0.20059748799999999</v>
      </c>
      <c r="O7701">
        <v>-3.1190942690000001</v>
      </c>
      <c r="P7701">
        <v>3.8349519700000001</v>
      </c>
      <c r="Q7701">
        <v>-0.15339807899999999</v>
      </c>
      <c r="R7701">
        <v>-0.17070452899999999</v>
      </c>
      <c r="S7701">
        <v>0.18614266900000001</v>
      </c>
      <c r="T7701">
        <v>-1.0029873999999999E-2</v>
      </c>
      <c r="U7701">
        <v>-0.15595471299999999</v>
      </c>
      <c r="V7701">
        <v>0.19174759799999999</v>
      </c>
      <c r="W7701">
        <v>-7.669904E-3</v>
      </c>
      <c r="X7701">
        <v>0.206025825</v>
      </c>
      <c r="Y7701">
        <v>-1.183263E-2</v>
      </c>
      <c r="Z7701">
        <v>-9.4881849999999997E-3</v>
      </c>
      <c r="AA7701">
        <v>0.200746023</v>
      </c>
      <c r="AB7701">
        <v>-1.7044231E-2</v>
      </c>
      <c r="AC7701">
        <v>-4.9338563000000002E-2</v>
      </c>
    </row>
    <row r="7702" spans="1:29" x14ac:dyDescent="0.3">
      <c r="A7702">
        <v>77</v>
      </c>
      <c r="B7702">
        <v>28.2</v>
      </c>
      <c r="C7702">
        <v>-100</v>
      </c>
      <c r="D7702">
        <v>100</v>
      </c>
      <c r="E7702">
        <v>0</v>
      </c>
      <c r="F7702">
        <v>-67.13461538</v>
      </c>
      <c r="G7702">
        <v>72.442307690000007</v>
      </c>
      <c r="H7702">
        <v>-3.769230769</v>
      </c>
      <c r="I7702">
        <v>-72</v>
      </c>
      <c r="J7702">
        <v>73</v>
      </c>
      <c r="K7702">
        <v>-2</v>
      </c>
      <c r="L7702">
        <v>-3.4327736729999998</v>
      </c>
      <c r="M7702">
        <v>3.704170274</v>
      </c>
      <c r="N7702">
        <v>-0.19273092</v>
      </c>
      <c r="O7702">
        <v>-3.6815538910000001</v>
      </c>
      <c r="P7702">
        <v>3.7326865840000001</v>
      </c>
      <c r="Q7702">
        <v>-0.102265386</v>
      </c>
      <c r="R7702">
        <v>-0.17163868400000001</v>
      </c>
      <c r="S7702">
        <v>0.18520851399999999</v>
      </c>
      <c r="T7702">
        <v>-9.6365459999999993E-3</v>
      </c>
      <c r="U7702">
        <v>-0.18407769500000001</v>
      </c>
      <c r="V7702">
        <v>0.18663432899999999</v>
      </c>
      <c r="W7702">
        <v>-5.1132690000000001E-3</v>
      </c>
      <c r="X7702">
        <v>0.206025825</v>
      </c>
      <c r="Y7702">
        <v>-1.0947640999999999E-2</v>
      </c>
      <c r="Z7702">
        <v>-6.9004979999999997E-3</v>
      </c>
      <c r="AA7702">
        <v>0.214030687</v>
      </c>
      <c r="AB7702">
        <v>-4.2610579999999999E-3</v>
      </c>
      <c r="AC7702">
        <v>4.4853239999999997E-3</v>
      </c>
    </row>
    <row r="7703" spans="1:29" x14ac:dyDescent="0.3">
      <c r="A7703">
        <v>77.010000000000005</v>
      </c>
      <c r="B7703">
        <v>28.2</v>
      </c>
      <c r="C7703">
        <v>-100</v>
      </c>
      <c r="D7703">
        <v>100</v>
      </c>
      <c r="E7703">
        <v>0</v>
      </c>
      <c r="F7703">
        <v>-68.230769230000007</v>
      </c>
      <c r="G7703">
        <v>72.846153849999993</v>
      </c>
      <c r="H7703">
        <v>-3.384615385</v>
      </c>
      <c r="I7703">
        <v>-67</v>
      </c>
      <c r="J7703">
        <v>73</v>
      </c>
      <c r="K7703">
        <v>-1</v>
      </c>
      <c r="L7703">
        <v>-3.4888229709999998</v>
      </c>
      <c r="M7703">
        <v>3.7248200159999998</v>
      </c>
      <c r="N7703">
        <v>-0.17306449900000001</v>
      </c>
      <c r="O7703">
        <v>-3.425890426</v>
      </c>
      <c r="P7703">
        <v>3.7326865840000001</v>
      </c>
      <c r="Q7703">
        <v>-5.1132693E-2</v>
      </c>
      <c r="R7703">
        <v>-0.17444114899999999</v>
      </c>
      <c r="S7703">
        <v>0.18624100099999999</v>
      </c>
      <c r="T7703">
        <v>-8.6532250000000005E-3</v>
      </c>
      <c r="U7703">
        <v>-0.17129452100000001</v>
      </c>
      <c r="V7703">
        <v>0.18663432899999999</v>
      </c>
      <c r="W7703">
        <v>-2.5566349999999998E-3</v>
      </c>
      <c r="X7703">
        <v>0.20823993599999999</v>
      </c>
      <c r="Y7703">
        <v>-9.7021009999999994E-3</v>
      </c>
      <c r="Z7703">
        <v>-5.5203989999999996E-3</v>
      </c>
      <c r="AA7703">
        <v>0.206650318</v>
      </c>
      <c r="AB7703">
        <v>-6.8176920000000002E-3</v>
      </c>
      <c r="AC7703">
        <v>-2.2426620000000001E-2</v>
      </c>
    </row>
    <row r="7704" spans="1:29" x14ac:dyDescent="0.3">
      <c r="A7704">
        <v>77.02</v>
      </c>
      <c r="B7704">
        <v>28.2</v>
      </c>
      <c r="C7704">
        <v>-100</v>
      </c>
      <c r="D7704">
        <v>100</v>
      </c>
      <c r="E7704">
        <v>0</v>
      </c>
      <c r="F7704">
        <v>-70.153846150000007</v>
      </c>
      <c r="G7704">
        <v>74.03846154</v>
      </c>
      <c r="H7704">
        <v>-3.076923077</v>
      </c>
      <c r="I7704">
        <v>-67</v>
      </c>
      <c r="J7704">
        <v>72</v>
      </c>
      <c r="K7704">
        <v>-3</v>
      </c>
      <c r="L7704">
        <v>-3.5871550729999999</v>
      </c>
      <c r="M7704">
        <v>3.7857859189999998</v>
      </c>
      <c r="N7704">
        <v>-0.157331363</v>
      </c>
      <c r="O7704">
        <v>-3.425890426</v>
      </c>
      <c r="P7704">
        <v>3.6815538910000001</v>
      </c>
      <c r="Q7704">
        <v>-0.15339807899999999</v>
      </c>
      <c r="R7704">
        <v>-0.17935775400000001</v>
      </c>
      <c r="S7704">
        <v>0.189289296</v>
      </c>
      <c r="T7704">
        <v>-7.8665680000000009E-3</v>
      </c>
      <c r="U7704">
        <v>-0.17129452100000001</v>
      </c>
      <c r="V7704">
        <v>0.18407769500000001</v>
      </c>
      <c r="W7704">
        <v>-7.669904E-3</v>
      </c>
      <c r="X7704">
        <v>0.212838473</v>
      </c>
      <c r="Y7704">
        <v>-8.5548929999999992E-3</v>
      </c>
      <c r="Z7704">
        <v>-3.6227619999999999E-3</v>
      </c>
      <c r="AA7704">
        <v>0.20517424400000001</v>
      </c>
      <c r="AB7704">
        <v>-9.374327E-3</v>
      </c>
      <c r="AC7704">
        <v>-8.9706479999999995E-3</v>
      </c>
    </row>
    <row r="7705" spans="1:29" x14ac:dyDescent="0.3">
      <c r="A7705">
        <v>77.03</v>
      </c>
      <c r="B7705">
        <v>28.2</v>
      </c>
      <c r="C7705">
        <v>-100</v>
      </c>
      <c r="D7705">
        <v>100</v>
      </c>
      <c r="E7705">
        <v>0</v>
      </c>
      <c r="F7705">
        <v>-71.096153849999993</v>
      </c>
      <c r="G7705">
        <v>77</v>
      </c>
      <c r="H7705">
        <v>-2.903846154</v>
      </c>
      <c r="I7705">
        <v>-67</v>
      </c>
      <c r="J7705">
        <v>59</v>
      </c>
      <c r="K7705">
        <v>-4</v>
      </c>
      <c r="L7705">
        <v>-3.6353378030000001</v>
      </c>
      <c r="M7705">
        <v>3.9372173560000001</v>
      </c>
      <c r="N7705">
        <v>-0.148481474</v>
      </c>
      <c r="O7705">
        <v>-3.425890426</v>
      </c>
      <c r="P7705">
        <v>3.0168288830000001</v>
      </c>
      <c r="Q7705">
        <v>-0.204530772</v>
      </c>
      <c r="R7705">
        <v>-0.18176688999999999</v>
      </c>
      <c r="S7705">
        <v>0.19686086799999999</v>
      </c>
      <c r="T7705">
        <v>-7.4240740000000001E-3</v>
      </c>
      <c r="U7705">
        <v>-0.17129452100000001</v>
      </c>
      <c r="V7705">
        <v>0.15084144399999999</v>
      </c>
      <c r="W7705">
        <v>-1.0226539E-2</v>
      </c>
      <c r="X7705">
        <v>0.21860083799999999</v>
      </c>
      <c r="Y7705">
        <v>-9.9807079999999996E-3</v>
      </c>
      <c r="Z7705">
        <v>-1.3455972E-2</v>
      </c>
      <c r="AA7705">
        <v>0.185985286</v>
      </c>
      <c r="AB7705" s="1">
        <v>6.0700000000000001E-18</v>
      </c>
      <c r="AC7705">
        <v>5.3823887000000001E-2</v>
      </c>
    </row>
    <row r="7706" spans="1:29" x14ac:dyDescent="0.3">
      <c r="A7706">
        <v>77.040000000000006</v>
      </c>
      <c r="B7706">
        <v>28.2</v>
      </c>
      <c r="C7706">
        <v>-100</v>
      </c>
      <c r="D7706">
        <v>100</v>
      </c>
      <c r="E7706">
        <v>0</v>
      </c>
      <c r="F7706">
        <v>-71</v>
      </c>
      <c r="G7706">
        <v>79.07692308</v>
      </c>
      <c r="H7706">
        <v>-2.692307692</v>
      </c>
      <c r="I7706">
        <v>-51</v>
      </c>
      <c r="J7706">
        <v>77</v>
      </c>
      <c r="K7706">
        <v>-4</v>
      </c>
      <c r="L7706">
        <v>-3.6304211980000001</v>
      </c>
      <c r="M7706">
        <v>4.0434160260000001</v>
      </c>
      <c r="N7706">
        <v>-0.13766494300000001</v>
      </c>
      <c r="O7706">
        <v>-2.607767339</v>
      </c>
      <c r="P7706">
        <v>3.9372173560000001</v>
      </c>
      <c r="Q7706">
        <v>-0.204530772</v>
      </c>
      <c r="R7706">
        <v>-0.18152106000000001</v>
      </c>
      <c r="S7706">
        <v>0.20217080100000001</v>
      </c>
      <c r="T7706">
        <v>-6.8832470000000003E-3</v>
      </c>
      <c r="U7706">
        <v>-0.13038836700000001</v>
      </c>
      <c r="V7706">
        <v>0.19686086799999999</v>
      </c>
      <c r="W7706">
        <v>-1.0226539E-2</v>
      </c>
      <c r="X7706">
        <v>0.22152459899999999</v>
      </c>
      <c r="Y7706">
        <v>-1.1472079E-2</v>
      </c>
      <c r="Z7706">
        <v>-2.4151743999999999E-2</v>
      </c>
      <c r="AA7706">
        <v>0.18893743399999999</v>
      </c>
      <c r="AB7706">
        <v>-2.8975193E-2</v>
      </c>
      <c r="AC7706">
        <v>-9.8677127000000003E-2</v>
      </c>
    </row>
    <row r="7707" spans="1:29" x14ac:dyDescent="0.3">
      <c r="A7707">
        <v>77.05</v>
      </c>
      <c r="B7707">
        <v>28.2</v>
      </c>
      <c r="C7707">
        <v>-100</v>
      </c>
      <c r="D7707">
        <v>100</v>
      </c>
      <c r="E7707">
        <v>0</v>
      </c>
      <c r="F7707">
        <v>-71.13461538</v>
      </c>
      <c r="G7707">
        <v>79.057692309999993</v>
      </c>
      <c r="H7707">
        <v>-2.5</v>
      </c>
      <c r="I7707">
        <v>-67</v>
      </c>
      <c r="J7707">
        <v>80</v>
      </c>
      <c r="K7707">
        <v>-4</v>
      </c>
      <c r="L7707">
        <v>-3.6373044449999998</v>
      </c>
      <c r="M7707">
        <v>4.0424327040000003</v>
      </c>
      <c r="N7707">
        <v>-0.127831732</v>
      </c>
      <c r="O7707">
        <v>-3.425890426</v>
      </c>
      <c r="P7707">
        <v>4.0906154340000001</v>
      </c>
      <c r="Q7707">
        <v>-0.204530772</v>
      </c>
      <c r="R7707">
        <v>-0.18186522199999999</v>
      </c>
      <c r="S7707">
        <v>0.20212163499999999</v>
      </c>
      <c r="T7707">
        <v>-6.3915869999999998E-3</v>
      </c>
      <c r="U7707">
        <v>-0.17129452100000001</v>
      </c>
      <c r="V7707">
        <v>0.204530772</v>
      </c>
      <c r="W7707">
        <v>-1.0226539E-2</v>
      </c>
      <c r="X7707">
        <v>0.22169491599999999</v>
      </c>
      <c r="Y7707">
        <v>-1.1013195E-2</v>
      </c>
      <c r="Z7707">
        <v>-2.4324256999999998E-2</v>
      </c>
      <c r="AA7707">
        <v>0.21698283400000001</v>
      </c>
      <c r="AB7707">
        <v>-1.7896443000000001E-2</v>
      </c>
      <c r="AC7707">
        <v>-4.0367914999999997E-2</v>
      </c>
    </row>
    <row r="7708" spans="1:29" x14ac:dyDescent="0.3">
      <c r="A7708">
        <v>77.06</v>
      </c>
      <c r="B7708">
        <v>28.2</v>
      </c>
      <c r="C7708">
        <v>-100</v>
      </c>
      <c r="D7708">
        <v>100</v>
      </c>
      <c r="E7708">
        <v>0</v>
      </c>
      <c r="F7708">
        <v>-71.403846150000007</v>
      </c>
      <c r="G7708">
        <v>78.403846150000007</v>
      </c>
      <c r="H7708">
        <v>-2.423076923</v>
      </c>
      <c r="I7708">
        <v>-70</v>
      </c>
      <c r="J7708">
        <v>81</v>
      </c>
      <c r="K7708">
        <v>-2</v>
      </c>
      <c r="L7708">
        <v>-3.6510709389999998</v>
      </c>
      <c r="M7708">
        <v>4.0089997899999998</v>
      </c>
      <c r="N7708">
        <v>-0.12389844799999999</v>
      </c>
      <c r="O7708">
        <v>-3.5792885050000001</v>
      </c>
      <c r="P7708">
        <v>4.1417481269999996</v>
      </c>
      <c r="Q7708">
        <v>-0.102265386</v>
      </c>
      <c r="R7708">
        <v>-0.18255354700000001</v>
      </c>
      <c r="S7708">
        <v>0.200449989</v>
      </c>
      <c r="T7708">
        <v>-6.1949220000000003E-3</v>
      </c>
      <c r="U7708">
        <v>-0.17896442500000001</v>
      </c>
      <c r="V7708">
        <v>0.207087406</v>
      </c>
      <c r="W7708">
        <v>-5.1132690000000001E-3</v>
      </c>
      <c r="X7708">
        <v>0.221127195</v>
      </c>
      <c r="Y7708">
        <v>-1.0095429E-2</v>
      </c>
      <c r="Z7708">
        <v>-2.0528983000000001E-2</v>
      </c>
      <c r="AA7708">
        <v>0.22288712899999999</v>
      </c>
      <c r="AB7708">
        <v>-1.2783173E-2</v>
      </c>
      <c r="AC7708">
        <v>-4.0367914999999997E-2</v>
      </c>
    </row>
    <row r="7709" spans="1:29" x14ac:dyDescent="0.3">
      <c r="A7709">
        <v>77.069999999999993</v>
      </c>
      <c r="B7709">
        <v>28.2</v>
      </c>
      <c r="C7709">
        <v>-100</v>
      </c>
      <c r="D7709">
        <v>100</v>
      </c>
      <c r="E7709">
        <v>0</v>
      </c>
      <c r="F7709">
        <v>-71.230769230000007</v>
      </c>
      <c r="G7709">
        <v>78.019230769999993</v>
      </c>
      <c r="H7709">
        <v>-2.519230769</v>
      </c>
      <c r="I7709">
        <v>-66</v>
      </c>
      <c r="J7709">
        <v>83</v>
      </c>
      <c r="K7709">
        <v>-2</v>
      </c>
      <c r="L7709">
        <v>-3.6422210499999998</v>
      </c>
      <c r="M7709">
        <v>3.9893333700000002</v>
      </c>
      <c r="N7709">
        <v>-0.12881505300000001</v>
      </c>
      <c r="O7709">
        <v>-3.374757733</v>
      </c>
      <c r="P7709">
        <v>4.2440135129999996</v>
      </c>
      <c r="Q7709">
        <v>-0.102265386</v>
      </c>
      <c r="R7709">
        <v>-0.18211105299999999</v>
      </c>
      <c r="S7709">
        <v>0.19946666800000001</v>
      </c>
      <c r="T7709">
        <v>-6.4407529999999996E-3</v>
      </c>
      <c r="U7709">
        <v>-0.168737887</v>
      </c>
      <c r="V7709">
        <v>0.212200676</v>
      </c>
      <c r="W7709">
        <v>-5.1132690000000001E-3</v>
      </c>
      <c r="X7709">
        <v>0.220304</v>
      </c>
      <c r="Y7709">
        <v>-1.0079039999999999E-2</v>
      </c>
      <c r="Z7709">
        <v>-1.9148882999999998E-2</v>
      </c>
      <c r="AA7709">
        <v>0.219934982</v>
      </c>
      <c r="AB7709">
        <v>-1.7896443000000001E-2</v>
      </c>
      <c r="AC7709">
        <v>-6.7279858999999997E-2</v>
      </c>
    </row>
    <row r="7710" spans="1:29" x14ac:dyDescent="0.3">
      <c r="A7710">
        <v>77.08</v>
      </c>
      <c r="B7710">
        <v>28.2</v>
      </c>
      <c r="C7710">
        <v>-100</v>
      </c>
      <c r="D7710">
        <v>100</v>
      </c>
      <c r="E7710">
        <v>0</v>
      </c>
      <c r="F7710">
        <v>-70.769230769999993</v>
      </c>
      <c r="G7710">
        <v>77.980769230000007</v>
      </c>
      <c r="H7710">
        <v>-2.730769231</v>
      </c>
      <c r="I7710">
        <v>-122</v>
      </c>
      <c r="J7710">
        <v>61</v>
      </c>
      <c r="K7710">
        <v>-3</v>
      </c>
      <c r="L7710">
        <v>-3.6186213459999998</v>
      </c>
      <c r="M7710">
        <v>3.9873667269999999</v>
      </c>
      <c r="N7710">
        <v>-0.139631585</v>
      </c>
      <c r="O7710">
        <v>-6.2381885370000001</v>
      </c>
      <c r="P7710">
        <v>3.1190942690000001</v>
      </c>
      <c r="Q7710">
        <v>-0.15339807899999999</v>
      </c>
      <c r="R7710">
        <v>-0.180931067</v>
      </c>
      <c r="S7710">
        <v>0.19936833600000001</v>
      </c>
      <c r="T7710">
        <v>-6.9815789999999999E-3</v>
      </c>
      <c r="U7710">
        <v>-0.31190942700000002</v>
      </c>
      <c r="V7710">
        <v>0.15595471299999999</v>
      </c>
      <c r="W7710">
        <v>-7.669904E-3</v>
      </c>
      <c r="X7710">
        <v>0.219565963</v>
      </c>
      <c r="Y7710">
        <v>-1.0800143E-2</v>
      </c>
      <c r="Z7710">
        <v>-2.0097701999999999E-2</v>
      </c>
      <c r="AA7710">
        <v>0.27012148699999999</v>
      </c>
      <c r="AB7710">
        <v>4.6871635000000002E-2</v>
      </c>
      <c r="AC7710">
        <v>0.28706073199999999</v>
      </c>
    </row>
    <row r="7711" spans="1:29" x14ac:dyDescent="0.3">
      <c r="A7711">
        <v>77.09</v>
      </c>
      <c r="B7711">
        <v>28.2</v>
      </c>
      <c r="C7711">
        <v>-100</v>
      </c>
      <c r="D7711">
        <v>100</v>
      </c>
      <c r="E7711">
        <v>0</v>
      </c>
      <c r="F7711">
        <v>-70.63461538</v>
      </c>
      <c r="G7711">
        <v>78.36538462</v>
      </c>
      <c r="H7711">
        <v>-2.884615385</v>
      </c>
      <c r="I7711">
        <v>-71</v>
      </c>
      <c r="J7711">
        <v>148</v>
      </c>
      <c r="K7711">
        <v>-2</v>
      </c>
      <c r="L7711">
        <v>-3.6117380990000001</v>
      </c>
      <c r="M7711">
        <v>4.0070331479999997</v>
      </c>
      <c r="N7711">
        <v>-0.14749815299999999</v>
      </c>
      <c r="O7711">
        <v>-3.6304211980000001</v>
      </c>
      <c r="P7711">
        <v>7.5676385540000002</v>
      </c>
      <c r="Q7711">
        <v>-0.102265386</v>
      </c>
      <c r="R7711">
        <v>-0.18058690499999999</v>
      </c>
      <c r="S7711">
        <v>0.20035165699999999</v>
      </c>
      <c r="T7711">
        <v>-7.3749080000000003E-3</v>
      </c>
      <c r="U7711">
        <v>-0.18152106000000001</v>
      </c>
      <c r="V7711">
        <v>0.37838192799999998</v>
      </c>
      <c r="W7711">
        <v>-5.1132690000000001E-3</v>
      </c>
      <c r="X7711">
        <v>0.219934982</v>
      </c>
      <c r="Y7711">
        <v>-1.1504856000000001E-2</v>
      </c>
      <c r="Z7711">
        <v>-2.173657E-2</v>
      </c>
      <c r="AA7711">
        <v>0.323260141</v>
      </c>
      <c r="AB7711">
        <v>-6.9029135000000005E-2</v>
      </c>
      <c r="AC7711">
        <v>-0.33639929600000001</v>
      </c>
    </row>
    <row r="7712" spans="1:29" x14ac:dyDescent="0.3">
      <c r="A7712">
        <v>77.099999999999994</v>
      </c>
      <c r="B7712">
        <v>28.2</v>
      </c>
      <c r="C7712">
        <v>-100</v>
      </c>
      <c r="D7712">
        <v>100</v>
      </c>
      <c r="E7712">
        <v>0</v>
      </c>
      <c r="F7712">
        <v>-71.153846150000007</v>
      </c>
      <c r="G7712">
        <v>79.057692309999993</v>
      </c>
      <c r="H7712">
        <v>-2.942307692</v>
      </c>
      <c r="I7712">
        <v>-70</v>
      </c>
      <c r="J7712">
        <v>76</v>
      </c>
      <c r="K7712">
        <v>-1</v>
      </c>
      <c r="L7712">
        <v>-3.6382877659999999</v>
      </c>
      <c r="M7712">
        <v>4.0424327040000003</v>
      </c>
      <c r="N7712">
        <v>-0.15044811599999999</v>
      </c>
      <c r="O7712">
        <v>-3.5792885050000001</v>
      </c>
      <c r="P7712">
        <v>3.8860846630000001</v>
      </c>
      <c r="Q7712">
        <v>-5.1132693E-2</v>
      </c>
      <c r="R7712">
        <v>-0.18191438800000001</v>
      </c>
      <c r="S7712">
        <v>0.20212163499999999</v>
      </c>
      <c r="T7712">
        <v>-7.5224059999999997E-3</v>
      </c>
      <c r="U7712">
        <v>-0.17896442500000001</v>
      </c>
      <c r="V7712">
        <v>0.19430423299999999</v>
      </c>
      <c r="W7712">
        <v>-2.5566349999999998E-3</v>
      </c>
      <c r="X7712">
        <v>0.22172330200000001</v>
      </c>
      <c r="Y7712">
        <v>-1.1750686E-2</v>
      </c>
      <c r="Z7712">
        <v>-2.2254106999999999E-2</v>
      </c>
      <c r="AA7712">
        <v>0.21550675999999999</v>
      </c>
      <c r="AB7712">
        <v>-6.8176920000000002E-3</v>
      </c>
      <c r="AC7712">
        <v>-2.2426620000000001E-2</v>
      </c>
    </row>
    <row r="7713" spans="1:29" x14ac:dyDescent="0.3">
      <c r="A7713">
        <v>77.11</v>
      </c>
      <c r="B7713">
        <v>28.2</v>
      </c>
      <c r="C7713">
        <v>-100</v>
      </c>
      <c r="D7713">
        <v>100</v>
      </c>
      <c r="E7713">
        <v>0</v>
      </c>
      <c r="F7713">
        <v>-72.13461538</v>
      </c>
      <c r="G7713">
        <v>79.03846154</v>
      </c>
      <c r="H7713">
        <v>-3</v>
      </c>
      <c r="I7713">
        <v>-72</v>
      </c>
      <c r="J7713">
        <v>73</v>
      </c>
      <c r="K7713">
        <v>-1</v>
      </c>
      <c r="L7713">
        <v>-3.6884371379999998</v>
      </c>
      <c r="M7713">
        <v>4.0414493829999998</v>
      </c>
      <c r="N7713">
        <v>-0.15339807899999999</v>
      </c>
      <c r="O7713">
        <v>-3.6815538910000001</v>
      </c>
      <c r="P7713">
        <v>3.7326865840000001</v>
      </c>
      <c r="Q7713">
        <v>-5.1132693E-2</v>
      </c>
      <c r="R7713">
        <v>-0.18442185699999999</v>
      </c>
      <c r="S7713">
        <v>0.202072469</v>
      </c>
      <c r="T7713">
        <v>-7.669904E-3</v>
      </c>
      <c r="U7713">
        <v>-0.18407769500000001</v>
      </c>
      <c r="V7713">
        <v>0.18663432899999999</v>
      </c>
      <c r="W7713">
        <v>-2.5566349999999998E-3</v>
      </c>
      <c r="X7713">
        <v>0.22314260299999999</v>
      </c>
      <c r="Y7713">
        <v>-1.0996807000000001E-2</v>
      </c>
      <c r="Z7713">
        <v>-1.7510015E-2</v>
      </c>
      <c r="AA7713">
        <v>0.214030687</v>
      </c>
      <c r="AB7713">
        <v>-2.5566349999999998E-3</v>
      </c>
      <c r="AC7713" s="1">
        <v>-2.9499999999999999E-17</v>
      </c>
    </row>
    <row r="7714" spans="1:29" x14ac:dyDescent="0.3">
      <c r="A7714">
        <v>77.12</v>
      </c>
      <c r="B7714">
        <v>28.2</v>
      </c>
      <c r="C7714">
        <v>-100</v>
      </c>
      <c r="D7714">
        <v>100</v>
      </c>
      <c r="E7714">
        <v>0</v>
      </c>
      <c r="F7714">
        <v>-72.519230769999993</v>
      </c>
      <c r="G7714">
        <v>78.230769230000007</v>
      </c>
      <c r="H7714">
        <v>-3.096153846</v>
      </c>
      <c r="I7714">
        <v>-69</v>
      </c>
      <c r="J7714">
        <v>60</v>
      </c>
      <c r="K7714">
        <v>-2</v>
      </c>
      <c r="L7714">
        <v>-3.7081035579999999</v>
      </c>
      <c r="M7714">
        <v>4.0001499010000003</v>
      </c>
      <c r="N7714">
        <v>-0.15831468400000001</v>
      </c>
      <c r="O7714">
        <v>-3.5281558120000001</v>
      </c>
      <c r="P7714">
        <v>3.0679615760000001</v>
      </c>
      <c r="Q7714">
        <v>-0.102265386</v>
      </c>
      <c r="R7714">
        <v>-0.185405178</v>
      </c>
      <c r="S7714">
        <v>0.20000749500000001</v>
      </c>
      <c r="T7714">
        <v>-7.9157340000000007E-3</v>
      </c>
      <c r="U7714">
        <v>-0.17640779100000001</v>
      </c>
      <c r="V7714">
        <v>0.15339807899999999</v>
      </c>
      <c r="W7714">
        <v>-5.1132690000000001E-3</v>
      </c>
      <c r="X7714">
        <v>0.22251810999999999</v>
      </c>
      <c r="Y7714">
        <v>-1.0144594999999999E-2</v>
      </c>
      <c r="Z7714">
        <v>-1.1730847000000001E-2</v>
      </c>
      <c r="AA7714">
        <v>0.19041350700000001</v>
      </c>
      <c r="AB7714">
        <v>4.2610579999999999E-3</v>
      </c>
      <c r="AC7714">
        <v>4.9338563000000002E-2</v>
      </c>
    </row>
    <row r="7715" spans="1:29" x14ac:dyDescent="0.3">
      <c r="A7715">
        <v>77.13</v>
      </c>
      <c r="B7715">
        <v>28.2</v>
      </c>
      <c r="C7715">
        <v>-100</v>
      </c>
      <c r="D7715">
        <v>100</v>
      </c>
      <c r="E7715">
        <v>0</v>
      </c>
      <c r="F7715">
        <v>-72.307692309999993</v>
      </c>
      <c r="G7715">
        <v>77.480769230000007</v>
      </c>
      <c r="H7715">
        <v>-3.211538462</v>
      </c>
      <c r="I7715">
        <v>-69</v>
      </c>
      <c r="J7715">
        <v>71</v>
      </c>
      <c r="K7715">
        <v>-3</v>
      </c>
      <c r="L7715">
        <v>-3.6972870269999998</v>
      </c>
      <c r="M7715">
        <v>3.9618003810000002</v>
      </c>
      <c r="N7715">
        <v>-0.16421461000000001</v>
      </c>
      <c r="O7715">
        <v>-3.5281558120000001</v>
      </c>
      <c r="P7715">
        <v>3.6304211980000001</v>
      </c>
      <c r="Q7715">
        <v>-0.15339807899999999</v>
      </c>
      <c r="R7715">
        <v>-0.18486435100000001</v>
      </c>
      <c r="S7715">
        <v>0.19809001900000001</v>
      </c>
      <c r="T7715">
        <v>-8.2107299999999994E-3</v>
      </c>
      <c r="U7715">
        <v>-0.17640779100000001</v>
      </c>
      <c r="V7715">
        <v>0.18152106000000001</v>
      </c>
      <c r="W7715">
        <v>-7.669904E-3</v>
      </c>
      <c r="X7715">
        <v>0.22109880900000001</v>
      </c>
      <c r="Y7715">
        <v>-9.882376E-3</v>
      </c>
      <c r="Z7715">
        <v>-8.7981350000000003E-3</v>
      </c>
      <c r="AA7715">
        <v>0.206650318</v>
      </c>
      <c r="AB7715">
        <v>-6.8176920000000002E-3</v>
      </c>
      <c r="AC7715">
        <v>4.4853239999999997E-3</v>
      </c>
    </row>
    <row r="7716" spans="1:29" x14ac:dyDescent="0.3">
      <c r="A7716">
        <v>77.14</v>
      </c>
      <c r="B7716">
        <v>28.2</v>
      </c>
      <c r="C7716">
        <v>-100</v>
      </c>
      <c r="D7716">
        <v>100</v>
      </c>
      <c r="E7716">
        <v>0</v>
      </c>
      <c r="F7716">
        <v>-71.480769230000007</v>
      </c>
      <c r="G7716">
        <v>77.269230769999993</v>
      </c>
      <c r="H7716">
        <v>-3.269230769</v>
      </c>
      <c r="I7716">
        <v>-56</v>
      </c>
      <c r="J7716">
        <v>72</v>
      </c>
      <c r="K7716">
        <v>-5</v>
      </c>
      <c r="L7716">
        <v>-3.6550042230000002</v>
      </c>
      <c r="M7716">
        <v>3.9509838500000001</v>
      </c>
      <c r="N7716">
        <v>-0.16716457300000001</v>
      </c>
      <c r="O7716">
        <v>-2.8634308040000001</v>
      </c>
      <c r="P7716">
        <v>3.6815538910000001</v>
      </c>
      <c r="Q7716">
        <v>-0.25566346499999998</v>
      </c>
      <c r="R7716">
        <v>-0.182750211</v>
      </c>
      <c r="S7716">
        <v>0.19754919200000001</v>
      </c>
      <c r="T7716">
        <v>-8.358229E-3</v>
      </c>
      <c r="U7716">
        <v>-0.14317154000000001</v>
      </c>
      <c r="V7716">
        <v>0.18407769500000001</v>
      </c>
      <c r="W7716">
        <v>-1.2783173E-2</v>
      </c>
      <c r="X7716">
        <v>0.219565963</v>
      </c>
      <c r="Y7716">
        <v>-1.0505146E-2</v>
      </c>
      <c r="Z7716">
        <v>-1.1299566E-2</v>
      </c>
      <c r="AA7716">
        <v>0.18893743399999999</v>
      </c>
      <c r="AB7716">
        <v>-2.21575E-2</v>
      </c>
      <c r="AC7716">
        <v>-4.9338563000000002E-2</v>
      </c>
    </row>
    <row r="7717" spans="1:29" x14ac:dyDescent="0.3">
      <c r="A7717">
        <v>77.150000000000006</v>
      </c>
      <c r="B7717">
        <v>28.2</v>
      </c>
      <c r="C7717">
        <v>-100</v>
      </c>
      <c r="D7717">
        <v>100</v>
      </c>
      <c r="E7717">
        <v>0</v>
      </c>
      <c r="F7717">
        <v>-69.903846150000007</v>
      </c>
      <c r="G7717">
        <v>76.192307690000007</v>
      </c>
      <c r="H7717">
        <v>-3.25</v>
      </c>
      <c r="I7717">
        <v>-68</v>
      </c>
      <c r="J7717">
        <v>74</v>
      </c>
      <c r="K7717">
        <v>-5</v>
      </c>
      <c r="L7717">
        <v>-3.5743719</v>
      </c>
      <c r="M7717">
        <v>3.8959178730000001</v>
      </c>
      <c r="N7717">
        <v>-0.166181252</v>
      </c>
      <c r="O7717">
        <v>-3.4770231190000001</v>
      </c>
      <c r="P7717">
        <v>3.7838192770000001</v>
      </c>
      <c r="Q7717">
        <v>-0.25566346499999998</v>
      </c>
      <c r="R7717">
        <v>-0.17871859500000001</v>
      </c>
      <c r="S7717">
        <v>0.194795894</v>
      </c>
      <c r="T7717">
        <v>-8.3090630000000002E-3</v>
      </c>
      <c r="U7717">
        <v>-0.17385115600000001</v>
      </c>
      <c r="V7717">
        <v>0.18919096399999999</v>
      </c>
      <c r="W7717">
        <v>-1.2783173E-2</v>
      </c>
      <c r="X7717">
        <v>0.215648691</v>
      </c>
      <c r="Y7717">
        <v>-1.0898474999999999E-2</v>
      </c>
      <c r="Z7717">
        <v>-1.3628484E-2</v>
      </c>
      <c r="AA7717">
        <v>0.20960246599999999</v>
      </c>
      <c r="AB7717">
        <v>-1.3635385E-2</v>
      </c>
      <c r="AC7717">
        <v>-4.4853239999999997E-3</v>
      </c>
    </row>
    <row r="7718" spans="1:29" x14ac:dyDescent="0.3">
      <c r="A7718">
        <v>77.16</v>
      </c>
      <c r="B7718">
        <v>28.2</v>
      </c>
      <c r="C7718">
        <v>-100</v>
      </c>
      <c r="D7718">
        <v>100</v>
      </c>
      <c r="E7718">
        <v>0</v>
      </c>
      <c r="F7718">
        <v>-69.21153846</v>
      </c>
      <c r="G7718">
        <v>73.346153849999993</v>
      </c>
      <c r="H7718">
        <v>-3.326923077</v>
      </c>
      <c r="I7718">
        <v>-69</v>
      </c>
      <c r="J7718">
        <v>76</v>
      </c>
      <c r="K7718">
        <v>-4</v>
      </c>
      <c r="L7718">
        <v>-3.5389723430000002</v>
      </c>
      <c r="M7718">
        <v>3.750386362</v>
      </c>
      <c r="N7718">
        <v>-0.17011453600000001</v>
      </c>
      <c r="O7718">
        <v>-3.5281558120000001</v>
      </c>
      <c r="P7718">
        <v>3.8860846630000001</v>
      </c>
      <c r="Q7718">
        <v>-0.204530772</v>
      </c>
      <c r="R7718">
        <v>-0.176948617</v>
      </c>
      <c r="S7718">
        <v>0.18751931799999999</v>
      </c>
      <c r="T7718">
        <v>-8.5057269999999994E-3</v>
      </c>
      <c r="U7718">
        <v>-0.17640779100000001</v>
      </c>
      <c r="V7718">
        <v>0.19430423299999999</v>
      </c>
      <c r="W7718">
        <v>-1.0226539E-2</v>
      </c>
      <c r="X7718">
        <v>0.21042566100000001</v>
      </c>
      <c r="Y7718">
        <v>-9.1940519999999994E-3</v>
      </c>
      <c r="Z7718">
        <v>-3.6227619999999999E-3</v>
      </c>
      <c r="AA7718">
        <v>0.214030687</v>
      </c>
      <c r="AB7718">
        <v>-1.2783173E-2</v>
      </c>
      <c r="AC7718">
        <v>-1.3455972E-2</v>
      </c>
    </row>
    <row r="7719" spans="1:29" x14ac:dyDescent="0.3">
      <c r="A7719">
        <v>77.17</v>
      </c>
      <c r="B7719">
        <v>28.2</v>
      </c>
      <c r="C7719">
        <v>-100</v>
      </c>
      <c r="D7719">
        <v>100</v>
      </c>
      <c r="E7719">
        <v>0</v>
      </c>
      <c r="F7719">
        <v>-69.11538462</v>
      </c>
      <c r="G7719">
        <v>71.403846150000007</v>
      </c>
      <c r="H7719">
        <v>-3.653846154</v>
      </c>
      <c r="I7719">
        <v>-73</v>
      </c>
      <c r="J7719">
        <v>77</v>
      </c>
      <c r="K7719">
        <v>-5</v>
      </c>
      <c r="L7719">
        <v>-3.5340557380000002</v>
      </c>
      <c r="M7719">
        <v>3.6510709389999998</v>
      </c>
      <c r="N7719">
        <v>-0.186830993</v>
      </c>
      <c r="O7719">
        <v>-3.7326865840000001</v>
      </c>
      <c r="P7719">
        <v>3.9372173560000001</v>
      </c>
      <c r="Q7719">
        <v>-0.25566346499999998</v>
      </c>
      <c r="R7719">
        <v>-0.176702787</v>
      </c>
      <c r="S7719">
        <v>0.18255354700000001</v>
      </c>
      <c r="T7719">
        <v>-9.3415500000000005E-3</v>
      </c>
      <c r="U7719">
        <v>-0.18663432899999999</v>
      </c>
      <c r="V7719">
        <v>0.19686086799999999</v>
      </c>
      <c r="W7719">
        <v>-1.2783173E-2</v>
      </c>
      <c r="X7719">
        <v>0.20741674099999999</v>
      </c>
      <c r="Y7719">
        <v>-8.177953E-3</v>
      </c>
      <c r="Z7719">
        <v>6.1241919999999997E-3</v>
      </c>
      <c r="AA7719">
        <v>0.221411055</v>
      </c>
      <c r="AB7719">
        <v>-1.1930962E-2</v>
      </c>
      <c r="AC7719">
        <v>4.4853239999999997E-3</v>
      </c>
    </row>
    <row r="7720" spans="1:29" x14ac:dyDescent="0.3">
      <c r="A7720">
        <v>77.180000000000007</v>
      </c>
      <c r="B7720">
        <v>28.2</v>
      </c>
      <c r="C7720">
        <v>-100</v>
      </c>
      <c r="D7720">
        <v>100</v>
      </c>
      <c r="E7720">
        <v>0</v>
      </c>
      <c r="F7720">
        <v>-69.980769230000007</v>
      </c>
      <c r="G7720">
        <v>71.480769230000007</v>
      </c>
      <c r="H7720">
        <v>-4.134615385</v>
      </c>
      <c r="I7720">
        <v>-72</v>
      </c>
      <c r="J7720">
        <v>62</v>
      </c>
      <c r="K7720">
        <v>-5</v>
      </c>
      <c r="L7720">
        <v>-3.578305184</v>
      </c>
      <c r="M7720">
        <v>3.6550042230000002</v>
      </c>
      <c r="N7720">
        <v>-0.21141401900000001</v>
      </c>
      <c r="O7720">
        <v>-3.6815538910000001</v>
      </c>
      <c r="P7720">
        <v>3.1702269620000001</v>
      </c>
      <c r="Q7720">
        <v>-0.25566346499999998</v>
      </c>
      <c r="R7720">
        <v>-0.17891525899999999</v>
      </c>
      <c r="S7720">
        <v>0.182750211</v>
      </c>
      <c r="T7720">
        <v>-1.0570701E-2</v>
      </c>
      <c r="U7720">
        <v>-0.18407769500000001</v>
      </c>
      <c r="V7720">
        <v>0.158511348</v>
      </c>
      <c r="W7720">
        <v>-1.2783173E-2</v>
      </c>
      <c r="X7720">
        <v>0.20880765700000001</v>
      </c>
      <c r="Y7720">
        <v>-8.3254509999999993E-3</v>
      </c>
      <c r="Z7720">
        <v>1.1817103000000001E-2</v>
      </c>
      <c r="AA7720">
        <v>0.19779387600000001</v>
      </c>
      <c r="AB7720" s="1">
        <v>-3.47E-18</v>
      </c>
      <c r="AC7720">
        <v>6.7279858999999997E-2</v>
      </c>
    </row>
    <row r="7721" spans="1:29" x14ac:dyDescent="0.3">
      <c r="A7721">
        <v>77.19</v>
      </c>
      <c r="B7721">
        <v>28.2</v>
      </c>
      <c r="C7721">
        <v>-100</v>
      </c>
      <c r="D7721">
        <v>100</v>
      </c>
      <c r="E7721">
        <v>0</v>
      </c>
      <c r="F7721">
        <v>-71.13461538</v>
      </c>
      <c r="G7721">
        <v>72.25</v>
      </c>
      <c r="H7721">
        <v>-4.615384615</v>
      </c>
      <c r="I7721">
        <v>-58</v>
      </c>
      <c r="J7721">
        <v>75</v>
      </c>
      <c r="K7721">
        <v>-4</v>
      </c>
      <c r="L7721">
        <v>-3.6373044449999998</v>
      </c>
      <c r="M7721">
        <v>3.6943370639999999</v>
      </c>
      <c r="N7721">
        <v>-0.23599704399999999</v>
      </c>
      <c r="O7721">
        <v>-2.9656961900000001</v>
      </c>
      <c r="P7721">
        <v>3.8349519700000001</v>
      </c>
      <c r="Q7721">
        <v>-0.204530772</v>
      </c>
      <c r="R7721">
        <v>-0.18186522199999999</v>
      </c>
      <c r="S7721">
        <v>0.18471685299999999</v>
      </c>
      <c r="T7721">
        <v>-1.1799852E-2</v>
      </c>
      <c r="U7721">
        <v>-0.14828480899999999</v>
      </c>
      <c r="V7721">
        <v>0.19174759799999999</v>
      </c>
      <c r="W7721">
        <v>-1.0226539E-2</v>
      </c>
      <c r="X7721">
        <v>0.21164626</v>
      </c>
      <c r="Y7721">
        <v>-8.8171120000000002E-3</v>
      </c>
      <c r="Z7721">
        <v>1.5698634E-2</v>
      </c>
      <c r="AA7721">
        <v>0.19631780200000001</v>
      </c>
      <c r="AB7721">
        <v>-2.1305289000000002E-2</v>
      </c>
      <c r="AC7721">
        <v>-5.8309211E-2</v>
      </c>
    </row>
    <row r="7722" spans="1:29" x14ac:dyDescent="0.3">
      <c r="A7722">
        <v>77.2</v>
      </c>
      <c r="B7722">
        <v>28.2</v>
      </c>
      <c r="C7722">
        <v>-100</v>
      </c>
      <c r="D7722">
        <v>100</v>
      </c>
      <c r="E7722">
        <v>0</v>
      </c>
      <c r="F7722">
        <v>-71.5</v>
      </c>
      <c r="G7722">
        <v>72.980769230000007</v>
      </c>
      <c r="H7722">
        <v>-5.019230769</v>
      </c>
      <c r="I7722">
        <v>-74</v>
      </c>
      <c r="J7722">
        <v>74</v>
      </c>
      <c r="K7722">
        <v>-3</v>
      </c>
      <c r="L7722">
        <v>-3.6559875439999998</v>
      </c>
      <c r="M7722">
        <v>3.731703263</v>
      </c>
      <c r="N7722">
        <v>-0.25664678600000002</v>
      </c>
      <c r="O7722">
        <v>-3.7838192770000001</v>
      </c>
      <c r="P7722">
        <v>3.7838192770000001</v>
      </c>
      <c r="Q7722">
        <v>-0.15339807899999999</v>
      </c>
      <c r="R7722">
        <v>-0.18279937700000001</v>
      </c>
      <c r="S7722">
        <v>0.186585163</v>
      </c>
      <c r="T7722">
        <v>-1.2832339E-2</v>
      </c>
      <c r="U7722">
        <v>-0.18919096399999999</v>
      </c>
      <c r="V7722">
        <v>0.18919096399999999</v>
      </c>
      <c r="W7722">
        <v>-7.669904E-3</v>
      </c>
      <c r="X7722">
        <v>0.21326426400000001</v>
      </c>
      <c r="Y7722">
        <v>-9.8168209999999999E-3</v>
      </c>
      <c r="Z7722">
        <v>1.5871145999999999E-2</v>
      </c>
      <c r="AA7722">
        <v>0.21845890800000001</v>
      </c>
      <c r="AB7722">
        <v>-5.1132690000000001E-3</v>
      </c>
      <c r="AC7722">
        <v>1.3455972E-2</v>
      </c>
    </row>
    <row r="7723" spans="1:29" x14ac:dyDescent="0.3">
      <c r="A7723">
        <v>77.209999999999994</v>
      </c>
      <c r="B7723">
        <v>28.2</v>
      </c>
      <c r="C7723">
        <v>-100</v>
      </c>
      <c r="D7723">
        <v>100</v>
      </c>
      <c r="E7723">
        <v>0</v>
      </c>
      <c r="F7723">
        <v>-73.5</v>
      </c>
      <c r="G7723">
        <v>74.78846154</v>
      </c>
      <c r="H7723">
        <v>-5.519230769</v>
      </c>
      <c r="I7723">
        <v>-75</v>
      </c>
      <c r="J7723">
        <v>74</v>
      </c>
      <c r="K7723">
        <v>-2</v>
      </c>
      <c r="L7723">
        <v>-3.7582529299999998</v>
      </c>
      <c r="M7723">
        <v>3.824135439</v>
      </c>
      <c r="N7723">
        <v>-0.28221313199999998</v>
      </c>
      <c r="O7723">
        <v>-3.8349519700000001</v>
      </c>
      <c r="P7723">
        <v>3.7838192770000001</v>
      </c>
      <c r="Q7723">
        <v>-0.102265386</v>
      </c>
      <c r="R7723">
        <v>-0.18791264699999999</v>
      </c>
      <c r="S7723">
        <v>0.191206772</v>
      </c>
      <c r="T7723">
        <v>-1.4110657E-2</v>
      </c>
      <c r="U7723">
        <v>-0.19174759799999999</v>
      </c>
      <c r="V7723">
        <v>0.18919096399999999</v>
      </c>
      <c r="W7723">
        <v>-5.1132690000000001E-3</v>
      </c>
      <c r="X7723">
        <v>0.21888469799999999</v>
      </c>
      <c r="Y7723">
        <v>-1.0505146E-2</v>
      </c>
      <c r="Z7723">
        <v>1.8976370999999999E-2</v>
      </c>
      <c r="AA7723">
        <v>0.219934982</v>
      </c>
      <c r="AB7723">
        <v>-2.5566349999999998E-3</v>
      </c>
      <c r="AC7723">
        <v>1.3455972E-2</v>
      </c>
    </row>
    <row r="7724" spans="1:29" x14ac:dyDescent="0.3">
      <c r="A7724">
        <v>77.22</v>
      </c>
      <c r="B7724">
        <v>28.2</v>
      </c>
      <c r="C7724">
        <v>-100</v>
      </c>
      <c r="D7724">
        <v>100</v>
      </c>
      <c r="E7724">
        <v>0</v>
      </c>
      <c r="F7724">
        <v>-75</v>
      </c>
      <c r="G7724">
        <v>77.730769230000007</v>
      </c>
      <c r="H7724">
        <v>-6.269230769</v>
      </c>
      <c r="I7724">
        <v>-75</v>
      </c>
      <c r="J7724">
        <v>75</v>
      </c>
      <c r="K7724">
        <v>-2</v>
      </c>
      <c r="L7724">
        <v>-3.8349519700000001</v>
      </c>
      <c r="M7724">
        <v>3.9745835540000001</v>
      </c>
      <c r="N7724">
        <v>-0.320562652</v>
      </c>
      <c r="O7724">
        <v>-3.8349519700000001</v>
      </c>
      <c r="P7724">
        <v>3.8349519700000001</v>
      </c>
      <c r="Q7724">
        <v>-0.102265386</v>
      </c>
      <c r="R7724">
        <v>-0.19174759799999999</v>
      </c>
      <c r="S7724">
        <v>0.19872917800000001</v>
      </c>
      <c r="T7724">
        <v>-1.6028133E-2</v>
      </c>
      <c r="U7724">
        <v>-0.19174759799999999</v>
      </c>
      <c r="V7724">
        <v>0.19174759799999999</v>
      </c>
      <c r="W7724">
        <v>-5.1132690000000001E-3</v>
      </c>
      <c r="X7724">
        <v>0.22544187199999999</v>
      </c>
      <c r="Y7724">
        <v>-1.3012615E-2</v>
      </c>
      <c r="Z7724">
        <v>1.5871145999999999E-2</v>
      </c>
      <c r="AA7724">
        <v>0.221411055</v>
      </c>
      <c r="AB7724">
        <v>-3.4088460000000001E-3</v>
      </c>
      <c r="AC7724">
        <v>8.9706479999999995E-3</v>
      </c>
    </row>
    <row r="7725" spans="1:29" x14ac:dyDescent="0.3">
      <c r="A7725">
        <v>77.23</v>
      </c>
      <c r="B7725">
        <v>28.2</v>
      </c>
      <c r="C7725">
        <v>-100</v>
      </c>
      <c r="D7725">
        <v>100</v>
      </c>
      <c r="E7725">
        <v>0</v>
      </c>
      <c r="F7725">
        <v>-74.5</v>
      </c>
      <c r="G7725">
        <v>79.25</v>
      </c>
      <c r="H7725">
        <v>-6.942307692</v>
      </c>
      <c r="I7725">
        <v>-73</v>
      </c>
      <c r="J7725">
        <v>61</v>
      </c>
      <c r="K7725">
        <v>-6</v>
      </c>
      <c r="L7725">
        <v>-3.8093856229999998</v>
      </c>
      <c r="M7725">
        <v>4.0522659150000004</v>
      </c>
      <c r="N7725">
        <v>-0.35497888700000002</v>
      </c>
      <c r="O7725">
        <v>-3.7326865840000001</v>
      </c>
      <c r="P7725">
        <v>3.1190942690000001</v>
      </c>
      <c r="Q7725">
        <v>-0.30679615799999999</v>
      </c>
      <c r="R7725">
        <v>-0.19046928099999999</v>
      </c>
      <c r="S7725">
        <v>0.202613296</v>
      </c>
      <c r="T7725">
        <v>-1.7748943999999999E-2</v>
      </c>
      <c r="U7725">
        <v>-0.18663432899999999</v>
      </c>
      <c r="V7725">
        <v>0.15595471299999999</v>
      </c>
      <c r="W7725">
        <v>-1.5339808E-2</v>
      </c>
      <c r="X7725">
        <v>0.226946332</v>
      </c>
      <c r="Y7725">
        <v>-1.5880634000000001E-2</v>
      </c>
      <c r="Z7725">
        <v>9.8332100000000002E-3</v>
      </c>
      <c r="AA7725">
        <v>0.19779387600000001</v>
      </c>
      <c r="AB7725" s="1">
        <v>3.47E-18</v>
      </c>
      <c r="AC7725">
        <v>8.0735830999999994E-2</v>
      </c>
    </row>
    <row r="7726" spans="1:29" x14ac:dyDescent="0.3">
      <c r="A7726">
        <v>77.239999999999995</v>
      </c>
      <c r="B7726">
        <v>28.2</v>
      </c>
      <c r="C7726">
        <v>-100</v>
      </c>
      <c r="D7726">
        <v>100</v>
      </c>
      <c r="E7726">
        <v>0</v>
      </c>
      <c r="F7726">
        <v>-74.096153849999993</v>
      </c>
      <c r="G7726">
        <v>79.71153846</v>
      </c>
      <c r="H7726">
        <v>-7.307692308</v>
      </c>
      <c r="I7726">
        <v>-57</v>
      </c>
      <c r="J7726">
        <v>75</v>
      </c>
      <c r="K7726">
        <v>-8</v>
      </c>
      <c r="L7726">
        <v>-3.7887358820000001</v>
      </c>
      <c r="M7726">
        <v>4.075865619</v>
      </c>
      <c r="N7726">
        <v>-0.37366198699999997</v>
      </c>
      <c r="O7726">
        <v>-2.9145634970000001</v>
      </c>
      <c r="P7726">
        <v>3.8349519700000001</v>
      </c>
      <c r="Q7726">
        <v>-0.40906154300000003</v>
      </c>
      <c r="R7726">
        <v>-0.18943679399999999</v>
      </c>
      <c r="S7726">
        <v>0.20379328099999999</v>
      </c>
      <c r="T7726">
        <v>-1.8683099000000002E-2</v>
      </c>
      <c r="U7726">
        <v>-0.14572817499999999</v>
      </c>
      <c r="V7726">
        <v>0.19174759799999999</v>
      </c>
      <c r="W7726">
        <v>-2.0453077E-2</v>
      </c>
      <c r="X7726">
        <v>0.22703149</v>
      </c>
      <c r="Y7726">
        <v>-1.7240894999999999E-2</v>
      </c>
      <c r="Z7726">
        <v>7.5905479999999999E-3</v>
      </c>
      <c r="AA7726">
        <v>0.19484172899999999</v>
      </c>
      <c r="AB7726">
        <v>-2.8975193E-2</v>
      </c>
      <c r="AC7726">
        <v>-4.4853239000000003E-2</v>
      </c>
    </row>
    <row r="7727" spans="1:29" x14ac:dyDescent="0.3">
      <c r="A7727">
        <v>77.25</v>
      </c>
      <c r="B7727">
        <v>28.2</v>
      </c>
      <c r="C7727">
        <v>-100</v>
      </c>
      <c r="D7727">
        <v>100</v>
      </c>
      <c r="E7727">
        <v>0</v>
      </c>
      <c r="F7727">
        <v>-74.21153846</v>
      </c>
      <c r="G7727">
        <v>80.46153846</v>
      </c>
      <c r="H7727">
        <v>-7.557692308</v>
      </c>
      <c r="I7727">
        <v>-141</v>
      </c>
      <c r="J7727">
        <v>75</v>
      </c>
      <c r="K7727">
        <v>-8</v>
      </c>
      <c r="L7727">
        <v>-3.7946358080000002</v>
      </c>
      <c r="M7727">
        <v>4.1142151389999997</v>
      </c>
      <c r="N7727">
        <v>-0.38644516000000001</v>
      </c>
      <c r="O7727">
        <v>-7.2097097029999997</v>
      </c>
      <c r="P7727">
        <v>3.8349519700000001</v>
      </c>
      <c r="Q7727">
        <v>-0.40906154300000003</v>
      </c>
      <c r="R7727">
        <v>-0.18973179000000001</v>
      </c>
      <c r="S7727">
        <v>0.20571075699999999</v>
      </c>
      <c r="T7727">
        <v>-1.9322257999999998E-2</v>
      </c>
      <c r="U7727">
        <v>-0.36048548499999999</v>
      </c>
      <c r="V7727">
        <v>0.19174759799999999</v>
      </c>
      <c r="W7727">
        <v>-2.0453077E-2</v>
      </c>
      <c r="X7727">
        <v>0.228308861</v>
      </c>
      <c r="Y7727">
        <v>-1.8207827999999999E-2</v>
      </c>
      <c r="Z7727">
        <v>5.8654240000000002E-3</v>
      </c>
      <c r="AA7727">
        <v>0.31883191900000002</v>
      </c>
      <c r="AB7727">
        <v>4.2610576999999997E-2</v>
      </c>
      <c r="AC7727">
        <v>0.331913972</v>
      </c>
    </row>
    <row r="7728" spans="1:29" x14ac:dyDescent="0.3">
      <c r="A7728">
        <v>77.260000000000005</v>
      </c>
      <c r="B7728">
        <v>28.2</v>
      </c>
      <c r="C7728">
        <v>-100</v>
      </c>
      <c r="D7728">
        <v>100</v>
      </c>
      <c r="E7728">
        <v>0</v>
      </c>
      <c r="F7728">
        <v>-74.61538462</v>
      </c>
      <c r="G7728">
        <v>80.692307690000007</v>
      </c>
      <c r="H7728">
        <v>-7.942307692</v>
      </c>
      <c r="I7728">
        <v>0</v>
      </c>
      <c r="J7728">
        <v>79</v>
      </c>
      <c r="K7728">
        <v>-9</v>
      </c>
      <c r="L7728">
        <v>-3.8152855489999999</v>
      </c>
      <c r="M7728">
        <v>4.1260149909999999</v>
      </c>
      <c r="N7728">
        <v>-0.40611158000000003</v>
      </c>
      <c r="O7728">
        <v>0</v>
      </c>
      <c r="P7728">
        <v>4.0394827409999996</v>
      </c>
      <c r="Q7728">
        <v>-0.46019423599999998</v>
      </c>
      <c r="R7728">
        <v>-0.19076427700000001</v>
      </c>
      <c r="S7728">
        <v>0.20630075</v>
      </c>
      <c r="T7728">
        <v>-2.0305579000000001E-2</v>
      </c>
      <c r="U7728">
        <v>0</v>
      </c>
      <c r="V7728">
        <v>0.201974137</v>
      </c>
      <c r="W7728">
        <v>-2.3009712000000002E-2</v>
      </c>
      <c r="X7728">
        <v>0.22924559999999999</v>
      </c>
      <c r="Y7728">
        <v>-1.8715876999999999E-2</v>
      </c>
      <c r="Z7728">
        <v>8.366854E-3</v>
      </c>
      <c r="AA7728">
        <v>0.116609822</v>
      </c>
      <c r="AB7728">
        <v>-8.2664520000000005E-2</v>
      </c>
      <c r="AC7728">
        <v>-0.31397267600000001</v>
      </c>
    </row>
    <row r="7729" spans="1:29" x14ac:dyDescent="0.3">
      <c r="A7729">
        <v>77.27</v>
      </c>
      <c r="B7729">
        <v>28.2</v>
      </c>
      <c r="C7729">
        <v>-100</v>
      </c>
      <c r="D7729">
        <v>100</v>
      </c>
      <c r="E7729">
        <v>0</v>
      </c>
      <c r="F7729">
        <v>-74.42307692</v>
      </c>
      <c r="G7729">
        <v>80.403846150000007</v>
      </c>
      <c r="H7729">
        <v>-8.461538462</v>
      </c>
      <c r="I7729">
        <v>-141</v>
      </c>
      <c r="J7729">
        <v>79</v>
      </c>
      <c r="K7729">
        <v>-8</v>
      </c>
      <c r="L7729">
        <v>-3.8054523389999999</v>
      </c>
      <c r="M7729">
        <v>4.1112651759999999</v>
      </c>
      <c r="N7729">
        <v>-0.432661248</v>
      </c>
      <c r="O7729">
        <v>-7.2097097029999997</v>
      </c>
      <c r="P7729">
        <v>4.0394827409999996</v>
      </c>
      <c r="Q7729">
        <v>-0.40906154300000003</v>
      </c>
      <c r="R7729">
        <v>-0.190272617</v>
      </c>
      <c r="S7729">
        <v>0.205563259</v>
      </c>
      <c r="T7729">
        <v>-2.1633062000000002E-2</v>
      </c>
      <c r="U7729">
        <v>-0.36048548499999999</v>
      </c>
      <c r="V7729">
        <v>0.201974137</v>
      </c>
      <c r="W7729">
        <v>-2.0453077E-2</v>
      </c>
      <c r="X7729">
        <v>0.22853594899999999</v>
      </c>
      <c r="Y7729">
        <v>-1.9518922000000001E-2</v>
      </c>
      <c r="Z7729">
        <v>1.1127054000000001E-2</v>
      </c>
      <c r="AA7729">
        <v>0.32473621400000002</v>
      </c>
      <c r="AB7729">
        <v>3.9201730999999997E-2</v>
      </c>
      <c r="AC7729">
        <v>0.31397267600000001</v>
      </c>
    </row>
    <row r="7730" spans="1:29" x14ac:dyDescent="0.3">
      <c r="A7730">
        <v>77.28</v>
      </c>
      <c r="B7730">
        <v>28.2</v>
      </c>
      <c r="C7730">
        <v>-100</v>
      </c>
      <c r="D7730">
        <v>100</v>
      </c>
      <c r="E7730">
        <v>0</v>
      </c>
      <c r="F7730">
        <v>-73.67307692</v>
      </c>
      <c r="G7730">
        <v>80.442307690000007</v>
      </c>
      <c r="H7730">
        <v>-9.019230769</v>
      </c>
      <c r="I7730">
        <v>-71</v>
      </c>
      <c r="J7730">
        <v>146</v>
      </c>
      <c r="K7730">
        <v>-19</v>
      </c>
      <c r="L7730">
        <v>-3.7671028190000002</v>
      </c>
      <c r="M7730">
        <v>4.113231818</v>
      </c>
      <c r="N7730">
        <v>-0.46117755700000002</v>
      </c>
      <c r="O7730">
        <v>-3.6304211980000001</v>
      </c>
      <c r="P7730">
        <v>7.4653731680000002</v>
      </c>
      <c r="Q7730">
        <v>-0.97152116600000005</v>
      </c>
      <c r="R7730">
        <v>-0.188355141</v>
      </c>
      <c r="S7730">
        <v>0.205661591</v>
      </c>
      <c r="T7730">
        <v>-2.3058878000000001E-2</v>
      </c>
      <c r="U7730">
        <v>-0.18152106000000001</v>
      </c>
      <c r="V7730">
        <v>0.37326865799999998</v>
      </c>
      <c r="W7730">
        <v>-4.8576057999999998E-2</v>
      </c>
      <c r="X7730">
        <v>0.227485666</v>
      </c>
      <c r="Y7730">
        <v>-2.1141402E-2</v>
      </c>
      <c r="Z7730">
        <v>1.0091978999999999E-2</v>
      </c>
      <c r="AA7730">
        <v>0.32030799300000001</v>
      </c>
      <c r="AB7730">
        <v>-9.6299905000000005E-2</v>
      </c>
      <c r="AC7730">
        <v>-0.25117814100000002</v>
      </c>
    </row>
    <row r="7731" spans="1:29" x14ac:dyDescent="0.3">
      <c r="A7731">
        <v>77.290000000000006</v>
      </c>
      <c r="B7731">
        <v>28.2</v>
      </c>
      <c r="C7731">
        <v>-100</v>
      </c>
      <c r="D7731">
        <v>100</v>
      </c>
      <c r="E7731">
        <v>0</v>
      </c>
      <c r="F7731">
        <v>-73.25</v>
      </c>
      <c r="G7731">
        <v>81.057692309999993</v>
      </c>
      <c r="H7731">
        <v>-9.576923077</v>
      </c>
      <c r="I7731">
        <v>-56</v>
      </c>
      <c r="J7731">
        <v>78</v>
      </c>
      <c r="K7731">
        <v>-12</v>
      </c>
      <c r="L7731">
        <v>-3.745469757</v>
      </c>
      <c r="M7731">
        <v>4.1446980900000003</v>
      </c>
      <c r="N7731">
        <v>-0.489693867</v>
      </c>
      <c r="O7731">
        <v>-2.8634308040000001</v>
      </c>
      <c r="P7731">
        <v>3.9883500490000001</v>
      </c>
      <c r="Q7731">
        <v>-0.613592315</v>
      </c>
      <c r="R7731">
        <v>-0.18727348799999999</v>
      </c>
      <c r="S7731">
        <v>0.207234905</v>
      </c>
      <c r="T7731">
        <v>-2.4484692999999998E-2</v>
      </c>
      <c r="U7731">
        <v>-0.14317154000000001</v>
      </c>
      <c r="V7731">
        <v>0.199417502</v>
      </c>
      <c r="W7731">
        <v>-3.0679616E-2</v>
      </c>
      <c r="X7731">
        <v>0.227769527</v>
      </c>
      <c r="Y7731">
        <v>-2.2976934000000001E-2</v>
      </c>
      <c r="Z7731">
        <v>7.9355729999999996E-3</v>
      </c>
      <c r="AA7731">
        <v>0.19779387600000001</v>
      </c>
      <c r="AB7731">
        <v>-3.9201730999999997E-2</v>
      </c>
      <c r="AC7731">
        <v>-4.4853239000000003E-2</v>
      </c>
    </row>
    <row r="7732" spans="1:29" x14ac:dyDescent="0.3">
      <c r="A7732">
        <v>77.3</v>
      </c>
      <c r="B7732">
        <v>28.2</v>
      </c>
      <c r="C7732">
        <v>-100</v>
      </c>
      <c r="D7732">
        <v>100</v>
      </c>
      <c r="E7732">
        <v>0</v>
      </c>
      <c r="F7732">
        <v>-73.46153846</v>
      </c>
      <c r="G7732">
        <v>81.92307692</v>
      </c>
      <c r="H7732">
        <v>-9.980769231</v>
      </c>
      <c r="I7732">
        <v>-70</v>
      </c>
      <c r="J7732">
        <v>80</v>
      </c>
      <c r="K7732">
        <v>-10</v>
      </c>
      <c r="L7732">
        <v>-3.7562862880000001</v>
      </c>
      <c r="M7732">
        <v>4.1889475359999997</v>
      </c>
      <c r="N7732">
        <v>-0.510343608</v>
      </c>
      <c r="O7732">
        <v>-3.5792885050000001</v>
      </c>
      <c r="P7732">
        <v>4.0906154340000001</v>
      </c>
      <c r="Q7732">
        <v>-0.51132692899999999</v>
      </c>
      <c r="R7732">
        <v>-0.18781431400000001</v>
      </c>
      <c r="S7732">
        <v>0.20944737699999999</v>
      </c>
      <c r="T7732">
        <v>-2.551718E-2</v>
      </c>
      <c r="U7732">
        <v>-0.17896442500000001</v>
      </c>
      <c r="V7732">
        <v>0.204530772</v>
      </c>
      <c r="W7732">
        <v>-2.5566346E-2</v>
      </c>
      <c r="X7732">
        <v>0.22935914399999999</v>
      </c>
      <c r="Y7732">
        <v>-2.4222474000000001E-2</v>
      </c>
      <c r="Z7732">
        <v>6.8142419999999999E-3</v>
      </c>
      <c r="AA7732">
        <v>0.221411055</v>
      </c>
      <c r="AB7732">
        <v>-2.5566346E-2</v>
      </c>
      <c r="AC7732" s="1">
        <v>-1.3900000000000002E-17</v>
      </c>
    </row>
    <row r="7733" spans="1:29" x14ac:dyDescent="0.3">
      <c r="A7733">
        <v>77.31</v>
      </c>
      <c r="B7733">
        <v>28.2</v>
      </c>
      <c r="C7733">
        <v>-100</v>
      </c>
      <c r="D7733">
        <v>100</v>
      </c>
      <c r="E7733">
        <v>0</v>
      </c>
      <c r="F7733">
        <v>-72.692307690000007</v>
      </c>
      <c r="G7733">
        <v>82.192307690000007</v>
      </c>
      <c r="H7733">
        <v>-10.17307692</v>
      </c>
      <c r="I7733">
        <v>-70</v>
      </c>
      <c r="J7733">
        <v>78</v>
      </c>
      <c r="K7733">
        <v>-6</v>
      </c>
      <c r="L7733">
        <v>-3.7169534479999999</v>
      </c>
      <c r="M7733">
        <v>4.2027140300000001</v>
      </c>
      <c r="N7733">
        <v>-0.52017681800000004</v>
      </c>
      <c r="O7733">
        <v>-3.5792885050000001</v>
      </c>
      <c r="P7733">
        <v>3.9883500490000001</v>
      </c>
      <c r="Q7733">
        <v>-0.30679615799999999</v>
      </c>
      <c r="R7733">
        <v>-0.18584767199999999</v>
      </c>
      <c r="S7733">
        <v>0.21013570200000001</v>
      </c>
      <c r="T7733">
        <v>-2.6008841000000001E-2</v>
      </c>
      <c r="U7733">
        <v>-0.17896442500000001</v>
      </c>
      <c r="V7733">
        <v>0.199417502</v>
      </c>
      <c r="W7733">
        <v>-1.5339808E-2</v>
      </c>
      <c r="X7733">
        <v>0.22862110799999999</v>
      </c>
      <c r="Y7733">
        <v>-2.5435236999999999E-2</v>
      </c>
      <c r="Z7733">
        <v>3.0189679999999999E-3</v>
      </c>
      <c r="AA7733">
        <v>0.21845890800000001</v>
      </c>
      <c r="AB7733">
        <v>-1.7044231E-2</v>
      </c>
      <c r="AC7733">
        <v>-8.9706479999999995E-3</v>
      </c>
    </row>
    <row r="7734" spans="1:29" x14ac:dyDescent="0.3">
      <c r="A7734">
        <v>77.319999999999993</v>
      </c>
      <c r="B7734">
        <v>28.2</v>
      </c>
      <c r="C7734">
        <v>-100</v>
      </c>
      <c r="D7734">
        <v>100</v>
      </c>
      <c r="E7734">
        <v>0</v>
      </c>
      <c r="F7734">
        <v>-71.442307690000007</v>
      </c>
      <c r="G7734">
        <v>81.86538462</v>
      </c>
      <c r="H7734">
        <v>-10.30769231</v>
      </c>
      <c r="I7734">
        <v>-71</v>
      </c>
      <c r="J7734">
        <v>79</v>
      </c>
      <c r="K7734">
        <v>-10</v>
      </c>
      <c r="L7734">
        <v>-3.653037581</v>
      </c>
      <c r="M7734">
        <v>4.1859975729999999</v>
      </c>
      <c r="N7734">
        <v>-0.52706006599999999</v>
      </c>
      <c r="O7734">
        <v>-3.6304211980000001</v>
      </c>
      <c r="P7734">
        <v>4.0394827409999996</v>
      </c>
      <c r="Q7734">
        <v>-0.51132692899999999</v>
      </c>
      <c r="R7734">
        <v>-0.18265187899999999</v>
      </c>
      <c r="S7734">
        <v>0.20929987899999999</v>
      </c>
      <c r="T7734">
        <v>-2.6353003E-2</v>
      </c>
      <c r="U7734">
        <v>-0.18152106000000001</v>
      </c>
      <c r="V7734">
        <v>0.201974137</v>
      </c>
      <c r="W7734">
        <v>-2.5566346E-2</v>
      </c>
      <c r="X7734">
        <v>0.22629345300000001</v>
      </c>
      <c r="Y7734">
        <v>-2.6451334999999999E-2</v>
      </c>
      <c r="Z7734">
        <v>-5.1753699999999999E-4</v>
      </c>
      <c r="AA7734">
        <v>0.221411055</v>
      </c>
      <c r="AB7734">
        <v>-2.3861923E-2</v>
      </c>
      <c r="AC7734">
        <v>8.9706479999999995E-3</v>
      </c>
    </row>
    <row r="7735" spans="1:29" x14ac:dyDescent="0.3">
      <c r="A7735">
        <v>77.33</v>
      </c>
      <c r="B7735">
        <v>28.2</v>
      </c>
      <c r="C7735">
        <v>-100</v>
      </c>
      <c r="D7735">
        <v>100</v>
      </c>
      <c r="E7735">
        <v>0</v>
      </c>
      <c r="F7735">
        <v>-71.057692309999993</v>
      </c>
      <c r="G7735">
        <v>81.730769230000007</v>
      </c>
      <c r="H7735">
        <v>-10.44230769</v>
      </c>
      <c r="I7735">
        <v>-71</v>
      </c>
      <c r="J7735">
        <v>62</v>
      </c>
      <c r="K7735">
        <v>-10</v>
      </c>
      <c r="L7735">
        <v>-3.6333711609999999</v>
      </c>
      <c r="M7735">
        <v>4.1791143259999997</v>
      </c>
      <c r="N7735">
        <v>-0.53394331299999997</v>
      </c>
      <c r="O7735">
        <v>-3.6304211980000001</v>
      </c>
      <c r="P7735">
        <v>3.1702269620000001</v>
      </c>
      <c r="Q7735">
        <v>-0.51132692899999999</v>
      </c>
      <c r="R7735">
        <v>-0.18166855800000001</v>
      </c>
      <c r="S7735">
        <v>0.20895571600000001</v>
      </c>
      <c r="T7735">
        <v>-2.6697166000000001E-2</v>
      </c>
      <c r="U7735">
        <v>-0.18152106000000001</v>
      </c>
      <c r="V7735">
        <v>0.158511348</v>
      </c>
      <c r="W7735">
        <v>-2.5566346E-2</v>
      </c>
      <c r="X7735">
        <v>0.22552702999999999</v>
      </c>
      <c r="Y7735">
        <v>-2.6893830000000001E-2</v>
      </c>
      <c r="Z7735">
        <v>-1.0350750000000001E-3</v>
      </c>
      <c r="AA7735">
        <v>0.19631780200000001</v>
      </c>
      <c r="AB7735">
        <v>-9.374327E-3</v>
      </c>
      <c r="AC7735">
        <v>8.5221155000000007E-2</v>
      </c>
    </row>
    <row r="7736" spans="1:29" x14ac:dyDescent="0.3">
      <c r="A7736">
        <v>77.34</v>
      </c>
      <c r="B7736">
        <v>28.2</v>
      </c>
      <c r="C7736">
        <v>-100</v>
      </c>
      <c r="D7736">
        <v>100</v>
      </c>
      <c r="E7736">
        <v>0</v>
      </c>
      <c r="F7736">
        <v>-69.71153846</v>
      </c>
      <c r="G7736">
        <v>80.53846154</v>
      </c>
      <c r="H7736">
        <v>-10.28846154</v>
      </c>
      <c r="I7736">
        <v>-58</v>
      </c>
      <c r="J7736">
        <v>79</v>
      </c>
      <c r="K7736">
        <v>-9</v>
      </c>
      <c r="L7736">
        <v>-3.56453869</v>
      </c>
      <c r="M7736">
        <v>4.1181484230000001</v>
      </c>
      <c r="N7736">
        <v>-0.52607674500000001</v>
      </c>
      <c r="O7736">
        <v>-2.9656961900000001</v>
      </c>
      <c r="P7736">
        <v>4.0394827409999996</v>
      </c>
      <c r="Q7736">
        <v>-0.46019423599999998</v>
      </c>
      <c r="R7736">
        <v>-0.178226934</v>
      </c>
      <c r="S7736">
        <v>0.20590742100000001</v>
      </c>
      <c r="T7736">
        <v>-2.6303837E-2</v>
      </c>
      <c r="U7736">
        <v>-0.14828480899999999</v>
      </c>
      <c r="V7736">
        <v>0.201974137</v>
      </c>
      <c r="W7736">
        <v>-2.3009712000000002E-2</v>
      </c>
      <c r="X7736">
        <v>0.22178007399999999</v>
      </c>
      <c r="Y7736">
        <v>-2.676272E-2</v>
      </c>
      <c r="Z7736">
        <v>-2.415174E-3</v>
      </c>
      <c r="AA7736">
        <v>0.20222209699999999</v>
      </c>
      <c r="AB7736">
        <v>-3.3236250000000002E-2</v>
      </c>
      <c r="AC7736">
        <v>-5.3823887000000001E-2</v>
      </c>
    </row>
    <row r="7737" spans="1:29" x14ac:dyDescent="0.3">
      <c r="A7737">
        <v>77.349999999999994</v>
      </c>
      <c r="B7737">
        <v>28.2</v>
      </c>
      <c r="C7737">
        <v>-100</v>
      </c>
      <c r="D7737">
        <v>100</v>
      </c>
      <c r="E7737">
        <v>0</v>
      </c>
      <c r="F7737">
        <v>-70.442307690000007</v>
      </c>
      <c r="G7737">
        <v>78.13461538</v>
      </c>
      <c r="H7737">
        <v>-9.730769231</v>
      </c>
      <c r="I7737">
        <v>-73</v>
      </c>
      <c r="J7737">
        <v>79</v>
      </c>
      <c r="K7737">
        <v>-10</v>
      </c>
      <c r="L7737">
        <v>-3.601904888</v>
      </c>
      <c r="M7737">
        <v>3.9952332959999999</v>
      </c>
      <c r="N7737">
        <v>-0.49756043500000002</v>
      </c>
      <c r="O7737">
        <v>-3.7326865840000001</v>
      </c>
      <c r="P7737">
        <v>4.0394827409999996</v>
      </c>
      <c r="Q7737">
        <v>-0.51132692899999999</v>
      </c>
      <c r="R7737">
        <v>-0.18009524399999999</v>
      </c>
      <c r="S7737">
        <v>0.199761665</v>
      </c>
      <c r="T7737">
        <v>-2.4878022E-2</v>
      </c>
      <c r="U7737">
        <v>-0.18663432899999999</v>
      </c>
      <c r="V7737">
        <v>0.201974137</v>
      </c>
      <c r="W7737">
        <v>-2.5566346E-2</v>
      </c>
      <c r="X7737">
        <v>0.219310489</v>
      </c>
      <c r="Y7737">
        <v>-2.3140820999999999E-2</v>
      </c>
      <c r="Z7737">
        <v>9.1431599999999991E-3</v>
      </c>
      <c r="AA7737">
        <v>0.22436320300000001</v>
      </c>
      <c r="AB7737">
        <v>-2.21575E-2</v>
      </c>
      <c r="AC7737">
        <v>1.7941295999999999E-2</v>
      </c>
    </row>
    <row r="7738" spans="1:29" x14ac:dyDescent="0.3">
      <c r="A7738">
        <v>77.36</v>
      </c>
      <c r="B7738">
        <v>28.2</v>
      </c>
      <c r="C7738">
        <v>-100</v>
      </c>
      <c r="D7738">
        <v>100</v>
      </c>
      <c r="E7738">
        <v>0</v>
      </c>
      <c r="F7738">
        <v>-72.78846154</v>
      </c>
      <c r="G7738">
        <v>76.75</v>
      </c>
      <c r="H7738">
        <v>-9.25</v>
      </c>
      <c r="I7738">
        <v>-72</v>
      </c>
      <c r="J7738">
        <v>80</v>
      </c>
      <c r="K7738">
        <v>-12</v>
      </c>
      <c r="L7738">
        <v>-3.721870053</v>
      </c>
      <c r="M7738">
        <v>3.9244341820000002</v>
      </c>
      <c r="N7738">
        <v>-0.47297740999999999</v>
      </c>
      <c r="O7738">
        <v>-3.6815538910000001</v>
      </c>
      <c r="P7738">
        <v>4.0906154340000001</v>
      </c>
      <c r="Q7738">
        <v>-0.613592315</v>
      </c>
      <c r="R7738">
        <v>-0.18609350299999999</v>
      </c>
      <c r="S7738">
        <v>0.19622170899999999</v>
      </c>
      <c r="T7738">
        <v>-2.3648869999999999E-2</v>
      </c>
      <c r="U7738">
        <v>-0.18407769500000001</v>
      </c>
      <c r="V7738">
        <v>0.204530772</v>
      </c>
      <c r="W7738">
        <v>-3.0679616E-2</v>
      </c>
      <c r="X7738">
        <v>0.22072979000000001</v>
      </c>
      <c r="Y7738">
        <v>-1.9141981999999998E-2</v>
      </c>
      <c r="Z7738">
        <v>2.3720463000000001E-2</v>
      </c>
      <c r="AA7738">
        <v>0.22436320300000001</v>
      </c>
      <c r="AB7738">
        <v>-2.727077E-2</v>
      </c>
      <c r="AC7738">
        <v>1.7941295999999999E-2</v>
      </c>
    </row>
    <row r="7739" spans="1:29" x14ac:dyDescent="0.3">
      <c r="A7739">
        <v>77.37</v>
      </c>
      <c r="B7739">
        <v>28.2</v>
      </c>
      <c r="C7739">
        <v>-100</v>
      </c>
      <c r="D7739">
        <v>100</v>
      </c>
      <c r="E7739">
        <v>0</v>
      </c>
      <c r="F7739">
        <v>-73.07692308</v>
      </c>
      <c r="G7739">
        <v>76.36538462</v>
      </c>
      <c r="H7739">
        <v>-9.173076923</v>
      </c>
      <c r="I7739">
        <v>-72</v>
      </c>
      <c r="J7739">
        <v>78</v>
      </c>
      <c r="K7739">
        <v>-9</v>
      </c>
      <c r="L7739">
        <v>-3.736619868</v>
      </c>
      <c r="M7739">
        <v>3.9047677620000001</v>
      </c>
      <c r="N7739">
        <v>-0.46904412600000001</v>
      </c>
      <c r="O7739">
        <v>-3.6815538910000001</v>
      </c>
      <c r="P7739">
        <v>3.9883500490000001</v>
      </c>
      <c r="Q7739">
        <v>-0.46019423599999998</v>
      </c>
      <c r="R7739">
        <v>-0.186830993</v>
      </c>
      <c r="S7739">
        <v>0.19523838800000001</v>
      </c>
      <c r="T7739">
        <v>-2.3452206E-2</v>
      </c>
      <c r="U7739">
        <v>-0.18407769500000001</v>
      </c>
      <c r="V7739">
        <v>0.199417502</v>
      </c>
      <c r="W7739">
        <v>-2.3009712000000002E-2</v>
      </c>
      <c r="X7739">
        <v>0.22058786</v>
      </c>
      <c r="Y7739">
        <v>-1.8437268999999999E-2</v>
      </c>
      <c r="Z7739">
        <v>2.6394405999999999E-2</v>
      </c>
      <c r="AA7739">
        <v>0.221411055</v>
      </c>
      <c r="AB7739">
        <v>-2.0453077E-2</v>
      </c>
      <c r="AC7739">
        <v>1.3455972E-2</v>
      </c>
    </row>
    <row r="7740" spans="1:29" x14ac:dyDescent="0.3">
      <c r="A7740">
        <v>77.38</v>
      </c>
      <c r="B7740">
        <v>28.2</v>
      </c>
      <c r="C7740">
        <v>-100</v>
      </c>
      <c r="D7740">
        <v>100</v>
      </c>
      <c r="E7740">
        <v>0</v>
      </c>
      <c r="F7740">
        <v>-72.75</v>
      </c>
      <c r="G7740">
        <v>76.28846154</v>
      </c>
      <c r="H7740">
        <v>-9.307692308</v>
      </c>
      <c r="I7740">
        <v>-72</v>
      </c>
      <c r="J7740">
        <v>64</v>
      </c>
      <c r="K7740">
        <v>-10</v>
      </c>
      <c r="L7740">
        <v>-3.7199034110000002</v>
      </c>
      <c r="M7740">
        <v>3.9008344780000002</v>
      </c>
      <c r="N7740">
        <v>-0.47592737299999999</v>
      </c>
      <c r="O7740">
        <v>-3.6815538910000001</v>
      </c>
      <c r="P7740">
        <v>3.272492347</v>
      </c>
      <c r="Q7740">
        <v>-0.51132692899999999</v>
      </c>
      <c r="R7740">
        <v>-0.18599517099999999</v>
      </c>
      <c r="S7740">
        <v>0.195041724</v>
      </c>
      <c r="T7740">
        <v>-2.3796369000000001E-2</v>
      </c>
      <c r="U7740">
        <v>-0.18407769500000001</v>
      </c>
      <c r="V7740">
        <v>0.163624617</v>
      </c>
      <c r="W7740">
        <v>-2.5566346E-2</v>
      </c>
      <c r="X7740">
        <v>0.21999175400000001</v>
      </c>
      <c r="Y7740">
        <v>-1.8879764E-2</v>
      </c>
      <c r="Z7740">
        <v>2.5876869E-2</v>
      </c>
      <c r="AA7740">
        <v>0.200746023</v>
      </c>
      <c r="AB7740">
        <v>-1.0226539E-2</v>
      </c>
      <c r="AC7740">
        <v>8.0735830999999994E-2</v>
      </c>
    </row>
    <row r="7741" spans="1:29" x14ac:dyDescent="0.3">
      <c r="A7741">
        <v>77.39</v>
      </c>
      <c r="B7741">
        <v>28.2</v>
      </c>
      <c r="C7741">
        <v>-100</v>
      </c>
      <c r="D7741">
        <v>100</v>
      </c>
      <c r="E7741">
        <v>0</v>
      </c>
      <c r="F7741">
        <v>-72.71153846</v>
      </c>
      <c r="G7741">
        <v>78.230769230000007</v>
      </c>
      <c r="H7741">
        <v>-9.403846154</v>
      </c>
      <c r="I7741">
        <v>-58</v>
      </c>
      <c r="J7741">
        <v>81</v>
      </c>
      <c r="K7741">
        <v>-11</v>
      </c>
      <c r="L7741">
        <v>-3.717936769</v>
      </c>
      <c r="M7741">
        <v>4.0001499010000003</v>
      </c>
      <c r="N7741">
        <v>-0.48084397800000001</v>
      </c>
      <c r="O7741">
        <v>-2.9656961900000001</v>
      </c>
      <c r="P7741">
        <v>4.1417481269999996</v>
      </c>
      <c r="Q7741">
        <v>-0.56245962199999999</v>
      </c>
      <c r="R7741">
        <v>-0.18589683800000001</v>
      </c>
      <c r="S7741">
        <v>0.20000749500000001</v>
      </c>
      <c r="T7741">
        <v>-2.4042199E-2</v>
      </c>
      <c r="U7741">
        <v>-0.14828480899999999</v>
      </c>
      <c r="V7741">
        <v>0.207087406</v>
      </c>
      <c r="W7741">
        <v>-2.8122980999999998E-2</v>
      </c>
      <c r="X7741">
        <v>0.22280197099999999</v>
      </c>
      <c r="Y7741">
        <v>-2.0731685E-2</v>
      </c>
      <c r="Z7741">
        <v>1.7423758000000001E-2</v>
      </c>
      <c r="AA7741">
        <v>0.20517424400000001</v>
      </c>
      <c r="AB7741">
        <v>-3.8349519999999998E-2</v>
      </c>
      <c r="AC7741">
        <v>-5.3823887000000001E-2</v>
      </c>
    </row>
    <row r="7742" spans="1:29" x14ac:dyDescent="0.3">
      <c r="A7742">
        <v>77.400000000000006</v>
      </c>
      <c r="B7742">
        <v>28.2</v>
      </c>
      <c r="C7742">
        <v>-100</v>
      </c>
      <c r="D7742">
        <v>100</v>
      </c>
      <c r="E7742">
        <v>0</v>
      </c>
      <c r="F7742">
        <v>-74.692307690000007</v>
      </c>
      <c r="G7742">
        <v>81.903846150000007</v>
      </c>
      <c r="H7742">
        <v>-9.615384615</v>
      </c>
      <c r="I7742">
        <v>-74</v>
      </c>
      <c r="J7742">
        <v>79</v>
      </c>
      <c r="K7742">
        <v>-9</v>
      </c>
      <c r="L7742">
        <v>-3.8192188329999999</v>
      </c>
      <c r="M7742">
        <v>4.187964215</v>
      </c>
      <c r="N7742">
        <v>-0.49166050900000002</v>
      </c>
      <c r="O7742">
        <v>-3.7838192770000001</v>
      </c>
      <c r="P7742">
        <v>4.0394827409999996</v>
      </c>
      <c r="Q7742">
        <v>-0.46019423599999998</v>
      </c>
      <c r="R7742">
        <v>-0.19096094199999999</v>
      </c>
      <c r="S7742">
        <v>0.209398211</v>
      </c>
      <c r="T7742">
        <v>-2.4583025000000001E-2</v>
      </c>
      <c r="U7742">
        <v>-0.18919096399999999</v>
      </c>
      <c r="V7742">
        <v>0.201974137</v>
      </c>
      <c r="W7742">
        <v>-2.3009712000000002E-2</v>
      </c>
      <c r="X7742">
        <v>0.231147464</v>
      </c>
      <c r="Y7742">
        <v>-2.2534439999999999E-2</v>
      </c>
      <c r="Z7742">
        <v>1.0782029E-2</v>
      </c>
      <c r="AA7742">
        <v>0.22583927600000001</v>
      </c>
      <c r="AB7742">
        <v>-1.9600866000000002E-2</v>
      </c>
      <c r="AC7742">
        <v>1.7941295999999999E-2</v>
      </c>
    </row>
    <row r="7743" spans="1:29" x14ac:dyDescent="0.3">
      <c r="A7743">
        <v>77.41</v>
      </c>
      <c r="B7743">
        <v>28.2</v>
      </c>
      <c r="C7743">
        <v>-100</v>
      </c>
      <c r="D7743">
        <v>100</v>
      </c>
      <c r="E7743">
        <v>0</v>
      </c>
      <c r="F7743">
        <v>-76.96153846</v>
      </c>
      <c r="G7743">
        <v>83.403846150000007</v>
      </c>
      <c r="H7743">
        <v>-9.980769231</v>
      </c>
      <c r="I7743">
        <v>-77</v>
      </c>
      <c r="J7743">
        <v>82</v>
      </c>
      <c r="K7743">
        <v>-7</v>
      </c>
      <c r="L7743">
        <v>-3.9352507139999999</v>
      </c>
      <c r="M7743">
        <v>4.2646632550000003</v>
      </c>
      <c r="N7743">
        <v>-0.510343608</v>
      </c>
      <c r="O7743">
        <v>-3.9372173560000001</v>
      </c>
      <c r="P7743">
        <v>4.1928808200000001</v>
      </c>
      <c r="Q7743">
        <v>-0.35792885099999999</v>
      </c>
      <c r="R7743">
        <v>-0.19676253599999999</v>
      </c>
      <c r="S7743">
        <v>0.213233163</v>
      </c>
      <c r="T7743">
        <v>-2.551718E-2</v>
      </c>
      <c r="U7743">
        <v>-0.19686086799999999</v>
      </c>
      <c r="V7743">
        <v>0.209644041</v>
      </c>
      <c r="W7743">
        <v>-1.7896443000000001E-2</v>
      </c>
      <c r="X7743">
        <v>0.23671112699999999</v>
      </c>
      <c r="Y7743">
        <v>-2.2501663000000002E-2</v>
      </c>
      <c r="Z7743">
        <v>1.5871145999999999E-2</v>
      </c>
      <c r="AA7743">
        <v>0.234695719</v>
      </c>
      <c r="AB7743">
        <v>-1.6192018999999998E-2</v>
      </c>
      <c r="AC7743">
        <v>8.9706479999999995E-3</v>
      </c>
    </row>
    <row r="7744" spans="1:29" x14ac:dyDescent="0.3">
      <c r="A7744">
        <v>77.42</v>
      </c>
      <c r="B7744">
        <v>28.2</v>
      </c>
      <c r="C7744">
        <v>-100</v>
      </c>
      <c r="D7744">
        <v>100</v>
      </c>
      <c r="E7744">
        <v>0</v>
      </c>
      <c r="F7744">
        <v>-77.25</v>
      </c>
      <c r="G7744">
        <v>82.71153846</v>
      </c>
      <c r="H7744">
        <v>-10.11538462</v>
      </c>
      <c r="I7744">
        <v>-149</v>
      </c>
      <c r="J7744">
        <v>81</v>
      </c>
      <c r="K7744">
        <v>-6</v>
      </c>
      <c r="L7744">
        <v>-3.950000529</v>
      </c>
      <c r="M7744">
        <v>4.2292636979999996</v>
      </c>
      <c r="N7744">
        <v>-0.51722685499999999</v>
      </c>
      <c r="O7744">
        <v>-7.6187712459999997</v>
      </c>
      <c r="P7744">
        <v>4.1417481269999996</v>
      </c>
      <c r="Q7744">
        <v>-0.30679615799999999</v>
      </c>
      <c r="R7744">
        <v>-0.197500026</v>
      </c>
      <c r="S7744">
        <v>0.211463185</v>
      </c>
      <c r="T7744">
        <v>-2.5861342999999998E-2</v>
      </c>
      <c r="U7744">
        <v>-0.38093856199999998</v>
      </c>
      <c r="V7744">
        <v>0.207087406</v>
      </c>
      <c r="W7744">
        <v>-1.5339808E-2</v>
      </c>
      <c r="X7744">
        <v>0.23611502000000001</v>
      </c>
      <c r="Y7744">
        <v>-2.1895280999999999E-2</v>
      </c>
      <c r="Z7744">
        <v>2.0874007999999999E-2</v>
      </c>
      <c r="AA7744">
        <v>0.33949695099999999</v>
      </c>
      <c r="AB7744">
        <v>4.7723847E-2</v>
      </c>
      <c r="AC7744">
        <v>0.331913972</v>
      </c>
    </row>
    <row r="7745" spans="1:29" x14ac:dyDescent="0.3">
      <c r="A7745">
        <v>77.430000000000007</v>
      </c>
      <c r="B7745">
        <v>28.2</v>
      </c>
      <c r="C7745">
        <v>-100</v>
      </c>
      <c r="D7745">
        <v>100</v>
      </c>
      <c r="E7745">
        <v>0</v>
      </c>
      <c r="F7745">
        <v>-76.96153846</v>
      </c>
      <c r="G7745">
        <v>82.28846154</v>
      </c>
      <c r="H7745">
        <v>-10.03846154</v>
      </c>
      <c r="I7745">
        <v>0</v>
      </c>
      <c r="J7745">
        <v>66</v>
      </c>
      <c r="K7745">
        <v>-9</v>
      </c>
      <c r="L7745">
        <v>-3.9352507139999999</v>
      </c>
      <c r="M7745">
        <v>4.2076306350000001</v>
      </c>
      <c r="N7745">
        <v>-0.51329357099999995</v>
      </c>
      <c r="O7745">
        <v>0</v>
      </c>
      <c r="P7745">
        <v>3.374757733</v>
      </c>
      <c r="Q7745">
        <v>-0.46019423599999998</v>
      </c>
      <c r="R7745">
        <v>-0.19676253599999999</v>
      </c>
      <c r="S7745">
        <v>0.21038153200000001</v>
      </c>
      <c r="T7745">
        <v>-2.5664678999999999E-2</v>
      </c>
      <c r="U7745">
        <v>0</v>
      </c>
      <c r="V7745">
        <v>0.168737887</v>
      </c>
      <c r="W7745">
        <v>-2.3009712000000002E-2</v>
      </c>
      <c r="X7745">
        <v>0.235064737</v>
      </c>
      <c r="Y7745">
        <v>-2.1649451E-2</v>
      </c>
      <c r="Z7745">
        <v>2.1132775999999999E-2</v>
      </c>
      <c r="AA7745">
        <v>9.7420863999999996E-2</v>
      </c>
      <c r="AB7745">
        <v>-7.1585770000000007E-2</v>
      </c>
      <c r="AC7745">
        <v>-0.25566346499999998</v>
      </c>
    </row>
    <row r="7746" spans="1:29" x14ac:dyDescent="0.3">
      <c r="A7746">
        <v>77.44</v>
      </c>
      <c r="B7746">
        <v>28.2</v>
      </c>
      <c r="C7746">
        <v>-100</v>
      </c>
      <c r="D7746">
        <v>100</v>
      </c>
      <c r="E7746">
        <v>0</v>
      </c>
      <c r="F7746">
        <v>-77</v>
      </c>
      <c r="G7746">
        <v>82.5</v>
      </c>
      <c r="H7746">
        <v>-10</v>
      </c>
      <c r="I7746">
        <v>-132</v>
      </c>
      <c r="J7746">
        <v>83</v>
      </c>
      <c r="K7746">
        <v>-10</v>
      </c>
      <c r="L7746">
        <v>-3.9372173560000001</v>
      </c>
      <c r="M7746">
        <v>4.2184471669999999</v>
      </c>
      <c r="N7746">
        <v>-0.51132692899999999</v>
      </c>
      <c r="O7746">
        <v>-6.7495154670000002</v>
      </c>
      <c r="P7746">
        <v>4.2440135129999996</v>
      </c>
      <c r="Q7746">
        <v>-0.51132692899999999</v>
      </c>
      <c r="R7746">
        <v>-0.19686086799999999</v>
      </c>
      <c r="S7746">
        <v>0.210922358</v>
      </c>
      <c r="T7746">
        <v>-2.5566346E-2</v>
      </c>
      <c r="U7746">
        <v>-0.33747577299999998</v>
      </c>
      <c r="V7746">
        <v>0.212200676</v>
      </c>
      <c r="W7746">
        <v>-2.5566346E-2</v>
      </c>
      <c r="X7746">
        <v>0.23543375499999999</v>
      </c>
      <c r="Y7746">
        <v>-2.1731394000000001E-2</v>
      </c>
      <c r="Z7746">
        <v>2.0183957999999998E-2</v>
      </c>
      <c r="AA7746">
        <v>0.317355846</v>
      </c>
      <c r="AB7746">
        <v>2.4714135000000002E-2</v>
      </c>
      <c r="AC7746">
        <v>0.264634113</v>
      </c>
    </row>
    <row r="7747" spans="1:29" x14ac:dyDescent="0.3">
      <c r="A7747">
        <v>77.45</v>
      </c>
      <c r="B7747">
        <v>28.2</v>
      </c>
      <c r="C7747">
        <v>-100</v>
      </c>
      <c r="D7747">
        <v>100</v>
      </c>
      <c r="E7747">
        <v>0</v>
      </c>
      <c r="F7747">
        <v>-77.730769230000007</v>
      </c>
      <c r="G7747">
        <v>83</v>
      </c>
      <c r="H7747">
        <v>-9.961538462</v>
      </c>
      <c r="I7747">
        <v>0</v>
      </c>
      <c r="J7747">
        <v>79</v>
      </c>
      <c r="K7747">
        <v>-10</v>
      </c>
      <c r="L7747">
        <v>-3.9745835540000001</v>
      </c>
      <c r="M7747">
        <v>4.2440135129999996</v>
      </c>
      <c r="N7747">
        <v>-0.50936028700000002</v>
      </c>
      <c r="O7747">
        <v>0</v>
      </c>
      <c r="P7747">
        <v>4.0394827409999996</v>
      </c>
      <c r="Q7747">
        <v>-0.51132692899999999</v>
      </c>
      <c r="R7747">
        <v>-0.19872917800000001</v>
      </c>
      <c r="S7747">
        <v>0.212200676</v>
      </c>
      <c r="T7747">
        <v>-2.5468014000000001E-2</v>
      </c>
      <c r="U7747">
        <v>0</v>
      </c>
      <c r="V7747">
        <v>0.201974137</v>
      </c>
      <c r="W7747">
        <v>-2.5566346E-2</v>
      </c>
      <c r="X7747">
        <v>0.237250461</v>
      </c>
      <c r="Y7747">
        <v>-2.1469176E-2</v>
      </c>
      <c r="Z7747">
        <v>2.1046519999999999E-2</v>
      </c>
      <c r="AA7747">
        <v>0.116609822</v>
      </c>
      <c r="AB7747">
        <v>-8.4368943000000002E-2</v>
      </c>
      <c r="AC7747">
        <v>-0.30948735199999999</v>
      </c>
    </row>
    <row r="7748" spans="1:29" x14ac:dyDescent="0.3">
      <c r="A7748">
        <v>77.459999999999994</v>
      </c>
      <c r="B7748">
        <v>28.2</v>
      </c>
      <c r="C7748">
        <v>-100</v>
      </c>
      <c r="D7748">
        <v>100</v>
      </c>
      <c r="E7748">
        <v>0</v>
      </c>
      <c r="F7748">
        <v>-78.769230769999993</v>
      </c>
      <c r="G7748">
        <v>82.86538462</v>
      </c>
      <c r="H7748">
        <v>-9.923076923</v>
      </c>
      <c r="I7748">
        <v>-149</v>
      </c>
      <c r="J7748">
        <v>158</v>
      </c>
      <c r="K7748">
        <v>-11</v>
      </c>
      <c r="L7748">
        <v>-4.0276828890000003</v>
      </c>
      <c r="M7748">
        <v>4.2371302660000003</v>
      </c>
      <c r="N7748">
        <v>-0.50739364499999995</v>
      </c>
      <c r="O7748">
        <v>-7.6187712459999997</v>
      </c>
      <c r="P7748">
        <v>8.0789654829999993</v>
      </c>
      <c r="Q7748">
        <v>-0.56245962199999999</v>
      </c>
      <c r="R7748">
        <v>-0.20138414399999999</v>
      </c>
      <c r="S7748">
        <v>0.211856513</v>
      </c>
      <c r="T7748">
        <v>-2.5369682000000001E-2</v>
      </c>
      <c r="U7748">
        <v>-0.38093856199999998</v>
      </c>
      <c r="V7748">
        <v>0.403948274</v>
      </c>
      <c r="W7748">
        <v>-2.8122980999999998E-2</v>
      </c>
      <c r="X7748">
        <v>0.23858460500000001</v>
      </c>
      <c r="Y7748">
        <v>-2.0403911E-2</v>
      </c>
      <c r="Z7748">
        <v>2.6135637999999999E-2</v>
      </c>
      <c r="AA7748">
        <v>0.453154626</v>
      </c>
      <c r="AB7748">
        <v>-2.6418558000000002E-2</v>
      </c>
      <c r="AC7748">
        <v>8.9706479999999995E-3</v>
      </c>
    </row>
    <row r="7749" spans="1:29" x14ac:dyDescent="0.3">
      <c r="A7749">
        <v>77.47</v>
      </c>
      <c r="B7749">
        <v>28.2</v>
      </c>
      <c r="C7749">
        <v>-100</v>
      </c>
      <c r="D7749">
        <v>100</v>
      </c>
      <c r="E7749">
        <v>0</v>
      </c>
      <c r="F7749">
        <v>-79.096153849999993</v>
      </c>
      <c r="G7749">
        <v>82.153846150000007</v>
      </c>
      <c r="H7749">
        <v>-10.01923077</v>
      </c>
      <c r="I7749">
        <v>-76</v>
      </c>
      <c r="J7749">
        <v>78</v>
      </c>
      <c r="K7749">
        <v>-18</v>
      </c>
      <c r="L7749">
        <v>-4.0443993469999997</v>
      </c>
      <c r="M7749">
        <v>4.2007473879999999</v>
      </c>
      <c r="N7749">
        <v>-0.51231024999999997</v>
      </c>
      <c r="O7749">
        <v>-3.8860846630000001</v>
      </c>
      <c r="P7749">
        <v>3.9883500490000001</v>
      </c>
      <c r="Q7749">
        <v>-0.92038847300000004</v>
      </c>
      <c r="R7749">
        <v>-0.202219967</v>
      </c>
      <c r="S7749">
        <v>0.210037369</v>
      </c>
      <c r="T7749">
        <v>-2.5615512999999999E-2</v>
      </c>
      <c r="U7749">
        <v>-0.19430423299999999</v>
      </c>
      <c r="V7749">
        <v>0.199417502</v>
      </c>
      <c r="W7749">
        <v>-4.6019424000000003E-2</v>
      </c>
      <c r="X7749">
        <v>0.23801688400000001</v>
      </c>
      <c r="Y7749">
        <v>-1.9682808999999999E-2</v>
      </c>
      <c r="Z7749">
        <v>3.1224755E-2</v>
      </c>
      <c r="AA7749">
        <v>0.22731535</v>
      </c>
      <c r="AB7749">
        <v>-3.2384039000000003E-2</v>
      </c>
      <c r="AC7749">
        <v>7.1765182999999996E-2</v>
      </c>
    </row>
    <row r="7750" spans="1:29" x14ac:dyDescent="0.3">
      <c r="A7750">
        <v>77.48</v>
      </c>
      <c r="B7750">
        <v>28.2</v>
      </c>
      <c r="C7750">
        <v>-100</v>
      </c>
      <c r="D7750">
        <v>100</v>
      </c>
      <c r="E7750">
        <v>0</v>
      </c>
      <c r="F7750">
        <v>-77.269230769999993</v>
      </c>
      <c r="G7750">
        <v>81.78846154</v>
      </c>
      <c r="H7750">
        <v>-10.28846154</v>
      </c>
      <c r="I7750">
        <v>-77</v>
      </c>
      <c r="J7750">
        <v>63</v>
      </c>
      <c r="K7750">
        <v>-10</v>
      </c>
      <c r="L7750">
        <v>-3.9509838500000001</v>
      </c>
      <c r="M7750">
        <v>4.1820642890000004</v>
      </c>
      <c r="N7750">
        <v>-0.52607674500000001</v>
      </c>
      <c r="O7750">
        <v>-3.9372173560000001</v>
      </c>
      <c r="P7750">
        <v>3.2213596550000001</v>
      </c>
      <c r="Q7750">
        <v>-0.51132692899999999</v>
      </c>
      <c r="R7750">
        <v>-0.19754919200000001</v>
      </c>
      <c r="S7750">
        <v>0.20910321400000001</v>
      </c>
      <c r="T7750">
        <v>-2.6303837E-2</v>
      </c>
      <c r="U7750">
        <v>-0.19686086799999999</v>
      </c>
      <c r="V7750">
        <v>0.161067983</v>
      </c>
      <c r="W7750">
        <v>-2.5566346E-2</v>
      </c>
      <c r="X7750">
        <v>0.234780877</v>
      </c>
      <c r="Y7750">
        <v>-2.1387231999999999E-2</v>
      </c>
      <c r="Z7750">
        <v>2.5876869E-2</v>
      </c>
      <c r="AA7750">
        <v>0.206650318</v>
      </c>
      <c r="AB7750">
        <v>-5.1132690000000001E-3</v>
      </c>
      <c r="AC7750">
        <v>0.107647775</v>
      </c>
    </row>
    <row r="7751" spans="1:29" x14ac:dyDescent="0.3">
      <c r="A7751">
        <v>77.489999999999995</v>
      </c>
      <c r="B7751">
        <v>28.2</v>
      </c>
      <c r="C7751">
        <v>-100</v>
      </c>
      <c r="D7751">
        <v>100</v>
      </c>
      <c r="E7751">
        <v>0</v>
      </c>
      <c r="F7751">
        <v>-75.653846150000007</v>
      </c>
      <c r="G7751">
        <v>81.96153846</v>
      </c>
      <c r="H7751">
        <v>-10.59615385</v>
      </c>
      <c r="I7751">
        <v>-61</v>
      </c>
      <c r="J7751">
        <v>77</v>
      </c>
      <c r="K7751">
        <v>-10</v>
      </c>
      <c r="L7751">
        <v>-3.8683848840000001</v>
      </c>
      <c r="M7751">
        <v>4.1909141779999999</v>
      </c>
      <c r="N7751">
        <v>-0.54180988100000005</v>
      </c>
      <c r="O7751">
        <v>-3.1190942690000001</v>
      </c>
      <c r="P7751">
        <v>3.9372173560000001</v>
      </c>
      <c r="Q7751">
        <v>-0.51132692899999999</v>
      </c>
      <c r="R7751">
        <v>-0.19341924399999999</v>
      </c>
      <c r="S7751">
        <v>0.209545709</v>
      </c>
      <c r="T7751">
        <v>-2.7090494E-2</v>
      </c>
      <c r="U7751">
        <v>-0.15595471299999999</v>
      </c>
      <c r="V7751">
        <v>0.19686086799999999</v>
      </c>
      <c r="W7751">
        <v>-2.5566346E-2</v>
      </c>
      <c r="X7751">
        <v>0.23265192400000001</v>
      </c>
      <c r="Y7751">
        <v>-2.3435818000000001E-2</v>
      </c>
      <c r="Z7751">
        <v>1.9235138999999998E-2</v>
      </c>
      <c r="AA7751">
        <v>0.20369817100000001</v>
      </c>
      <c r="AB7751">
        <v>-3.0679616E-2</v>
      </c>
      <c r="AC7751">
        <v>-2.6911944E-2</v>
      </c>
    </row>
    <row r="7752" spans="1:29" x14ac:dyDescent="0.3">
      <c r="A7752">
        <v>77.5</v>
      </c>
      <c r="B7752">
        <v>28.2</v>
      </c>
      <c r="C7752">
        <v>-100</v>
      </c>
      <c r="D7752">
        <v>100</v>
      </c>
      <c r="E7752">
        <v>0</v>
      </c>
      <c r="F7752">
        <v>-75.980769230000007</v>
      </c>
      <c r="G7752">
        <v>82.28846154</v>
      </c>
      <c r="H7752">
        <v>-10.69230769</v>
      </c>
      <c r="I7752">
        <v>-75</v>
      </c>
      <c r="J7752">
        <v>78</v>
      </c>
      <c r="K7752">
        <v>-9</v>
      </c>
      <c r="L7752">
        <v>-3.885101342</v>
      </c>
      <c r="M7752">
        <v>4.2076306350000001</v>
      </c>
      <c r="N7752">
        <v>-0.54672648599999996</v>
      </c>
      <c r="O7752">
        <v>-3.8349519700000001</v>
      </c>
      <c r="P7752">
        <v>3.9883500490000001</v>
      </c>
      <c r="Q7752">
        <v>-0.46019423599999998</v>
      </c>
      <c r="R7752">
        <v>-0.194255067</v>
      </c>
      <c r="S7752">
        <v>0.21038153200000001</v>
      </c>
      <c r="T7752">
        <v>-2.7336323999999999E-2</v>
      </c>
      <c r="U7752">
        <v>-0.19174759799999999</v>
      </c>
      <c r="V7752">
        <v>0.199417502</v>
      </c>
      <c r="W7752">
        <v>-2.3009712000000002E-2</v>
      </c>
      <c r="X7752">
        <v>0.23361704899999999</v>
      </c>
      <c r="Y7752">
        <v>-2.3599703999999999E-2</v>
      </c>
      <c r="Z7752">
        <v>1.966642E-2</v>
      </c>
      <c r="AA7752">
        <v>0.22583927600000001</v>
      </c>
      <c r="AB7752">
        <v>-1.7896443000000001E-2</v>
      </c>
      <c r="AC7752">
        <v>2.6911944E-2</v>
      </c>
    </row>
    <row r="7753" spans="1:29" x14ac:dyDescent="0.3">
      <c r="A7753">
        <v>77.510000000000005</v>
      </c>
      <c r="B7753">
        <v>28.2</v>
      </c>
      <c r="C7753">
        <v>-100</v>
      </c>
      <c r="D7753">
        <v>100</v>
      </c>
      <c r="E7753">
        <v>0</v>
      </c>
      <c r="F7753">
        <v>-76.53846154</v>
      </c>
      <c r="G7753">
        <v>82.03846154</v>
      </c>
      <c r="H7753">
        <v>-10.61538462</v>
      </c>
      <c r="I7753">
        <v>-79</v>
      </c>
      <c r="J7753">
        <v>78</v>
      </c>
      <c r="K7753">
        <v>-10</v>
      </c>
      <c r="L7753">
        <v>-3.913617651</v>
      </c>
      <c r="M7753">
        <v>4.1948474620000002</v>
      </c>
      <c r="N7753">
        <v>-0.54279320200000003</v>
      </c>
      <c r="O7753">
        <v>-4.0394827409999996</v>
      </c>
      <c r="P7753">
        <v>3.9883500490000001</v>
      </c>
      <c r="Q7753">
        <v>-0.51132692899999999</v>
      </c>
      <c r="R7753">
        <v>-0.195680883</v>
      </c>
      <c r="S7753">
        <v>0.20974237300000001</v>
      </c>
      <c r="T7753">
        <v>-2.7139659999999999E-2</v>
      </c>
      <c r="U7753">
        <v>-0.201974137</v>
      </c>
      <c r="V7753">
        <v>0.199417502</v>
      </c>
      <c r="W7753">
        <v>-2.5566346E-2</v>
      </c>
      <c r="X7753">
        <v>0.23407122599999999</v>
      </c>
      <c r="Y7753">
        <v>-2.2780269999999998E-2</v>
      </c>
      <c r="Z7753">
        <v>2.2944157E-2</v>
      </c>
      <c r="AA7753">
        <v>0.23174357100000001</v>
      </c>
      <c r="AB7753">
        <v>-1.6192018999999998E-2</v>
      </c>
      <c r="AC7753">
        <v>4.9338563000000002E-2</v>
      </c>
    </row>
    <row r="7754" spans="1:29" x14ac:dyDescent="0.3">
      <c r="A7754">
        <v>77.52</v>
      </c>
      <c r="B7754">
        <v>28.2</v>
      </c>
      <c r="C7754">
        <v>-100</v>
      </c>
      <c r="D7754">
        <v>100</v>
      </c>
      <c r="E7754">
        <v>0</v>
      </c>
      <c r="F7754">
        <v>-76.78846154</v>
      </c>
      <c r="G7754">
        <v>79.82692308</v>
      </c>
      <c r="H7754">
        <v>-10.53846154</v>
      </c>
      <c r="I7754">
        <v>-79</v>
      </c>
      <c r="J7754">
        <v>79</v>
      </c>
      <c r="K7754">
        <v>-9</v>
      </c>
      <c r="L7754">
        <v>-3.9264008239999999</v>
      </c>
      <c r="M7754">
        <v>4.0817655449999997</v>
      </c>
      <c r="N7754">
        <v>-0.53885991799999999</v>
      </c>
      <c r="O7754">
        <v>-4.0394827409999996</v>
      </c>
      <c r="P7754">
        <v>4.0394827409999996</v>
      </c>
      <c r="Q7754">
        <v>-0.46019423599999998</v>
      </c>
      <c r="R7754">
        <v>-0.196320041</v>
      </c>
      <c r="S7754">
        <v>0.20408827700000001</v>
      </c>
      <c r="T7754">
        <v>-2.6942996E-2</v>
      </c>
      <c r="U7754">
        <v>-0.201974137</v>
      </c>
      <c r="V7754">
        <v>0.201974137</v>
      </c>
      <c r="W7754">
        <v>-2.3009712000000002E-2</v>
      </c>
      <c r="X7754">
        <v>0.23117584999999999</v>
      </c>
      <c r="Y7754">
        <v>-2.0551409E-2</v>
      </c>
      <c r="Z7754">
        <v>3.3639929999999998E-2</v>
      </c>
      <c r="AA7754">
        <v>0.233219645</v>
      </c>
      <c r="AB7754">
        <v>-1.5339808E-2</v>
      </c>
      <c r="AC7754">
        <v>4.0367914999999997E-2</v>
      </c>
    </row>
    <row r="7755" spans="1:29" x14ac:dyDescent="0.3">
      <c r="A7755">
        <v>77.53</v>
      </c>
      <c r="B7755">
        <v>28.2</v>
      </c>
      <c r="C7755">
        <v>-100</v>
      </c>
      <c r="D7755">
        <v>100</v>
      </c>
      <c r="E7755">
        <v>0</v>
      </c>
      <c r="F7755">
        <v>-75.057692309999993</v>
      </c>
      <c r="G7755">
        <v>76.63461538</v>
      </c>
      <c r="H7755">
        <v>-10.21153846</v>
      </c>
      <c r="I7755">
        <v>-79</v>
      </c>
      <c r="J7755">
        <v>62</v>
      </c>
      <c r="K7755">
        <v>-11</v>
      </c>
      <c r="L7755">
        <v>-3.8379019329999999</v>
      </c>
      <c r="M7755">
        <v>3.918534256</v>
      </c>
      <c r="N7755">
        <v>-0.52214346</v>
      </c>
      <c r="O7755">
        <v>-4.0394827409999996</v>
      </c>
      <c r="P7755">
        <v>3.1702269620000001</v>
      </c>
      <c r="Q7755">
        <v>-0.56245962199999999</v>
      </c>
      <c r="R7755">
        <v>-0.19189509699999999</v>
      </c>
      <c r="S7755">
        <v>0.195926713</v>
      </c>
      <c r="T7755">
        <v>-2.6107173000000001E-2</v>
      </c>
      <c r="U7755">
        <v>-0.201974137</v>
      </c>
      <c r="V7755">
        <v>0.158511348</v>
      </c>
      <c r="W7755">
        <v>-2.8122980999999998E-2</v>
      </c>
      <c r="X7755">
        <v>0.22390902600000001</v>
      </c>
      <c r="Y7755">
        <v>-1.8748654E-2</v>
      </c>
      <c r="Z7755">
        <v>3.8729047000000003E-2</v>
      </c>
      <c r="AA7755">
        <v>0.20812639199999999</v>
      </c>
      <c r="AB7755">
        <v>-4.2610579999999999E-3</v>
      </c>
      <c r="AC7755">
        <v>0.12558907</v>
      </c>
    </row>
    <row r="7756" spans="1:29" x14ac:dyDescent="0.3">
      <c r="A7756">
        <v>77.540000000000006</v>
      </c>
      <c r="B7756">
        <v>28.2</v>
      </c>
      <c r="C7756">
        <v>-100</v>
      </c>
      <c r="D7756">
        <v>100</v>
      </c>
      <c r="E7756">
        <v>0</v>
      </c>
      <c r="F7756">
        <v>-73.07692308</v>
      </c>
      <c r="G7756">
        <v>75.78846154</v>
      </c>
      <c r="H7756">
        <v>-9.615384615</v>
      </c>
      <c r="I7756">
        <v>-63</v>
      </c>
      <c r="J7756">
        <v>81</v>
      </c>
      <c r="K7756">
        <v>-10</v>
      </c>
      <c r="L7756">
        <v>-3.736619868</v>
      </c>
      <c r="M7756">
        <v>3.8752681309999999</v>
      </c>
      <c r="N7756">
        <v>-0.49166050900000002</v>
      </c>
      <c r="O7756">
        <v>-3.2213596550000001</v>
      </c>
      <c r="P7756">
        <v>4.1417481269999996</v>
      </c>
      <c r="Q7756">
        <v>-0.51132692899999999</v>
      </c>
      <c r="R7756">
        <v>-0.186830993</v>
      </c>
      <c r="S7756">
        <v>0.193763407</v>
      </c>
      <c r="T7756">
        <v>-2.4583025000000001E-2</v>
      </c>
      <c r="U7756">
        <v>-0.161067983</v>
      </c>
      <c r="V7756">
        <v>0.207087406</v>
      </c>
      <c r="W7756">
        <v>-2.5566346E-2</v>
      </c>
      <c r="X7756">
        <v>0.21973627900000001</v>
      </c>
      <c r="Y7756">
        <v>-1.8699488E-2</v>
      </c>
      <c r="Z7756">
        <v>3.0965986000000001E-2</v>
      </c>
      <c r="AA7756">
        <v>0.212554613</v>
      </c>
      <c r="AB7756">
        <v>-3.2384039000000003E-2</v>
      </c>
      <c r="AC7756">
        <v>-3.5882591999999998E-2</v>
      </c>
    </row>
    <row r="7757" spans="1:29" x14ac:dyDescent="0.3">
      <c r="A7757">
        <v>77.55</v>
      </c>
      <c r="B7757">
        <v>28.2</v>
      </c>
      <c r="C7757">
        <v>-100</v>
      </c>
      <c r="D7757">
        <v>100</v>
      </c>
      <c r="E7757">
        <v>0</v>
      </c>
      <c r="F7757">
        <v>-73.153846150000007</v>
      </c>
      <c r="G7757">
        <v>76.88461538</v>
      </c>
      <c r="H7757">
        <v>-9.134615385</v>
      </c>
      <c r="I7757">
        <v>-77</v>
      </c>
      <c r="J7757">
        <v>81</v>
      </c>
      <c r="K7757">
        <v>-12</v>
      </c>
      <c r="L7757">
        <v>-3.7405531519999999</v>
      </c>
      <c r="M7757">
        <v>3.9313174289999999</v>
      </c>
      <c r="N7757">
        <v>-0.46707748300000002</v>
      </c>
      <c r="O7757">
        <v>-3.9372173560000001</v>
      </c>
      <c r="P7757">
        <v>4.1417481269999996</v>
      </c>
      <c r="Q7757">
        <v>-0.613592315</v>
      </c>
      <c r="R7757">
        <v>-0.18702765800000001</v>
      </c>
      <c r="S7757">
        <v>0.196565871</v>
      </c>
      <c r="T7757">
        <v>-2.3353874E-2</v>
      </c>
      <c r="U7757">
        <v>-0.19686086799999999</v>
      </c>
      <c r="V7757">
        <v>0.207087406</v>
      </c>
      <c r="W7757">
        <v>-3.0679616E-2</v>
      </c>
      <c r="X7757">
        <v>0.22146782700000001</v>
      </c>
      <c r="Y7757">
        <v>-1.8748654E-2</v>
      </c>
      <c r="Z7757">
        <v>2.4238000999999999E-2</v>
      </c>
      <c r="AA7757">
        <v>0.233219645</v>
      </c>
      <c r="AB7757">
        <v>-2.3861923E-2</v>
      </c>
      <c r="AC7757">
        <v>3.5882591999999998E-2</v>
      </c>
    </row>
    <row r="7758" spans="1:29" x14ac:dyDescent="0.3">
      <c r="A7758">
        <v>77.56</v>
      </c>
      <c r="B7758">
        <v>28.2</v>
      </c>
      <c r="C7758">
        <v>-100</v>
      </c>
      <c r="D7758">
        <v>100</v>
      </c>
      <c r="E7758">
        <v>0</v>
      </c>
      <c r="F7758">
        <v>-73.78846154</v>
      </c>
      <c r="G7758">
        <v>77.807692309999993</v>
      </c>
      <c r="H7758">
        <v>-8.826923077</v>
      </c>
      <c r="I7758">
        <v>-74</v>
      </c>
      <c r="J7758">
        <v>76</v>
      </c>
      <c r="K7758">
        <v>-10</v>
      </c>
      <c r="L7758">
        <v>-3.773002746</v>
      </c>
      <c r="M7758">
        <v>3.978516838</v>
      </c>
      <c r="N7758">
        <v>-0.45134434699999998</v>
      </c>
      <c r="O7758">
        <v>-3.7838192770000001</v>
      </c>
      <c r="P7758">
        <v>3.8860846630000001</v>
      </c>
      <c r="Q7758">
        <v>-0.51132692899999999</v>
      </c>
      <c r="R7758">
        <v>-0.188650137</v>
      </c>
      <c r="S7758">
        <v>0.19892584199999999</v>
      </c>
      <c r="T7758">
        <v>-2.2567217000000001E-2</v>
      </c>
      <c r="U7758">
        <v>-0.18919096399999999</v>
      </c>
      <c r="V7758">
        <v>0.19430423299999999</v>
      </c>
      <c r="W7758">
        <v>-2.5566346E-2</v>
      </c>
      <c r="X7758">
        <v>0.223767096</v>
      </c>
      <c r="Y7758">
        <v>-1.8470046E-2</v>
      </c>
      <c r="Z7758">
        <v>2.1564057000000001E-2</v>
      </c>
      <c r="AA7758">
        <v>0.221411055</v>
      </c>
      <c r="AB7758">
        <v>-1.8748654E-2</v>
      </c>
      <c r="AC7758">
        <v>3.5882591999999998E-2</v>
      </c>
    </row>
    <row r="7759" spans="1:29" x14ac:dyDescent="0.3">
      <c r="A7759">
        <v>77.569999999999993</v>
      </c>
      <c r="B7759">
        <v>28.2</v>
      </c>
      <c r="C7759">
        <v>-100</v>
      </c>
      <c r="D7759">
        <v>100</v>
      </c>
      <c r="E7759">
        <v>0</v>
      </c>
      <c r="F7759">
        <v>-73.942307690000007</v>
      </c>
      <c r="G7759">
        <v>78.096153849999993</v>
      </c>
      <c r="H7759">
        <v>-8.596153846</v>
      </c>
      <c r="I7759">
        <v>-73</v>
      </c>
      <c r="J7759">
        <v>80</v>
      </c>
      <c r="K7759">
        <v>-7</v>
      </c>
      <c r="L7759">
        <v>-3.7808693139999998</v>
      </c>
      <c r="M7759">
        <v>3.9932666540000001</v>
      </c>
      <c r="N7759">
        <v>-0.43954449499999998</v>
      </c>
      <c r="O7759">
        <v>-3.7326865840000001</v>
      </c>
      <c r="P7759">
        <v>4.0906154340000001</v>
      </c>
      <c r="Q7759">
        <v>-0.35792885099999999</v>
      </c>
      <c r="R7759">
        <v>-0.18904346599999999</v>
      </c>
      <c r="S7759">
        <v>0.199663333</v>
      </c>
      <c r="T7759">
        <v>-2.1977225E-2</v>
      </c>
      <c r="U7759">
        <v>-0.18663432899999999</v>
      </c>
      <c r="V7759">
        <v>0.204530772</v>
      </c>
      <c r="W7759">
        <v>-1.7896443000000001E-2</v>
      </c>
      <c r="X7759">
        <v>0.22441997499999999</v>
      </c>
      <c r="Y7759">
        <v>-1.8191439E-2</v>
      </c>
      <c r="Z7759">
        <v>1.9925188999999999E-2</v>
      </c>
      <c r="AA7759">
        <v>0.22583927600000001</v>
      </c>
      <c r="AB7759">
        <v>-1.7896443000000001E-2</v>
      </c>
      <c r="AC7759" s="1">
        <v>1.3900000000000002E-17</v>
      </c>
    </row>
    <row r="7760" spans="1:29" x14ac:dyDescent="0.3">
      <c r="A7760">
        <v>77.58</v>
      </c>
      <c r="B7760">
        <v>28.2</v>
      </c>
      <c r="C7760">
        <v>-100</v>
      </c>
      <c r="D7760">
        <v>100</v>
      </c>
      <c r="E7760">
        <v>0</v>
      </c>
      <c r="F7760">
        <v>-73.28846154</v>
      </c>
      <c r="G7760">
        <v>77.86538462</v>
      </c>
      <c r="H7760">
        <v>-8.384615385</v>
      </c>
      <c r="I7760">
        <v>-73</v>
      </c>
      <c r="J7760">
        <v>62</v>
      </c>
      <c r="K7760">
        <v>-11</v>
      </c>
      <c r="L7760">
        <v>-3.7474363990000001</v>
      </c>
      <c r="M7760">
        <v>3.9814668009999998</v>
      </c>
      <c r="N7760">
        <v>-0.42872796400000002</v>
      </c>
      <c r="O7760">
        <v>-3.7326865840000001</v>
      </c>
      <c r="P7760">
        <v>3.1702269620000001</v>
      </c>
      <c r="Q7760">
        <v>-0.56245962199999999</v>
      </c>
      <c r="R7760">
        <v>-0.18737181999999999</v>
      </c>
      <c r="S7760">
        <v>0.19907333999999999</v>
      </c>
      <c r="T7760">
        <v>-2.1436397999999999E-2</v>
      </c>
      <c r="U7760">
        <v>-0.18663432899999999</v>
      </c>
      <c r="V7760">
        <v>0.158511348</v>
      </c>
      <c r="W7760">
        <v>-2.8122980999999998E-2</v>
      </c>
      <c r="X7760">
        <v>0.223114217</v>
      </c>
      <c r="Y7760">
        <v>-1.8191439E-2</v>
      </c>
      <c r="Z7760">
        <v>1.7078732999999999E-2</v>
      </c>
      <c r="AA7760">
        <v>0.19926995</v>
      </c>
      <c r="AB7760">
        <v>-9.374327E-3</v>
      </c>
      <c r="AC7760">
        <v>9.8677127000000003E-2</v>
      </c>
    </row>
    <row r="7761" spans="1:29" x14ac:dyDescent="0.3">
      <c r="A7761">
        <v>77.59</v>
      </c>
      <c r="B7761">
        <v>28.2</v>
      </c>
      <c r="C7761">
        <v>-100</v>
      </c>
      <c r="D7761">
        <v>100</v>
      </c>
      <c r="E7761">
        <v>0</v>
      </c>
      <c r="F7761">
        <v>-72.192307690000007</v>
      </c>
      <c r="G7761">
        <v>78.096153849999993</v>
      </c>
      <c r="H7761">
        <v>-8.096153846</v>
      </c>
      <c r="I7761">
        <v>-75</v>
      </c>
      <c r="J7761">
        <v>80</v>
      </c>
      <c r="K7761">
        <v>-8</v>
      </c>
      <c r="L7761">
        <v>-3.6913871010000001</v>
      </c>
      <c r="M7761">
        <v>3.9932666540000001</v>
      </c>
      <c r="N7761">
        <v>-0.41397814900000002</v>
      </c>
      <c r="O7761">
        <v>-3.8349519700000001</v>
      </c>
      <c r="P7761">
        <v>4.0906154340000001</v>
      </c>
      <c r="Q7761">
        <v>-0.40906154300000003</v>
      </c>
      <c r="R7761">
        <v>-0.18456935499999999</v>
      </c>
      <c r="S7761">
        <v>0.199663333</v>
      </c>
      <c r="T7761">
        <v>-2.0698906999999999E-2</v>
      </c>
      <c r="U7761">
        <v>-0.19174759799999999</v>
      </c>
      <c r="V7761">
        <v>0.204530772</v>
      </c>
      <c r="W7761">
        <v>-2.0453077E-2</v>
      </c>
      <c r="X7761">
        <v>0.221836846</v>
      </c>
      <c r="Y7761">
        <v>-1.8830597000000001E-2</v>
      </c>
      <c r="Z7761">
        <v>9.8332100000000002E-3</v>
      </c>
      <c r="AA7761">
        <v>0.22879142399999999</v>
      </c>
      <c r="AB7761">
        <v>-1.7896443000000001E-2</v>
      </c>
      <c r="AC7761">
        <v>1.3455972E-2</v>
      </c>
    </row>
    <row r="7762" spans="1:29" x14ac:dyDescent="0.3">
      <c r="A7762">
        <v>77.599999999999994</v>
      </c>
      <c r="B7762">
        <v>28.2</v>
      </c>
      <c r="C7762">
        <v>-100</v>
      </c>
      <c r="D7762">
        <v>100</v>
      </c>
      <c r="E7762">
        <v>0</v>
      </c>
      <c r="F7762">
        <v>-71.653846150000007</v>
      </c>
      <c r="G7762">
        <v>78.807692309999993</v>
      </c>
      <c r="H7762">
        <v>-7.673076923</v>
      </c>
      <c r="I7762">
        <v>-61</v>
      </c>
      <c r="J7762">
        <v>85</v>
      </c>
      <c r="K7762">
        <v>-6</v>
      </c>
      <c r="L7762">
        <v>-3.6638541130000002</v>
      </c>
      <c r="M7762">
        <v>4.0296495309999996</v>
      </c>
      <c r="N7762">
        <v>-0.39234508600000001</v>
      </c>
      <c r="O7762">
        <v>-3.1190942690000001</v>
      </c>
      <c r="P7762">
        <v>4.3462788989999996</v>
      </c>
      <c r="Q7762">
        <v>-0.30679615799999999</v>
      </c>
      <c r="R7762">
        <v>-0.18319270600000001</v>
      </c>
      <c r="S7762">
        <v>0.20148247699999999</v>
      </c>
      <c r="T7762">
        <v>-1.9617254000000001E-2</v>
      </c>
      <c r="U7762">
        <v>-0.15595471299999999</v>
      </c>
      <c r="V7762">
        <v>0.21731394500000001</v>
      </c>
      <c r="W7762">
        <v>-1.5339808E-2</v>
      </c>
      <c r="X7762">
        <v>0.22209232000000001</v>
      </c>
      <c r="Y7762">
        <v>-1.9174759999999999E-2</v>
      </c>
      <c r="Z7762">
        <v>2.3289180000000001E-3</v>
      </c>
      <c r="AA7762">
        <v>0.21550675999999999</v>
      </c>
      <c r="AB7762">
        <v>-3.0679616E-2</v>
      </c>
      <c r="AC7762">
        <v>-8.0735830999999994E-2</v>
      </c>
    </row>
    <row r="7763" spans="1:29" x14ac:dyDescent="0.3">
      <c r="A7763">
        <v>77.61</v>
      </c>
      <c r="B7763">
        <v>28.2</v>
      </c>
      <c r="C7763">
        <v>-100</v>
      </c>
      <c r="D7763">
        <v>100</v>
      </c>
      <c r="E7763">
        <v>0</v>
      </c>
      <c r="F7763">
        <v>-71.78846154</v>
      </c>
      <c r="G7763">
        <v>79.096153849999993</v>
      </c>
      <c r="H7763">
        <v>-7.115384615</v>
      </c>
      <c r="I7763">
        <v>-78</v>
      </c>
      <c r="J7763">
        <v>83</v>
      </c>
      <c r="K7763">
        <v>-6</v>
      </c>
      <c r="L7763">
        <v>-3.6707373599999999</v>
      </c>
      <c r="M7763">
        <v>4.0443993469999997</v>
      </c>
      <c r="N7763">
        <v>-0.36382877699999999</v>
      </c>
      <c r="O7763">
        <v>-3.9883500490000001</v>
      </c>
      <c r="P7763">
        <v>4.2440135129999996</v>
      </c>
      <c r="Q7763">
        <v>-0.30679615799999999</v>
      </c>
      <c r="R7763">
        <v>-0.18353686799999999</v>
      </c>
      <c r="S7763">
        <v>0.202219967</v>
      </c>
      <c r="T7763">
        <v>-1.8191439E-2</v>
      </c>
      <c r="U7763">
        <v>-0.199417502</v>
      </c>
      <c r="V7763">
        <v>0.212200676</v>
      </c>
      <c r="W7763">
        <v>-1.5339808E-2</v>
      </c>
      <c r="X7763">
        <v>0.22271681300000001</v>
      </c>
      <c r="Y7763">
        <v>-1.8355326000000002E-2</v>
      </c>
      <c r="Z7763">
        <v>-8.6256199999999999E-4</v>
      </c>
      <c r="AA7763">
        <v>0.23764786600000001</v>
      </c>
      <c r="AB7763">
        <v>-1.4487596E-2</v>
      </c>
      <c r="AC7763">
        <v>4.4853239999999997E-3</v>
      </c>
    </row>
    <row r="7764" spans="1:29" x14ac:dyDescent="0.3">
      <c r="A7764">
        <v>77.62</v>
      </c>
      <c r="B7764">
        <v>28.2</v>
      </c>
      <c r="C7764">
        <v>-100</v>
      </c>
      <c r="D7764">
        <v>100</v>
      </c>
      <c r="E7764">
        <v>0</v>
      </c>
      <c r="F7764">
        <v>-71.75</v>
      </c>
      <c r="G7764">
        <v>78.92307692</v>
      </c>
      <c r="H7764">
        <v>-6.557692308</v>
      </c>
      <c r="I7764">
        <v>-78</v>
      </c>
      <c r="J7764">
        <v>87</v>
      </c>
      <c r="K7764">
        <v>-5</v>
      </c>
      <c r="L7764">
        <v>-3.6687707180000002</v>
      </c>
      <c r="M7764">
        <v>4.0355494570000001</v>
      </c>
      <c r="N7764">
        <v>-0.335312467</v>
      </c>
      <c r="O7764">
        <v>-3.9883500490000001</v>
      </c>
      <c r="P7764">
        <v>4.4485442849999997</v>
      </c>
      <c r="Q7764">
        <v>-0.25566346499999998</v>
      </c>
      <c r="R7764">
        <v>-0.18343853600000001</v>
      </c>
      <c r="S7764">
        <v>0.20177747300000001</v>
      </c>
      <c r="T7764">
        <v>-1.6765623E-2</v>
      </c>
      <c r="U7764">
        <v>-0.199417502</v>
      </c>
      <c r="V7764">
        <v>0.22242721400000001</v>
      </c>
      <c r="W7764">
        <v>-1.2783173E-2</v>
      </c>
      <c r="X7764">
        <v>0.222404566</v>
      </c>
      <c r="Y7764">
        <v>-1.7290060999999999E-2</v>
      </c>
      <c r="Z7764">
        <v>-2.7601990000000001E-3</v>
      </c>
      <c r="AA7764">
        <v>0.24355216099999999</v>
      </c>
      <c r="AB7764">
        <v>-1.6192018999999998E-2</v>
      </c>
      <c r="AC7764">
        <v>-1.7941295999999999E-2</v>
      </c>
    </row>
    <row r="7765" spans="1:29" x14ac:dyDescent="0.3">
      <c r="A7765">
        <v>77.63</v>
      </c>
      <c r="B7765">
        <v>28.2</v>
      </c>
      <c r="C7765">
        <v>-100</v>
      </c>
      <c r="D7765">
        <v>100</v>
      </c>
      <c r="E7765">
        <v>0</v>
      </c>
      <c r="F7765">
        <v>-71.28846154</v>
      </c>
      <c r="G7765">
        <v>78.653846150000007</v>
      </c>
      <c r="H7765">
        <v>-6.211538462</v>
      </c>
      <c r="I7765">
        <v>-73</v>
      </c>
      <c r="J7765">
        <v>86</v>
      </c>
      <c r="K7765">
        <v>-7</v>
      </c>
      <c r="L7765">
        <v>-3.6451710130000001</v>
      </c>
      <c r="M7765">
        <v>4.0217829629999997</v>
      </c>
      <c r="N7765">
        <v>-0.317612689</v>
      </c>
      <c r="O7765">
        <v>-3.7326865840000001</v>
      </c>
      <c r="P7765">
        <v>4.3974115920000001</v>
      </c>
      <c r="Q7765">
        <v>-0.35792885099999999</v>
      </c>
      <c r="R7765">
        <v>-0.18225855099999999</v>
      </c>
      <c r="S7765">
        <v>0.201089148</v>
      </c>
      <c r="T7765">
        <v>-1.5880634000000001E-2</v>
      </c>
      <c r="U7765">
        <v>-0.18663432899999999</v>
      </c>
      <c r="V7765">
        <v>0.21987058000000001</v>
      </c>
      <c r="W7765">
        <v>-1.7896443000000001E-2</v>
      </c>
      <c r="X7765">
        <v>0.22132589699999999</v>
      </c>
      <c r="Y7765">
        <v>-1.6863955E-2</v>
      </c>
      <c r="Z7765">
        <v>-5.1753739999999999E-3</v>
      </c>
      <c r="AA7765">
        <v>0.234695719</v>
      </c>
      <c r="AB7765">
        <v>-2.3009712000000002E-2</v>
      </c>
      <c r="AC7765">
        <v>-2.6911944E-2</v>
      </c>
    </row>
    <row r="7766" spans="1:29" x14ac:dyDescent="0.3">
      <c r="A7766">
        <v>77.64</v>
      </c>
      <c r="B7766">
        <v>28.2</v>
      </c>
      <c r="C7766">
        <v>-100</v>
      </c>
      <c r="D7766">
        <v>100</v>
      </c>
      <c r="E7766">
        <v>0</v>
      </c>
      <c r="F7766">
        <v>-70.692307690000007</v>
      </c>
      <c r="G7766">
        <v>79.03846154</v>
      </c>
      <c r="H7766">
        <v>-6.115384615</v>
      </c>
      <c r="I7766">
        <v>-74</v>
      </c>
      <c r="J7766">
        <v>67</v>
      </c>
      <c r="K7766">
        <v>-7</v>
      </c>
      <c r="L7766">
        <v>-3.6146880619999999</v>
      </c>
      <c r="M7766">
        <v>4.0414493829999998</v>
      </c>
      <c r="N7766">
        <v>-0.31269608399999999</v>
      </c>
      <c r="O7766">
        <v>-3.7838192770000001</v>
      </c>
      <c r="P7766">
        <v>3.425890426</v>
      </c>
      <c r="Q7766">
        <v>-0.35792885099999999</v>
      </c>
      <c r="R7766">
        <v>-0.18073440299999999</v>
      </c>
      <c r="S7766">
        <v>0.202072469</v>
      </c>
      <c r="T7766">
        <v>-1.5634803999999999E-2</v>
      </c>
      <c r="U7766">
        <v>-0.18919096399999999</v>
      </c>
      <c r="V7766">
        <v>0.17129452100000001</v>
      </c>
      <c r="W7766">
        <v>-1.7896443000000001E-2</v>
      </c>
      <c r="X7766">
        <v>0.22101365100000001</v>
      </c>
      <c r="Y7766">
        <v>-1.7535891000000001E-2</v>
      </c>
      <c r="Z7766">
        <v>-1.0005722999999999E-2</v>
      </c>
      <c r="AA7766">
        <v>0.20812639199999999</v>
      </c>
      <c r="AB7766">
        <v>-5.9654809999999999E-3</v>
      </c>
      <c r="AC7766">
        <v>6.2794534999999999E-2</v>
      </c>
    </row>
    <row r="7767" spans="1:29" x14ac:dyDescent="0.3">
      <c r="A7767">
        <v>77.650000000000006</v>
      </c>
      <c r="B7767">
        <v>28.2</v>
      </c>
      <c r="C7767">
        <v>-100</v>
      </c>
      <c r="D7767">
        <v>100</v>
      </c>
      <c r="E7767">
        <v>0</v>
      </c>
      <c r="F7767">
        <v>-71.92307692</v>
      </c>
      <c r="G7767">
        <v>81.692307690000007</v>
      </c>
      <c r="H7767">
        <v>-6.211538462</v>
      </c>
      <c r="I7767">
        <v>-57</v>
      </c>
      <c r="J7767">
        <v>81</v>
      </c>
      <c r="K7767">
        <v>-6</v>
      </c>
      <c r="L7767">
        <v>-3.6776206070000002</v>
      </c>
      <c r="M7767">
        <v>4.1771476840000004</v>
      </c>
      <c r="N7767">
        <v>-0.317612689</v>
      </c>
      <c r="O7767">
        <v>-2.9145634970000001</v>
      </c>
      <c r="P7767">
        <v>4.1417481269999996</v>
      </c>
      <c r="Q7767">
        <v>-0.30679615799999999</v>
      </c>
      <c r="R7767">
        <v>-0.18388103</v>
      </c>
      <c r="S7767">
        <v>0.20885738400000001</v>
      </c>
      <c r="T7767">
        <v>-1.5880634000000001E-2</v>
      </c>
      <c r="U7767">
        <v>-0.14572817499999999</v>
      </c>
      <c r="V7767">
        <v>0.207087406</v>
      </c>
      <c r="W7767">
        <v>-1.5339808E-2</v>
      </c>
      <c r="X7767">
        <v>0.22674762900000001</v>
      </c>
      <c r="Y7767">
        <v>-1.8912541000000001E-2</v>
      </c>
      <c r="Z7767">
        <v>-1.5957401999999999E-2</v>
      </c>
      <c r="AA7767">
        <v>0.20369817100000001</v>
      </c>
      <c r="AB7767">
        <v>-3.0679616E-2</v>
      </c>
      <c r="AC7767">
        <v>-8.0735830999999994E-2</v>
      </c>
    </row>
    <row r="7768" spans="1:29" x14ac:dyDescent="0.3">
      <c r="A7768">
        <v>77.66</v>
      </c>
      <c r="B7768">
        <v>28.2</v>
      </c>
      <c r="C7768">
        <v>-100</v>
      </c>
      <c r="D7768">
        <v>100</v>
      </c>
      <c r="E7768">
        <v>0</v>
      </c>
      <c r="F7768">
        <v>-73.730769230000007</v>
      </c>
      <c r="G7768">
        <v>83.942307690000007</v>
      </c>
      <c r="H7768">
        <v>-6.480769231</v>
      </c>
      <c r="I7768">
        <v>-71</v>
      </c>
      <c r="J7768">
        <v>81</v>
      </c>
      <c r="K7768">
        <v>-5</v>
      </c>
      <c r="L7768">
        <v>-3.7700527830000001</v>
      </c>
      <c r="M7768">
        <v>4.2921962430000002</v>
      </c>
      <c r="N7768">
        <v>-0.33137918300000002</v>
      </c>
      <c r="O7768">
        <v>-3.6304211980000001</v>
      </c>
      <c r="P7768">
        <v>4.1417481269999996</v>
      </c>
      <c r="Q7768">
        <v>-0.25566346499999998</v>
      </c>
      <c r="R7768">
        <v>-0.188502639</v>
      </c>
      <c r="S7768">
        <v>0.21460981200000001</v>
      </c>
      <c r="T7768">
        <v>-1.6568959000000001E-2</v>
      </c>
      <c r="U7768">
        <v>-0.18152106000000001</v>
      </c>
      <c r="V7768">
        <v>0.207087406</v>
      </c>
      <c r="W7768">
        <v>-1.2783173E-2</v>
      </c>
      <c r="X7768">
        <v>0.23273708200000001</v>
      </c>
      <c r="Y7768">
        <v>-1.9748364000000001E-2</v>
      </c>
      <c r="Z7768">
        <v>-1.6733708999999999E-2</v>
      </c>
      <c r="AA7768">
        <v>0.22436320300000001</v>
      </c>
      <c r="AB7768">
        <v>-1.7044231E-2</v>
      </c>
      <c r="AC7768">
        <v>-2.2426620000000001E-2</v>
      </c>
    </row>
    <row r="7769" spans="1:29" x14ac:dyDescent="0.3">
      <c r="A7769">
        <v>77.67</v>
      </c>
      <c r="B7769">
        <v>28.2</v>
      </c>
      <c r="C7769">
        <v>-100</v>
      </c>
      <c r="D7769">
        <v>100</v>
      </c>
      <c r="E7769">
        <v>0</v>
      </c>
      <c r="F7769">
        <v>-72.807692309999993</v>
      </c>
      <c r="G7769">
        <v>82.38461538</v>
      </c>
      <c r="H7769">
        <v>-6.865384615</v>
      </c>
      <c r="I7769">
        <v>-73</v>
      </c>
      <c r="J7769">
        <v>78</v>
      </c>
      <c r="K7769">
        <v>-3</v>
      </c>
      <c r="L7769">
        <v>-3.722853374</v>
      </c>
      <c r="M7769">
        <v>4.2125472410000002</v>
      </c>
      <c r="N7769">
        <v>-0.35104560299999998</v>
      </c>
      <c r="O7769">
        <v>-3.7326865840000001</v>
      </c>
      <c r="P7769">
        <v>3.9883500490000001</v>
      </c>
      <c r="Q7769">
        <v>-0.15339807899999999</v>
      </c>
      <c r="R7769">
        <v>-0.18614266900000001</v>
      </c>
      <c r="S7769">
        <v>0.21062736200000001</v>
      </c>
      <c r="T7769">
        <v>-1.755228E-2</v>
      </c>
      <c r="U7769">
        <v>-0.18663432899999999</v>
      </c>
      <c r="V7769">
        <v>0.199417502</v>
      </c>
      <c r="W7769">
        <v>-7.669904E-3</v>
      </c>
      <c r="X7769">
        <v>0.22907528399999999</v>
      </c>
      <c r="Y7769">
        <v>-1.9863084999999999E-2</v>
      </c>
      <c r="Z7769">
        <v>-1.2162127999999999E-2</v>
      </c>
      <c r="AA7769">
        <v>0.22288712899999999</v>
      </c>
      <c r="AB7769">
        <v>-9.374327E-3</v>
      </c>
      <c r="AC7769">
        <v>-8.9706479999999995E-3</v>
      </c>
    </row>
    <row r="7770" spans="1:29" x14ac:dyDescent="0.3">
      <c r="A7770">
        <v>77.680000000000007</v>
      </c>
      <c r="B7770">
        <v>28.2</v>
      </c>
      <c r="C7770">
        <v>-100</v>
      </c>
      <c r="D7770">
        <v>100</v>
      </c>
      <c r="E7770">
        <v>0</v>
      </c>
      <c r="F7770">
        <v>-71.36538462</v>
      </c>
      <c r="G7770">
        <v>80.269230769999993</v>
      </c>
      <c r="H7770">
        <v>-7.326923077</v>
      </c>
      <c r="I7770">
        <v>-72</v>
      </c>
      <c r="J7770">
        <v>83</v>
      </c>
      <c r="K7770">
        <v>-3</v>
      </c>
      <c r="L7770">
        <v>-3.6491042970000001</v>
      </c>
      <c r="M7770">
        <v>4.1043819289999997</v>
      </c>
      <c r="N7770">
        <v>-0.37464530800000001</v>
      </c>
      <c r="O7770">
        <v>-3.6815538910000001</v>
      </c>
      <c r="P7770">
        <v>4.2440135129999996</v>
      </c>
      <c r="Q7770">
        <v>-0.15339807899999999</v>
      </c>
      <c r="R7770">
        <v>-0.182455215</v>
      </c>
      <c r="S7770">
        <v>0.20521909599999999</v>
      </c>
      <c r="T7770">
        <v>-1.8732265000000001E-2</v>
      </c>
      <c r="U7770">
        <v>-0.18407769500000001</v>
      </c>
      <c r="V7770">
        <v>0.212200676</v>
      </c>
      <c r="W7770">
        <v>-7.669904E-3</v>
      </c>
      <c r="X7770">
        <v>0.22382386800000001</v>
      </c>
      <c r="Y7770">
        <v>-2.0076137000000001E-2</v>
      </c>
      <c r="Z7770">
        <v>-7.0730109999999997E-3</v>
      </c>
      <c r="AA7770">
        <v>0.22879142399999999</v>
      </c>
      <c r="AB7770">
        <v>-1.4487596E-2</v>
      </c>
      <c r="AC7770">
        <v>-3.5882591999999998E-2</v>
      </c>
    </row>
    <row r="7771" spans="1:29" x14ac:dyDescent="0.3">
      <c r="A7771">
        <v>77.69</v>
      </c>
      <c r="B7771">
        <v>28.2</v>
      </c>
      <c r="C7771">
        <v>-100</v>
      </c>
      <c r="D7771">
        <v>100</v>
      </c>
      <c r="E7771">
        <v>0</v>
      </c>
      <c r="F7771">
        <v>-72.07692308</v>
      </c>
      <c r="G7771">
        <v>80.807692309999993</v>
      </c>
      <c r="H7771">
        <v>-7.980769231</v>
      </c>
      <c r="I7771">
        <v>-72</v>
      </c>
      <c r="J7771">
        <v>66</v>
      </c>
      <c r="K7771">
        <v>-6</v>
      </c>
      <c r="L7771">
        <v>-3.685487175</v>
      </c>
      <c r="M7771">
        <v>4.1319149169999996</v>
      </c>
      <c r="N7771">
        <v>-0.40807822199999999</v>
      </c>
      <c r="O7771">
        <v>-3.6815538910000001</v>
      </c>
      <c r="P7771">
        <v>3.374757733</v>
      </c>
      <c r="Q7771">
        <v>-0.30679615799999999</v>
      </c>
      <c r="R7771">
        <v>-0.184274359</v>
      </c>
      <c r="S7771">
        <v>0.206595746</v>
      </c>
      <c r="T7771">
        <v>-2.0403911E-2</v>
      </c>
      <c r="U7771">
        <v>-0.18407769500000001</v>
      </c>
      <c r="V7771">
        <v>0.168737887</v>
      </c>
      <c r="W7771">
        <v>-1.5339808E-2</v>
      </c>
      <c r="X7771">
        <v>0.22566896</v>
      </c>
      <c r="Y7771">
        <v>-2.1043070000000001E-2</v>
      </c>
      <c r="Z7771">
        <v>-3.363993E-3</v>
      </c>
      <c r="AA7771">
        <v>0.20369817100000001</v>
      </c>
      <c r="AB7771">
        <v>-5.1132690000000001E-3</v>
      </c>
      <c r="AC7771">
        <v>5.3823887000000001E-2</v>
      </c>
    </row>
    <row r="7772" spans="1:29" x14ac:dyDescent="0.3">
      <c r="A7772">
        <v>77.7</v>
      </c>
      <c r="B7772">
        <v>28.2</v>
      </c>
      <c r="C7772">
        <v>-100</v>
      </c>
      <c r="D7772">
        <v>100</v>
      </c>
      <c r="E7772">
        <v>0</v>
      </c>
      <c r="F7772">
        <v>-74.096153849999993</v>
      </c>
      <c r="G7772">
        <v>83.53846154</v>
      </c>
      <c r="H7772">
        <v>-8.75</v>
      </c>
      <c r="I7772">
        <v>-58</v>
      </c>
      <c r="J7772">
        <v>84</v>
      </c>
      <c r="K7772">
        <v>-6</v>
      </c>
      <c r="L7772">
        <v>-3.7887358820000001</v>
      </c>
      <c r="M7772">
        <v>4.2715465019999996</v>
      </c>
      <c r="N7772">
        <v>-0.447411063</v>
      </c>
      <c r="O7772">
        <v>-2.9656961900000001</v>
      </c>
      <c r="P7772">
        <v>4.2951462060000001</v>
      </c>
      <c r="Q7772">
        <v>-0.30679615799999999</v>
      </c>
      <c r="R7772">
        <v>-0.18943679399999999</v>
      </c>
      <c r="S7772">
        <v>0.21357732500000001</v>
      </c>
      <c r="T7772">
        <v>-2.2370553000000001E-2</v>
      </c>
      <c r="U7772">
        <v>-0.14828480899999999</v>
      </c>
      <c r="V7772">
        <v>0.21475731000000001</v>
      </c>
      <c r="W7772">
        <v>-1.5339808E-2</v>
      </c>
      <c r="X7772">
        <v>0.23268031</v>
      </c>
      <c r="Y7772">
        <v>-2.2960545999999998E-2</v>
      </c>
      <c r="Z7772">
        <v>-3.1052240000000002E-3</v>
      </c>
      <c r="AA7772">
        <v>0.20960246599999999</v>
      </c>
      <c r="AB7772">
        <v>-3.2384039000000003E-2</v>
      </c>
      <c r="AC7772">
        <v>-8.9706479000000006E-2</v>
      </c>
    </row>
    <row r="7773" spans="1:29" x14ac:dyDescent="0.3">
      <c r="A7773">
        <v>77.709999999999994</v>
      </c>
      <c r="B7773">
        <v>28.2</v>
      </c>
      <c r="C7773">
        <v>-100</v>
      </c>
      <c r="D7773">
        <v>100</v>
      </c>
      <c r="E7773">
        <v>0</v>
      </c>
      <c r="F7773">
        <v>-75.653846150000007</v>
      </c>
      <c r="G7773">
        <v>85.557692309999993</v>
      </c>
      <c r="H7773">
        <v>-9.269230769</v>
      </c>
      <c r="I7773">
        <v>-74</v>
      </c>
      <c r="J7773">
        <v>84</v>
      </c>
      <c r="K7773">
        <v>-12</v>
      </c>
      <c r="L7773">
        <v>-3.8683848840000001</v>
      </c>
      <c r="M7773">
        <v>4.3747952090000002</v>
      </c>
      <c r="N7773">
        <v>-0.47396073100000002</v>
      </c>
      <c r="O7773">
        <v>-3.7838192770000001</v>
      </c>
      <c r="P7773">
        <v>4.2951462060000001</v>
      </c>
      <c r="Q7773">
        <v>-0.613592315</v>
      </c>
      <c r="R7773">
        <v>-0.19341924399999999</v>
      </c>
      <c r="S7773">
        <v>0.21873976000000001</v>
      </c>
      <c r="T7773">
        <v>-2.3698037000000002E-2</v>
      </c>
      <c r="U7773">
        <v>-0.18919096399999999</v>
      </c>
      <c r="V7773">
        <v>0.21475731000000001</v>
      </c>
      <c r="W7773">
        <v>-3.0679616E-2</v>
      </c>
      <c r="X7773">
        <v>0.237960112</v>
      </c>
      <c r="Y7773">
        <v>-2.4238862999999999E-2</v>
      </c>
      <c r="Z7773">
        <v>-2.8464559999999998E-3</v>
      </c>
      <c r="AA7773">
        <v>0.233219645</v>
      </c>
      <c r="AB7773">
        <v>-2.8975193E-2</v>
      </c>
      <c r="AC7773">
        <v>8.9706479999999995E-3</v>
      </c>
    </row>
    <row r="7774" spans="1:29" x14ac:dyDescent="0.3">
      <c r="A7774">
        <v>77.72</v>
      </c>
      <c r="B7774">
        <v>28.2</v>
      </c>
      <c r="C7774">
        <v>-100</v>
      </c>
      <c r="D7774">
        <v>100</v>
      </c>
      <c r="E7774">
        <v>0</v>
      </c>
      <c r="F7774">
        <v>-76.730769230000007</v>
      </c>
      <c r="G7774">
        <v>85.596153849999993</v>
      </c>
      <c r="H7774">
        <v>-9.615384615</v>
      </c>
      <c r="I7774">
        <v>-152</v>
      </c>
      <c r="J7774">
        <v>170</v>
      </c>
      <c r="K7774">
        <v>-12</v>
      </c>
      <c r="L7774">
        <v>-3.9234508610000001</v>
      </c>
      <c r="M7774">
        <v>4.3767618510000004</v>
      </c>
      <c r="N7774">
        <v>-0.49166050900000002</v>
      </c>
      <c r="O7774">
        <v>-7.7721693250000001</v>
      </c>
      <c r="P7774">
        <v>8.6925577979999993</v>
      </c>
      <c r="Q7774">
        <v>-0.613592315</v>
      </c>
      <c r="R7774">
        <v>-0.196172543</v>
      </c>
      <c r="S7774">
        <v>0.21883809300000001</v>
      </c>
      <c r="T7774">
        <v>-2.4583025000000001E-2</v>
      </c>
      <c r="U7774">
        <v>-0.38860846599999999</v>
      </c>
      <c r="V7774">
        <v>0.43462789000000002</v>
      </c>
      <c r="W7774">
        <v>-3.0679616E-2</v>
      </c>
      <c r="X7774">
        <v>0.239606502</v>
      </c>
      <c r="Y7774">
        <v>-2.3943867000000001E-2</v>
      </c>
      <c r="Z7774">
        <v>3.363993E-3</v>
      </c>
      <c r="AA7774">
        <v>0.47529573200000003</v>
      </c>
      <c r="AB7774">
        <v>-3.5792885000000003E-2</v>
      </c>
      <c r="AC7774">
        <v>-2.6911944E-2</v>
      </c>
    </row>
    <row r="7775" spans="1:29" x14ac:dyDescent="0.3">
      <c r="A7775">
        <v>77.73</v>
      </c>
      <c r="B7775">
        <v>28.2</v>
      </c>
      <c r="C7775">
        <v>-100</v>
      </c>
      <c r="D7775">
        <v>100</v>
      </c>
      <c r="E7775">
        <v>0</v>
      </c>
      <c r="F7775">
        <v>-77.346153849999993</v>
      </c>
      <c r="G7775">
        <v>85.307692309999993</v>
      </c>
      <c r="H7775">
        <v>-10.15384615</v>
      </c>
      <c r="I7775">
        <v>0</v>
      </c>
      <c r="J7775">
        <v>0</v>
      </c>
      <c r="K7775">
        <v>-11</v>
      </c>
      <c r="L7775">
        <v>-3.954917134</v>
      </c>
      <c r="M7775">
        <v>4.3620120350000002</v>
      </c>
      <c r="N7775">
        <v>-0.51919349699999995</v>
      </c>
      <c r="O7775">
        <v>0</v>
      </c>
      <c r="P7775">
        <v>0</v>
      </c>
      <c r="Q7775">
        <v>-0.56245962199999999</v>
      </c>
      <c r="R7775">
        <v>-0.197745857</v>
      </c>
      <c r="S7775">
        <v>0.218100602</v>
      </c>
      <c r="T7775">
        <v>-2.5959675000000001E-2</v>
      </c>
      <c r="U7775">
        <v>0</v>
      </c>
      <c r="V7775">
        <v>0</v>
      </c>
      <c r="W7775">
        <v>-2.8122980999999998E-2</v>
      </c>
      <c r="X7775">
        <v>0.24008906499999999</v>
      </c>
      <c r="Y7775">
        <v>-2.4091365E-2</v>
      </c>
      <c r="Z7775">
        <v>9.8332100000000002E-3</v>
      </c>
      <c r="AA7775">
        <v>0</v>
      </c>
      <c r="AB7775">
        <v>-1.8748654E-2</v>
      </c>
      <c r="AC7775">
        <v>4.9338563000000002E-2</v>
      </c>
    </row>
    <row r="7776" spans="1:29" x14ac:dyDescent="0.3">
      <c r="A7776">
        <v>77.739999999999995</v>
      </c>
      <c r="B7776">
        <v>28.2</v>
      </c>
      <c r="C7776">
        <v>-100</v>
      </c>
      <c r="D7776">
        <v>100</v>
      </c>
      <c r="E7776">
        <v>0</v>
      </c>
      <c r="F7776">
        <v>-77.28846154</v>
      </c>
      <c r="G7776">
        <v>85.596153849999993</v>
      </c>
      <c r="H7776">
        <v>-10.88461538</v>
      </c>
      <c r="I7776">
        <v>-75</v>
      </c>
      <c r="J7776">
        <v>82</v>
      </c>
      <c r="K7776">
        <v>-12</v>
      </c>
      <c r="L7776">
        <v>-3.9519671710000002</v>
      </c>
      <c r="M7776">
        <v>4.3767618510000004</v>
      </c>
      <c r="N7776">
        <v>-0.55655969599999999</v>
      </c>
      <c r="O7776">
        <v>-3.8349519700000001</v>
      </c>
      <c r="P7776">
        <v>4.1928808200000001</v>
      </c>
      <c r="Q7776">
        <v>-0.613592315</v>
      </c>
      <c r="R7776">
        <v>-0.197598359</v>
      </c>
      <c r="S7776">
        <v>0.21883809300000001</v>
      </c>
      <c r="T7776">
        <v>-2.7827985E-2</v>
      </c>
      <c r="U7776">
        <v>-0.19174759799999999</v>
      </c>
      <c r="V7776">
        <v>0.209644041</v>
      </c>
      <c r="W7776">
        <v>-3.0679616E-2</v>
      </c>
      <c r="X7776">
        <v>0.240429697</v>
      </c>
      <c r="Y7776">
        <v>-2.5631900999999999E-2</v>
      </c>
      <c r="Z7776">
        <v>1.1558334999999999E-2</v>
      </c>
      <c r="AA7776">
        <v>0.23174357100000001</v>
      </c>
      <c r="AB7776">
        <v>-2.6418558000000002E-2</v>
      </c>
      <c r="AC7776">
        <v>2.2426620000000001E-2</v>
      </c>
    </row>
    <row r="7777" spans="1:29" x14ac:dyDescent="0.3">
      <c r="A7777">
        <v>77.75</v>
      </c>
      <c r="B7777">
        <v>28.2</v>
      </c>
      <c r="C7777">
        <v>-100</v>
      </c>
      <c r="D7777">
        <v>100</v>
      </c>
      <c r="E7777">
        <v>0</v>
      </c>
      <c r="F7777">
        <v>-77.46153846</v>
      </c>
      <c r="G7777">
        <v>86.480769230000007</v>
      </c>
      <c r="H7777">
        <v>-11.57692308</v>
      </c>
      <c r="I7777">
        <v>-70</v>
      </c>
      <c r="J7777">
        <v>64</v>
      </c>
      <c r="K7777">
        <v>-12</v>
      </c>
      <c r="L7777">
        <v>-3.9608170600000001</v>
      </c>
      <c r="M7777">
        <v>4.4219946170000002</v>
      </c>
      <c r="N7777">
        <v>-0.59195925299999996</v>
      </c>
      <c r="O7777">
        <v>-3.5792885050000001</v>
      </c>
      <c r="P7777">
        <v>3.272492347</v>
      </c>
      <c r="Q7777">
        <v>-0.613592315</v>
      </c>
      <c r="R7777">
        <v>-0.19804085299999999</v>
      </c>
      <c r="S7777">
        <v>0.22109973099999999</v>
      </c>
      <c r="T7777">
        <v>-2.9597963000000001E-2</v>
      </c>
      <c r="U7777">
        <v>-0.17896442500000001</v>
      </c>
      <c r="V7777">
        <v>0.163624617</v>
      </c>
      <c r="W7777">
        <v>-3.0679616E-2</v>
      </c>
      <c r="X7777">
        <v>0.24199092899999999</v>
      </c>
      <c r="Y7777">
        <v>-2.7418267999999999E-2</v>
      </c>
      <c r="Z7777">
        <v>1.1472079E-2</v>
      </c>
      <c r="AA7777">
        <v>0.19779387600000001</v>
      </c>
      <c r="AB7777">
        <v>-1.5339808E-2</v>
      </c>
      <c r="AC7777">
        <v>8.0735830999999994E-2</v>
      </c>
    </row>
    <row r="7778" spans="1:29" x14ac:dyDescent="0.3">
      <c r="A7778">
        <v>77.760000000000005</v>
      </c>
      <c r="B7778">
        <v>28.2</v>
      </c>
      <c r="C7778">
        <v>-100</v>
      </c>
      <c r="D7778">
        <v>100</v>
      </c>
      <c r="E7778">
        <v>0</v>
      </c>
      <c r="F7778">
        <v>-78.03846154</v>
      </c>
      <c r="G7778">
        <v>87.5</v>
      </c>
      <c r="H7778">
        <v>-12.11538462</v>
      </c>
      <c r="I7778">
        <v>-129</v>
      </c>
      <c r="J7778">
        <v>161</v>
      </c>
      <c r="K7778">
        <v>-21</v>
      </c>
      <c r="L7778">
        <v>-3.9903166909999999</v>
      </c>
      <c r="M7778">
        <v>4.4741106310000003</v>
      </c>
      <c r="N7778">
        <v>-0.619492241</v>
      </c>
      <c r="O7778">
        <v>-6.5961173879999997</v>
      </c>
      <c r="P7778">
        <v>8.2323635619999997</v>
      </c>
      <c r="Q7778">
        <v>-1.0737865520000001</v>
      </c>
      <c r="R7778">
        <v>-0.199515835</v>
      </c>
      <c r="S7778">
        <v>0.22370553200000001</v>
      </c>
      <c r="T7778">
        <v>-3.0974611999999999E-2</v>
      </c>
      <c r="U7778">
        <v>-0.32980586899999997</v>
      </c>
      <c r="V7778">
        <v>0.411618178</v>
      </c>
      <c r="W7778">
        <v>-5.3689328000000001E-2</v>
      </c>
      <c r="X7778">
        <v>0.24434697</v>
      </c>
      <c r="Y7778">
        <v>-2.8712973999999999E-2</v>
      </c>
      <c r="Z7778">
        <v>1.190336E-2</v>
      </c>
      <c r="AA7778">
        <v>0.42806137300000002</v>
      </c>
      <c r="AB7778">
        <v>-6.3063654999999996E-2</v>
      </c>
      <c r="AC7778">
        <v>-4.9338563000000002E-2</v>
      </c>
    </row>
    <row r="7779" spans="1:29" x14ac:dyDescent="0.3">
      <c r="A7779">
        <v>77.77</v>
      </c>
      <c r="B7779">
        <v>28.2</v>
      </c>
      <c r="C7779">
        <v>-100</v>
      </c>
      <c r="D7779">
        <v>100</v>
      </c>
      <c r="E7779">
        <v>0</v>
      </c>
      <c r="F7779">
        <v>-78.519230769999993</v>
      </c>
      <c r="G7779">
        <v>87.67307692</v>
      </c>
      <c r="H7779">
        <v>-12.42307692</v>
      </c>
      <c r="I7779">
        <v>-75</v>
      </c>
      <c r="J7779">
        <v>82</v>
      </c>
      <c r="K7779">
        <v>-12</v>
      </c>
      <c r="L7779">
        <v>-4.0148997160000004</v>
      </c>
      <c r="M7779">
        <v>4.4829605199999998</v>
      </c>
      <c r="N7779">
        <v>-0.63522537800000001</v>
      </c>
      <c r="O7779">
        <v>-3.8349519700000001</v>
      </c>
      <c r="P7779">
        <v>4.1928808200000001</v>
      </c>
      <c r="Q7779">
        <v>-0.613592315</v>
      </c>
      <c r="R7779">
        <v>-0.20074498599999999</v>
      </c>
      <c r="S7779">
        <v>0.224148026</v>
      </c>
      <c r="T7779">
        <v>-3.1761269000000002E-2</v>
      </c>
      <c r="U7779">
        <v>-0.19174759799999999</v>
      </c>
      <c r="V7779">
        <v>0.209644041</v>
      </c>
      <c r="W7779">
        <v>-3.0679616E-2</v>
      </c>
      <c r="X7779">
        <v>0.24531209500000001</v>
      </c>
      <c r="Y7779">
        <v>-2.8975193E-2</v>
      </c>
      <c r="Z7779">
        <v>1.4663559E-2</v>
      </c>
      <c r="AA7779">
        <v>0.23174357100000001</v>
      </c>
      <c r="AB7779">
        <v>-2.6418558000000002E-2</v>
      </c>
      <c r="AC7779">
        <v>2.2426620000000001E-2</v>
      </c>
    </row>
    <row r="7780" spans="1:29" x14ac:dyDescent="0.3">
      <c r="A7780">
        <v>77.78</v>
      </c>
      <c r="B7780">
        <v>28.2</v>
      </c>
      <c r="C7780">
        <v>-100</v>
      </c>
      <c r="D7780">
        <v>100</v>
      </c>
      <c r="E7780">
        <v>0</v>
      </c>
      <c r="F7780">
        <v>-76.980769230000007</v>
      </c>
      <c r="G7780">
        <v>85.442307690000007</v>
      </c>
      <c r="H7780">
        <v>-12.46153846</v>
      </c>
      <c r="I7780">
        <v>-80</v>
      </c>
      <c r="J7780">
        <v>81</v>
      </c>
      <c r="K7780">
        <v>-9</v>
      </c>
      <c r="L7780">
        <v>-3.936234035</v>
      </c>
      <c r="M7780">
        <v>4.3688952820000004</v>
      </c>
      <c r="N7780">
        <v>-0.63719201999999997</v>
      </c>
      <c r="O7780">
        <v>-4.0906154340000001</v>
      </c>
      <c r="P7780">
        <v>4.1417481269999996</v>
      </c>
      <c r="Q7780">
        <v>-0.46019423599999998</v>
      </c>
      <c r="R7780">
        <v>-0.19681170200000001</v>
      </c>
      <c r="S7780">
        <v>0.21844476400000001</v>
      </c>
      <c r="T7780">
        <v>-3.1859601000000001E-2</v>
      </c>
      <c r="U7780">
        <v>-0.204530772</v>
      </c>
      <c r="V7780">
        <v>0.207087406</v>
      </c>
      <c r="W7780">
        <v>-2.3009712000000002E-2</v>
      </c>
      <c r="X7780">
        <v>0.23974843200000001</v>
      </c>
      <c r="Y7780">
        <v>-2.8450755000000001E-2</v>
      </c>
      <c r="Z7780">
        <v>1.7941295999999999E-2</v>
      </c>
      <c r="AA7780">
        <v>0.23764786600000001</v>
      </c>
      <c r="AB7780">
        <v>-1.6192018999999998E-2</v>
      </c>
      <c r="AC7780">
        <v>3.5882591999999998E-2</v>
      </c>
    </row>
    <row r="7781" spans="1:29" x14ac:dyDescent="0.3">
      <c r="A7781">
        <v>77.790000000000006</v>
      </c>
      <c r="B7781">
        <v>28.2</v>
      </c>
      <c r="C7781">
        <v>-100</v>
      </c>
      <c r="D7781">
        <v>100</v>
      </c>
      <c r="E7781">
        <v>0</v>
      </c>
      <c r="F7781">
        <v>-74.846153849999993</v>
      </c>
      <c r="G7781">
        <v>83.442307690000007</v>
      </c>
      <c r="H7781">
        <v>-12.38461538</v>
      </c>
      <c r="I7781">
        <v>-80</v>
      </c>
      <c r="J7781">
        <v>68</v>
      </c>
      <c r="K7781">
        <v>-12</v>
      </c>
      <c r="L7781">
        <v>-3.8270854019999998</v>
      </c>
      <c r="M7781">
        <v>4.2666298969999996</v>
      </c>
      <c r="N7781">
        <v>-0.63325873600000004</v>
      </c>
      <c r="O7781">
        <v>-4.0906154340000001</v>
      </c>
      <c r="P7781">
        <v>3.4770231190000001</v>
      </c>
      <c r="Q7781">
        <v>-0.613592315</v>
      </c>
      <c r="R7781">
        <v>-0.19135426999999999</v>
      </c>
      <c r="S7781">
        <v>0.21333149500000001</v>
      </c>
      <c r="T7781">
        <v>-3.1662937000000002E-2</v>
      </c>
      <c r="U7781">
        <v>-0.204530772</v>
      </c>
      <c r="V7781">
        <v>0.17385115600000001</v>
      </c>
      <c r="W7781">
        <v>-3.0679616E-2</v>
      </c>
      <c r="X7781">
        <v>0.23364543500000001</v>
      </c>
      <c r="Y7781">
        <v>-2.8434365999999999E-2</v>
      </c>
      <c r="Z7781">
        <v>1.6992476999999999E-2</v>
      </c>
      <c r="AA7781">
        <v>0.21845890800000001</v>
      </c>
      <c r="AB7781">
        <v>-1.0226539E-2</v>
      </c>
      <c r="AC7781">
        <v>0.107647775</v>
      </c>
    </row>
    <row r="7782" spans="1:29" x14ac:dyDescent="0.3">
      <c r="A7782">
        <v>77.8</v>
      </c>
      <c r="B7782">
        <v>28.2</v>
      </c>
      <c r="C7782">
        <v>-100</v>
      </c>
      <c r="D7782">
        <v>100</v>
      </c>
      <c r="E7782">
        <v>0</v>
      </c>
      <c r="F7782">
        <v>-75.46153846</v>
      </c>
      <c r="G7782">
        <v>84.96153846</v>
      </c>
      <c r="H7782">
        <v>-12.23076923</v>
      </c>
      <c r="I7782">
        <v>-64</v>
      </c>
      <c r="J7782">
        <v>89</v>
      </c>
      <c r="K7782">
        <v>-14</v>
      </c>
      <c r="L7782">
        <v>-3.8585516740000001</v>
      </c>
      <c r="M7782">
        <v>4.3443122570000003</v>
      </c>
      <c r="N7782">
        <v>-0.625392167</v>
      </c>
      <c r="O7782">
        <v>-3.272492347</v>
      </c>
      <c r="P7782">
        <v>4.5508096709999997</v>
      </c>
      <c r="Q7782">
        <v>-0.71585770100000001</v>
      </c>
      <c r="R7782">
        <v>-0.19292758400000001</v>
      </c>
      <c r="S7782">
        <v>0.217215613</v>
      </c>
      <c r="T7782">
        <v>-3.1269607999999997E-2</v>
      </c>
      <c r="U7782">
        <v>-0.163624617</v>
      </c>
      <c r="V7782">
        <v>0.22754048399999999</v>
      </c>
      <c r="W7782">
        <v>-3.5792885000000003E-2</v>
      </c>
      <c r="X7782">
        <v>0.236796285</v>
      </c>
      <c r="Y7782">
        <v>-2.8942414999999999E-2</v>
      </c>
      <c r="Z7782">
        <v>1.2248385000000001E-2</v>
      </c>
      <c r="AA7782">
        <v>0.22583927600000001</v>
      </c>
      <c r="AB7782">
        <v>-4.5167211999999998E-2</v>
      </c>
      <c r="AC7782">
        <v>-4.9338563000000002E-2</v>
      </c>
    </row>
    <row r="7783" spans="1:29" x14ac:dyDescent="0.3">
      <c r="A7783">
        <v>77.81</v>
      </c>
      <c r="B7783">
        <v>28.2</v>
      </c>
      <c r="C7783">
        <v>-100</v>
      </c>
      <c r="D7783">
        <v>100</v>
      </c>
      <c r="E7783">
        <v>0</v>
      </c>
      <c r="F7783">
        <v>-76.57692308</v>
      </c>
      <c r="G7783">
        <v>86.942307690000007</v>
      </c>
      <c r="H7783">
        <v>-11.90384615</v>
      </c>
      <c r="I7783">
        <v>-78</v>
      </c>
      <c r="J7783">
        <v>89</v>
      </c>
      <c r="K7783">
        <v>-12</v>
      </c>
      <c r="L7783">
        <v>-3.9155842930000002</v>
      </c>
      <c r="M7783">
        <v>4.4455943219999998</v>
      </c>
      <c r="N7783">
        <v>-0.60867570999999998</v>
      </c>
      <c r="O7783">
        <v>-3.9883500490000001</v>
      </c>
      <c r="P7783">
        <v>4.5508096709999997</v>
      </c>
      <c r="Q7783">
        <v>-0.613592315</v>
      </c>
      <c r="R7783">
        <v>-0.19577921500000001</v>
      </c>
      <c r="S7783">
        <v>0.22227971599999999</v>
      </c>
      <c r="T7783">
        <v>-3.0433786000000001E-2</v>
      </c>
      <c r="U7783">
        <v>-0.199417502</v>
      </c>
      <c r="V7783">
        <v>0.22754048399999999</v>
      </c>
      <c r="W7783">
        <v>-3.0679616E-2</v>
      </c>
      <c r="X7783">
        <v>0.24136643599999999</v>
      </c>
      <c r="Y7783">
        <v>-2.9122690999999999E-2</v>
      </c>
      <c r="Z7783">
        <v>6.9004979999999997E-3</v>
      </c>
      <c r="AA7783">
        <v>0.24650430800000001</v>
      </c>
      <c r="AB7783">
        <v>-2.9827403999999998E-2</v>
      </c>
      <c r="AC7783">
        <v>4.4853239999999997E-3</v>
      </c>
    </row>
    <row r="7784" spans="1:29" x14ac:dyDescent="0.3">
      <c r="A7784">
        <v>77.819999999999993</v>
      </c>
      <c r="B7784">
        <v>28.2</v>
      </c>
      <c r="C7784">
        <v>-100</v>
      </c>
      <c r="D7784">
        <v>100</v>
      </c>
      <c r="E7784">
        <v>0</v>
      </c>
      <c r="F7784">
        <v>-75.653846150000007</v>
      </c>
      <c r="G7784">
        <v>86.25</v>
      </c>
      <c r="H7784">
        <v>-11.32692308</v>
      </c>
      <c r="I7784">
        <v>-78</v>
      </c>
      <c r="J7784">
        <v>89</v>
      </c>
      <c r="K7784">
        <v>-13</v>
      </c>
      <c r="L7784">
        <v>-3.8683848840000001</v>
      </c>
      <c r="M7784">
        <v>4.410194765</v>
      </c>
      <c r="N7784">
        <v>-0.57917607999999998</v>
      </c>
      <c r="O7784">
        <v>-3.9883500490000001</v>
      </c>
      <c r="P7784">
        <v>4.5508096709999997</v>
      </c>
      <c r="Q7784">
        <v>-0.66472500800000001</v>
      </c>
      <c r="R7784">
        <v>-0.19341924399999999</v>
      </c>
      <c r="S7784">
        <v>0.22050973800000001</v>
      </c>
      <c r="T7784">
        <v>-2.8958804000000001E-2</v>
      </c>
      <c r="U7784">
        <v>-0.199417502</v>
      </c>
      <c r="V7784">
        <v>0.22754048399999999</v>
      </c>
      <c r="W7784">
        <v>-3.3236250000000002E-2</v>
      </c>
      <c r="X7784">
        <v>0.238982009</v>
      </c>
      <c r="Y7784">
        <v>-2.8336034E-2</v>
      </c>
      <c r="Z7784">
        <v>3.2777370000000002E-3</v>
      </c>
      <c r="AA7784">
        <v>0.24650430800000001</v>
      </c>
      <c r="AB7784">
        <v>-3.1531826999999998E-2</v>
      </c>
      <c r="AC7784">
        <v>8.9706479999999995E-3</v>
      </c>
    </row>
    <row r="7785" spans="1:29" x14ac:dyDescent="0.3">
      <c r="A7785">
        <v>77.83</v>
      </c>
      <c r="B7785">
        <v>28.2</v>
      </c>
      <c r="C7785">
        <v>-100</v>
      </c>
      <c r="D7785">
        <v>100</v>
      </c>
      <c r="E7785">
        <v>0</v>
      </c>
      <c r="F7785">
        <v>-73.61538462</v>
      </c>
      <c r="G7785">
        <v>83.403846150000007</v>
      </c>
      <c r="H7785">
        <v>-10.65384615</v>
      </c>
      <c r="I7785">
        <v>-70</v>
      </c>
      <c r="J7785">
        <v>85</v>
      </c>
      <c r="K7785">
        <v>-11</v>
      </c>
      <c r="L7785">
        <v>-3.7641528559999999</v>
      </c>
      <c r="M7785">
        <v>4.2646632550000003</v>
      </c>
      <c r="N7785">
        <v>-0.54475984399999999</v>
      </c>
      <c r="O7785">
        <v>-3.5792885050000001</v>
      </c>
      <c r="P7785">
        <v>4.3462788989999996</v>
      </c>
      <c r="Q7785">
        <v>-0.56245962199999999</v>
      </c>
      <c r="R7785">
        <v>-0.18820764300000001</v>
      </c>
      <c r="S7785">
        <v>0.213233163</v>
      </c>
      <c r="T7785">
        <v>-2.7237991999999999E-2</v>
      </c>
      <c r="U7785">
        <v>-0.17896442500000001</v>
      </c>
      <c r="V7785">
        <v>0.21731394500000001</v>
      </c>
      <c r="W7785">
        <v>-2.8122980999999998E-2</v>
      </c>
      <c r="X7785">
        <v>0.231771957</v>
      </c>
      <c r="Y7785">
        <v>-2.6500500999999999E-2</v>
      </c>
      <c r="Z7785">
        <v>3.8815299999999998E-3</v>
      </c>
      <c r="AA7785">
        <v>0.22879142399999999</v>
      </c>
      <c r="AB7785">
        <v>-3.1531826999999998E-2</v>
      </c>
      <c r="AC7785">
        <v>-1.7941295999999999E-2</v>
      </c>
    </row>
    <row r="7786" spans="1:29" x14ac:dyDescent="0.3">
      <c r="A7786">
        <v>77.84</v>
      </c>
      <c r="B7786">
        <v>28.2</v>
      </c>
      <c r="C7786">
        <v>-100</v>
      </c>
      <c r="D7786">
        <v>100</v>
      </c>
      <c r="E7786">
        <v>0</v>
      </c>
      <c r="F7786">
        <v>-73.442307690000007</v>
      </c>
      <c r="G7786">
        <v>83.07692308</v>
      </c>
      <c r="H7786">
        <v>-10.30769231</v>
      </c>
      <c r="I7786">
        <v>-69</v>
      </c>
      <c r="J7786">
        <v>68</v>
      </c>
      <c r="K7786">
        <v>-11</v>
      </c>
      <c r="L7786">
        <v>-3.755302967</v>
      </c>
      <c r="M7786">
        <v>4.247946797</v>
      </c>
      <c r="N7786">
        <v>-0.52706006599999999</v>
      </c>
      <c r="O7786">
        <v>-3.5281558120000001</v>
      </c>
      <c r="P7786">
        <v>3.4770231190000001</v>
      </c>
      <c r="Q7786">
        <v>-0.56245962199999999</v>
      </c>
      <c r="R7786">
        <v>-0.18776514799999999</v>
      </c>
      <c r="S7786">
        <v>0.21239733999999999</v>
      </c>
      <c r="T7786">
        <v>-2.6353003E-2</v>
      </c>
      <c r="U7786">
        <v>-0.17640779100000001</v>
      </c>
      <c r="V7786">
        <v>0.17385115600000001</v>
      </c>
      <c r="W7786">
        <v>-2.8122980999999998E-2</v>
      </c>
      <c r="X7786">
        <v>0.23103392</v>
      </c>
      <c r="Y7786">
        <v>-2.5779399000000001E-2</v>
      </c>
      <c r="Z7786">
        <v>3.0189679999999999E-3</v>
      </c>
      <c r="AA7786">
        <v>0.20222209699999999</v>
      </c>
      <c r="AB7786">
        <v>-1.7896443000000001E-2</v>
      </c>
      <c r="AC7786">
        <v>5.3823887000000001E-2</v>
      </c>
    </row>
    <row r="7787" spans="1:29" x14ac:dyDescent="0.3">
      <c r="A7787">
        <v>77.849999999999994</v>
      </c>
      <c r="B7787">
        <v>28.2</v>
      </c>
      <c r="C7787">
        <v>-100</v>
      </c>
      <c r="D7787">
        <v>100</v>
      </c>
      <c r="E7787">
        <v>0</v>
      </c>
      <c r="F7787">
        <v>-73.75</v>
      </c>
      <c r="G7787">
        <v>84.86538462</v>
      </c>
      <c r="H7787">
        <v>-10.32692308</v>
      </c>
      <c r="I7787">
        <v>-70</v>
      </c>
      <c r="J7787">
        <v>85</v>
      </c>
      <c r="K7787">
        <v>-11</v>
      </c>
      <c r="L7787">
        <v>-3.7710361040000002</v>
      </c>
      <c r="M7787">
        <v>4.3393956520000003</v>
      </c>
      <c r="N7787">
        <v>-0.52804338699999998</v>
      </c>
      <c r="O7787">
        <v>-3.5792885050000001</v>
      </c>
      <c r="P7787">
        <v>4.3462788989999996</v>
      </c>
      <c r="Q7787">
        <v>-0.56245962199999999</v>
      </c>
      <c r="R7787">
        <v>-0.18855180499999999</v>
      </c>
      <c r="S7787">
        <v>0.216969783</v>
      </c>
      <c r="T7787">
        <v>-2.6402169E-2</v>
      </c>
      <c r="U7787">
        <v>-0.17896442500000001</v>
      </c>
      <c r="V7787">
        <v>0.21731394500000001</v>
      </c>
      <c r="W7787">
        <v>-2.8122980999999998E-2</v>
      </c>
      <c r="X7787">
        <v>0.234127998</v>
      </c>
      <c r="Y7787">
        <v>-2.7074105000000001E-2</v>
      </c>
      <c r="Z7787">
        <v>-3.5365050000000001E-3</v>
      </c>
      <c r="AA7787">
        <v>0.22879142399999999</v>
      </c>
      <c r="AB7787">
        <v>-3.1531826999999998E-2</v>
      </c>
      <c r="AC7787">
        <v>-1.7941295999999999E-2</v>
      </c>
    </row>
    <row r="7788" spans="1:29" x14ac:dyDescent="0.3">
      <c r="A7788">
        <v>77.86</v>
      </c>
      <c r="B7788">
        <v>28.2</v>
      </c>
      <c r="C7788">
        <v>-100</v>
      </c>
      <c r="D7788">
        <v>100</v>
      </c>
      <c r="E7788">
        <v>0</v>
      </c>
      <c r="F7788">
        <v>-73.03846154</v>
      </c>
      <c r="G7788">
        <v>85.346153849999993</v>
      </c>
      <c r="H7788">
        <v>-10.63461538</v>
      </c>
      <c r="I7788">
        <v>-58</v>
      </c>
      <c r="J7788">
        <v>82</v>
      </c>
      <c r="K7788">
        <v>-10</v>
      </c>
      <c r="L7788">
        <v>-3.7346532259999998</v>
      </c>
      <c r="M7788">
        <v>4.3639786770000004</v>
      </c>
      <c r="N7788">
        <v>-0.54377652300000001</v>
      </c>
      <c r="O7788">
        <v>-2.9656961900000001</v>
      </c>
      <c r="P7788">
        <v>4.1928808200000001</v>
      </c>
      <c r="Q7788">
        <v>-0.51132692899999999</v>
      </c>
      <c r="R7788">
        <v>-0.18673266099999999</v>
      </c>
      <c r="S7788">
        <v>0.21819893400000001</v>
      </c>
      <c r="T7788">
        <v>-2.7188825999999999E-2</v>
      </c>
      <c r="U7788">
        <v>-0.14828480899999999</v>
      </c>
      <c r="V7788">
        <v>0.209644041</v>
      </c>
      <c r="W7788">
        <v>-2.5566346E-2</v>
      </c>
      <c r="X7788">
        <v>0.233787365</v>
      </c>
      <c r="Y7788">
        <v>-2.8614641999999999E-2</v>
      </c>
      <c r="Z7788">
        <v>-7.5042920000000001E-3</v>
      </c>
      <c r="AA7788">
        <v>0.206650318</v>
      </c>
      <c r="AB7788">
        <v>-3.7497308E-2</v>
      </c>
      <c r="AC7788">
        <v>-6.2794534999999999E-2</v>
      </c>
    </row>
    <row r="7789" spans="1:29" x14ac:dyDescent="0.3">
      <c r="A7789">
        <v>77.87</v>
      </c>
      <c r="B7789">
        <v>28.2</v>
      </c>
      <c r="C7789">
        <v>-100</v>
      </c>
      <c r="D7789">
        <v>100</v>
      </c>
      <c r="E7789">
        <v>0</v>
      </c>
      <c r="F7789">
        <v>-72.846153849999993</v>
      </c>
      <c r="G7789">
        <v>85.17307692</v>
      </c>
      <c r="H7789">
        <v>-10.86538462</v>
      </c>
      <c r="I7789">
        <v>-73</v>
      </c>
      <c r="J7789">
        <v>82</v>
      </c>
      <c r="K7789">
        <v>-7</v>
      </c>
      <c r="L7789">
        <v>-3.7248200159999998</v>
      </c>
      <c r="M7789">
        <v>4.355128788</v>
      </c>
      <c r="N7789">
        <v>-0.55557637500000001</v>
      </c>
      <c r="O7789">
        <v>-3.7326865840000001</v>
      </c>
      <c r="P7789">
        <v>4.1928808200000001</v>
      </c>
      <c r="Q7789">
        <v>-0.35792885099999999</v>
      </c>
      <c r="R7789">
        <v>-0.18624100099999999</v>
      </c>
      <c r="S7789">
        <v>0.217756439</v>
      </c>
      <c r="T7789">
        <v>-2.7778819E-2</v>
      </c>
      <c r="U7789">
        <v>-0.18663432899999999</v>
      </c>
      <c r="V7789">
        <v>0.209644041</v>
      </c>
      <c r="W7789">
        <v>-1.7896443000000001E-2</v>
      </c>
      <c r="X7789">
        <v>0.23324803099999999</v>
      </c>
      <c r="Y7789">
        <v>-2.9024359E-2</v>
      </c>
      <c r="Z7789">
        <v>-6.555473E-3</v>
      </c>
      <c r="AA7789">
        <v>0.22879142399999999</v>
      </c>
      <c r="AB7789">
        <v>-1.9600866000000002E-2</v>
      </c>
      <c r="AC7789">
        <v>-8.9706479999999995E-3</v>
      </c>
    </row>
    <row r="7790" spans="1:29" x14ac:dyDescent="0.3">
      <c r="A7790">
        <v>77.88</v>
      </c>
      <c r="B7790">
        <v>28.2</v>
      </c>
      <c r="C7790">
        <v>-100</v>
      </c>
      <c r="D7790">
        <v>100</v>
      </c>
      <c r="E7790">
        <v>0</v>
      </c>
      <c r="F7790">
        <v>-72.230769230000007</v>
      </c>
      <c r="G7790">
        <v>84.346153849999993</v>
      </c>
      <c r="H7790">
        <v>-10.92307692</v>
      </c>
      <c r="I7790">
        <v>-74</v>
      </c>
      <c r="J7790">
        <v>85</v>
      </c>
      <c r="K7790">
        <v>-6</v>
      </c>
      <c r="L7790">
        <v>-3.6933537429999999</v>
      </c>
      <c r="M7790">
        <v>4.312845984</v>
      </c>
      <c r="N7790">
        <v>-0.55852633799999996</v>
      </c>
      <c r="O7790">
        <v>-3.7838192770000001</v>
      </c>
      <c r="P7790">
        <v>4.3462788989999996</v>
      </c>
      <c r="Q7790">
        <v>-0.30679615799999999</v>
      </c>
      <c r="R7790">
        <v>-0.184667687</v>
      </c>
      <c r="S7790">
        <v>0.21564229900000001</v>
      </c>
      <c r="T7790">
        <v>-2.7926316999999999E-2</v>
      </c>
      <c r="U7790">
        <v>-0.18919096399999999</v>
      </c>
      <c r="V7790">
        <v>0.21731394500000001</v>
      </c>
      <c r="W7790">
        <v>-1.5339808E-2</v>
      </c>
      <c r="X7790">
        <v>0.23111907800000001</v>
      </c>
      <c r="Y7790">
        <v>-2.8942414999999999E-2</v>
      </c>
      <c r="Z7790">
        <v>-5.3478859999999996E-3</v>
      </c>
      <c r="AA7790">
        <v>0.234695719</v>
      </c>
      <c r="AB7790">
        <v>-1.9600866000000002E-2</v>
      </c>
      <c r="AC7790">
        <v>-2.2426620000000001E-2</v>
      </c>
    </row>
    <row r="7791" spans="1:29" x14ac:dyDescent="0.3">
      <c r="A7791">
        <v>77.89</v>
      </c>
      <c r="B7791">
        <v>28.2</v>
      </c>
      <c r="C7791">
        <v>-100</v>
      </c>
      <c r="D7791">
        <v>100</v>
      </c>
      <c r="E7791">
        <v>0</v>
      </c>
      <c r="F7791">
        <v>-72.730769230000007</v>
      </c>
      <c r="G7791">
        <v>84.92307692</v>
      </c>
      <c r="H7791">
        <v>-11.36538462</v>
      </c>
      <c r="I7791">
        <v>-75</v>
      </c>
      <c r="J7791">
        <v>83</v>
      </c>
      <c r="K7791">
        <v>-8</v>
      </c>
      <c r="L7791">
        <v>-3.7189200900000001</v>
      </c>
      <c r="M7791">
        <v>4.3423456150000002</v>
      </c>
      <c r="N7791">
        <v>-0.58114272199999994</v>
      </c>
      <c r="O7791">
        <v>-3.8349519700000001</v>
      </c>
      <c r="P7791">
        <v>4.2440135129999996</v>
      </c>
      <c r="Q7791">
        <v>-0.40906154300000003</v>
      </c>
      <c r="R7791">
        <v>-0.185946004</v>
      </c>
      <c r="S7791">
        <v>0.217117281</v>
      </c>
      <c r="T7791">
        <v>-2.9057136000000001E-2</v>
      </c>
      <c r="U7791">
        <v>-0.19174759799999999</v>
      </c>
      <c r="V7791">
        <v>0.212200676</v>
      </c>
      <c r="W7791">
        <v>-2.0453077E-2</v>
      </c>
      <c r="X7791">
        <v>0.23270869599999999</v>
      </c>
      <c r="Y7791">
        <v>-2.9761849E-2</v>
      </c>
      <c r="Z7791">
        <v>-3.7090180000000001E-3</v>
      </c>
      <c r="AA7791">
        <v>0.233219645</v>
      </c>
      <c r="AB7791">
        <v>-2.0453077E-2</v>
      </c>
      <c r="AC7791" s="1">
        <v>-1.3900000000000002E-17</v>
      </c>
    </row>
    <row r="7792" spans="1:29" x14ac:dyDescent="0.3">
      <c r="A7792">
        <v>77.900000000000006</v>
      </c>
      <c r="B7792">
        <v>28.2</v>
      </c>
      <c r="C7792">
        <v>-100</v>
      </c>
      <c r="D7792">
        <v>100</v>
      </c>
      <c r="E7792">
        <v>0</v>
      </c>
      <c r="F7792">
        <v>-74</v>
      </c>
      <c r="G7792">
        <v>86.28846154</v>
      </c>
      <c r="H7792">
        <v>-11.82692308</v>
      </c>
      <c r="I7792">
        <v>-73</v>
      </c>
      <c r="J7792">
        <v>69</v>
      </c>
      <c r="K7792">
        <v>-9</v>
      </c>
      <c r="L7792">
        <v>-3.7838192770000001</v>
      </c>
      <c r="M7792">
        <v>4.4121614070000001</v>
      </c>
      <c r="N7792">
        <v>-0.60474242600000006</v>
      </c>
      <c r="O7792">
        <v>-3.7326865840000001</v>
      </c>
      <c r="P7792">
        <v>3.5281558120000001</v>
      </c>
      <c r="Q7792">
        <v>-0.46019423599999998</v>
      </c>
      <c r="R7792">
        <v>-0.18919096399999999</v>
      </c>
      <c r="S7792">
        <v>0.22060806999999999</v>
      </c>
      <c r="T7792">
        <v>-3.0237120999999999E-2</v>
      </c>
      <c r="U7792">
        <v>-0.18663432899999999</v>
      </c>
      <c r="V7792">
        <v>0.17640779100000001</v>
      </c>
      <c r="W7792">
        <v>-2.3009712000000002E-2</v>
      </c>
      <c r="X7792">
        <v>0.236597583</v>
      </c>
      <c r="Y7792">
        <v>-3.063045E-2</v>
      </c>
      <c r="Z7792">
        <v>-2.0701500000000002E-3</v>
      </c>
      <c r="AA7792">
        <v>0.20960246599999999</v>
      </c>
      <c r="AB7792">
        <v>-1.1930962E-2</v>
      </c>
      <c r="AC7792">
        <v>5.8309211E-2</v>
      </c>
    </row>
    <row r="7793" spans="1:29" x14ac:dyDescent="0.3">
      <c r="A7793">
        <v>77.91</v>
      </c>
      <c r="B7793">
        <v>28.2</v>
      </c>
      <c r="C7793">
        <v>-100</v>
      </c>
      <c r="D7793">
        <v>100</v>
      </c>
      <c r="E7793">
        <v>0</v>
      </c>
      <c r="F7793">
        <v>-74.5</v>
      </c>
      <c r="G7793">
        <v>86.71153846</v>
      </c>
      <c r="H7793">
        <v>-11.92307692</v>
      </c>
      <c r="I7793">
        <v>-129</v>
      </c>
      <c r="J7793">
        <v>168</v>
      </c>
      <c r="K7793">
        <v>-10</v>
      </c>
      <c r="L7793">
        <v>-3.8093856229999998</v>
      </c>
      <c r="M7793">
        <v>4.4337944699999996</v>
      </c>
      <c r="N7793">
        <v>-0.60965903099999996</v>
      </c>
      <c r="O7793">
        <v>-6.5961173879999997</v>
      </c>
      <c r="P7793">
        <v>8.5902924120000002</v>
      </c>
      <c r="Q7793">
        <v>-0.51132692899999999</v>
      </c>
      <c r="R7793">
        <v>-0.19046928099999999</v>
      </c>
      <c r="S7793">
        <v>0.22168972300000001</v>
      </c>
      <c r="T7793">
        <v>-3.0482952000000001E-2</v>
      </c>
      <c r="U7793">
        <v>-0.32980586899999997</v>
      </c>
      <c r="V7793">
        <v>0.42951462099999999</v>
      </c>
      <c r="W7793">
        <v>-2.5566346E-2</v>
      </c>
      <c r="X7793">
        <v>0.237960112</v>
      </c>
      <c r="Y7793">
        <v>-3.0728782E-2</v>
      </c>
      <c r="Z7793">
        <v>-1.293843E-3</v>
      </c>
      <c r="AA7793">
        <v>0.43839388899999998</v>
      </c>
      <c r="AB7793">
        <v>-5.0280481000000002E-2</v>
      </c>
      <c r="AC7793">
        <v>-0.13007439400000001</v>
      </c>
    </row>
    <row r="7794" spans="1:29" x14ac:dyDescent="0.3">
      <c r="A7794">
        <v>77.92</v>
      </c>
      <c r="B7794">
        <v>28.2</v>
      </c>
      <c r="C7794">
        <v>-100</v>
      </c>
      <c r="D7794">
        <v>100</v>
      </c>
      <c r="E7794">
        <v>0</v>
      </c>
      <c r="F7794">
        <v>-75.21153846</v>
      </c>
      <c r="G7794">
        <v>86.38461538</v>
      </c>
      <c r="H7794">
        <v>-11.92307692</v>
      </c>
      <c r="I7794">
        <v>0</v>
      </c>
      <c r="J7794">
        <v>0</v>
      </c>
      <c r="K7794">
        <v>-14</v>
      </c>
      <c r="L7794">
        <v>-3.8457685009999998</v>
      </c>
      <c r="M7794">
        <v>4.4170780120000002</v>
      </c>
      <c r="N7794">
        <v>-0.60965903099999996</v>
      </c>
      <c r="O7794">
        <v>0</v>
      </c>
      <c r="P7794">
        <v>0</v>
      </c>
      <c r="Q7794">
        <v>-0.71585770100000001</v>
      </c>
      <c r="R7794">
        <v>-0.19228842500000001</v>
      </c>
      <c r="S7794">
        <v>0.22085390099999999</v>
      </c>
      <c r="T7794">
        <v>-3.0482952000000001E-2</v>
      </c>
      <c r="U7794">
        <v>0</v>
      </c>
      <c r="V7794">
        <v>0</v>
      </c>
      <c r="W7794">
        <v>-3.5792885000000003E-2</v>
      </c>
      <c r="X7794">
        <v>0.23852783299999999</v>
      </c>
      <c r="Y7794">
        <v>-2.9843793E-2</v>
      </c>
      <c r="Z7794">
        <v>3.363993E-3</v>
      </c>
      <c r="AA7794">
        <v>0</v>
      </c>
      <c r="AB7794">
        <v>-2.3861923E-2</v>
      </c>
      <c r="AC7794">
        <v>6.2794534999999999E-2</v>
      </c>
    </row>
    <row r="7795" spans="1:29" x14ac:dyDescent="0.3">
      <c r="A7795">
        <v>77.930000000000007</v>
      </c>
      <c r="B7795">
        <v>28.2</v>
      </c>
      <c r="C7795">
        <v>-100</v>
      </c>
      <c r="D7795">
        <v>100</v>
      </c>
      <c r="E7795">
        <v>0</v>
      </c>
      <c r="F7795">
        <v>-76.03846154</v>
      </c>
      <c r="G7795">
        <v>85.519230769999993</v>
      </c>
      <c r="H7795">
        <v>-12.05769231</v>
      </c>
      <c r="I7795">
        <v>-138</v>
      </c>
      <c r="J7795">
        <v>163</v>
      </c>
      <c r="K7795">
        <v>-25</v>
      </c>
      <c r="L7795">
        <v>-3.8880513049999998</v>
      </c>
      <c r="M7795">
        <v>4.3728285659999999</v>
      </c>
      <c r="N7795">
        <v>-0.61654227800000005</v>
      </c>
      <c r="O7795">
        <v>-7.0563116240000001</v>
      </c>
      <c r="P7795">
        <v>8.3346289480000006</v>
      </c>
      <c r="Q7795">
        <v>-1.278317323</v>
      </c>
      <c r="R7795">
        <v>-0.194402565</v>
      </c>
      <c r="S7795">
        <v>0.218641428</v>
      </c>
      <c r="T7795">
        <v>-3.0827113999999999E-2</v>
      </c>
      <c r="U7795">
        <v>-0.35281558099999999</v>
      </c>
      <c r="V7795">
        <v>0.41673144699999998</v>
      </c>
      <c r="W7795">
        <v>-6.3915866000000002E-2</v>
      </c>
      <c r="X7795">
        <v>0.23847106100000001</v>
      </c>
      <c r="Y7795">
        <v>-2.8631029999999998E-2</v>
      </c>
      <c r="Z7795">
        <v>1.1558334999999999E-2</v>
      </c>
      <c r="AA7795">
        <v>0.44429818399999998</v>
      </c>
      <c r="AB7795">
        <v>-6.3915866000000002E-2</v>
      </c>
      <c r="AC7795" s="1">
        <v>9.7100000000000003E-17</v>
      </c>
    </row>
    <row r="7796" spans="1:29" x14ac:dyDescent="0.3">
      <c r="A7796">
        <v>77.94</v>
      </c>
      <c r="B7796">
        <v>28.2</v>
      </c>
      <c r="C7796">
        <v>-100</v>
      </c>
      <c r="D7796">
        <v>100</v>
      </c>
      <c r="E7796">
        <v>0</v>
      </c>
      <c r="F7796">
        <v>-76.17307692</v>
      </c>
      <c r="G7796">
        <v>85.11538462</v>
      </c>
      <c r="H7796">
        <v>-12.48076923</v>
      </c>
      <c r="I7796">
        <v>0</v>
      </c>
      <c r="J7796">
        <v>0</v>
      </c>
      <c r="K7796">
        <v>0</v>
      </c>
      <c r="L7796">
        <v>-3.894934552</v>
      </c>
      <c r="M7796">
        <v>4.3521788250000002</v>
      </c>
      <c r="N7796">
        <v>-0.63817534099999995</v>
      </c>
      <c r="O7796">
        <v>0</v>
      </c>
      <c r="P7796">
        <v>0</v>
      </c>
      <c r="Q7796">
        <v>0</v>
      </c>
      <c r="R7796">
        <v>-0.19474672800000001</v>
      </c>
      <c r="S7796">
        <v>0.217608941</v>
      </c>
      <c r="T7796">
        <v>-3.1908766999999998E-2</v>
      </c>
      <c r="U7796">
        <v>0</v>
      </c>
      <c r="V7796">
        <v>0</v>
      </c>
      <c r="W7796">
        <v>0</v>
      </c>
      <c r="X7796">
        <v>0.23807365599999999</v>
      </c>
      <c r="Y7796">
        <v>-2.8893248999999999E-2</v>
      </c>
      <c r="Z7796">
        <v>1.5871145999999999E-2</v>
      </c>
      <c r="AA7796">
        <v>0</v>
      </c>
      <c r="AB7796">
        <v>0</v>
      </c>
      <c r="AC7796">
        <v>0</v>
      </c>
    </row>
    <row r="7797" spans="1:29" x14ac:dyDescent="0.3">
      <c r="A7797">
        <v>77.95</v>
      </c>
      <c r="B7797">
        <v>28.2</v>
      </c>
      <c r="C7797">
        <v>-100</v>
      </c>
      <c r="D7797">
        <v>100</v>
      </c>
      <c r="E7797">
        <v>0</v>
      </c>
      <c r="F7797">
        <v>-75.596153849999993</v>
      </c>
      <c r="G7797">
        <v>85.13461538</v>
      </c>
      <c r="H7797">
        <v>-13.17307692</v>
      </c>
      <c r="I7797">
        <v>-128</v>
      </c>
      <c r="J7797">
        <v>150</v>
      </c>
      <c r="K7797">
        <v>-29</v>
      </c>
      <c r="L7797">
        <v>-3.8654349209999999</v>
      </c>
      <c r="M7797">
        <v>4.3531621459999998</v>
      </c>
      <c r="N7797">
        <v>-0.67357489699999995</v>
      </c>
      <c r="O7797">
        <v>-6.5449846950000001</v>
      </c>
      <c r="P7797">
        <v>7.6699039390000001</v>
      </c>
      <c r="Q7797">
        <v>-1.482848095</v>
      </c>
      <c r="R7797">
        <v>-0.19327174599999999</v>
      </c>
      <c r="S7797">
        <v>0.21765810699999999</v>
      </c>
      <c r="T7797">
        <v>-3.3678745000000003E-2</v>
      </c>
      <c r="U7797">
        <v>-0.32724923500000003</v>
      </c>
      <c r="V7797">
        <v>0.38349519700000001</v>
      </c>
      <c r="W7797">
        <v>-7.4142404999999995E-2</v>
      </c>
      <c r="X7797">
        <v>0.237250461</v>
      </c>
      <c r="Y7797">
        <v>-3.0581284E-2</v>
      </c>
      <c r="Z7797">
        <v>1.6302427000000001E-2</v>
      </c>
      <c r="AA7797">
        <v>0.41034848899999998</v>
      </c>
      <c r="AB7797">
        <v>-6.8176924E-2</v>
      </c>
      <c r="AC7797">
        <v>3.1397267999999999E-2</v>
      </c>
    </row>
    <row r="7798" spans="1:29" x14ac:dyDescent="0.3">
      <c r="A7798">
        <v>77.959999999999994</v>
      </c>
      <c r="B7798">
        <v>28.2</v>
      </c>
      <c r="C7798">
        <v>-100</v>
      </c>
      <c r="D7798">
        <v>100</v>
      </c>
      <c r="E7798">
        <v>0</v>
      </c>
      <c r="F7798">
        <v>-75.269230769999993</v>
      </c>
      <c r="G7798">
        <v>85.596153849999993</v>
      </c>
      <c r="H7798">
        <v>-13.94230769</v>
      </c>
      <c r="I7798">
        <v>-74</v>
      </c>
      <c r="J7798">
        <v>82</v>
      </c>
      <c r="K7798">
        <v>-14</v>
      </c>
      <c r="L7798">
        <v>-3.8487184640000001</v>
      </c>
      <c r="M7798">
        <v>4.3767618510000004</v>
      </c>
      <c r="N7798">
        <v>-0.71290773799999996</v>
      </c>
      <c r="O7798">
        <v>-3.7838192770000001</v>
      </c>
      <c r="P7798">
        <v>4.1928808200000001</v>
      </c>
      <c r="Q7798">
        <v>-0.71585770100000001</v>
      </c>
      <c r="R7798">
        <v>-0.19243592300000001</v>
      </c>
      <c r="S7798">
        <v>0.21883809300000001</v>
      </c>
      <c r="T7798">
        <v>-3.5645387000000001E-2</v>
      </c>
      <c r="U7798">
        <v>-0.18919096399999999</v>
      </c>
      <c r="V7798">
        <v>0.209644041</v>
      </c>
      <c r="W7798">
        <v>-3.5792885000000003E-2</v>
      </c>
      <c r="X7798">
        <v>0.23744916399999999</v>
      </c>
      <c r="Y7798">
        <v>-3.2564313999999997E-2</v>
      </c>
      <c r="Z7798">
        <v>1.6216171000000001E-2</v>
      </c>
      <c r="AA7798">
        <v>0.23026749699999999</v>
      </c>
      <c r="AB7798">
        <v>-3.0679616E-2</v>
      </c>
      <c r="AC7798">
        <v>2.6911944E-2</v>
      </c>
    </row>
    <row r="7799" spans="1:29" x14ac:dyDescent="0.3">
      <c r="A7799">
        <v>77.97</v>
      </c>
      <c r="B7799">
        <v>28.2</v>
      </c>
      <c r="C7799">
        <v>-100</v>
      </c>
      <c r="D7799">
        <v>100</v>
      </c>
      <c r="E7799">
        <v>0</v>
      </c>
      <c r="F7799">
        <v>-74.230769230000007</v>
      </c>
      <c r="G7799">
        <v>84.67307692</v>
      </c>
      <c r="H7799">
        <v>-14.65384615</v>
      </c>
      <c r="I7799">
        <v>-77</v>
      </c>
      <c r="J7799">
        <v>84</v>
      </c>
      <c r="K7799">
        <v>-13</v>
      </c>
      <c r="L7799">
        <v>-3.7956191289999999</v>
      </c>
      <c r="M7799">
        <v>4.3295624420000003</v>
      </c>
      <c r="N7799">
        <v>-0.74929061600000002</v>
      </c>
      <c r="O7799">
        <v>-3.9372173560000001</v>
      </c>
      <c r="P7799">
        <v>4.2951462060000001</v>
      </c>
      <c r="Q7799">
        <v>-0.66472500800000001</v>
      </c>
      <c r="R7799">
        <v>-0.189780956</v>
      </c>
      <c r="S7799">
        <v>0.216478122</v>
      </c>
      <c r="T7799">
        <v>-3.7464531000000002E-2</v>
      </c>
      <c r="U7799">
        <v>-0.19686086799999999</v>
      </c>
      <c r="V7799">
        <v>0.21475731000000001</v>
      </c>
      <c r="W7799">
        <v>-3.3236250000000002E-2</v>
      </c>
      <c r="X7799">
        <v>0.23455378800000001</v>
      </c>
      <c r="Y7799">
        <v>-3.3875409000000002E-2</v>
      </c>
      <c r="Z7799">
        <v>1.8890114E-2</v>
      </c>
      <c r="AA7799">
        <v>0.23764786600000001</v>
      </c>
      <c r="AB7799">
        <v>-2.8122980999999998E-2</v>
      </c>
      <c r="AC7799">
        <v>2.6911944E-2</v>
      </c>
    </row>
    <row r="7800" spans="1:29" x14ac:dyDescent="0.3">
      <c r="A7800">
        <v>77.98</v>
      </c>
      <c r="B7800">
        <v>28.2</v>
      </c>
      <c r="C7800">
        <v>-100</v>
      </c>
      <c r="D7800">
        <v>100</v>
      </c>
      <c r="E7800">
        <v>0</v>
      </c>
      <c r="F7800">
        <v>-73.653846150000007</v>
      </c>
      <c r="G7800">
        <v>82.980769230000007</v>
      </c>
      <c r="H7800">
        <v>-15.28846154</v>
      </c>
      <c r="I7800">
        <v>-76</v>
      </c>
      <c r="J7800">
        <v>78</v>
      </c>
      <c r="K7800">
        <v>-9</v>
      </c>
      <c r="L7800">
        <v>-3.7661194980000001</v>
      </c>
      <c r="M7800">
        <v>4.243030192</v>
      </c>
      <c r="N7800">
        <v>-0.78174020899999996</v>
      </c>
      <c r="O7800">
        <v>-3.8860846630000001</v>
      </c>
      <c r="P7800">
        <v>3.9883500490000001</v>
      </c>
      <c r="Q7800">
        <v>-0.46019423599999998</v>
      </c>
      <c r="R7800">
        <v>-0.18830597499999999</v>
      </c>
      <c r="S7800">
        <v>0.21215150999999999</v>
      </c>
      <c r="T7800">
        <v>-3.9087009999999998E-2</v>
      </c>
      <c r="U7800">
        <v>-0.19430423299999999</v>
      </c>
      <c r="V7800">
        <v>0.199417502</v>
      </c>
      <c r="W7800">
        <v>-2.3009712000000002E-2</v>
      </c>
      <c r="X7800">
        <v>0.23120423600000001</v>
      </c>
      <c r="Y7800">
        <v>-3.4006518999999999E-2</v>
      </c>
      <c r="Z7800">
        <v>2.6739431000000001E-2</v>
      </c>
      <c r="AA7800">
        <v>0.22731535</v>
      </c>
      <c r="AB7800">
        <v>-1.7044231E-2</v>
      </c>
      <c r="AC7800">
        <v>3.1397267999999999E-2</v>
      </c>
    </row>
    <row r="7801" spans="1:29" x14ac:dyDescent="0.3">
      <c r="A7801">
        <v>77.989999999999995</v>
      </c>
      <c r="B7801">
        <v>28.2</v>
      </c>
      <c r="C7801">
        <v>-100</v>
      </c>
      <c r="D7801">
        <v>100</v>
      </c>
      <c r="E7801">
        <v>0</v>
      </c>
      <c r="F7801">
        <v>-75.596153849999993</v>
      </c>
      <c r="G7801">
        <v>83.78846154</v>
      </c>
      <c r="H7801">
        <v>-15.46153846</v>
      </c>
      <c r="I7801">
        <v>-75</v>
      </c>
      <c r="J7801">
        <v>63</v>
      </c>
      <c r="K7801">
        <v>-12</v>
      </c>
      <c r="L7801">
        <v>-3.8654349209999999</v>
      </c>
      <c r="M7801">
        <v>4.2843296750000004</v>
      </c>
      <c r="N7801">
        <v>-0.79059009800000002</v>
      </c>
      <c r="O7801">
        <v>-3.8349519700000001</v>
      </c>
      <c r="P7801">
        <v>3.2213596550000001</v>
      </c>
      <c r="Q7801">
        <v>-0.613592315</v>
      </c>
      <c r="R7801">
        <v>-0.19327174599999999</v>
      </c>
      <c r="S7801">
        <v>0.21421648400000001</v>
      </c>
      <c r="T7801">
        <v>-3.9529505E-2</v>
      </c>
      <c r="U7801">
        <v>-0.19174759799999999</v>
      </c>
      <c r="V7801">
        <v>0.161067983</v>
      </c>
      <c r="W7801">
        <v>-3.0679616E-2</v>
      </c>
      <c r="X7801">
        <v>0.23526343899999999</v>
      </c>
      <c r="Y7801">
        <v>-3.3334583000000001E-2</v>
      </c>
      <c r="Z7801">
        <v>3.2604855000000002E-2</v>
      </c>
      <c r="AA7801">
        <v>0.20369817100000001</v>
      </c>
      <c r="AB7801">
        <v>-1.0226539E-2</v>
      </c>
      <c r="AC7801">
        <v>0.107647775</v>
      </c>
    </row>
    <row r="7802" spans="1:29" x14ac:dyDescent="0.3">
      <c r="A7802">
        <v>78</v>
      </c>
      <c r="B7802">
        <v>28.2</v>
      </c>
      <c r="C7802">
        <v>-100</v>
      </c>
      <c r="D7802">
        <v>100</v>
      </c>
      <c r="E7802">
        <v>0</v>
      </c>
      <c r="F7802">
        <v>-77.03846154</v>
      </c>
      <c r="G7802">
        <v>84.86538462</v>
      </c>
      <c r="H7802">
        <v>-15.40384615</v>
      </c>
      <c r="I7802">
        <v>-76</v>
      </c>
      <c r="J7802">
        <v>82</v>
      </c>
      <c r="K7802">
        <v>-12</v>
      </c>
      <c r="L7802">
        <v>-3.9391839979999999</v>
      </c>
      <c r="M7802">
        <v>4.3393956520000003</v>
      </c>
      <c r="N7802">
        <v>-0.78764013499999996</v>
      </c>
      <c r="O7802">
        <v>-3.8860846630000001</v>
      </c>
      <c r="P7802">
        <v>4.1928808200000001</v>
      </c>
      <c r="Q7802">
        <v>-0.613592315</v>
      </c>
      <c r="R7802">
        <v>-0.1969592</v>
      </c>
      <c r="S7802">
        <v>0.216969783</v>
      </c>
      <c r="T7802">
        <v>-3.9382006999999997E-2</v>
      </c>
      <c r="U7802">
        <v>-0.19430423299999999</v>
      </c>
      <c r="V7802">
        <v>0.209644041</v>
      </c>
      <c r="W7802">
        <v>-3.0679616E-2</v>
      </c>
      <c r="X7802">
        <v>0.238982009</v>
      </c>
      <c r="Y7802">
        <v>-3.2924864999999998E-2</v>
      </c>
      <c r="Z7802">
        <v>3.3984953999999998E-2</v>
      </c>
      <c r="AA7802">
        <v>0.233219645</v>
      </c>
      <c r="AB7802">
        <v>-2.5566346E-2</v>
      </c>
      <c r="AC7802">
        <v>2.6911944E-2</v>
      </c>
    </row>
    <row r="7803" spans="1:29" x14ac:dyDescent="0.3">
      <c r="A7803">
        <v>78.010000000000005</v>
      </c>
      <c r="B7803">
        <v>28.2</v>
      </c>
      <c r="C7803">
        <v>-100</v>
      </c>
      <c r="D7803">
        <v>100</v>
      </c>
      <c r="E7803">
        <v>0</v>
      </c>
      <c r="F7803">
        <v>-76.019230769999993</v>
      </c>
      <c r="G7803">
        <v>83.403846150000007</v>
      </c>
      <c r="H7803">
        <v>-15.40384615</v>
      </c>
      <c r="I7803">
        <v>-58</v>
      </c>
      <c r="J7803">
        <v>83</v>
      </c>
      <c r="K7803">
        <v>-16</v>
      </c>
      <c r="L7803">
        <v>-3.8870679840000002</v>
      </c>
      <c r="M7803">
        <v>4.2646632550000003</v>
      </c>
      <c r="N7803">
        <v>-0.78764013499999996</v>
      </c>
      <c r="O7803">
        <v>-2.9656961900000001</v>
      </c>
      <c r="P7803">
        <v>4.2440135129999996</v>
      </c>
      <c r="Q7803">
        <v>-0.81812308700000003</v>
      </c>
      <c r="R7803">
        <v>-0.19435339900000001</v>
      </c>
      <c r="S7803">
        <v>0.213233163</v>
      </c>
      <c r="T7803">
        <v>-3.9382006999999997E-2</v>
      </c>
      <c r="U7803">
        <v>-0.14828480899999999</v>
      </c>
      <c r="V7803">
        <v>0.212200676</v>
      </c>
      <c r="W7803">
        <v>-4.0906154E-2</v>
      </c>
      <c r="X7803">
        <v>0.235320211</v>
      </c>
      <c r="Y7803">
        <v>-3.2547925999999998E-2</v>
      </c>
      <c r="Z7803">
        <v>3.5968847999999998E-2</v>
      </c>
      <c r="AA7803">
        <v>0.20812639199999999</v>
      </c>
      <c r="AB7803">
        <v>-4.8576057999999998E-2</v>
      </c>
      <c r="AC7803">
        <v>-4.0367914999999997E-2</v>
      </c>
    </row>
    <row r="7804" spans="1:29" x14ac:dyDescent="0.3">
      <c r="A7804">
        <v>78.02</v>
      </c>
      <c r="B7804">
        <v>28.2</v>
      </c>
      <c r="C7804">
        <v>-100</v>
      </c>
      <c r="D7804">
        <v>100</v>
      </c>
      <c r="E7804">
        <v>0</v>
      </c>
      <c r="F7804">
        <v>-74.096153849999993</v>
      </c>
      <c r="G7804">
        <v>80.596153849999993</v>
      </c>
      <c r="H7804">
        <v>-15</v>
      </c>
      <c r="I7804">
        <v>-74</v>
      </c>
      <c r="J7804">
        <v>88</v>
      </c>
      <c r="K7804">
        <v>-19</v>
      </c>
      <c r="L7804">
        <v>-3.7887358820000001</v>
      </c>
      <c r="M7804">
        <v>4.1210983859999999</v>
      </c>
      <c r="N7804">
        <v>-0.76699039400000002</v>
      </c>
      <c r="O7804">
        <v>-3.7838192770000001</v>
      </c>
      <c r="P7804">
        <v>4.4996769780000001</v>
      </c>
      <c r="Q7804">
        <v>-0.97152116600000005</v>
      </c>
      <c r="R7804">
        <v>-0.18943679399999999</v>
      </c>
      <c r="S7804">
        <v>0.206054919</v>
      </c>
      <c r="T7804">
        <v>-3.8349519999999998E-2</v>
      </c>
      <c r="U7804">
        <v>-0.18919096399999999</v>
      </c>
      <c r="V7804">
        <v>0.22498384900000001</v>
      </c>
      <c r="W7804">
        <v>-4.8576057999999998E-2</v>
      </c>
      <c r="X7804">
        <v>0.22833724699999999</v>
      </c>
      <c r="Y7804">
        <v>-3.1105721999999999E-2</v>
      </c>
      <c r="Z7804">
        <v>3.8125253999999997E-2</v>
      </c>
      <c r="AA7804">
        <v>0.23912394000000001</v>
      </c>
      <c r="AB7804">
        <v>-4.4315001E-2</v>
      </c>
      <c r="AC7804">
        <v>2.2426620000000001E-2</v>
      </c>
    </row>
    <row r="7805" spans="1:29" x14ac:dyDescent="0.3">
      <c r="A7805">
        <v>78.03</v>
      </c>
      <c r="B7805">
        <v>28.2</v>
      </c>
      <c r="C7805">
        <v>-100</v>
      </c>
      <c r="D7805">
        <v>100</v>
      </c>
      <c r="E7805">
        <v>0</v>
      </c>
      <c r="F7805">
        <v>-74.307692309999993</v>
      </c>
      <c r="G7805">
        <v>80.32692308</v>
      </c>
      <c r="H7805">
        <v>-15.15384615</v>
      </c>
      <c r="I7805">
        <v>-74</v>
      </c>
      <c r="J7805">
        <v>85</v>
      </c>
      <c r="K7805">
        <v>-17</v>
      </c>
      <c r="L7805">
        <v>-3.7995524129999998</v>
      </c>
      <c r="M7805">
        <v>4.1073318920000004</v>
      </c>
      <c r="N7805">
        <v>-0.77485696199999998</v>
      </c>
      <c r="O7805">
        <v>-3.7838192770000001</v>
      </c>
      <c r="P7805">
        <v>4.3462788989999996</v>
      </c>
      <c r="Q7805">
        <v>-0.86925578000000003</v>
      </c>
      <c r="R7805">
        <v>-0.18997762100000001</v>
      </c>
      <c r="S7805">
        <v>0.20536659500000001</v>
      </c>
      <c r="T7805">
        <v>-3.8742848000000003E-2</v>
      </c>
      <c r="U7805">
        <v>-0.18919096399999999</v>
      </c>
      <c r="V7805">
        <v>0.21731394500000001</v>
      </c>
      <c r="W7805">
        <v>-4.3462789000000002E-2</v>
      </c>
      <c r="X7805">
        <v>0.22825208899999999</v>
      </c>
      <c r="Y7805">
        <v>-3.0958223E-2</v>
      </c>
      <c r="Z7805">
        <v>4.0971709000000002E-2</v>
      </c>
      <c r="AA7805">
        <v>0.234695719</v>
      </c>
      <c r="AB7805">
        <v>-3.8349519999999998E-2</v>
      </c>
      <c r="AC7805">
        <v>2.6911944E-2</v>
      </c>
    </row>
    <row r="7806" spans="1:29" x14ac:dyDescent="0.3">
      <c r="A7806">
        <v>78.040000000000006</v>
      </c>
      <c r="B7806">
        <v>28.2</v>
      </c>
      <c r="C7806">
        <v>-100</v>
      </c>
      <c r="D7806">
        <v>100</v>
      </c>
      <c r="E7806">
        <v>0</v>
      </c>
      <c r="F7806">
        <v>-75.11538462</v>
      </c>
      <c r="G7806">
        <v>81.25</v>
      </c>
      <c r="H7806">
        <v>-16</v>
      </c>
      <c r="I7806">
        <v>-74</v>
      </c>
      <c r="J7806">
        <v>83</v>
      </c>
      <c r="K7806">
        <v>-20</v>
      </c>
      <c r="L7806">
        <v>-3.8408518960000002</v>
      </c>
      <c r="M7806">
        <v>4.1545313009999996</v>
      </c>
      <c r="N7806">
        <v>-0.81812308700000003</v>
      </c>
      <c r="O7806">
        <v>-3.7838192770000001</v>
      </c>
      <c r="P7806">
        <v>4.2440135129999996</v>
      </c>
      <c r="Q7806">
        <v>-1.0226538590000001</v>
      </c>
      <c r="R7806">
        <v>-0.19204259500000001</v>
      </c>
      <c r="S7806">
        <v>0.207726565</v>
      </c>
      <c r="T7806">
        <v>-4.0906154E-2</v>
      </c>
      <c r="U7806">
        <v>-0.18919096399999999</v>
      </c>
      <c r="V7806">
        <v>0.212200676</v>
      </c>
      <c r="W7806">
        <v>-5.1132693E-2</v>
      </c>
      <c r="X7806">
        <v>0.23080683199999999</v>
      </c>
      <c r="Y7806">
        <v>-3.2498760000000002E-2</v>
      </c>
      <c r="Z7806">
        <v>4.4249445999999998E-2</v>
      </c>
      <c r="AA7806">
        <v>0.23174357100000001</v>
      </c>
      <c r="AB7806">
        <v>-4.1758365999999998E-2</v>
      </c>
      <c r="AC7806">
        <v>4.9338563000000002E-2</v>
      </c>
    </row>
    <row r="7807" spans="1:29" x14ac:dyDescent="0.3">
      <c r="A7807">
        <v>78.05</v>
      </c>
      <c r="B7807">
        <v>28.2</v>
      </c>
      <c r="C7807">
        <v>-100</v>
      </c>
      <c r="D7807">
        <v>100</v>
      </c>
      <c r="E7807">
        <v>0</v>
      </c>
      <c r="F7807">
        <v>-74.63461538</v>
      </c>
      <c r="G7807">
        <v>81.403846150000007</v>
      </c>
      <c r="H7807">
        <v>-16.82692308</v>
      </c>
      <c r="I7807">
        <v>-79</v>
      </c>
      <c r="J7807">
        <v>66</v>
      </c>
      <c r="K7807">
        <v>-19</v>
      </c>
      <c r="L7807">
        <v>-3.81626887</v>
      </c>
      <c r="M7807">
        <v>4.1623978690000003</v>
      </c>
      <c r="N7807">
        <v>-0.86040589099999998</v>
      </c>
      <c r="O7807">
        <v>-4.0394827409999996</v>
      </c>
      <c r="P7807">
        <v>3.374757733</v>
      </c>
      <c r="Q7807">
        <v>-0.97152116600000005</v>
      </c>
      <c r="R7807">
        <v>-0.190813444</v>
      </c>
      <c r="S7807">
        <v>0.208119893</v>
      </c>
      <c r="T7807">
        <v>-4.3020295E-2</v>
      </c>
      <c r="U7807">
        <v>-0.201974137</v>
      </c>
      <c r="V7807">
        <v>0.168737887</v>
      </c>
      <c r="W7807">
        <v>-4.8576057999999998E-2</v>
      </c>
      <c r="X7807">
        <v>0.230324269</v>
      </c>
      <c r="Y7807">
        <v>-3.4449013000000001E-2</v>
      </c>
      <c r="Z7807">
        <v>4.5112008000000002E-2</v>
      </c>
      <c r="AA7807">
        <v>0.214030687</v>
      </c>
      <c r="AB7807">
        <v>-2.1305289000000002E-2</v>
      </c>
      <c r="AC7807">
        <v>0.14353036599999999</v>
      </c>
    </row>
    <row r="7808" spans="1:29" x14ac:dyDescent="0.3">
      <c r="A7808">
        <v>78.06</v>
      </c>
      <c r="B7808">
        <v>28.2</v>
      </c>
      <c r="C7808">
        <v>-100</v>
      </c>
      <c r="D7808">
        <v>100</v>
      </c>
      <c r="E7808">
        <v>0</v>
      </c>
      <c r="F7808">
        <v>-75.78846154</v>
      </c>
      <c r="G7808">
        <v>82.13461538</v>
      </c>
      <c r="H7808">
        <v>-17.73076923</v>
      </c>
      <c r="I7808">
        <v>-136</v>
      </c>
      <c r="J7808">
        <v>158</v>
      </c>
      <c r="K7808">
        <v>-14</v>
      </c>
      <c r="L7808">
        <v>-3.8752681309999999</v>
      </c>
      <c r="M7808">
        <v>4.1997640670000003</v>
      </c>
      <c r="N7808">
        <v>-0.906621978</v>
      </c>
      <c r="O7808">
        <v>-6.9540462380000001</v>
      </c>
      <c r="P7808">
        <v>8.0789654829999993</v>
      </c>
      <c r="Q7808">
        <v>-0.71585770100000001</v>
      </c>
      <c r="R7808">
        <v>-0.193763407</v>
      </c>
      <c r="S7808">
        <v>0.20998820300000001</v>
      </c>
      <c r="T7808">
        <v>-4.5331099E-2</v>
      </c>
      <c r="U7808">
        <v>-0.34770231200000001</v>
      </c>
      <c r="V7808">
        <v>0.403948274</v>
      </c>
      <c r="W7808">
        <v>-3.5792885000000003E-2</v>
      </c>
      <c r="X7808">
        <v>0.23310610100000001</v>
      </c>
      <c r="Y7808">
        <v>-3.5628998000000002E-2</v>
      </c>
      <c r="Z7808">
        <v>5.1063688000000003E-2</v>
      </c>
      <c r="AA7808">
        <v>0.43396566800000003</v>
      </c>
      <c r="AB7808">
        <v>-4.2610576999999997E-2</v>
      </c>
      <c r="AC7808">
        <v>-3.5882591999999998E-2</v>
      </c>
    </row>
    <row r="7809" spans="1:29" x14ac:dyDescent="0.3">
      <c r="A7809">
        <v>78.069999999999993</v>
      </c>
      <c r="B7809">
        <v>28.2</v>
      </c>
      <c r="C7809">
        <v>-100</v>
      </c>
      <c r="D7809">
        <v>100</v>
      </c>
      <c r="E7809">
        <v>0</v>
      </c>
      <c r="F7809">
        <v>-77.32692308</v>
      </c>
      <c r="G7809">
        <v>82</v>
      </c>
      <c r="H7809">
        <v>-18.34615385</v>
      </c>
      <c r="I7809">
        <v>0</v>
      </c>
      <c r="J7809">
        <v>0</v>
      </c>
      <c r="K7809">
        <v>-14</v>
      </c>
      <c r="L7809">
        <v>-3.9539338129999999</v>
      </c>
      <c r="M7809">
        <v>4.1928808200000001</v>
      </c>
      <c r="N7809">
        <v>-0.93808825100000004</v>
      </c>
      <c r="O7809">
        <v>0</v>
      </c>
      <c r="P7809">
        <v>0</v>
      </c>
      <c r="Q7809">
        <v>-0.71585770100000001</v>
      </c>
      <c r="R7809">
        <v>-0.19769669100000001</v>
      </c>
      <c r="S7809">
        <v>0.209644041</v>
      </c>
      <c r="T7809">
        <v>-4.6904412999999999E-2</v>
      </c>
      <c r="U7809">
        <v>0</v>
      </c>
      <c r="V7809">
        <v>0</v>
      </c>
      <c r="W7809">
        <v>-3.5792885000000003E-2</v>
      </c>
      <c r="X7809">
        <v>0.23517828099999999</v>
      </c>
      <c r="Y7809">
        <v>-3.5252058000000003E-2</v>
      </c>
      <c r="Z7809">
        <v>6.1328178999999997E-2</v>
      </c>
      <c r="AA7809">
        <v>0</v>
      </c>
      <c r="AB7809">
        <v>-2.3861923E-2</v>
      </c>
      <c r="AC7809">
        <v>6.2794534999999999E-2</v>
      </c>
    </row>
    <row r="7810" spans="1:29" x14ac:dyDescent="0.3">
      <c r="A7810">
        <v>78.08</v>
      </c>
      <c r="B7810">
        <v>28.2</v>
      </c>
      <c r="C7810">
        <v>-100</v>
      </c>
      <c r="D7810">
        <v>100</v>
      </c>
      <c r="E7810">
        <v>0</v>
      </c>
      <c r="F7810">
        <v>-77.903846150000007</v>
      </c>
      <c r="G7810">
        <v>82.480769230000007</v>
      </c>
      <c r="H7810">
        <v>-18.94230769</v>
      </c>
      <c r="I7810">
        <v>-77</v>
      </c>
      <c r="J7810">
        <v>79</v>
      </c>
      <c r="K7810">
        <v>-12</v>
      </c>
      <c r="L7810">
        <v>-3.983433443</v>
      </c>
      <c r="M7810">
        <v>4.2174638460000002</v>
      </c>
      <c r="N7810">
        <v>-0.96857120299999999</v>
      </c>
      <c r="O7810">
        <v>-3.9372173560000001</v>
      </c>
      <c r="P7810">
        <v>4.0394827409999996</v>
      </c>
      <c r="Q7810">
        <v>-0.613592315</v>
      </c>
      <c r="R7810">
        <v>-0.19917167199999999</v>
      </c>
      <c r="S7810">
        <v>0.21087319199999999</v>
      </c>
      <c r="T7810">
        <v>-4.8428560000000002E-2</v>
      </c>
      <c r="U7810">
        <v>-0.19686086799999999</v>
      </c>
      <c r="V7810">
        <v>0.201974137</v>
      </c>
      <c r="W7810">
        <v>-3.0679616E-2</v>
      </c>
      <c r="X7810">
        <v>0.23673951300000001</v>
      </c>
      <c r="Y7810">
        <v>-3.6186213000000002E-2</v>
      </c>
      <c r="Z7810">
        <v>6.4433404E-2</v>
      </c>
      <c r="AA7810">
        <v>0.23026749699999999</v>
      </c>
      <c r="AB7810">
        <v>-2.21575E-2</v>
      </c>
      <c r="AC7810">
        <v>4.4853239000000003E-2</v>
      </c>
    </row>
    <row r="7811" spans="1:29" x14ac:dyDescent="0.3">
      <c r="A7811">
        <v>78.09</v>
      </c>
      <c r="B7811">
        <v>28.2</v>
      </c>
      <c r="C7811">
        <v>-100</v>
      </c>
      <c r="D7811">
        <v>100</v>
      </c>
      <c r="E7811">
        <v>0</v>
      </c>
      <c r="F7811">
        <v>-78.03846154</v>
      </c>
      <c r="G7811">
        <v>83.07692308</v>
      </c>
      <c r="H7811">
        <v>-19.26923077</v>
      </c>
      <c r="I7811">
        <v>-76</v>
      </c>
      <c r="J7811">
        <v>78</v>
      </c>
      <c r="K7811">
        <v>-13</v>
      </c>
      <c r="L7811">
        <v>-3.9903166909999999</v>
      </c>
      <c r="M7811">
        <v>4.247946797</v>
      </c>
      <c r="N7811">
        <v>-0.98528766000000001</v>
      </c>
      <c r="O7811">
        <v>-3.8860846630000001</v>
      </c>
      <c r="P7811">
        <v>3.9883500490000001</v>
      </c>
      <c r="Q7811">
        <v>-0.66472500800000001</v>
      </c>
      <c r="R7811">
        <v>-0.199515835</v>
      </c>
      <c r="S7811">
        <v>0.21239733999999999</v>
      </c>
      <c r="T7811">
        <v>-4.9264383000000002E-2</v>
      </c>
      <c r="U7811">
        <v>-0.19430423299999999</v>
      </c>
      <c r="V7811">
        <v>0.199417502</v>
      </c>
      <c r="W7811">
        <v>-3.3236250000000002E-2</v>
      </c>
      <c r="X7811">
        <v>0.23781818199999999</v>
      </c>
      <c r="Y7811">
        <v>-3.7136756999999999E-2</v>
      </c>
      <c r="Z7811">
        <v>6.3829609999999995E-2</v>
      </c>
      <c r="AA7811">
        <v>0.22731535</v>
      </c>
      <c r="AB7811">
        <v>-2.3861923E-2</v>
      </c>
      <c r="AC7811">
        <v>4.9338563000000002E-2</v>
      </c>
    </row>
    <row r="7812" spans="1:29" x14ac:dyDescent="0.3">
      <c r="A7812">
        <v>78.099999999999994</v>
      </c>
      <c r="B7812">
        <v>28.2</v>
      </c>
      <c r="C7812">
        <v>-100</v>
      </c>
      <c r="D7812">
        <v>100</v>
      </c>
      <c r="E7812">
        <v>0</v>
      </c>
      <c r="F7812">
        <v>-77.67307692</v>
      </c>
      <c r="G7812">
        <v>82.5</v>
      </c>
      <c r="H7812">
        <v>-19</v>
      </c>
      <c r="I7812">
        <v>-135</v>
      </c>
      <c r="J7812">
        <v>149</v>
      </c>
      <c r="K7812">
        <v>-40</v>
      </c>
      <c r="L7812">
        <v>-3.9716335909999998</v>
      </c>
      <c r="M7812">
        <v>4.2184471669999999</v>
      </c>
      <c r="N7812">
        <v>-0.97152116600000005</v>
      </c>
      <c r="O7812">
        <v>-6.9029135449999997</v>
      </c>
      <c r="P7812">
        <v>7.6187712459999997</v>
      </c>
      <c r="Q7812">
        <v>-2.045307717</v>
      </c>
      <c r="R7812">
        <v>-0.19858168000000001</v>
      </c>
      <c r="S7812">
        <v>0.210922358</v>
      </c>
      <c r="T7812">
        <v>-4.8576057999999998E-2</v>
      </c>
      <c r="U7812">
        <v>-0.34514567699999998</v>
      </c>
      <c r="V7812">
        <v>0.38093856199999998</v>
      </c>
      <c r="W7812">
        <v>-0.102265386</v>
      </c>
      <c r="X7812">
        <v>0.236427267</v>
      </c>
      <c r="Y7812">
        <v>-3.6497597999999999E-2</v>
      </c>
      <c r="Z7812">
        <v>6.3570841000000003E-2</v>
      </c>
      <c r="AA7812">
        <v>0.419204931</v>
      </c>
      <c r="AB7812">
        <v>-8.0107886000000003E-2</v>
      </c>
      <c r="AC7812">
        <v>0.116618422</v>
      </c>
    </row>
    <row r="7813" spans="1:29" x14ac:dyDescent="0.3">
      <c r="A7813">
        <v>78.11</v>
      </c>
      <c r="B7813">
        <v>28.2</v>
      </c>
      <c r="C7813">
        <v>-100</v>
      </c>
      <c r="D7813">
        <v>100</v>
      </c>
      <c r="E7813">
        <v>0</v>
      </c>
      <c r="F7813">
        <v>-77.596153849999993</v>
      </c>
      <c r="G7813">
        <v>82.46153846</v>
      </c>
      <c r="H7813">
        <v>-18.48076923</v>
      </c>
      <c r="I7813">
        <v>0</v>
      </c>
      <c r="J7813">
        <v>0</v>
      </c>
      <c r="K7813">
        <v>0</v>
      </c>
      <c r="L7813">
        <v>-3.9677003069999999</v>
      </c>
      <c r="M7813">
        <v>4.2164805249999997</v>
      </c>
      <c r="N7813">
        <v>-0.94497149800000002</v>
      </c>
      <c r="O7813">
        <v>0</v>
      </c>
      <c r="P7813">
        <v>0</v>
      </c>
      <c r="Q7813">
        <v>0</v>
      </c>
      <c r="R7813">
        <v>-0.198385015</v>
      </c>
      <c r="S7813">
        <v>0.210824026</v>
      </c>
      <c r="T7813">
        <v>-4.7248575000000001E-2</v>
      </c>
      <c r="U7813">
        <v>0</v>
      </c>
      <c r="V7813">
        <v>0</v>
      </c>
      <c r="W7813">
        <v>0</v>
      </c>
      <c r="X7813">
        <v>0.23625694999999999</v>
      </c>
      <c r="Y7813">
        <v>-3.5645387000000001E-2</v>
      </c>
      <c r="Z7813">
        <v>6.1069410999999997E-2</v>
      </c>
      <c r="AA7813">
        <v>0</v>
      </c>
      <c r="AB7813">
        <v>0</v>
      </c>
      <c r="AC7813">
        <v>0</v>
      </c>
    </row>
    <row r="7814" spans="1:29" x14ac:dyDescent="0.3">
      <c r="A7814">
        <v>78.12</v>
      </c>
      <c r="B7814">
        <v>28.2</v>
      </c>
      <c r="C7814">
        <v>-100</v>
      </c>
      <c r="D7814">
        <v>100</v>
      </c>
      <c r="E7814">
        <v>0</v>
      </c>
      <c r="F7814">
        <v>-76.67307692</v>
      </c>
      <c r="G7814">
        <v>81.42307692</v>
      </c>
      <c r="H7814">
        <v>-17.90384615</v>
      </c>
      <c r="I7814">
        <v>-144</v>
      </c>
      <c r="J7814">
        <v>162</v>
      </c>
      <c r="K7814">
        <v>-46</v>
      </c>
      <c r="L7814">
        <v>-3.9205008979999998</v>
      </c>
      <c r="M7814">
        <v>4.16338119</v>
      </c>
      <c r="N7814">
        <v>-0.91547186800000002</v>
      </c>
      <c r="O7814">
        <v>-7.3631077820000002</v>
      </c>
      <c r="P7814">
        <v>8.2834962549999993</v>
      </c>
      <c r="Q7814">
        <v>-2.3521038750000001</v>
      </c>
      <c r="R7814">
        <v>-0.19602504500000001</v>
      </c>
      <c r="S7814">
        <v>0.20816905899999999</v>
      </c>
      <c r="T7814">
        <v>-4.5773593000000001E-2</v>
      </c>
      <c r="U7814">
        <v>-0.368155389</v>
      </c>
      <c r="V7814">
        <v>0.41417481299999998</v>
      </c>
      <c r="W7814">
        <v>-0.117605194</v>
      </c>
      <c r="X7814">
        <v>0.23336157499999999</v>
      </c>
      <c r="Y7814">
        <v>-3.4563733999999999E-2</v>
      </c>
      <c r="Z7814">
        <v>5.8999260999999997E-2</v>
      </c>
      <c r="AA7814">
        <v>0.45167855299999998</v>
      </c>
      <c r="AB7814">
        <v>-9.3743270000000004E-2</v>
      </c>
      <c r="AC7814">
        <v>0.12558907</v>
      </c>
    </row>
    <row r="7815" spans="1:29" x14ac:dyDescent="0.3">
      <c r="A7815">
        <v>78.13</v>
      </c>
      <c r="B7815">
        <v>28.2</v>
      </c>
      <c r="C7815">
        <v>-100</v>
      </c>
      <c r="D7815">
        <v>100</v>
      </c>
      <c r="E7815">
        <v>0</v>
      </c>
      <c r="F7815">
        <v>-76.096153849999993</v>
      </c>
      <c r="G7815">
        <v>79.96153846</v>
      </c>
      <c r="H7815">
        <v>-17.55769231</v>
      </c>
      <c r="I7815">
        <v>-74</v>
      </c>
      <c r="J7815">
        <v>0</v>
      </c>
      <c r="K7815">
        <v>0</v>
      </c>
      <c r="L7815">
        <v>-3.8910012680000001</v>
      </c>
      <c r="M7815">
        <v>4.0886487919999999</v>
      </c>
      <c r="N7815">
        <v>-0.89777208900000005</v>
      </c>
      <c r="O7815">
        <v>-3.7838192770000001</v>
      </c>
      <c r="P7815">
        <v>0</v>
      </c>
      <c r="Q7815">
        <v>0</v>
      </c>
      <c r="R7815">
        <v>-0.194550063</v>
      </c>
      <c r="S7815">
        <v>0.20443243999999999</v>
      </c>
      <c r="T7815">
        <v>-4.4888603999999999E-2</v>
      </c>
      <c r="U7815">
        <v>-0.18919096399999999</v>
      </c>
      <c r="V7815">
        <v>0</v>
      </c>
      <c r="W7815">
        <v>0</v>
      </c>
      <c r="X7815">
        <v>0.23035265599999999</v>
      </c>
      <c r="Y7815">
        <v>-3.3219862000000003E-2</v>
      </c>
      <c r="Z7815">
        <v>6.1414436000000003E-2</v>
      </c>
      <c r="AA7815">
        <v>0.109229454</v>
      </c>
      <c r="AB7815">
        <v>6.3063654999999996E-2</v>
      </c>
      <c r="AC7815">
        <v>0.331913972</v>
      </c>
    </row>
    <row r="7816" spans="1:29" x14ac:dyDescent="0.3">
      <c r="A7816">
        <v>78.14</v>
      </c>
      <c r="B7816">
        <v>28.2</v>
      </c>
      <c r="C7816">
        <v>-100</v>
      </c>
      <c r="D7816">
        <v>100</v>
      </c>
      <c r="E7816">
        <v>0</v>
      </c>
      <c r="F7816">
        <v>-77.75</v>
      </c>
      <c r="G7816">
        <v>81.019230769999993</v>
      </c>
      <c r="H7816">
        <v>-17.42307692</v>
      </c>
      <c r="I7816">
        <v>-73</v>
      </c>
      <c r="J7816">
        <v>141</v>
      </c>
      <c r="K7816">
        <v>-38</v>
      </c>
      <c r="L7816">
        <v>-3.9755668750000002</v>
      </c>
      <c r="M7816">
        <v>4.1427314480000001</v>
      </c>
      <c r="N7816">
        <v>-0.89088884199999996</v>
      </c>
      <c r="O7816">
        <v>-3.7326865840000001</v>
      </c>
      <c r="P7816">
        <v>7.2097097029999997</v>
      </c>
      <c r="Q7816">
        <v>-1.943042331</v>
      </c>
      <c r="R7816">
        <v>-0.198778344</v>
      </c>
      <c r="S7816">
        <v>0.20713657199999999</v>
      </c>
      <c r="T7816">
        <v>-4.4544441999999997E-2</v>
      </c>
      <c r="U7816">
        <v>-0.18663432899999999</v>
      </c>
      <c r="V7816">
        <v>0.36048548499999999</v>
      </c>
      <c r="W7816">
        <v>-9.7152116999999996E-2</v>
      </c>
      <c r="X7816">
        <v>0.23435508599999999</v>
      </c>
      <c r="Y7816">
        <v>-3.2482371000000003E-2</v>
      </c>
      <c r="Z7816">
        <v>6.3484584999999996E-2</v>
      </c>
      <c r="AA7816">
        <v>0.315879772</v>
      </c>
      <c r="AB7816">
        <v>-0.122718463</v>
      </c>
      <c r="AC7816">
        <v>-0.13455971799999999</v>
      </c>
    </row>
    <row r="7817" spans="1:29" x14ac:dyDescent="0.3">
      <c r="A7817">
        <v>78.150000000000006</v>
      </c>
      <c r="B7817">
        <v>28.2</v>
      </c>
      <c r="C7817">
        <v>-100</v>
      </c>
      <c r="D7817">
        <v>100</v>
      </c>
      <c r="E7817">
        <v>0</v>
      </c>
      <c r="F7817">
        <v>-78.67307692</v>
      </c>
      <c r="G7817">
        <v>82.442307690000007</v>
      </c>
      <c r="H7817">
        <v>-17.44230769</v>
      </c>
      <c r="I7817">
        <v>-76</v>
      </c>
      <c r="J7817">
        <v>79</v>
      </c>
      <c r="K7817">
        <v>-18</v>
      </c>
      <c r="L7817">
        <v>-4.0227662840000002</v>
      </c>
      <c r="M7817">
        <v>4.2154972040000001</v>
      </c>
      <c r="N7817">
        <v>-0.89187216300000005</v>
      </c>
      <c r="O7817">
        <v>-3.8860846630000001</v>
      </c>
      <c r="P7817">
        <v>4.0394827409999996</v>
      </c>
      <c r="Q7817">
        <v>-0.92038847300000004</v>
      </c>
      <c r="R7817">
        <v>-0.20113831400000001</v>
      </c>
      <c r="S7817">
        <v>0.21077486000000001</v>
      </c>
      <c r="T7817">
        <v>-4.4593608E-2</v>
      </c>
      <c r="U7817">
        <v>-0.19430423299999999</v>
      </c>
      <c r="V7817">
        <v>0.201974137</v>
      </c>
      <c r="W7817">
        <v>-4.6019424000000003E-2</v>
      </c>
      <c r="X7817">
        <v>0.23781818199999999</v>
      </c>
      <c r="Y7817">
        <v>-3.2941254000000003E-2</v>
      </c>
      <c r="Z7817">
        <v>6.1328178999999997E-2</v>
      </c>
      <c r="AA7817">
        <v>0.22879142399999999</v>
      </c>
      <c r="AB7817">
        <v>-3.3236250000000002E-2</v>
      </c>
      <c r="AC7817">
        <v>6.7279858999999997E-2</v>
      </c>
    </row>
    <row r="7818" spans="1:29" x14ac:dyDescent="0.3">
      <c r="A7818">
        <v>78.16</v>
      </c>
      <c r="B7818">
        <v>28.2</v>
      </c>
      <c r="C7818">
        <v>-100</v>
      </c>
      <c r="D7818">
        <v>100</v>
      </c>
      <c r="E7818">
        <v>0</v>
      </c>
      <c r="F7818">
        <v>-77.21153846</v>
      </c>
      <c r="G7818">
        <v>81.46153846</v>
      </c>
      <c r="H7818">
        <v>-17.07692308</v>
      </c>
      <c r="I7818">
        <v>-62</v>
      </c>
      <c r="J7818">
        <v>76</v>
      </c>
      <c r="K7818">
        <v>-14</v>
      </c>
      <c r="L7818">
        <v>-3.9480338869999998</v>
      </c>
      <c r="M7818">
        <v>4.1653478320000001</v>
      </c>
      <c r="N7818">
        <v>-0.87318906399999996</v>
      </c>
      <c r="O7818">
        <v>-3.1702269620000001</v>
      </c>
      <c r="P7818">
        <v>3.8860846630000001</v>
      </c>
      <c r="Q7818">
        <v>-0.71585770100000001</v>
      </c>
      <c r="R7818">
        <v>-0.19740169399999999</v>
      </c>
      <c r="S7818">
        <v>0.208267392</v>
      </c>
      <c r="T7818">
        <v>-4.3659453000000001E-2</v>
      </c>
      <c r="U7818">
        <v>-0.158511348</v>
      </c>
      <c r="V7818">
        <v>0.19430423299999999</v>
      </c>
      <c r="W7818">
        <v>-3.5792885000000003E-2</v>
      </c>
      <c r="X7818">
        <v>0.23421315600000001</v>
      </c>
      <c r="Y7818">
        <v>-3.2728200999999998E-2</v>
      </c>
      <c r="Z7818">
        <v>5.7532905000000002E-2</v>
      </c>
      <c r="AA7818">
        <v>0.20369817100000001</v>
      </c>
      <c r="AB7818">
        <v>-3.5792885000000003E-2</v>
      </c>
      <c r="AC7818" s="1">
        <v>-2.7800000000000003E-17</v>
      </c>
    </row>
    <row r="7819" spans="1:29" x14ac:dyDescent="0.3">
      <c r="A7819">
        <v>78.17</v>
      </c>
      <c r="B7819">
        <v>28.2</v>
      </c>
      <c r="C7819">
        <v>-100</v>
      </c>
      <c r="D7819">
        <v>100</v>
      </c>
      <c r="E7819">
        <v>0</v>
      </c>
      <c r="F7819">
        <v>-76.28846154</v>
      </c>
      <c r="G7819">
        <v>80.78846154</v>
      </c>
      <c r="H7819">
        <v>-16.44230769</v>
      </c>
      <c r="I7819">
        <v>-77</v>
      </c>
      <c r="J7819">
        <v>80</v>
      </c>
      <c r="K7819">
        <v>-13</v>
      </c>
      <c r="L7819">
        <v>-3.9008344780000002</v>
      </c>
      <c r="M7819">
        <v>4.1309315959999999</v>
      </c>
      <c r="N7819">
        <v>-0.84073947000000004</v>
      </c>
      <c r="O7819">
        <v>-3.9372173560000001</v>
      </c>
      <c r="P7819">
        <v>4.0906154340000001</v>
      </c>
      <c r="Q7819">
        <v>-0.66472500800000001</v>
      </c>
      <c r="R7819">
        <v>-0.195041724</v>
      </c>
      <c r="S7819">
        <v>0.20654658000000001</v>
      </c>
      <c r="T7819">
        <v>-4.2036973999999998E-2</v>
      </c>
      <c r="U7819">
        <v>-0.19686086799999999</v>
      </c>
      <c r="V7819">
        <v>0.204530772</v>
      </c>
      <c r="W7819">
        <v>-3.3236250000000002E-2</v>
      </c>
      <c r="X7819">
        <v>0.231857115</v>
      </c>
      <c r="Y7819">
        <v>-3.1859601000000001E-2</v>
      </c>
      <c r="Z7819">
        <v>5.3565119000000001E-2</v>
      </c>
      <c r="AA7819">
        <v>0.23174357100000001</v>
      </c>
      <c r="AB7819">
        <v>-2.4714135000000002E-2</v>
      </c>
      <c r="AC7819">
        <v>4.4853239000000003E-2</v>
      </c>
    </row>
    <row r="7820" spans="1:29" x14ac:dyDescent="0.3">
      <c r="A7820">
        <v>78.180000000000007</v>
      </c>
      <c r="B7820">
        <v>28.2</v>
      </c>
      <c r="C7820">
        <v>-100</v>
      </c>
      <c r="D7820">
        <v>100</v>
      </c>
      <c r="E7820">
        <v>0</v>
      </c>
      <c r="F7820">
        <v>-76.57692308</v>
      </c>
      <c r="G7820">
        <v>81.096153849999993</v>
      </c>
      <c r="H7820">
        <v>-15.88461538</v>
      </c>
      <c r="I7820">
        <v>-81</v>
      </c>
      <c r="J7820">
        <v>79</v>
      </c>
      <c r="K7820">
        <v>-9</v>
      </c>
      <c r="L7820">
        <v>-3.9155842930000002</v>
      </c>
      <c r="M7820">
        <v>4.1466647319999996</v>
      </c>
      <c r="N7820">
        <v>-0.81222316100000003</v>
      </c>
      <c r="O7820">
        <v>-4.1417481269999996</v>
      </c>
      <c r="P7820">
        <v>4.0394827409999996</v>
      </c>
      <c r="Q7820">
        <v>-0.46019423599999998</v>
      </c>
      <c r="R7820">
        <v>-0.19577921500000001</v>
      </c>
      <c r="S7820">
        <v>0.207333237</v>
      </c>
      <c r="T7820">
        <v>-4.0611158000000001E-2</v>
      </c>
      <c r="U7820">
        <v>-0.207087406</v>
      </c>
      <c r="V7820">
        <v>0.201974137</v>
      </c>
      <c r="W7820">
        <v>-2.3009712000000002E-2</v>
      </c>
      <c r="X7820">
        <v>0.23273708200000001</v>
      </c>
      <c r="Y7820">
        <v>-3.0925445999999999E-2</v>
      </c>
      <c r="Z7820">
        <v>5.0977432000000003E-2</v>
      </c>
      <c r="AA7820">
        <v>0.23617179199999999</v>
      </c>
      <c r="AB7820">
        <v>-1.3635385E-2</v>
      </c>
      <c r="AC7820">
        <v>4.9338563000000002E-2</v>
      </c>
    </row>
    <row r="7821" spans="1:29" x14ac:dyDescent="0.3">
      <c r="A7821">
        <v>78.19</v>
      </c>
      <c r="B7821">
        <v>28.2</v>
      </c>
      <c r="C7821">
        <v>-100</v>
      </c>
      <c r="D7821">
        <v>100</v>
      </c>
      <c r="E7821">
        <v>0</v>
      </c>
      <c r="F7821">
        <v>-74.96153846</v>
      </c>
      <c r="G7821">
        <v>80.78846154</v>
      </c>
      <c r="H7821">
        <v>-15.13461538</v>
      </c>
      <c r="I7821">
        <v>-81</v>
      </c>
      <c r="J7821">
        <v>81</v>
      </c>
      <c r="K7821">
        <v>-11</v>
      </c>
      <c r="L7821">
        <v>-3.8329853279999999</v>
      </c>
      <c r="M7821">
        <v>4.1309315959999999</v>
      </c>
      <c r="N7821">
        <v>-0.773873641</v>
      </c>
      <c r="O7821">
        <v>-4.1417481269999996</v>
      </c>
      <c r="P7821">
        <v>4.1417481269999996</v>
      </c>
      <c r="Q7821">
        <v>-0.56245962199999999</v>
      </c>
      <c r="R7821">
        <v>-0.19164926600000001</v>
      </c>
      <c r="S7821">
        <v>0.20654658000000001</v>
      </c>
      <c r="T7821">
        <v>-3.8693682E-2</v>
      </c>
      <c r="U7821">
        <v>-0.207087406</v>
      </c>
      <c r="V7821">
        <v>0.207087406</v>
      </c>
      <c r="W7821">
        <v>-2.8122980999999998E-2</v>
      </c>
      <c r="X7821">
        <v>0.22989847899999999</v>
      </c>
      <c r="Y7821">
        <v>-3.0761559000000001E-2</v>
      </c>
      <c r="Z7821">
        <v>4.1748014999999999E-2</v>
      </c>
      <c r="AA7821">
        <v>0.23912394000000001</v>
      </c>
      <c r="AB7821">
        <v>-1.8748654E-2</v>
      </c>
      <c r="AC7821">
        <v>4.9338563000000002E-2</v>
      </c>
    </row>
    <row r="7822" spans="1:29" x14ac:dyDescent="0.3">
      <c r="A7822">
        <v>78.2</v>
      </c>
      <c r="B7822">
        <v>28.2</v>
      </c>
      <c r="C7822">
        <v>-100</v>
      </c>
      <c r="D7822">
        <v>100</v>
      </c>
      <c r="E7822">
        <v>0</v>
      </c>
      <c r="F7822">
        <v>-74.71153846</v>
      </c>
      <c r="G7822">
        <v>82.71153846</v>
      </c>
      <c r="H7822">
        <v>-14.5</v>
      </c>
      <c r="I7822">
        <v>-78</v>
      </c>
      <c r="J7822">
        <v>65</v>
      </c>
      <c r="K7822">
        <v>-12</v>
      </c>
      <c r="L7822">
        <v>-3.820202154</v>
      </c>
      <c r="M7822">
        <v>4.2292636979999996</v>
      </c>
      <c r="N7822">
        <v>-0.74142404699999997</v>
      </c>
      <c r="O7822">
        <v>-3.9883500490000001</v>
      </c>
      <c r="P7822">
        <v>3.32362504</v>
      </c>
      <c r="Q7822">
        <v>-0.613592315</v>
      </c>
      <c r="R7822">
        <v>-0.19101010800000001</v>
      </c>
      <c r="S7822">
        <v>0.211463185</v>
      </c>
      <c r="T7822">
        <v>-3.7071201999999998E-2</v>
      </c>
      <c r="U7822">
        <v>-0.199417502</v>
      </c>
      <c r="V7822">
        <v>0.166181252</v>
      </c>
      <c r="W7822">
        <v>-3.0679616E-2</v>
      </c>
      <c r="X7822">
        <v>0.23236806400000001</v>
      </c>
      <c r="Y7822">
        <v>-3.1531826999999998E-2</v>
      </c>
      <c r="Z7822">
        <v>2.9154606E-2</v>
      </c>
      <c r="AA7822">
        <v>0.21107853900000001</v>
      </c>
      <c r="AB7822">
        <v>-9.374327E-3</v>
      </c>
      <c r="AC7822">
        <v>0.112133099</v>
      </c>
    </row>
    <row r="7823" spans="1:29" x14ac:dyDescent="0.3">
      <c r="A7823">
        <v>78.209999999999994</v>
      </c>
      <c r="B7823">
        <v>28.2</v>
      </c>
      <c r="C7823">
        <v>-100</v>
      </c>
      <c r="D7823">
        <v>100</v>
      </c>
      <c r="E7823">
        <v>0</v>
      </c>
      <c r="F7823">
        <v>-76.32692308</v>
      </c>
      <c r="G7823">
        <v>83.769230769999993</v>
      </c>
      <c r="H7823">
        <v>-13.48076923</v>
      </c>
      <c r="I7823">
        <v>-62</v>
      </c>
      <c r="J7823">
        <v>81</v>
      </c>
      <c r="K7823">
        <v>-12</v>
      </c>
      <c r="L7823">
        <v>-3.9028011199999999</v>
      </c>
      <c r="M7823">
        <v>4.2833463539999999</v>
      </c>
      <c r="N7823">
        <v>-0.68930803399999996</v>
      </c>
      <c r="O7823">
        <v>-3.1702269620000001</v>
      </c>
      <c r="P7823">
        <v>4.1417481269999996</v>
      </c>
      <c r="Q7823">
        <v>-0.613592315</v>
      </c>
      <c r="R7823">
        <v>-0.19514005600000001</v>
      </c>
      <c r="S7823">
        <v>0.214167318</v>
      </c>
      <c r="T7823">
        <v>-3.4465401999999999E-2</v>
      </c>
      <c r="U7823">
        <v>-0.158511348</v>
      </c>
      <c r="V7823">
        <v>0.207087406</v>
      </c>
      <c r="W7823">
        <v>-3.0679616E-2</v>
      </c>
      <c r="X7823">
        <v>0.236313722</v>
      </c>
      <c r="Y7823">
        <v>-2.9319354999999998E-2</v>
      </c>
      <c r="Z7823">
        <v>2.7084456E-2</v>
      </c>
      <c r="AA7823">
        <v>0.21107853900000001</v>
      </c>
      <c r="AB7823">
        <v>-3.6645097000000001E-2</v>
      </c>
      <c r="AC7823">
        <v>-3.1397267999999999E-2</v>
      </c>
    </row>
    <row r="7824" spans="1:29" x14ac:dyDescent="0.3">
      <c r="A7824">
        <v>78.22</v>
      </c>
      <c r="B7824">
        <v>28.2</v>
      </c>
      <c r="C7824">
        <v>-100</v>
      </c>
      <c r="D7824">
        <v>100</v>
      </c>
      <c r="E7824">
        <v>0</v>
      </c>
      <c r="F7824">
        <v>-76.903846150000007</v>
      </c>
      <c r="G7824">
        <v>82.63461538</v>
      </c>
      <c r="H7824">
        <v>-12.30769231</v>
      </c>
      <c r="I7824">
        <v>-76</v>
      </c>
      <c r="J7824">
        <v>83</v>
      </c>
      <c r="K7824">
        <v>-16</v>
      </c>
      <c r="L7824">
        <v>-3.93230075</v>
      </c>
      <c r="M7824">
        <v>4.2253304140000001</v>
      </c>
      <c r="N7824">
        <v>-0.62932545100000004</v>
      </c>
      <c r="O7824">
        <v>-3.8860846630000001</v>
      </c>
      <c r="P7824">
        <v>4.2440135129999996</v>
      </c>
      <c r="Q7824">
        <v>-0.81812308700000003</v>
      </c>
      <c r="R7824">
        <v>-0.19661503799999999</v>
      </c>
      <c r="S7824">
        <v>0.21126652100000001</v>
      </c>
      <c r="T7824">
        <v>-3.1466273000000003E-2</v>
      </c>
      <c r="U7824">
        <v>-0.19430423299999999</v>
      </c>
      <c r="V7824">
        <v>0.212200676</v>
      </c>
      <c r="W7824">
        <v>-4.0906154E-2</v>
      </c>
      <c r="X7824">
        <v>0.23549052700000001</v>
      </c>
      <c r="Y7824">
        <v>-2.5861342999999998E-2</v>
      </c>
      <c r="Z7824">
        <v>2.9499630999999998E-2</v>
      </c>
      <c r="AA7824">
        <v>0.234695719</v>
      </c>
      <c r="AB7824">
        <v>-3.3236250000000002E-2</v>
      </c>
      <c r="AC7824">
        <v>4.0367914999999997E-2</v>
      </c>
    </row>
    <row r="7825" spans="1:29" x14ac:dyDescent="0.3">
      <c r="A7825">
        <v>78.23</v>
      </c>
      <c r="B7825">
        <v>28.2</v>
      </c>
      <c r="C7825">
        <v>-100</v>
      </c>
      <c r="D7825">
        <v>100</v>
      </c>
      <c r="E7825">
        <v>0</v>
      </c>
      <c r="F7825">
        <v>-79.057692309999993</v>
      </c>
      <c r="G7825">
        <v>82.42307692</v>
      </c>
      <c r="H7825">
        <v>-11.63461538</v>
      </c>
      <c r="I7825">
        <v>-74</v>
      </c>
      <c r="J7825">
        <v>86</v>
      </c>
      <c r="K7825">
        <v>-15</v>
      </c>
      <c r="L7825">
        <v>-4.0424327040000003</v>
      </c>
      <c r="M7825">
        <v>4.2145138830000004</v>
      </c>
      <c r="N7825">
        <v>-0.59490921600000002</v>
      </c>
      <c r="O7825">
        <v>-3.7838192770000001</v>
      </c>
      <c r="P7825">
        <v>4.3974115920000001</v>
      </c>
      <c r="Q7825">
        <v>-0.76699039400000002</v>
      </c>
      <c r="R7825">
        <v>-0.20212163499999999</v>
      </c>
      <c r="S7825">
        <v>0.21072569399999999</v>
      </c>
      <c r="T7825">
        <v>-2.9745461000000001E-2</v>
      </c>
      <c r="U7825">
        <v>-0.18919096399999999</v>
      </c>
      <c r="V7825">
        <v>0.21987058000000001</v>
      </c>
      <c r="W7825">
        <v>-3.8349519999999998E-2</v>
      </c>
      <c r="X7825">
        <v>0.23835751699999999</v>
      </c>
      <c r="Y7825">
        <v>-2.2698327000000001E-2</v>
      </c>
      <c r="Z7825">
        <v>3.7090179000000001E-2</v>
      </c>
      <c r="AA7825">
        <v>0.23617179199999999</v>
      </c>
      <c r="AB7825">
        <v>-3.5792885000000003E-2</v>
      </c>
      <c r="AC7825">
        <v>1.3455972E-2</v>
      </c>
    </row>
    <row r="7826" spans="1:29" x14ac:dyDescent="0.3">
      <c r="A7826">
        <v>78.239999999999995</v>
      </c>
      <c r="B7826">
        <v>28.2</v>
      </c>
      <c r="C7826">
        <v>-100</v>
      </c>
      <c r="D7826">
        <v>100</v>
      </c>
      <c r="E7826">
        <v>0</v>
      </c>
      <c r="F7826">
        <v>-79.25</v>
      </c>
      <c r="G7826">
        <v>80.846153849999993</v>
      </c>
      <c r="H7826">
        <v>-11.13461538</v>
      </c>
      <c r="I7826">
        <v>-74</v>
      </c>
      <c r="J7826">
        <v>86</v>
      </c>
      <c r="K7826">
        <v>-14</v>
      </c>
      <c r="L7826">
        <v>-4.0522659150000004</v>
      </c>
      <c r="M7826">
        <v>4.1338815589999998</v>
      </c>
      <c r="N7826">
        <v>-0.56934286899999997</v>
      </c>
      <c r="O7826">
        <v>-3.7838192770000001</v>
      </c>
      <c r="P7826">
        <v>4.3974115920000001</v>
      </c>
      <c r="Q7826">
        <v>-0.71585770100000001</v>
      </c>
      <c r="R7826">
        <v>-0.202613296</v>
      </c>
      <c r="S7826">
        <v>0.206694078</v>
      </c>
      <c r="T7826">
        <v>-2.8467143E-2</v>
      </c>
      <c r="U7826">
        <v>-0.18919096399999999</v>
      </c>
      <c r="V7826">
        <v>0.21987058000000001</v>
      </c>
      <c r="W7826">
        <v>-3.5792885000000003E-2</v>
      </c>
      <c r="X7826">
        <v>0.236313722</v>
      </c>
      <c r="Y7826">
        <v>-2.0338355999999998E-2</v>
      </c>
      <c r="Z7826">
        <v>4.2783090000000003E-2</v>
      </c>
      <c r="AA7826">
        <v>0.23617179199999999</v>
      </c>
      <c r="AB7826">
        <v>-3.4088462E-2</v>
      </c>
      <c r="AC7826">
        <v>8.9706479999999995E-3</v>
      </c>
    </row>
    <row r="7827" spans="1:29" x14ac:dyDescent="0.3">
      <c r="A7827">
        <v>78.25</v>
      </c>
      <c r="B7827">
        <v>28.2</v>
      </c>
      <c r="C7827">
        <v>-100</v>
      </c>
      <c r="D7827">
        <v>100</v>
      </c>
      <c r="E7827">
        <v>0</v>
      </c>
      <c r="F7827">
        <v>-77.019230769999993</v>
      </c>
      <c r="G7827">
        <v>79.480769230000007</v>
      </c>
      <c r="H7827">
        <v>-11</v>
      </c>
      <c r="I7827">
        <v>-72</v>
      </c>
      <c r="J7827">
        <v>69</v>
      </c>
      <c r="K7827">
        <v>-14</v>
      </c>
      <c r="L7827">
        <v>-3.9382006770000002</v>
      </c>
      <c r="M7827">
        <v>4.0640657669999998</v>
      </c>
      <c r="N7827">
        <v>-0.56245962199999999</v>
      </c>
      <c r="O7827">
        <v>-3.6815538910000001</v>
      </c>
      <c r="P7827">
        <v>3.5281558120000001</v>
      </c>
      <c r="Q7827">
        <v>-0.71585770100000001</v>
      </c>
      <c r="R7827">
        <v>-0.19691003400000001</v>
      </c>
      <c r="S7827">
        <v>0.20320328800000001</v>
      </c>
      <c r="T7827">
        <v>-2.8122980999999998E-2</v>
      </c>
      <c r="U7827">
        <v>-0.18407769500000001</v>
      </c>
      <c r="V7827">
        <v>0.17640779100000001</v>
      </c>
      <c r="W7827">
        <v>-3.5792885000000003E-2</v>
      </c>
      <c r="X7827">
        <v>0.23100553400000001</v>
      </c>
      <c r="Y7827">
        <v>-2.0846406000000001E-2</v>
      </c>
      <c r="Z7827">
        <v>3.8297765999999997E-2</v>
      </c>
      <c r="AA7827">
        <v>0.20812639199999999</v>
      </c>
      <c r="AB7827">
        <v>-2.1305289000000002E-2</v>
      </c>
      <c r="AC7827">
        <v>7.6250506999999995E-2</v>
      </c>
    </row>
    <row r="7828" spans="1:29" x14ac:dyDescent="0.3">
      <c r="A7828">
        <v>78.260000000000005</v>
      </c>
      <c r="B7828">
        <v>28.2</v>
      </c>
      <c r="C7828">
        <v>-100</v>
      </c>
      <c r="D7828">
        <v>100</v>
      </c>
      <c r="E7828">
        <v>0</v>
      </c>
      <c r="F7828">
        <v>-77.096153849999993</v>
      </c>
      <c r="G7828">
        <v>81.38461538</v>
      </c>
      <c r="H7828">
        <v>-11.36538462</v>
      </c>
      <c r="I7828">
        <v>-60</v>
      </c>
      <c r="J7828">
        <v>84</v>
      </c>
      <c r="K7828">
        <v>-11</v>
      </c>
      <c r="L7828">
        <v>-3.9421339610000001</v>
      </c>
      <c r="M7828">
        <v>4.1614145479999998</v>
      </c>
      <c r="N7828">
        <v>-0.58114272199999994</v>
      </c>
      <c r="O7828">
        <v>-3.0679615760000001</v>
      </c>
      <c r="P7828">
        <v>4.2951462060000001</v>
      </c>
      <c r="Q7828">
        <v>-0.56245962199999999</v>
      </c>
      <c r="R7828">
        <v>-0.197106698</v>
      </c>
      <c r="S7828">
        <v>0.20807072700000001</v>
      </c>
      <c r="T7828">
        <v>-2.9057136000000001E-2</v>
      </c>
      <c r="U7828">
        <v>-0.15339807899999999</v>
      </c>
      <c r="V7828">
        <v>0.21475731000000001</v>
      </c>
      <c r="W7828">
        <v>-2.8122980999999998E-2</v>
      </c>
      <c r="X7828">
        <v>0.23392929600000001</v>
      </c>
      <c r="Y7828">
        <v>-2.3026101E-2</v>
      </c>
      <c r="Z7828">
        <v>3.1742292999999998E-2</v>
      </c>
      <c r="AA7828">
        <v>0.212554613</v>
      </c>
      <c r="AB7828">
        <v>-3.9201730999999997E-2</v>
      </c>
      <c r="AC7828">
        <v>-5.8309211E-2</v>
      </c>
    </row>
    <row r="7829" spans="1:29" x14ac:dyDescent="0.3">
      <c r="A7829">
        <v>78.27</v>
      </c>
      <c r="B7829">
        <v>28.2</v>
      </c>
      <c r="C7829">
        <v>-100</v>
      </c>
      <c r="D7829">
        <v>100</v>
      </c>
      <c r="E7829">
        <v>0</v>
      </c>
      <c r="F7829">
        <v>-77.769230769999993</v>
      </c>
      <c r="G7829">
        <v>84.903846150000007</v>
      </c>
      <c r="H7829">
        <v>-11.67307692</v>
      </c>
      <c r="I7829">
        <v>-160</v>
      </c>
      <c r="J7829">
        <v>166</v>
      </c>
      <c r="K7829">
        <v>-15</v>
      </c>
      <c r="L7829">
        <v>-3.9765501959999998</v>
      </c>
      <c r="M7829">
        <v>4.3413622939999996</v>
      </c>
      <c r="N7829">
        <v>-0.59687585799999998</v>
      </c>
      <c r="O7829">
        <v>-8.1812308690000002</v>
      </c>
      <c r="P7829">
        <v>8.4880270259999993</v>
      </c>
      <c r="Q7829">
        <v>-0.76699039400000002</v>
      </c>
      <c r="R7829">
        <v>-0.19882751000000001</v>
      </c>
      <c r="S7829">
        <v>0.21706811500000001</v>
      </c>
      <c r="T7829">
        <v>-2.9843793E-2</v>
      </c>
      <c r="U7829">
        <v>-0.40906154300000003</v>
      </c>
      <c r="V7829">
        <v>0.42440135099999998</v>
      </c>
      <c r="W7829">
        <v>-3.8349519999999998E-2</v>
      </c>
      <c r="X7829">
        <v>0.24011745100000001</v>
      </c>
      <c r="Y7829">
        <v>-2.5976064E-2</v>
      </c>
      <c r="Z7829">
        <v>2.0356470000000002E-2</v>
      </c>
      <c r="AA7829">
        <v>0.48120002699999997</v>
      </c>
      <c r="AB7829">
        <v>-3.0679616E-2</v>
      </c>
      <c r="AC7829">
        <v>4.0367914999999997E-2</v>
      </c>
    </row>
    <row r="7830" spans="1:29" x14ac:dyDescent="0.3">
      <c r="A7830">
        <v>78.28</v>
      </c>
      <c r="B7830">
        <v>28.2</v>
      </c>
      <c r="C7830">
        <v>-100</v>
      </c>
      <c r="D7830">
        <v>100</v>
      </c>
      <c r="E7830">
        <v>0</v>
      </c>
      <c r="F7830">
        <v>-77.807692309999993</v>
      </c>
      <c r="G7830">
        <v>86.11538462</v>
      </c>
      <c r="H7830">
        <v>-11.53846154</v>
      </c>
      <c r="I7830">
        <v>0</v>
      </c>
      <c r="J7830">
        <v>0</v>
      </c>
      <c r="K7830">
        <v>0</v>
      </c>
      <c r="L7830">
        <v>-3.978516838</v>
      </c>
      <c r="M7830">
        <v>4.4033115179999998</v>
      </c>
      <c r="N7830">
        <v>-0.589992611</v>
      </c>
      <c r="O7830">
        <v>0</v>
      </c>
      <c r="P7830">
        <v>0</v>
      </c>
      <c r="Q7830">
        <v>0</v>
      </c>
      <c r="R7830">
        <v>-0.19892584199999999</v>
      </c>
      <c r="S7830">
        <v>0.220165576</v>
      </c>
      <c r="T7830">
        <v>-2.9499630999999998E-2</v>
      </c>
      <c r="U7830">
        <v>0</v>
      </c>
      <c r="V7830">
        <v>0</v>
      </c>
      <c r="W7830">
        <v>0</v>
      </c>
      <c r="X7830">
        <v>0.241962543</v>
      </c>
      <c r="Y7830">
        <v>-2.6746332000000001E-2</v>
      </c>
      <c r="Z7830">
        <v>1.4491047E-2</v>
      </c>
      <c r="AA7830">
        <v>0</v>
      </c>
      <c r="AB7830">
        <v>0</v>
      </c>
      <c r="AC7830">
        <v>0</v>
      </c>
    </row>
    <row r="7831" spans="1:29" x14ac:dyDescent="0.3">
      <c r="A7831">
        <v>78.290000000000006</v>
      </c>
      <c r="B7831">
        <v>28.2</v>
      </c>
      <c r="C7831">
        <v>-100</v>
      </c>
      <c r="D7831">
        <v>100</v>
      </c>
      <c r="E7831">
        <v>0</v>
      </c>
      <c r="F7831">
        <v>-77.480769230000007</v>
      </c>
      <c r="G7831">
        <v>85.03846154</v>
      </c>
      <c r="H7831">
        <v>-11.34615385</v>
      </c>
      <c r="I7831">
        <v>-157</v>
      </c>
      <c r="J7831">
        <v>150</v>
      </c>
      <c r="K7831">
        <v>-12</v>
      </c>
      <c r="L7831">
        <v>-3.9618003810000002</v>
      </c>
      <c r="M7831">
        <v>4.3482455409999998</v>
      </c>
      <c r="N7831">
        <v>-0.58015940099999996</v>
      </c>
      <c r="O7831">
        <v>-8.0278327899999997</v>
      </c>
      <c r="P7831">
        <v>7.6699039390000001</v>
      </c>
      <c r="Q7831">
        <v>-0.613592315</v>
      </c>
      <c r="R7831">
        <v>-0.19809001900000001</v>
      </c>
      <c r="S7831">
        <v>0.21741227699999999</v>
      </c>
      <c r="T7831">
        <v>-2.9007970000000001E-2</v>
      </c>
      <c r="U7831">
        <v>-0.40139163900000002</v>
      </c>
      <c r="V7831">
        <v>0.38349519700000001</v>
      </c>
      <c r="W7831">
        <v>-3.0679616E-2</v>
      </c>
      <c r="X7831">
        <v>0.239890363</v>
      </c>
      <c r="Y7831">
        <v>-2.5779399000000001E-2</v>
      </c>
      <c r="Z7831">
        <v>1.6992476999999999E-2</v>
      </c>
      <c r="AA7831">
        <v>0.453154626</v>
      </c>
      <c r="AB7831">
        <v>-1.4487596E-2</v>
      </c>
      <c r="AC7831">
        <v>8.5221155000000007E-2</v>
      </c>
    </row>
    <row r="7832" spans="1:29" x14ac:dyDescent="0.3">
      <c r="A7832">
        <v>78.3</v>
      </c>
      <c r="B7832">
        <v>28.2</v>
      </c>
      <c r="C7832">
        <v>-100</v>
      </c>
      <c r="D7832">
        <v>100</v>
      </c>
      <c r="E7832">
        <v>0</v>
      </c>
      <c r="F7832">
        <v>-76.78846154</v>
      </c>
      <c r="G7832">
        <v>84.11538462</v>
      </c>
      <c r="H7832">
        <v>-11.07692308</v>
      </c>
      <c r="I7832">
        <v>-75</v>
      </c>
      <c r="J7832">
        <v>0</v>
      </c>
      <c r="K7832">
        <v>0</v>
      </c>
      <c r="L7832">
        <v>-3.9264008239999999</v>
      </c>
      <c r="M7832">
        <v>4.3010461319999997</v>
      </c>
      <c r="N7832">
        <v>-0.56639290600000003</v>
      </c>
      <c r="O7832">
        <v>-3.8349519700000001</v>
      </c>
      <c r="P7832">
        <v>0</v>
      </c>
      <c r="Q7832">
        <v>0</v>
      </c>
      <c r="R7832">
        <v>-0.196320041</v>
      </c>
      <c r="S7832">
        <v>0.215052307</v>
      </c>
      <c r="T7832">
        <v>-2.8319645000000001E-2</v>
      </c>
      <c r="U7832">
        <v>-0.19174759799999999</v>
      </c>
      <c r="V7832">
        <v>0</v>
      </c>
      <c r="W7832">
        <v>0</v>
      </c>
      <c r="X7832">
        <v>0.237505936</v>
      </c>
      <c r="Y7832">
        <v>-2.5123851999999999E-2</v>
      </c>
      <c r="Z7832">
        <v>1.6819964999999999E-2</v>
      </c>
      <c r="AA7832">
        <v>0.110705528</v>
      </c>
      <c r="AB7832">
        <v>6.3915866000000002E-2</v>
      </c>
      <c r="AC7832">
        <v>0.33639929600000001</v>
      </c>
    </row>
    <row r="7833" spans="1:29" x14ac:dyDescent="0.3">
      <c r="A7833">
        <v>78.31</v>
      </c>
      <c r="B7833">
        <v>28.2</v>
      </c>
      <c r="C7833">
        <v>-100</v>
      </c>
      <c r="D7833">
        <v>100</v>
      </c>
      <c r="E7833">
        <v>0</v>
      </c>
      <c r="F7833">
        <v>-76.557692309999993</v>
      </c>
      <c r="G7833">
        <v>83.769230769999993</v>
      </c>
      <c r="H7833">
        <v>-10.63461538</v>
      </c>
      <c r="I7833">
        <v>0</v>
      </c>
      <c r="J7833">
        <v>83</v>
      </c>
      <c r="K7833">
        <v>-11</v>
      </c>
      <c r="L7833">
        <v>-3.9146009720000001</v>
      </c>
      <c r="M7833">
        <v>4.2833463539999999</v>
      </c>
      <c r="N7833">
        <v>-0.54377652300000001</v>
      </c>
      <c r="O7833">
        <v>0</v>
      </c>
      <c r="P7833">
        <v>4.2440135129999996</v>
      </c>
      <c r="Q7833">
        <v>-0.56245962199999999</v>
      </c>
      <c r="R7833">
        <v>-0.19573004899999999</v>
      </c>
      <c r="S7833">
        <v>0.214167318</v>
      </c>
      <c r="T7833">
        <v>-2.7188825999999999E-2</v>
      </c>
      <c r="U7833">
        <v>0</v>
      </c>
      <c r="V7833">
        <v>0.212200676</v>
      </c>
      <c r="W7833">
        <v>-2.8122980999999998E-2</v>
      </c>
      <c r="X7833">
        <v>0.23665435500000001</v>
      </c>
      <c r="Y7833">
        <v>-2.4271640000000001E-2</v>
      </c>
      <c r="Z7833">
        <v>1.5353609000000001E-2</v>
      </c>
      <c r="AA7833">
        <v>0.12251411700000001</v>
      </c>
      <c r="AB7833">
        <v>-8.9482213000000005E-2</v>
      </c>
      <c r="AC7833">
        <v>-0.32294332399999998</v>
      </c>
    </row>
    <row r="7834" spans="1:29" x14ac:dyDescent="0.3">
      <c r="A7834">
        <v>78.319999999999993</v>
      </c>
      <c r="B7834">
        <v>28.2</v>
      </c>
      <c r="C7834">
        <v>-100</v>
      </c>
      <c r="D7834">
        <v>100</v>
      </c>
      <c r="E7834">
        <v>0</v>
      </c>
      <c r="F7834">
        <v>-76.88461538</v>
      </c>
      <c r="G7834">
        <v>83.82692308</v>
      </c>
      <c r="H7834">
        <v>-10.30769231</v>
      </c>
      <c r="I7834">
        <v>-129</v>
      </c>
      <c r="J7834">
        <v>82</v>
      </c>
      <c r="K7834">
        <v>-13</v>
      </c>
      <c r="L7834">
        <v>-3.9313174289999999</v>
      </c>
      <c r="M7834">
        <v>4.2862963169999997</v>
      </c>
      <c r="N7834">
        <v>-0.52706006599999999</v>
      </c>
      <c r="O7834">
        <v>-6.5961173879999997</v>
      </c>
      <c r="P7834">
        <v>4.1928808200000001</v>
      </c>
      <c r="Q7834">
        <v>-0.66472500800000001</v>
      </c>
      <c r="R7834">
        <v>-0.196565871</v>
      </c>
      <c r="S7834">
        <v>0.21431481599999999</v>
      </c>
      <c r="T7834">
        <v>-2.6353003E-2</v>
      </c>
      <c r="U7834">
        <v>-0.32980586899999997</v>
      </c>
      <c r="V7834">
        <v>0.209644041</v>
      </c>
      <c r="W7834">
        <v>-3.3236250000000002E-2</v>
      </c>
      <c r="X7834">
        <v>0.237222075</v>
      </c>
      <c r="Y7834">
        <v>-2.3484984E-2</v>
      </c>
      <c r="Z7834">
        <v>1.509484E-2</v>
      </c>
      <c r="AA7834">
        <v>0.31145155099999999</v>
      </c>
      <c r="AB7834">
        <v>1.7896443000000001E-2</v>
      </c>
      <c r="AC7834">
        <v>0.26911943599999999</v>
      </c>
    </row>
    <row r="7835" spans="1:29" x14ac:dyDescent="0.3">
      <c r="A7835">
        <v>78.33</v>
      </c>
      <c r="B7835">
        <v>28.2</v>
      </c>
      <c r="C7835">
        <v>-100</v>
      </c>
      <c r="D7835">
        <v>100</v>
      </c>
      <c r="E7835">
        <v>0</v>
      </c>
      <c r="F7835">
        <v>-75.67307692</v>
      </c>
      <c r="G7835">
        <v>81.807692309999993</v>
      </c>
      <c r="H7835">
        <v>-10.09615385</v>
      </c>
      <c r="I7835">
        <v>-67</v>
      </c>
      <c r="J7835">
        <v>158</v>
      </c>
      <c r="K7835">
        <v>-25</v>
      </c>
      <c r="L7835">
        <v>-3.8693682049999998</v>
      </c>
      <c r="M7835">
        <v>4.18304761</v>
      </c>
      <c r="N7835">
        <v>-0.516243534</v>
      </c>
      <c r="O7835">
        <v>-3.425890426</v>
      </c>
      <c r="P7835">
        <v>8.0789654829999993</v>
      </c>
      <c r="Q7835">
        <v>-1.278317323</v>
      </c>
      <c r="R7835">
        <v>-0.19346841000000001</v>
      </c>
      <c r="S7835">
        <v>0.209152381</v>
      </c>
      <c r="T7835">
        <v>-2.5812176999999999E-2</v>
      </c>
      <c r="U7835">
        <v>-0.17129452100000001</v>
      </c>
      <c r="V7835">
        <v>0.403948274</v>
      </c>
      <c r="W7835">
        <v>-6.3915866000000002E-2</v>
      </c>
      <c r="X7835">
        <v>0.23245322199999999</v>
      </c>
      <c r="Y7835">
        <v>-2.2436108E-2</v>
      </c>
      <c r="Z7835">
        <v>1.7768783E-2</v>
      </c>
      <c r="AA7835">
        <v>0.33211658300000002</v>
      </c>
      <c r="AB7835">
        <v>-0.120161828</v>
      </c>
      <c r="AC7835">
        <v>-0.29603138000000001</v>
      </c>
    </row>
    <row r="7836" spans="1:29" x14ac:dyDescent="0.3">
      <c r="A7836">
        <v>78.34</v>
      </c>
      <c r="B7836">
        <v>28.2</v>
      </c>
      <c r="C7836">
        <v>-100</v>
      </c>
      <c r="D7836">
        <v>100</v>
      </c>
      <c r="E7836">
        <v>0</v>
      </c>
      <c r="F7836">
        <v>-73.57692308</v>
      </c>
      <c r="G7836">
        <v>79.36538462</v>
      </c>
      <c r="H7836">
        <v>-10.15384615</v>
      </c>
      <c r="I7836">
        <v>-71</v>
      </c>
      <c r="J7836">
        <v>77</v>
      </c>
      <c r="K7836">
        <v>0</v>
      </c>
      <c r="L7836">
        <v>-3.7621862140000002</v>
      </c>
      <c r="M7836">
        <v>4.0581658410000001</v>
      </c>
      <c r="N7836">
        <v>-0.51919349699999995</v>
      </c>
      <c r="O7836">
        <v>-3.6304211980000001</v>
      </c>
      <c r="P7836">
        <v>3.9372173560000001</v>
      </c>
      <c r="Q7836">
        <v>0</v>
      </c>
      <c r="R7836">
        <v>-0.188109311</v>
      </c>
      <c r="S7836">
        <v>0.20290829199999999</v>
      </c>
      <c r="T7836">
        <v>-2.5959675000000001E-2</v>
      </c>
      <c r="U7836">
        <v>-0.18152106000000001</v>
      </c>
      <c r="V7836">
        <v>0.19686086799999999</v>
      </c>
      <c r="W7836">
        <v>0</v>
      </c>
      <c r="X7836">
        <v>0.225754118</v>
      </c>
      <c r="Y7836">
        <v>-2.2239444000000001E-2</v>
      </c>
      <c r="Z7836">
        <v>1.9580164000000001E-2</v>
      </c>
      <c r="AA7836">
        <v>0.21845890800000001</v>
      </c>
      <c r="AB7836">
        <v>-5.1132690000000001E-3</v>
      </c>
      <c r="AC7836">
        <v>-2.6911944E-2</v>
      </c>
    </row>
    <row r="7837" spans="1:29" x14ac:dyDescent="0.3">
      <c r="A7837">
        <v>78.349999999999994</v>
      </c>
      <c r="B7837">
        <v>28.2</v>
      </c>
      <c r="C7837">
        <v>-100</v>
      </c>
      <c r="D7837">
        <v>100</v>
      </c>
      <c r="E7837">
        <v>0</v>
      </c>
      <c r="F7837">
        <v>-72.32692308</v>
      </c>
      <c r="G7837">
        <v>79.25</v>
      </c>
      <c r="H7837">
        <v>-10.55769231</v>
      </c>
      <c r="I7837">
        <v>-71</v>
      </c>
      <c r="J7837">
        <v>61</v>
      </c>
      <c r="K7837">
        <v>-20</v>
      </c>
      <c r="L7837">
        <v>-3.6982703479999999</v>
      </c>
      <c r="M7837">
        <v>4.0522659150000004</v>
      </c>
      <c r="N7837">
        <v>-0.53984323899999997</v>
      </c>
      <c r="O7837">
        <v>-3.6304211980000001</v>
      </c>
      <c r="P7837">
        <v>3.1190942690000001</v>
      </c>
      <c r="Q7837">
        <v>-1.0226538590000001</v>
      </c>
      <c r="R7837">
        <v>-0.184913517</v>
      </c>
      <c r="S7837">
        <v>0.202613296</v>
      </c>
      <c r="T7837">
        <v>-2.6992162E-2</v>
      </c>
      <c r="U7837">
        <v>-0.18152106000000001</v>
      </c>
      <c r="V7837">
        <v>0.15595471299999999</v>
      </c>
      <c r="W7837">
        <v>-5.1132693E-2</v>
      </c>
      <c r="X7837">
        <v>0.22373871000000001</v>
      </c>
      <c r="Y7837">
        <v>-2.3894701000000001E-2</v>
      </c>
      <c r="Z7837">
        <v>1.6302427000000001E-2</v>
      </c>
      <c r="AA7837">
        <v>0.19484172899999999</v>
      </c>
      <c r="AB7837">
        <v>-2.5566346E-2</v>
      </c>
      <c r="AC7837">
        <v>0.13455971799999999</v>
      </c>
    </row>
    <row r="7838" spans="1:29" x14ac:dyDescent="0.3">
      <c r="A7838">
        <v>78.36</v>
      </c>
      <c r="B7838">
        <v>28.2</v>
      </c>
      <c r="C7838">
        <v>-100</v>
      </c>
      <c r="D7838">
        <v>100</v>
      </c>
      <c r="E7838">
        <v>0</v>
      </c>
      <c r="F7838">
        <v>-69.807692309999993</v>
      </c>
      <c r="G7838">
        <v>79.71153846</v>
      </c>
      <c r="H7838">
        <v>-11.03846154</v>
      </c>
      <c r="I7838">
        <v>-58</v>
      </c>
      <c r="J7838">
        <v>78</v>
      </c>
      <c r="K7838">
        <v>-9</v>
      </c>
      <c r="L7838">
        <v>-3.569455295</v>
      </c>
      <c r="M7838">
        <v>4.075865619</v>
      </c>
      <c r="N7838">
        <v>-0.56442626399999996</v>
      </c>
      <c r="O7838">
        <v>-2.9656961900000001</v>
      </c>
      <c r="P7838">
        <v>3.9883500490000001</v>
      </c>
      <c r="Q7838">
        <v>-0.46019423599999998</v>
      </c>
      <c r="R7838">
        <v>-0.17847276500000001</v>
      </c>
      <c r="S7838">
        <v>0.20379328099999999</v>
      </c>
      <c r="T7838">
        <v>-2.8221313000000001E-2</v>
      </c>
      <c r="U7838">
        <v>-0.14828480899999999</v>
      </c>
      <c r="V7838">
        <v>0.199417502</v>
      </c>
      <c r="W7838">
        <v>-2.3009712000000002E-2</v>
      </c>
      <c r="X7838">
        <v>0.22070140399999999</v>
      </c>
      <c r="Y7838">
        <v>-2.7254381000000001E-2</v>
      </c>
      <c r="Z7838">
        <v>5.0891180000000001E-3</v>
      </c>
      <c r="AA7838">
        <v>0.200746023</v>
      </c>
      <c r="AB7838">
        <v>-3.2384039000000003E-2</v>
      </c>
      <c r="AC7838">
        <v>-4.9338563000000002E-2</v>
      </c>
    </row>
    <row r="7839" spans="1:29" x14ac:dyDescent="0.3">
      <c r="A7839">
        <v>78.37</v>
      </c>
      <c r="B7839">
        <v>28.2</v>
      </c>
      <c r="C7839">
        <v>-100</v>
      </c>
      <c r="D7839">
        <v>100</v>
      </c>
      <c r="E7839">
        <v>0</v>
      </c>
      <c r="F7839">
        <v>-69.096153849999993</v>
      </c>
      <c r="G7839">
        <v>81.403846150000007</v>
      </c>
      <c r="H7839">
        <v>-11.38461538</v>
      </c>
      <c r="I7839">
        <v>-75</v>
      </c>
      <c r="J7839">
        <v>76</v>
      </c>
      <c r="K7839">
        <v>-8</v>
      </c>
      <c r="L7839">
        <v>-3.5330724170000001</v>
      </c>
      <c r="M7839">
        <v>4.1623978690000003</v>
      </c>
      <c r="N7839">
        <v>-0.58212604300000004</v>
      </c>
      <c r="O7839">
        <v>-3.8349519700000001</v>
      </c>
      <c r="P7839">
        <v>3.8860846630000001</v>
      </c>
      <c r="Q7839">
        <v>-0.40906154300000003</v>
      </c>
      <c r="R7839">
        <v>-0.17665362100000001</v>
      </c>
      <c r="S7839">
        <v>0.208119893</v>
      </c>
      <c r="T7839">
        <v>-2.9106302000000001E-2</v>
      </c>
      <c r="U7839">
        <v>-0.19174759799999999</v>
      </c>
      <c r="V7839">
        <v>0.19430423299999999</v>
      </c>
      <c r="W7839">
        <v>-2.0453077E-2</v>
      </c>
      <c r="X7839">
        <v>0.22214909199999999</v>
      </c>
      <c r="Y7839">
        <v>-2.9892959E-2</v>
      </c>
      <c r="Z7839">
        <v>-4.1402990000000001E-3</v>
      </c>
      <c r="AA7839">
        <v>0.22288712899999999</v>
      </c>
      <c r="AB7839">
        <v>-1.4487596E-2</v>
      </c>
      <c r="AC7839">
        <v>3.1397267999999999E-2</v>
      </c>
    </row>
    <row r="7840" spans="1:29" x14ac:dyDescent="0.3">
      <c r="A7840">
        <v>78.38</v>
      </c>
      <c r="B7840">
        <v>28.2</v>
      </c>
      <c r="C7840">
        <v>-100</v>
      </c>
      <c r="D7840">
        <v>100</v>
      </c>
      <c r="E7840">
        <v>0</v>
      </c>
      <c r="F7840">
        <v>-70.519230769999993</v>
      </c>
      <c r="G7840">
        <v>82.46153846</v>
      </c>
      <c r="H7840">
        <v>-11.30769231</v>
      </c>
      <c r="I7840">
        <v>-74</v>
      </c>
      <c r="J7840">
        <v>79</v>
      </c>
      <c r="K7840">
        <v>-9</v>
      </c>
      <c r="L7840">
        <v>-3.605838173</v>
      </c>
      <c r="M7840">
        <v>4.2164805249999997</v>
      </c>
      <c r="N7840">
        <v>-0.578192759</v>
      </c>
      <c r="O7840">
        <v>-3.7838192770000001</v>
      </c>
      <c r="P7840">
        <v>4.0394827409999996</v>
      </c>
      <c r="Q7840">
        <v>-0.46019423599999998</v>
      </c>
      <c r="R7840">
        <v>-0.180291909</v>
      </c>
      <c r="S7840">
        <v>0.210824026</v>
      </c>
      <c r="T7840">
        <v>-2.8909638000000001E-2</v>
      </c>
      <c r="U7840">
        <v>-0.18919096399999999</v>
      </c>
      <c r="V7840">
        <v>0.201974137</v>
      </c>
      <c r="W7840">
        <v>-2.3009712000000002E-2</v>
      </c>
      <c r="X7840">
        <v>0.22581088999999999</v>
      </c>
      <c r="Y7840">
        <v>-2.9450463999999999E-2</v>
      </c>
      <c r="Z7840">
        <v>-2.8464559999999998E-3</v>
      </c>
      <c r="AA7840">
        <v>0.22583927600000001</v>
      </c>
      <c r="AB7840">
        <v>-1.9600866000000002E-2</v>
      </c>
      <c r="AC7840">
        <v>1.7941295999999999E-2</v>
      </c>
    </row>
    <row r="7841" spans="1:29" x14ac:dyDescent="0.3">
      <c r="A7841">
        <v>78.39</v>
      </c>
      <c r="B7841">
        <v>28.2</v>
      </c>
      <c r="C7841">
        <v>-100</v>
      </c>
      <c r="D7841">
        <v>100</v>
      </c>
      <c r="E7841">
        <v>0</v>
      </c>
      <c r="F7841">
        <v>-69.86538462</v>
      </c>
      <c r="G7841">
        <v>80.192307690000007</v>
      </c>
      <c r="H7841">
        <v>-10.61538462</v>
      </c>
      <c r="I7841">
        <v>-72</v>
      </c>
      <c r="J7841">
        <v>77</v>
      </c>
      <c r="K7841">
        <v>-10</v>
      </c>
      <c r="L7841">
        <v>-3.5724052579999999</v>
      </c>
      <c r="M7841">
        <v>4.1004486450000002</v>
      </c>
      <c r="N7841">
        <v>-0.54279320200000003</v>
      </c>
      <c r="O7841">
        <v>-3.6815538910000001</v>
      </c>
      <c r="P7841">
        <v>3.9372173560000001</v>
      </c>
      <c r="Q7841">
        <v>-0.51132692899999999</v>
      </c>
      <c r="R7841">
        <v>-0.178620263</v>
      </c>
      <c r="S7841">
        <v>0.205022432</v>
      </c>
      <c r="T7841">
        <v>-2.7139659999999999E-2</v>
      </c>
      <c r="U7841">
        <v>-0.18407769500000001</v>
      </c>
      <c r="V7841">
        <v>0.19686086799999999</v>
      </c>
      <c r="W7841">
        <v>-2.5566346E-2</v>
      </c>
      <c r="X7841">
        <v>0.221496213</v>
      </c>
      <c r="Y7841">
        <v>-2.6893830000000001E-2</v>
      </c>
      <c r="Z7841">
        <v>1.293843E-3</v>
      </c>
      <c r="AA7841">
        <v>0.219934982</v>
      </c>
      <c r="AB7841">
        <v>-2.1305289000000002E-2</v>
      </c>
      <c r="AC7841">
        <v>2.2426620000000001E-2</v>
      </c>
    </row>
    <row r="7842" spans="1:29" x14ac:dyDescent="0.3">
      <c r="A7842">
        <v>78.400000000000006</v>
      </c>
      <c r="B7842">
        <v>28.2</v>
      </c>
      <c r="C7842">
        <v>-100</v>
      </c>
      <c r="D7842">
        <v>100</v>
      </c>
      <c r="E7842">
        <v>0</v>
      </c>
      <c r="F7842">
        <v>-68.980769230000007</v>
      </c>
      <c r="G7842">
        <v>76.92307692</v>
      </c>
      <c r="H7842">
        <v>-9.730769231</v>
      </c>
      <c r="I7842">
        <v>-71</v>
      </c>
      <c r="J7842">
        <v>65</v>
      </c>
      <c r="K7842">
        <v>-11</v>
      </c>
      <c r="L7842">
        <v>-3.527172491</v>
      </c>
      <c r="M7842">
        <v>3.9332840720000002</v>
      </c>
      <c r="N7842">
        <v>-0.49756043500000002</v>
      </c>
      <c r="O7842">
        <v>-3.6304211980000001</v>
      </c>
      <c r="P7842">
        <v>3.32362504</v>
      </c>
      <c r="Q7842">
        <v>-0.56245962199999999</v>
      </c>
      <c r="R7842">
        <v>-0.17635862499999999</v>
      </c>
      <c r="S7842">
        <v>0.19666420400000001</v>
      </c>
      <c r="T7842">
        <v>-2.4878022E-2</v>
      </c>
      <c r="U7842">
        <v>-0.18152106000000001</v>
      </c>
      <c r="V7842">
        <v>0.166181252</v>
      </c>
      <c r="W7842">
        <v>-2.8122980999999998E-2</v>
      </c>
      <c r="X7842">
        <v>0.21536483000000001</v>
      </c>
      <c r="Y7842">
        <v>-2.3353874E-2</v>
      </c>
      <c r="Z7842">
        <v>8.0218289999999994E-3</v>
      </c>
      <c r="AA7842">
        <v>0.200746023</v>
      </c>
      <c r="AB7842">
        <v>-1.3635385E-2</v>
      </c>
      <c r="AC7842">
        <v>7.6250506999999995E-2</v>
      </c>
    </row>
    <row r="7843" spans="1:29" x14ac:dyDescent="0.3">
      <c r="A7843">
        <v>78.41</v>
      </c>
      <c r="B7843">
        <v>28.2</v>
      </c>
      <c r="C7843">
        <v>-100</v>
      </c>
      <c r="D7843">
        <v>100</v>
      </c>
      <c r="E7843">
        <v>0</v>
      </c>
      <c r="F7843">
        <v>-68.942307690000007</v>
      </c>
      <c r="G7843">
        <v>75.92307692</v>
      </c>
      <c r="H7843">
        <v>-8.980769231</v>
      </c>
      <c r="I7843">
        <v>-57</v>
      </c>
      <c r="J7843">
        <v>82</v>
      </c>
      <c r="K7843">
        <v>-12</v>
      </c>
      <c r="L7843">
        <v>-3.5252058489999998</v>
      </c>
      <c r="M7843">
        <v>3.8821513790000002</v>
      </c>
      <c r="N7843">
        <v>-0.459210915</v>
      </c>
      <c r="O7843">
        <v>-2.9145634970000001</v>
      </c>
      <c r="P7843">
        <v>4.1928808200000001</v>
      </c>
      <c r="Q7843">
        <v>-0.613592315</v>
      </c>
      <c r="R7843">
        <v>-0.17626029200000001</v>
      </c>
      <c r="S7843">
        <v>0.19410756900000001</v>
      </c>
      <c r="T7843">
        <v>-2.2960545999999998E-2</v>
      </c>
      <c r="U7843">
        <v>-0.14572817499999999</v>
      </c>
      <c r="V7843">
        <v>0.209644041</v>
      </c>
      <c r="W7843">
        <v>-3.0679616E-2</v>
      </c>
      <c r="X7843">
        <v>0.213831984</v>
      </c>
      <c r="Y7843">
        <v>-2.1256122999999998E-2</v>
      </c>
      <c r="Z7843">
        <v>8.9706479999999995E-3</v>
      </c>
      <c r="AA7843">
        <v>0.20517424400000001</v>
      </c>
      <c r="AB7843">
        <v>-4.1758365999999998E-2</v>
      </c>
      <c r="AC7843">
        <v>-5.8309211E-2</v>
      </c>
    </row>
    <row r="7844" spans="1:29" x14ac:dyDescent="0.3">
      <c r="A7844">
        <v>78.42</v>
      </c>
      <c r="B7844">
        <v>28.2</v>
      </c>
      <c r="C7844">
        <v>-100</v>
      </c>
      <c r="D7844">
        <v>100</v>
      </c>
      <c r="E7844">
        <v>0</v>
      </c>
      <c r="F7844">
        <v>-69.269230769999993</v>
      </c>
      <c r="G7844">
        <v>76.653846150000007</v>
      </c>
      <c r="H7844">
        <v>-8.134615385</v>
      </c>
      <c r="I7844">
        <v>-67</v>
      </c>
      <c r="J7844">
        <v>81</v>
      </c>
      <c r="K7844">
        <v>-13</v>
      </c>
      <c r="L7844">
        <v>-3.541922306</v>
      </c>
      <c r="M7844">
        <v>3.9195175770000001</v>
      </c>
      <c r="N7844">
        <v>-0.41594479099999998</v>
      </c>
      <c r="O7844">
        <v>-3.425890426</v>
      </c>
      <c r="P7844">
        <v>4.1417481269999996</v>
      </c>
      <c r="Q7844">
        <v>-0.66472500800000001</v>
      </c>
      <c r="R7844">
        <v>-0.177096115</v>
      </c>
      <c r="S7844">
        <v>0.19597587899999999</v>
      </c>
      <c r="T7844">
        <v>-2.0797240000000002E-2</v>
      </c>
      <c r="U7844">
        <v>-0.17129452100000001</v>
      </c>
      <c r="V7844">
        <v>0.207087406</v>
      </c>
      <c r="W7844">
        <v>-3.3236250000000002E-2</v>
      </c>
      <c r="X7844">
        <v>0.215393216</v>
      </c>
      <c r="Y7844">
        <v>-2.0158081000000001E-2</v>
      </c>
      <c r="Z7844">
        <v>3.363993E-3</v>
      </c>
      <c r="AA7844">
        <v>0.21845890800000001</v>
      </c>
      <c r="AB7844">
        <v>-3.4088462E-2</v>
      </c>
      <c r="AC7844">
        <v>-4.4853239999999997E-3</v>
      </c>
    </row>
    <row r="7845" spans="1:29" x14ac:dyDescent="0.3">
      <c r="A7845">
        <v>78.430000000000007</v>
      </c>
      <c r="B7845">
        <v>28.2</v>
      </c>
      <c r="C7845">
        <v>-100</v>
      </c>
      <c r="D7845">
        <v>100</v>
      </c>
      <c r="E7845">
        <v>0</v>
      </c>
      <c r="F7845">
        <v>-69.82692308</v>
      </c>
      <c r="G7845">
        <v>76.846153849999993</v>
      </c>
      <c r="H7845">
        <v>-7.480769231</v>
      </c>
      <c r="I7845">
        <v>-67</v>
      </c>
      <c r="J7845">
        <v>80</v>
      </c>
      <c r="K7845">
        <v>-11</v>
      </c>
      <c r="L7845">
        <v>-3.5704386160000001</v>
      </c>
      <c r="M7845">
        <v>3.9293507870000002</v>
      </c>
      <c r="N7845">
        <v>-0.38251187599999997</v>
      </c>
      <c r="O7845">
        <v>-3.425890426</v>
      </c>
      <c r="P7845">
        <v>4.0906154340000001</v>
      </c>
      <c r="Q7845">
        <v>-0.56245962199999999</v>
      </c>
      <c r="R7845">
        <v>-0.17852193099999999</v>
      </c>
      <c r="S7845">
        <v>0.196467539</v>
      </c>
      <c r="T7845">
        <v>-1.9125593999999999E-2</v>
      </c>
      <c r="U7845">
        <v>-0.17129452100000001</v>
      </c>
      <c r="V7845">
        <v>0.204530772</v>
      </c>
      <c r="W7845">
        <v>-2.8122980999999998E-2</v>
      </c>
      <c r="X7845">
        <v>0.21650027199999999</v>
      </c>
      <c r="Y7845">
        <v>-1.8732265000000001E-2</v>
      </c>
      <c r="Z7845">
        <v>2.0701500000000002E-3</v>
      </c>
      <c r="AA7845">
        <v>0.21698283400000001</v>
      </c>
      <c r="AB7845">
        <v>-2.9827403999999998E-2</v>
      </c>
      <c r="AC7845">
        <v>-8.9706479999999995E-3</v>
      </c>
    </row>
    <row r="7846" spans="1:29" x14ac:dyDescent="0.3">
      <c r="A7846">
        <v>78.44</v>
      </c>
      <c r="B7846">
        <v>28.2</v>
      </c>
      <c r="C7846">
        <v>-100</v>
      </c>
      <c r="D7846">
        <v>100</v>
      </c>
      <c r="E7846">
        <v>0</v>
      </c>
      <c r="F7846">
        <v>-70.75</v>
      </c>
      <c r="G7846">
        <v>77.63461538</v>
      </c>
      <c r="H7846">
        <v>-7.173076923</v>
      </c>
      <c r="I7846">
        <v>-69</v>
      </c>
      <c r="J7846">
        <v>80</v>
      </c>
      <c r="K7846">
        <v>-6</v>
      </c>
      <c r="L7846">
        <v>-3.6176380250000002</v>
      </c>
      <c r="M7846">
        <v>3.9696669490000001</v>
      </c>
      <c r="N7846">
        <v>-0.36677873999999999</v>
      </c>
      <c r="O7846">
        <v>-3.5281558120000001</v>
      </c>
      <c r="P7846">
        <v>4.0906154340000001</v>
      </c>
      <c r="Q7846">
        <v>-0.30679615799999999</v>
      </c>
      <c r="R7846">
        <v>-0.18088190100000001</v>
      </c>
      <c r="S7846">
        <v>0.198483347</v>
      </c>
      <c r="T7846">
        <v>-1.8338937E-2</v>
      </c>
      <c r="U7846">
        <v>-0.17640779100000001</v>
      </c>
      <c r="V7846">
        <v>0.204530772</v>
      </c>
      <c r="W7846">
        <v>-1.5339808E-2</v>
      </c>
      <c r="X7846">
        <v>0.219026628</v>
      </c>
      <c r="Y7846">
        <v>-1.8093107000000001E-2</v>
      </c>
      <c r="Z7846">
        <v>1.293843E-3</v>
      </c>
      <c r="AA7846">
        <v>0.219934982</v>
      </c>
      <c r="AB7846">
        <v>-1.9600866000000002E-2</v>
      </c>
      <c r="AC7846">
        <v>-2.2426620000000001E-2</v>
      </c>
    </row>
    <row r="7847" spans="1:29" x14ac:dyDescent="0.3">
      <c r="A7847">
        <v>78.45</v>
      </c>
      <c r="B7847">
        <v>28.2</v>
      </c>
      <c r="C7847">
        <v>-100</v>
      </c>
      <c r="D7847">
        <v>100</v>
      </c>
      <c r="E7847">
        <v>0</v>
      </c>
      <c r="F7847">
        <v>-70.980769230000007</v>
      </c>
      <c r="G7847">
        <v>78.019230769999993</v>
      </c>
      <c r="H7847">
        <v>-6.923076923</v>
      </c>
      <c r="I7847">
        <v>-73</v>
      </c>
      <c r="J7847">
        <v>63</v>
      </c>
      <c r="K7847">
        <v>-8</v>
      </c>
      <c r="L7847">
        <v>-3.629437877</v>
      </c>
      <c r="M7847">
        <v>3.9893333700000002</v>
      </c>
      <c r="N7847">
        <v>-0.35399556599999998</v>
      </c>
      <c r="O7847">
        <v>-3.7326865840000001</v>
      </c>
      <c r="P7847">
        <v>3.2213596550000001</v>
      </c>
      <c r="Q7847">
        <v>-0.40906154300000003</v>
      </c>
      <c r="R7847">
        <v>-0.18147189399999999</v>
      </c>
      <c r="S7847">
        <v>0.19946666800000001</v>
      </c>
      <c r="T7847">
        <v>-1.7699777999999999E-2</v>
      </c>
      <c r="U7847">
        <v>-0.18663432899999999</v>
      </c>
      <c r="V7847">
        <v>0.161067983</v>
      </c>
      <c r="W7847">
        <v>-2.0453077E-2</v>
      </c>
      <c r="X7847">
        <v>0.219934982</v>
      </c>
      <c r="Y7847">
        <v>-1.7798109999999999E-2</v>
      </c>
      <c r="Z7847">
        <v>-5.1753699999999999E-4</v>
      </c>
      <c r="AA7847">
        <v>0.200746023</v>
      </c>
      <c r="AB7847">
        <v>-5.1132690000000001E-3</v>
      </c>
      <c r="AC7847">
        <v>8.0735830999999994E-2</v>
      </c>
    </row>
    <row r="7848" spans="1:29" x14ac:dyDescent="0.3">
      <c r="A7848">
        <v>78.459999999999994</v>
      </c>
      <c r="B7848">
        <v>28.2</v>
      </c>
      <c r="C7848">
        <v>-100</v>
      </c>
      <c r="D7848">
        <v>100</v>
      </c>
      <c r="E7848">
        <v>0</v>
      </c>
      <c r="F7848">
        <v>-68.980769230000007</v>
      </c>
      <c r="G7848">
        <v>76.153846150000007</v>
      </c>
      <c r="H7848">
        <v>-6.692307692</v>
      </c>
      <c r="I7848">
        <v>-76</v>
      </c>
      <c r="J7848">
        <v>81</v>
      </c>
      <c r="K7848">
        <v>-4</v>
      </c>
      <c r="L7848">
        <v>-3.527172491</v>
      </c>
      <c r="M7848">
        <v>3.893951231</v>
      </c>
      <c r="N7848">
        <v>-0.34219571399999998</v>
      </c>
      <c r="O7848">
        <v>-3.8860846630000001</v>
      </c>
      <c r="P7848">
        <v>4.1417481269999996</v>
      </c>
      <c r="Q7848">
        <v>-0.204530772</v>
      </c>
      <c r="R7848">
        <v>-0.17635862499999999</v>
      </c>
      <c r="S7848">
        <v>0.19469756199999999</v>
      </c>
      <c r="T7848">
        <v>-1.7109785999999998E-2</v>
      </c>
      <c r="U7848">
        <v>-0.19430423299999999</v>
      </c>
      <c r="V7848">
        <v>0.207087406</v>
      </c>
      <c r="W7848">
        <v>-1.0226539E-2</v>
      </c>
      <c r="X7848">
        <v>0.21422938899999999</v>
      </c>
      <c r="Y7848">
        <v>-1.7519502999999999E-2</v>
      </c>
      <c r="Z7848">
        <v>-2.156406E-3</v>
      </c>
      <c r="AA7848">
        <v>0.23174357100000001</v>
      </c>
      <c r="AB7848">
        <v>-1.107875E-2</v>
      </c>
      <c r="AC7848">
        <v>-4.4853239999999997E-3</v>
      </c>
    </row>
    <row r="7849" spans="1:29" x14ac:dyDescent="0.3">
      <c r="A7849">
        <v>78.47</v>
      </c>
      <c r="B7849">
        <v>28.2</v>
      </c>
      <c r="C7849">
        <v>-100</v>
      </c>
      <c r="D7849">
        <v>100</v>
      </c>
      <c r="E7849">
        <v>0</v>
      </c>
      <c r="F7849">
        <v>-67.61538462</v>
      </c>
      <c r="G7849">
        <v>74.82692308</v>
      </c>
      <c r="H7849">
        <v>-6.423076923</v>
      </c>
      <c r="I7849">
        <v>-63</v>
      </c>
      <c r="J7849">
        <v>80</v>
      </c>
      <c r="K7849">
        <v>-1</v>
      </c>
      <c r="L7849">
        <v>-3.457356699</v>
      </c>
      <c r="M7849">
        <v>3.8261020810000002</v>
      </c>
      <c r="N7849">
        <v>-0.32842922000000002</v>
      </c>
      <c r="O7849">
        <v>-3.2213596550000001</v>
      </c>
      <c r="P7849">
        <v>4.0906154340000001</v>
      </c>
      <c r="Q7849">
        <v>-5.1132693E-2</v>
      </c>
      <c r="R7849">
        <v>-0.172867835</v>
      </c>
      <c r="S7849">
        <v>0.191305104</v>
      </c>
      <c r="T7849">
        <v>-1.6421460999999998E-2</v>
      </c>
      <c r="U7849">
        <v>-0.161067983</v>
      </c>
      <c r="V7849">
        <v>0.204530772</v>
      </c>
      <c r="W7849">
        <v>-2.5566349999999998E-3</v>
      </c>
      <c r="X7849">
        <v>0.21025534400000001</v>
      </c>
      <c r="Y7849">
        <v>-1.7093397E-2</v>
      </c>
      <c r="Z7849">
        <v>-3.5365050000000001E-3</v>
      </c>
      <c r="AA7849">
        <v>0.21107853900000001</v>
      </c>
      <c r="AB7849">
        <v>-1.6192018999999998E-2</v>
      </c>
      <c r="AC7849">
        <v>-7.1765182999999996E-2</v>
      </c>
    </row>
    <row r="7850" spans="1:29" x14ac:dyDescent="0.3">
      <c r="A7850">
        <v>78.48</v>
      </c>
      <c r="B7850">
        <v>28.2</v>
      </c>
      <c r="C7850">
        <v>-100</v>
      </c>
      <c r="D7850">
        <v>100</v>
      </c>
      <c r="E7850">
        <v>0</v>
      </c>
      <c r="F7850">
        <v>-68.03846154</v>
      </c>
      <c r="G7850">
        <v>74.596153849999993</v>
      </c>
      <c r="H7850">
        <v>-6</v>
      </c>
      <c r="I7850">
        <v>-76</v>
      </c>
      <c r="J7850">
        <v>80</v>
      </c>
      <c r="K7850">
        <v>0</v>
      </c>
      <c r="L7850">
        <v>-3.4789897609999998</v>
      </c>
      <c r="M7850">
        <v>3.8143022279999999</v>
      </c>
      <c r="N7850">
        <v>-0.30679615799999999</v>
      </c>
      <c r="O7850">
        <v>-3.8860846630000001</v>
      </c>
      <c r="P7850">
        <v>4.0906154340000001</v>
      </c>
      <c r="Q7850">
        <v>0</v>
      </c>
      <c r="R7850">
        <v>-0.17394948800000001</v>
      </c>
      <c r="S7850">
        <v>0.19071511099999999</v>
      </c>
      <c r="T7850">
        <v>-1.5339808E-2</v>
      </c>
      <c r="U7850">
        <v>-0.19430423299999999</v>
      </c>
      <c r="V7850">
        <v>0.204530772</v>
      </c>
      <c r="W7850">
        <v>0</v>
      </c>
      <c r="X7850">
        <v>0.21053920500000001</v>
      </c>
      <c r="Y7850">
        <v>-1.5815079999999999E-2</v>
      </c>
      <c r="Z7850">
        <v>-2.5014310000000001E-3</v>
      </c>
      <c r="AA7850">
        <v>0.23026749699999999</v>
      </c>
      <c r="AB7850">
        <v>-3.4088460000000001E-3</v>
      </c>
      <c r="AC7850">
        <v>-1.7941295999999999E-2</v>
      </c>
    </row>
    <row r="7851" spans="1:29" x14ac:dyDescent="0.3">
      <c r="A7851">
        <v>78.489999999999995</v>
      </c>
      <c r="B7851">
        <v>28.2</v>
      </c>
      <c r="C7851">
        <v>-100</v>
      </c>
      <c r="D7851">
        <v>100</v>
      </c>
      <c r="E7851">
        <v>0</v>
      </c>
      <c r="F7851">
        <v>-69.846153849999993</v>
      </c>
      <c r="G7851">
        <v>73.82692308</v>
      </c>
      <c r="H7851">
        <v>-5.423076923</v>
      </c>
      <c r="I7851">
        <v>-73</v>
      </c>
      <c r="J7851">
        <v>75</v>
      </c>
      <c r="K7851">
        <v>-4</v>
      </c>
      <c r="L7851">
        <v>-3.5714219370000002</v>
      </c>
      <c r="M7851">
        <v>3.7749693880000001</v>
      </c>
      <c r="N7851">
        <v>-0.27729652700000001</v>
      </c>
      <c r="O7851">
        <v>-3.7326865840000001</v>
      </c>
      <c r="P7851">
        <v>3.8349519700000001</v>
      </c>
      <c r="Q7851">
        <v>-0.204530772</v>
      </c>
      <c r="R7851">
        <v>-0.17857109700000001</v>
      </c>
      <c r="S7851">
        <v>0.188748469</v>
      </c>
      <c r="T7851">
        <v>-1.3864826E-2</v>
      </c>
      <c r="U7851">
        <v>-0.18663432899999999</v>
      </c>
      <c r="V7851">
        <v>0.19174759799999999</v>
      </c>
      <c r="W7851">
        <v>-1.0226539E-2</v>
      </c>
      <c r="X7851">
        <v>0.21207205000000001</v>
      </c>
      <c r="Y7851">
        <v>-1.2635675000000001E-2</v>
      </c>
      <c r="Z7851">
        <v>6.4692170000000002E-3</v>
      </c>
      <c r="AA7851">
        <v>0.21845890800000001</v>
      </c>
      <c r="AB7851">
        <v>-8.5221150000000002E-3</v>
      </c>
      <c r="AC7851">
        <v>8.9706479999999995E-3</v>
      </c>
    </row>
    <row r="7852" spans="1:29" x14ac:dyDescent="0.3">
      <c r="A7852">
        <v>78.5</v>
      </c>
      <c r="B7852">
        <v>28.2</v>
      </c>
      <c r="C7852">
        <v>-100</v>
      </c>
      <c r="D7852">
        <v>100</v>
      </c>
      <c r="E7852">
        <v>0</v>
      </c>
      <c r="F7852">
        <v>-72.480769230000007</v>
      </c>
      <c r="G7852">
        <v>74.25</v>
      </c>
      <c r="H7852">
        <v>-4.980769231</v>
      </c>
      <c r="I7852">
        <v>-69</v>
      </c>
      <c r="J7852">
        <v>73</v>
      </c>
      <c r="K7852">
        <v>-4</v>
      </c>
      <c r="L7852">
        <v>-3.7061369160000002</v>
      </c>
      <c r="M7852">
        <v>3.79660245</v>
      </c>
      <c r="N7852">
        <v>-0.254680144</v>
      </c>
      <c r="O7852">
        <v>-3.5281558120000001</v>
      </c>
      <c r="P7852">
        <v>3.7326865840000001</v>
      </c>
      <c r="Q7852">
        <v>-0.204530772</v>
      </c>
      <c r="R7852">
        <v>-0.185306846</v>
      </c>
      <c r="S7852">
        <v>0.18983012299999999</v>
      </c>
      <c r="T7852">
        <v>-1.2734007E-2</v>
      </c>
      <c r="U7852">
        <v>-0.17640779100000001</v>
      </c>
      <c r="V7852">
        <v>0.18663432899999999</v>
      </c>
      <c r="W7852">
        <v>-1.0226539E-2</v>
      </c>
      <c r="X7852">
        <v>0.21658543</v>
      </c>
      <c r="Y7852">
        <v>-9.9970969999999999E-3</v>
      </c>
      <c r="Z7852">
        <v>1.4404790000000001E-2</v>
      </c>
      <c r="AA7852">
        <v>0.20960246599999999</v>
      </c>
      <c r="AB7852">
        <v>-1.0226539E-2</v>
      </c>
      <c r="AC7852" s="1">
        <v>-6.94E-18</v>
      </c>
    </row>
    <row r="7853" spans="1:29" x14ac:dyDescent="0.3">
      <c r="A7853">
        <v>78.510000000000005</v>
      </c>
      <c r="B7853">
        <v>28.2</v>
      </c>
      <c r="C7853">
        <v>-100</v>
      </c>
      <c r="D7853">
        <v>100</v>
      </c>
      <c r="E7853">
        <v>0</v>
      </c>
      <c r="F7853">
        <v>-73.21153846</v>
      </c>
      <c r="G7853">
        <v>75.307692309999993</v>
      </c>
      <c r="H7853">
        <v>-4.692307692</v>
      </c>
      <c r="I7853">
        <v>-119</v>
      </c>
      <c r="J7853">
        <v>129</v>
      </c>
      <c r="K7853">
        <v>-6</v>
      </c>
      <c r="L7853">
        <v>-3.7435031150000002</v>
      </c>
      <c r="M7853">
        <v>3.8506851059999998</v>
      </c>
      <c r="N7853">
        <v>-0.239930328</v>
      </c>
      <c r="O7853">
        <v>-6.0847904589999997</v>
      </c>
      <c r="P7853">
        <v>6.5961173879999997</v>
      </c>
      <c r="Q7853">
        <v>-0.30679615799999999</v>
      </c>
      <c r="R7853">
        <v>-0.18717515600000001</v>
      </c>
      <c r="S7853">
        <v>0.19253425499999999</v>
      </c>
      <c r="T7853">
        <v>-1.1996516E-2</v>
      </c>
      <c r="U7853">
        <v>-0.30423952300000001</v>
      </c>
      <c r="V7853">
        <v>0.32980586899999997</v>
      </c>
      <c r="W7853">
        <v>-1.5339808E-2</v>
      </c>
      <c r="X7853">
        <v>0.219225331</v>
      </c>
      <c r="Y7853">
        <v>-9.7840440000000004E-3</v>
      </c>
      <c r="Z7853">
        <v>1.1644590999999999E-2</v>
      </c>
      <c r="AA7853">
        <v>0.36606627800000002</v>
      </c>
      <c r="AB7853">
        <v>-1.8748654E-2</v>
      </c>
      <c r="AC7853">
        <v>-1.7941295999999999E-2</v>
      </c>
    </row>
    <row r="7854" spans="1:29" x14ac:dyDescent="0.3">
      <c r="A7854">
        <v>78.52</v>
      </c>
      <c r="B7854">
        <v>28.2</v>
      </c>
      <c r="C7854">
        <v>-100</v>
      </c>
      <c r="D7854">
        <v>100</v>
      </c>
      <c r="E7854">
        <v>0</v>
      </c>
      <c r="F7854">
        <v>-72.442307690000007</v>
      </c>
      <c r="G7854">
        <v>75.442307690000007</v>
      </c>
      <c r="H7854">
        <v>-4.442307692</v>
      </c>
      <c r="I7854">
        <v>0</v>
      </c>
      <c r="J7854">
        <v>0</v>
      </c>
      <c r="K7854">
        <v>-7</v>
      </c>
      <c r="L7854">
        <v>-3.704170274</v>
      </c>
      <c r="M7854">
        <v>3.857568353</v>
      </c>
      <c r="N7854">
        <v>-0.22714715499999999</v>
      </c>
      <c r="O7854">
        <v>0</v>
      </c>
      <c r="P7854">
        <v>0</v>
      </c>
      <c r="Q7854">
        <v>-0.35792885099999999</v>
      </c>
      <c r="R7854">
        <v>-0.18520851399999999</v>
      </c>
      <c r="S7854">
        <v>0.192878418</v>
      </c>
      <c r="T7854">
        <v>-1.1357358E-2</v>
      </c>
      <c r="U7854">
        <v>0</v>
      </c>
      <c r="V7854">
        <v>0</v>
      </c>
      <c r="W7854">
        <v>-1.7896443000000001E-2</v>
      </c>
      <c r="X7854">
        <v>0.218288592</v>
      </c>
      <c r="Y7854">
        <v>-1.0128206000000001E-2</v>
      </c>
      <c r="Z7854">
        <v>6.4692170000000002E-3</v>
      </c>
      <c r="AA7854">
        <v>0</v>
      </c>
      <c r="AB7854">
        <v>-1.1930962E-2</v>
      </c>
      <c r="AC7854">
        <v>3.1397267999999999E-2</v>
      </c>
    </row>
    <row r="7855" spans="1:29" x14ac:dyDescent="0.3">
      <c r="A7855">
        <v>78.53</v>
      </c>
      <c r="B7855">
        <v>28.2</v>
      </c>
      <c r="C7855">
        <v>-100</v>
      </c>
      <c r="D7855">
        <v>100</v>
      </c>
      <c r="E7855">
        <v>0</v>
      </c>
      <c r="F7855">
        <v>-71.88461538</v>
      </c>
      <c r="G7855">
        <v>76.596153849999993</v>
      </c>
      <c r="H7855">
        <v>-4.384615385</v>
      </c>
      <c r="I7855">
        <v>-66</v>
      </c>
      <c r="J7855">
        <v>72</v>
      </c>
      <c r="K7855">
        <v>-8</v>
      </c>
      <c r="L7855">
        <v>-3.675653965</v>
      </c>
      <c r="M7855">
        <v>3.9165676139999999</v>
      </c>
      <c r="N7855">
        <v>-0.22419719199999999</v>
      </c>
      <c r="O7855">
        <v>-3.374757733</v>
      </c>
      <c r="P7855">
        <v>3.6815538910000001</v>
      </c>
      <c r="Q7855">
        <v>-0.40906154300000003</v>
      </c>
      <c r="R7855">
        <v>-0.18378269799999999</v>
      </c>
      <c r="S7855">
        <v>0.195828381</v>
      </c>
      <c r="T7855">
        <v>-1.120986E-2</v>
      </c>
      <c r="U7855">
        <v>-0.168737887</v>
      </c>
      <c r="V7855">
        <v>0.18407769500000001</v>
      </c>
      <c r="W7855">
        <v>-2.0453077E-2</v>
      </c>
      <c r="X7855">
        <v>0.21916855900000001</v>
      </c>
      <c r="Y7855">
        <v>-1.1488467E-2</v>
      </c>
      <c r="Z7855">
        <v>-1.466356E-3</v>
      </c>
      <c r="AA7855">
        <v>0.20369817100000001</v>
      </c>
      <c r="AB7855">
        <v>-1.8748654E-2</v>
      </c>
      <c r="AC7855">
        <v>8.9706479999999995E-3</v>
      </c>
    </row>
    <row r="7856" spans="1:29" x14ac:dyDescent="0.3">
      <c r="A7856">
        <v>78.540000000000006</v>
      </c>
      <c r="B7856">
        <v>28.2</v>
      </c>
      <c r="C7856">
        <v>-100</v>
      </c>
      <c r="D7856">
        <v>100</v>
      </c>
      <c r="E7856">
        <v>0</v>
      </c>
      <c r="F7856">
        <v>-71.57692308</v>
      </c>
      <c r="G7856">
        <v>77.269230769999993</v>
      </c>
      <c r="H7856">
        <v>-4.557692308</v>
      </c>
      <c r="I7856">
        <v>-68</v>
      </c>
      <c r="J7856">
        <v>76</v>
      </c>
      <c r="K7856">
        <v>-7</v>
      </c>
      <c r="L7856">
        <v>-3.6599208289999998</v>
      </c>
      <c r="M7856">
        <v>3.9509838500000001</v>
      </c>
      <c r="N7856">
        <v>-0.23304708099999999</v>
      </c>
      <c r="O7856">
        <v>-3.4770231190000001</v>
      </c>
      <c r="P7856">
        <v>3.8860846630000001</v>
      </c>
      <c r="Q7856">
        <v>-0.35792885099999999</v>
      </c>
      <c r="R7856">
        <v>-0.182996041</v>
      </c>
      <c r="S7856">
        <v>0.19754919200000001</v>
      </c>
      <c r="T7856">
        <v>-1.1652354E-2</v>
      </c>
      <c r="U7856">
        <v>-0.17385115600000001</v>
      </c>
      <c r="V7856">
        <v>0.19430423299999999</v>
      </c>
      <c r="W7856">
        <v>-1.7896443000000001E-2</v>
      </c>
      <c r="X7856">
        <v>0.21970789299999999</v>
      </c>
      <c r="Y7856">
        <v>-1.2619286E-2</v>
      </c>
      <c r="Z7856">
        <v>-5.0891180000000001E-3</v>
      </c>
      <c r="AA7856">
        <v>0.212554613</v>
      </c>
      <c r="AB7856">
        <v>-1.8748654E-2</v>
      </c>
      <c r="AC7856">
        <v>-4.4853239999999997E-3</v>
      </c>
    </row>
    <row r="7857" spans="1:29" x14ac:dyDescent="0.3">
      <c r="A7857">
        <v>78.55</v>
      </c>
      <c r="B7857">
        <v>28.2</v>
      </c>
      <c r="C7857">
        <v>-100</v>
      </c>
      <c r="D7857">
        <v>100</v>
      </c>
      <c r="E7857">
        <v>0</v>
      </c>
      <c r="F7857">
        <v>-70.96153846</v>
      </c>
      <c r="G7857">
        <v>76.480769230000007</v>
      </c>
      <c r="H7857">
        <v>-4.769230769</v>
      </c>
      <c r="I7857">
        <v>-72</v>
      </c>
      <c r="J7857">
        <v>74</v>
      </c>
      <c r="K7857">
        <v>-4</v>
      </c>
      <c r="L7857">
        <v>-3.6284545559999999</v>
      </c>
      <c r="M7857">
        <v>3.9106676880000002</v>
      </c>
      <c r="N7857">
        <v>-0.24386361200000001</v>
      </c>
      <c r="O7857">
        <v>-3.6815538910000001</v>
      </c>
      <c r="P7857">
        <v>3.7838192770000001</v>
      </c>
      <c r="Q7857">
        <v>-0.204530772</v>
      </c>
      <c r="R7857">
        <v>-0.18142272800000001</v>
      </c>
      <c r="S7857">
        <v>0.195533384</v>
      </c>
      <c r="T7857">
        <v>-1.2193181000000001E-2</v>
      </c>
      <c r="U7857">
        <v>-0.18407769500000001</v>
      </c>
      <c r="V7857">
        <v>0.18919096399999999</v>
      </c>
      <c r="W7857">
        <v>-1.0226539E-2</v>
      </c>
      <c r="X7857">
        <v>0.21763571300000001</v>
      </c>
      <c r="Y7857">
        <v>-1.2832339E-2</v>
      </c>
      <c r="Z7857">
        <v>-3.363993E-3</v>
      </c>
      <c r="AA7857">
        <v>0.21550675999999999</v>
      </c>
      <c r="AB7857">
        <v>-8.5221150000000002E-3</v>
      </c>
      <c r="AC7857">
        <v>8.9706479999999995E-3</v>
      </c>
    </row>
    <row r="7858" spans="1:29" x14ac:dyDescent="0.3">
      <c r="A7858">
        <v>78.56</v>
      </c>
      <c r="B7858">
        <v>28.2</v>
      </c>
      <c r="C7858">
        <v>-100</v>
      </c>
      <c r="D7858">
        <v>100</v>
      </c>
      <c r="E7858">
        <v>0</v>
      </c>
      <c r="F7858">
        <v>-70.096153849999993</v>
      </c>
      <c r="G7858">
        <v>76.25</v>
      </c>
      <c r="H7858">
        <v>-4.75</v>
      </c>
      <c r="I7858">
        <v>-140</v>
      </c>
      <c r="J7858">
        <v>60</v>
      </c>
      <c r="K7858">
        <v>-4</v>
      </c>
      <c r="L7858">
        <v>-3.5842051100000001</v>
      </c>
      <c r="M7858">
        <v>3.898867836</v>
      </c>
      <c r="N7858">
        <v>-0.242880291</v>
      </c>
      <c r="O7858">
        <v>-7.1585770100000001</v>
      </c>
      <c r="P7858">
        <v>3.0679615760000001</v>
      </c>
      <c r="Q7858">
        <v>-0.204530772</v>
      </c>
      <c r="R7858">
        <v>-0.17921025600000001</v>
      </c>
      <c r="S7858">
        <v>0.19494339199999999</v>
      </c>
      <c r="T7858">
        <v>-1.2144014999999999E-2</v>
      </c>
      <c r="U7858">
        <v>-0.35792885099999999</v>
      </c>
      <c r="V7858">
        <v>0.15339807899999999</v>
      </c>
      <c r="W7858">
        <v>-1.0226539E-2</v>
      </c>
      <c r="X7858">
        <v>0.216017709</v>
      </c>
      <c r="Y7858">
        <v>-1.3340388E-2</v>
      </c>
      <c r="Z7858">
        <v>-6.2967049999999997E-3</v>
      </c>
      <c r="AA7858">
        <v>0.29521473999999998</v>
      </c>
      <c r="AB7858">
        <v>6.1359232E-2</v>
      </c>
      <c r="AC7858">
        <v>0.37676721099999999</v>
      </c>
    </row>
    <row r="7859" spans="1:29" x14ac:dyDescent="0.3">
      <c r="A7859">
        <v>78.569999999999993</v>
      </c>
      <c r="B7859">
        <v>28.2</v>
      </c>
      <c r="C7859">
        <v>-100</v>
      </c>
      <c r="D7859">
        <v>100</v>
      </c>
      <c r="E7859">
        <v>0</v>
      </c>
      <c r="F7859">
        <v>-68.75</v>
      </c>
      <c r="G7859">
        <v>75.42307692</v>
      </c>
      <c r="H7859">
        <v>-4.519230769</v>
      </c>
      <c r="I7859">
        <v>-55</v>
      </c>
      <c r="J7859">
        <v>149</v>
      </c>
      <c r="K7859">
        <v>-6</v>
      </c>
      <c r="L7859">
        <v>-3.5153726390000002</v>
      </c>
      <c r="M7859">
        <v>3.8565850319999999</v>
      </c>
      <c r="N7859">
        <v>-0.231080439</v>
      </c>
      <c r="O7859">
        <v>-2.812298111</v>
      </c>
      <c r="P7859">
        <v>7.6187712459999997</v>
      </c>
      <c r="Q7859">
        <v>-0.30679615799999999</v>
      </c>
      <c r="R7859">
        <v>-0.17576863200000001</v>
      </c>
      <c r="S7859">
        <v>0.19282925200000001</v>
      </c>
      <c r="T7859">
        <v>-1.1554022000000001E-2</v>
      </c>
      <c r="U7859">
        <v>-0.14061490600000001</v>
      </c>
      <c r="V7859">
        <v>0.38093856199999998</v>
      </c>
      <c r="W7859">
        <v>-1.5339808E-2</v>
      </c>
      <c r="X7859">
        <v>0.21281008700000001</v>
      </c>
      <c r="Y7859">
        <v>-1.3389554999999999E-2</v>
      </c>
      <c r="Z7859">
        <v>-9.6606980000000005E-3</v>
      </c>
      <c r="AA7859">
        <v>0.30111903499999998</v>
      </c>
      <c r="AB7859">
        <v>-9.0334423999999997E-2</v>
      </c>
      <c r="AC7859">
        <v>-0.39470850699999999</v>
      </c>
    </row>
    <row r="7860" spans="1:29" x14ac:dyDescent="0.3">
      <c r="A7860">
        <v>78.58</v>
      </c>
      <c r="B7860">
        <v>28.2</v>
      </c>
      <c r="C7860">
        <v>-100</v>
      </c>
      <c r="D7860">
        <v>100</v>
      </c>
      <c r="E7860">
        <v>0</v>
      </c>
      <c r="F7860">
        <v>-68.11538462</v>
      </c>
      <c r="G7860">
        <v>74.96153846</v>
      </c>
      <c r="H7860">
        <v>-4.134615385</v>
      </c>
      <c r="I7860">
        <v>-66</v>
      </c>
      <c r="J7860">
        <v>0</v>
      </c>
      <c r="K7860">
        <v>0</v>
      </c>
      <c r="L7860">
        <v>-3.4829230450000002</v>
      </c>
      <c r="M7860">
        <v>3.8329853279999999</v>
      </c>
      <c r="N7860">
        <v>-0.21141401900000001</v>
      </c>
      <c r="O7860">
        <v>-3.374757733</v>
      </c>
      <c r="P7860">
        <v>0</v>
      </c>
      <c r="Q7860">
        <v>0</v>
      </c>
      <c r="R7860">
        <v>-0.174146152</v>
      </c>
      <c r="S7860">
        <v>0.19164926600000001</v>
      </c>
      <c r="T7860">
        <v>-1.0570701E-2</v>
      </c>
      <c r="U7860">
        <v>-0.168737887</v>
      </c>
      <c r="V7860">
        <v>0</v>
      </c>
      <c r="W7860">
        <v>0</v>
      </c>
      <c r="X7860">
        <v>0.211192083</v>
      </c>
      <c r="Y7860">
        <v>-1.2881505E-2</v>
      </c>
      <c r="Z7860">
        <v>-1.2162127999999999E-2</v>
      </c>
      <c r="AA7860">
        <v>9.7420863999999996E-2</v>
      </c>
      <c r="AB7860">
        <v>5.6245961999999997E-2</v>
      </c>
      <c r="AC7860">
        <v>0.29603138000000001</v>
      </c>
    </row>
    <row r="7861" spans="1:29" x14ac:dyDescent="0.3">
      <c r="A7861">
        <v>78.59</v>
      </c>
      <c r="B7861">
        <v>28.2</v>
      </c>
      <c r="C7861">
        <v>-100</v>
      </c>
      <c r="D7861">
        <v>100</v>
      </c>
      <c r="E7861">
        <v>0</v>
      </c>
      <c r="F7861">
        <v>-69.88461538</v>
      </c>
      <c r="G7861">
        <v>76.63461538</v>
      </c>
      <c r="H7861">
        <v>-3.596153846</v>
      </c>
      <c r="I7861">
        <v>-64</v>
      </c>
      <c r="J7861">
        <v>145</v>
      </c>
      <c r="K7861">
        <v>-7</v>
      </c>
      <c r="L7861">
        <v>-3.573388579</v>
      </c>
      <c r="M7861">
        <v>3.918534256</v>
      </c>
      <c r="N7861">
        <v>-0.18388103</v>
      </c>
      <c r="O7861">
        <v>-3.272492347</v>
      </c>
      <c r="P7861">
        <v>7.4142404749999997</v>
      </c>
      <c r="Q7861">
        <v>-0.35792885099999999</v>
      </c>
      <c r="R7861">
        <v>-0.17866942899999999</v>
      </c>
      <c r="S7861">
        <v>0.195926713</v>
      </c>
      <c r="T7861">
        <v>-9.1940519999999994E-3</v>
      </c>
      <c r="U7861">
        <v>-0.163624617</v>
      </c>
      <c r="V7861">
        <v>0.37071202399999997</v>
      </c>
      <c r="W7861">
        <v>-1.7896443000000001E-2</v>
      </c>
      <c r="X7861">
        <v>0.21627318300000001</v>
      </c>
      <c r="Y7861">
        <v>-1.1881796E-2</v>
      </c>
      <c r="Z7861">
        <v>-1.4146021999999999E-2</v>
      </c>
      <c r="AA7861">
        <v>0.30849940399999998</v>
      </c>
      <c r="AB7861">
        <v>-8.0960096999999995E-2</v>
      </c>
      <c r="AC7861">
        <v>-0.331913972</v>
      </c>
    </row>
    <row r="7862" spans="1:29" x14ac:dyDescent="0.3">
      <c r="A7862">
        <v>78.599999999999994</v>
      </c>
      <c r="B7862">
        <v>28.2</v>
      </c>
      <c r="C7862">
        <v>-100</v>
      </c>
      <c r="D7862">
        <v>100</v>
      </c>
      <c r="E7862">
        <v>0</v>
      </c>
      <c r="F7862">
        <v>-71.230769230000007</v>
      </c>
      <c r="G7862">
        <v>77.61538462</v>
      </c>
      <c r="H7862">
        <v>-3.019230769</v>
      </c>
      <c r="I7862">
        <v>-65</v>
      </c>
      <c r="J7862">
        <v>75</v>
      </c>
      <c r="K7862">
        <v>0</v>
      </c>
      <c r="L7862">
        <v>-3.6422210499999998</v>
      </c>
      <c r="M7862">
        <v>3.968683628</v>
      </c>
      <c r="N7862">
        <v>-0.1543814</v>
      </c>
      <c r="O7862">
        <v>-3.32362504</v>
      </c>
      <c r="P7862">
        <v>3.8349519700000001</v>
      </c>
      <c r="Q7862">
        <v>0</v>
      </c>
      <c r="R7862">
        <v>-0.18211105299999999</v>
      </c>
      <c r="S7862">
        <v>0.19843418099999999</v>
      </c>
      <c r="T7862">
        <v>-7.7190699999999998E-3</v>
      </c>
      <c r="U7862">
        <v>-0.166181252</v>
      </c>
      <c r="V7862">
        <v>0.19174759799999999</v>
      </c>
      <c r="W7862">
        <v>0</v>
      </c>
      <c r="X7862">
        <v>0.21970789299999999</v>
      </c>
      <c r="Y7862">
        <v>-1.058709E-2</v>
      </c>
      <c r="Z7862">
        <v>-1.509484E-2</v>
      </c>
      <c r="AA7862">
        <v>0.206650318</v>
      </c>
      <c r="AB7862">
        <v>-8.5221150000000002E-3</v>
      </c>
      <c r="AC7862">
        <v>-4.4853239000000003E-2</v>
      </c>
    </row>
    <row r="7863" spans="1:29" x14ac:dyDescent="0.3">
      <c r="A7863">
        <v>78.61</v>
      </c>
      <c r="B7863">
        <v>28.2</v>
      </c>
      <c r="C7863">
        <v>-100</v>
      </c>
      <c r="D7863">
        <v>100</v>
      </c>
      <c r="E7863">
        <v>0</v>
      </c>
      <c r="F7863">
        <v>-71</v>
      </c>
      <c r="G7863">
        <v>77.5</v>
      </c>
      <c r="H7863">
        <v>-2.519230769</v>
      </c>
      <c r="I7863">
        <v>-68</v>
      </c>
      <c r="J7863">
        <v>61</v>
      </c>
      <c r="K7863">
        <v>-8</v>
      </c>
      <c r="L7863">
        <v>-3.6304211980000001</v>
      </c>
      <c r="M7863">
        <v>3.9627837019999999</v>
      </c>
      <c r="N7863">
        <v>-0.12881505300000001</v>
      </c>
      <c r="O7863">
        <v>-3.4770231190000001</v>
      </c>
      <c r="P7863">
        <v>3.1190942690000001</v>
      </c>
      <c r="Q7863">
        <v>-0.40906154300000003</v>
      </c>
      <c r="R7863">
        <v>-0.18152106000000001</v>
      </c>
      <c r="S7863">
        <v>0.198139185</v>
      </c>
      <c r="T7863">
        <v>-6.4407529999999996E-3</v>
      </c>
      <c r="U7863">
        <v>-0.17385115600000001</v>
      </c>
      <c r="V7863">
        <v>0.15595471299999999</v>
      </c>
      <c r="W7863">
        <v>-2.0453077E-2</v>
      </c>
      <c r="X7863">
        <v>0.219196945</v>
      </c>
      <c r="Y7863">
        <v>-9.8332100000000002E-3</v>
      </c>
      <c r="Z7863">
        <v>-1.7855039999999999E-2</v>
      </c>
      <c r="AA7863">
        <v>0.19041350700000001</v>
      </c>
      <c r="AB7863">
        <v>-7.669904E-3</v>
      </c>
      <c r="AC7863">
        <v>6.7279858999999997E-2</v>
      </c>
    </row>
    <row r="7864" spans="1:29" x14ac:dyDescent="0.3">
      <c r="A7864">
        <v>78.62</v>
      </c>
      <c r="B7864">
        <v>28.2</v>
      </c>
      <c r="C7864">
        <v>-100</v>
      </c>
      <c r="D7864">
        <v>100</v>
      </c>
      <c r="E7864">
        <v>0</v>
      </c>
      <c r="F7864">
        <v>-69.57692308</v>
      </c>
      <c r="G7864">
        <v>78</v>
      </c>
      <c r="H7864">
        <v>-2.153846154</v>
      </c>
      <c r="I7864">
        <v>-55</v>
      </c>
      <c r="J7864">
        <v>77</v>
      </c>
      <c r="K7864">
        <v>0</v>
      </c>
      <c r="L7864">
        <v>-3.5576554429999998</v>
      </c>
      <c r="M7864">
        <v>3.9883500490000001</v>
      </c>
      <c r="N7864">
        <v>-0.110131954</v>
      </c>
      <c r="O7864">
        <v>-2.812298111</v>
      </c>
      <c r="P7864">
        <v>3.9372173560000001</v>
      </c>
      <c r="Q7864">
        <v>0</v>
      </c>
      <c r="R7864">
        <v>-0.17788277199999999</v>
      </c>
      <c r="S7864">
        <v>0.199417502</v>
      </c>
      <c r="T7864">
        <v>-5.5065979999999997E-3</v>
      </c>
      <c r="U7864">
        <v>-0.14061490600000001</v>
      </c>
      <c r="V7864">
        <v>0.19686086799999999</v>
      </c>
      <c r="W7864">
        <v>0</v>
      </c>
      <c r="X7864">
        <v>0.217834415</v>
      </c>
      <c r="Y7864">
        <v>-1.0849309E-2</v>
      </c>
      <c r="Z7864">
        <v>-2.8119531E-2</v>
      </c>
      <c r="AA7864">
        <v>0.19484172899999999</v>
      </c>
      <c r="AB7864">
        <v>-1.8748654E-2</v>
      </c>
      <c r="AC7864">
        <v>-9.8677127000000003E-2</v>
      </c>
    </row>
    <row r="7865" spans="1:29" x14ac:dyDescent="0.3">
      <c r="A7865">
        <v>78.63</v>
      </c>
      <c r="B7865">
        <v>28.2</v>
      </c>
      <c r="C7865">
        <v>-100</v>
      </c>
      <c r="D7865">
        <v>100</v>
      </c>
      <c r="E7865">
        <v>0</v>
      </c>
      <c r="F7865">
        <v>-67.32692308</v>
      </c>
      <c r="G7865">
        <v>77.230769230000007</v>
      </c>
      <c r="H7865">
        <v>-1.807692308</v>
      </c>
      <c r="I7865">
        <v>-68</v>
      </c>
      <c r="J7865">
        <v>76</v>
      </c>
      <c r="K7865">
        <v>-3</v>
      </c>
      <c r="L7865">
        <v>-3.4426068839999999</v>
      </c>
      <c r="M7865">
        <v>3.9490172079999999</v>
      </c>
      <c r="N7865">
        <v>-9.2432176000000005E-2</v>
      </c>
      <c r="O7865">
        <v>-3.4770231190000001</v>
      </c>
      <c r="P7865">
        <v>3.8860846630000001</v>
      </c>
      <c r="Q7865">
        <v>-0.15339807899999999</v>
      </c>
      <c r="R7865">
        <v>-0.17213034399999999</v>
      </c>
      <c r="S7865">
        <v>0.19745086000000001</v>
      </c>
      <c r="T7865">
        <v>-4.6216089999999996E-3</v>
      </c>
      <c r="U7865">
        <v>-0.17385115600000001</v>
      </c>
      <c r="V7865">
        <v>0.19430423299999999</v>
      </c>
      <c r="W7865">
        <v>-7.669904E-3</v>
      </c>
      <c r="X7865">
        <v>0.213377808</v>
      </c>
      <c r="Y7865">
        <v>-1.1521244999999999E-2</v>
      </c>
      <c r="Z7865">
        <v>-3.6313873000000003E-2</v>
      </c>
      <c r="AA7865">
        <v>0.212554613</v>
      </c>
      <c r="AB7865">
        <v>-1.1930962E-2</v>
      </c>
      <c r="AC7865">
        <v>-2.2426620000000001E-2</v>
      </c>
    </row>
    <row r="7866" spans="1:29" x14ac:dyDescent="0.3">
      <c r="A7866">
        <v>78.64</v>
      </c>
      <c r="B7866">
        <v>28.2</v>
      </c>
      <c r="C7866">
        <v>-100</v>
      </c>
      <c r="D7866">
        <v>100</v>
      </c>
      <c r="E7866">
        <v>0</v>
      </c>
      <c r="F7866">
        <v>-66.63461538</v>
      </c>
      <c r="G7866">
        <v>75.75</v>
      </c>
      <c r="H7866">
        <v>-1.5</v>
      </c>
      <c r="I7866">
        <v>-69</v>
      </c>
      <c r="J7866">
        <v>78</v>
      </c>
      <c r="K7866">
        <v>0</v>
      </c>
      <c r="L7866">
        <v>-3.4072073270000001</v>
      </c>
      <c r="M7866">
        <v>3.8733014890000002</v>
      </c>
      <c r="N7866">
        <v>-7.6699038999999997E-2</v>
      </c>
      <c r="O7866">
        <v>-3.5281558120000001</v>
      </c>
      <c r="P7866">
        <v>3.9883500490000001</v>
      </c>
      <c r="Q7866">
        <v>0</v>
      </c>
      <c r="R7866">
        <v>-0.17036036600000001</v>
      </c>
      <c r="S7866">
        <v>0.19366507399999999</v>
      </c>
      <c r="T7866">
        <v>-3.834952E-3</v>
      </c>
      <c r="U7866">
        <v>-0.17640779100000001</v>
      </c>
      <c r="V7866">
        <v>0.199417502</v>
      </c>
      <c r="W7866">
        <v>0</v>
      </c>
      <c r="X7866">
        <v>0.21017018600000001</v>
      </c>
      <c r="Y7866">
        <v>-1.0324870999999999E-2</v>
      </c>
      <c r="Z7866">
        <v>-3.4157466999999997E-2</v>
      </c>
      <c r="AA7866">
        <v>0.21698283400000001</v>
      </c>
      <c r="AB7866">
        <v>-7.669904E-3</v>
      </c>
      <c r="AC7866">
        <v>-4.0367914999999997E-2</v>
      </c>
    </row>
    <row r="7867" spans="1:29" x14ac:dyDescent="0.3">
      <c r="A7867">
        <v>78.650000000000006</v>
      </c>
      <c r="B7867">
        <v>28.2</v>
      </c>
      <c r="C7867">
        <v>-100</v>
      </c>
      <c r="D7867">
        <v>100</v>
      </c>
      <c r="E7867">
        <v>0</v>
      </c>
      <c r="F7867">
        <v>-66.86538462</v>
      </c>
      <c r="G7867">
        <v>75.13461538</v>
      </c>
      <c r="H7867">
        <v>-1.25</v>
      </c>
      <c r="I7867">
        <v>-68</v>
      </c>
      <c r="J7867">
        <v>75</v>
      </c>
      <c r="K7867">
        <v>0</v>
      </c>
      <c r="L7867">
        <v>-3.4190071789999998</v>
      </c>
      <c r="M7867">
        <v>3.8418352169999999</v>
      </c>
      <c r="N7867">
        <v>-6.3915866000000002E-2</v>
      </c>
      <c r="O7867">
        <v>-3.4770231190000001</v>
      </c>
      <c r="P7867">
        <v>3.8349519700000001</v>
      </c>
      <c r="Q7867">
        <v>0</v>
      </c>
      <c r="R7867">
        <v>-0.170950359</v>
      </c>
      <c r="S7867">
        <v>0.192091761</v>
      </c>
      <c r="T7867">
        <v>-3.1957930000000002E-3</v>
      </c>
      <c r="U7867">
        <v>-0.17385115600000001</v>
      </c>
      <c r="V7867">
        <v>0.19174759799999999</v>
      </c>
      <c r="W7867">
        <v>0</v>
      </c>
      <c r="X7867">
        <v>0.20960246599999999</v>
      </c>
      <c r="Y7867">
        <v>-9.1776630000000008E-3</v>
      </c>
      <c r="Z7867">
        <v>-3.1483523999999999E-2</v>
      </c>
      <c r="AA7867">
        <v>0.21107853900000001</v>
      </c>
      <c r="AB7867">
        <v>-5.9654809999999999E-3</v>
      </c>
      <c r="AC7867">
        <v>-3.1397267999999999E-2</v>
      </c>
    </row>
    <row r="7868" spans="1:29" x14ac:dyDescent="0.3">
      <c r="A7868">
        <v>78.66</v>
      </c>
      <c r="B7868">
        <v>28.2</v>
      </c>
      <c r="C7868">
        <v>-100</v>
      </c>
      <c r="D7868">
        <v>100</v>
      </c>
      <c r="E7868">
        <v>0</v>
      </c>
      <c r="F7868">
        <v>-66.519230769999993</v>
      </c>
      <c r="G7868">
        <v>73.42307692</v>
      </c>
      <c r="H7868">
        <v>-0.98076923100000002</v>
      </c>
      <c r="I7868">
        <v>-72</v>
      </c>
      <c r="J7868">
        <v>60</v>
      </c>
      <c r="K7868">
        <v>0</v>
      </c>
      <c r="L7868">
        <v>-3.401307401</v>
      </c>
      <c r="M7868">
        <v>3.7543196459999999</v>
      </c>
      <c r="N7868">
        <v>-5.0149371999999998E-2</v>
      </c>
      <c r="O7868">
        <v>-3.6815538910000001</v>
      </c>
      <c r="P7868">
        <v>3.0679615760000001</v>
      </c>
      <c r="Q7868">
        <v>0</v>
      </c>
      <c r="R7868">
        <v>-0.17006536999999999</v>
      </c>
      <c r="S7868">
        <v>0.187715982</v>
      </c>
      <c r="T7868">
        <v>-2.507469E-3</v>
      </c>
      <c r="U7868">
        <v>-0.18407769500000001</v>
      </c>
      <c r="V7868">
        <v>0.15339807899999999</v>
      </c>
      <c r="W7868">
        <v>0</v>
      </c>
      <c r="X7868">
        <v>0.20656516</v>
      </c>
      <c r="Y7868">
        <v>-7.555183E-3</v>
      </c>
      <c r="Z7868">
        <v>-2.6566919000000001E-2</v>
      </c>
      <c r="AA7868">
        <v>0.19484172899999999</v>
      </c>
      <c r="AB7868">
        <v>1.0226539E-2</v>
      </c>
      <c r="AC7868">
        <v>5.3823887000000001E-2</v>
      </c>
    </row>
    <row r="7869" spans="1:29" x14ac:dyDescent="0.3">
      <c r="A7869">
        <v>78.67</v>
      </c>
      <c r="B7869">
        <v>28.2</v>
      </c>
      <c r="C7869">
        <v>-100</v>
      </c>
      <c r="D7869">
        <v>100</v>
      </c>
      <c r="E7869">
        <v>0</v>
      </c>
      <c r="F7869">
        <v>-65.86538462</v>
      </c>
      <c r="G7869">
        <v>72.21153846</v>
      </c>
      <c r="H7869">
        <v>-0.69230769199999997</v>
      </c>
      <c r="I7869">
        <v>-58</v>
      </c>
      <c r="J7869">
        <v>76</v>
      </c>
      <c r="K7869">
        <v>0</v>
      </c>
      <c r="L7869">
        <v>-3.3678744859999998</v>
      </c>
      <c r="M7869">
        <v>3.6923704220000002</v>
      </c>
      <c r="N7869">
        <v>-3.5399556999999998E-2</v>
      </c>
      <c r="O7869">
        <v>-2.9656961900000001</v>
      </c>
      <c r="P7869">
        <v>3.8860846630000001</v>
      </c>
      <c r="Q7869">
        <v>0</v>
      </c>
      <c r="R7869">
        <v>-0.16839372399999999</v>
      </c>
      <c r="S7869">
        <v>0.18461852100000001</v>
      </c>
      <c r="T7869">
        <v>-1.769978E-3</v>
      </c>
      <c r="U7869">
        <v>-0.14828480899999999</v>
      </c>
      <c r="V7869">
        <v>0.19430423299999999</v>
      </c>
      <c r="W7869">
        <v>0</v>
      </c>
      <c r="X7869">
        <v>0.203811715</v>
      </c>
      <c r="Y7869">
        <v>-6.5882509999999998E-3</v>
      </c>
      <c r="Z7869">
        <v>-2.5359331999999998E-2</v>
      </c>
      <c r="AA7869">
        <v>0.19779387600000001</v>
      </c>
      <c r="AB7869">
        <v>-1.5339808E-2</v>
      </c>
      <c r="AC7869">
        <v>-8.0735830999999994E-2</v>
      </c>
    </row>
    <row r="7870" spans="1:29" x14ac:dyDescent="0.3">
      <c r="A7870">
        <v>78.680000000000007</v>
      </c>
      <c r="B7870">
        <v>28.2</v>
      </c>
      <c r="C7870">
        <v>-100</v>
      </c>
      <c r="D7870">
        <v>100</v>
      </c>
      <c r="E7870">
        <v>0</v>
      </c>
      <c r="F7870">
        <v>-66.807692309999993</v>
      </c>
      <c r="G7870">
        <v>72.63461538</v>
      </c>
      <c r="H7870">
        <v>-0.38461538499999998</v>
      </c>
      <c r="I7870">
        <v>-74</v>
      </c>
      <c r="J7870">
        <v>80</v>
      </c>
      <c r="K7870">
        <v>0</v>
      </c>
      <c r="L7870">
        <v>-3.416057216</v>
      </c>
      <c r="M7870">
        <v>3.7140034850000001</v>
      </c>
      <c r="N7870">
        <v>-1.966642E-2</v>
      </c>
      <c r="O7870">
        <v>-3.7838192770000001</v>
      </c>
      <c r="P7870">
        <v>4.0906154340000001</v>
      </c>
      <c r="Q7870">
        <v>0</v>
      </c>
      <c r="R7870">
        <v>-0.170802861</v>
      </c>
      <c r="S7870">
        <v>0.185700174</v>
      </c>
      <c r="T7870">
        <v>-9.8332100000000011E-4</v>
      </c>
      <c r="U7870">
        <v>-0.18919096399999999</v>
      </c>
      <c r="V7870">
        <v>0.204530772</v>
      </c>
      <c r="W7870">
        <v>0</v>
      </c>
      <c r="X7870">
        <v>0.205827123</v>
      </c>
      <c r="Y7870">
        <v>-5.6213180000000001E-3</v>
      </c>
      <c r="Z7870">
        <v>-2.4410512999999998E-2</v>
      </c>
      <c r="AA7870">
        <v>0.22731535</v>
      </c>
      <c r="AB7870">
        <v>-5.1132690000000001E-3</v>
      </c>
      <c r="AC7870">
        <v>-2.6911944E-2</v>
      </c>
    </row>
    <row r="7871" spans="1:29" x14ac:dyDescent="0.3">
      <c r="A7871">
        <v>78.69</v>
      </c>
      <c r="B7871">
        <v>28.2</v>
      </c>
      <c r="C7871">
        <v>-100</v>
      </c>
      <c r="D7871">
        <v>100</v>
      </c>
      <c r="E7871">
        <v>0</v>
      </c>
      <c r="F7871">
        <v>-68.21153846</v>
      </c>
      <c r="G7871">
        <v>72.769230769999993</v>
      </c>
      <c r="H7871">
        <v>-0.17307692299999999</v>
      </c>
      <c r="I7871">
        <v>-72</v>
      </c>
      <c r="J7871">
        <v>74</v>
      </c>
      <c r="K7871">
        <v>0</v>
      </c>
      <c r="L7871">
        <v>-3.4878396500000002</v>
      </c>
      <c r="M7871">
        <v>3.7208867319999999</v>
      </c>
      <c r="N7871">
        <v>-8.8498889999999997E-3</v>
      </c>
      <c r="O7871">
        <v>-3.6815538910000001</v>
      </c>
      <c r="P7871">
        <v>3.7838192770000001</v>
      </c>
      <c r="Q7871">
        <v>0</v>
      </c>
      <c r="R7871">
        <v>-0.174391983</v>
      </c>
      <c r="S7871">
        <v>0.186044337</v>
      </c>
      <c r="T7871">
        <v>-4.4249399999999998E-4</v>
      </c>
      <c r="U7871">
        <v>-0.18407769500000001</v>
      </c>
      <c r="V7871">
        <v>0.18919096399999999</v>
      </c>
      <c r="W7871">
        <v>0</v>
      </c>
      <c r="X7871">
        <v>0.208098006</v>
      </c>
      <c r="Y7871">
        <v>-4.1791140000000003E-3</v>
      </c>
      <c r="Z7871">
        <v>-1.966642E-2</v>
      </c>
      <c r="AA7871">
        <v>0.21550675999999999</v>
      </c>
      <c r="AB7871">
        <v>-1.704423E-3</v>
      </c>
      <c r="AC7871">
        <v>-8.9706479999999995E-3</v>
      </c>
    </row>
    <row r="7872" spans="1:29" x14ac:dyDescent="0.3">
      <c r="A7872">
        <v>78.7</v>
      </c>
      <c r="B7872">
        <v>28.2</v>
      </c>
      <c r="C7872">
        <v>-100</v>
      </c>
      <c r="D7872">
        <v>100</v>
      </c>
      <c r="E7872">
        <v>0</v>
      </c>
      <c r="F7872">
        <v>-67.88461538</v>
      </c>
      <c r="G7872">
        <v>73.692307690000007</v>
      </c>
      <c r="H7872">
        <v>-5.7692307999999998E-2</v>
      </c>
      <c r="I7872">
        <v>-72</v>
      </c>
      <c r="J7872">
        <v>75</v>
      </c>
      <c r="K7872">
        <v>0</v>
      </c>
      <c r="L7872">
        <v>-3.4711231929999999</v>
      </c>
      <c r="M7872">
        <v>3.7680861399999999</v>
      </c>
      <c r="N7872">
        <v>-2.9499629999999999E-3</v>
      </c>
      <c r="O7872">
        <v>-3.6815538910000001</v>
      </c>
      <c r="P7872">
        <v>3.8349519700000001</v>
      </c>
      <c r="Q7872">
        <v>0</v>
      </c>
      <c r="R7872">
        <v>-0.17355615999999999</v>
      </c>
      <c r="S7872">
        <v>0.18840430699999999</v>
      </c>
      <c r="T7872">
        <v>-1.47498E-4</v>
      </c>
      <c r="U7872">
        <v>-0.18407769500000001</v>
      </c>
      <c r="V7872">
        <v>0.19174759799999999</v>
      </c>
      <c r="W7872">
        <v>0</v>
      </c>
      <c r="X7872">
        <v>0.20897797300000001</v>
      </c>
      <c r="Y7872">
        <v>-5.0477150000000004E-3</v>
      </c>
      <c r="Z7872">
        <v>-2.5790613E-2</v>
      </c>
      <c r="AA7872">
        <v>0.21698283400000001</v>
      </c>
      <c r="AB7872">
        <v>-2.5566349999999998E-3</v>
      </c>
      <c r="AC7872">
        <v>-1.3455972E-2</v>
      </c>
    </row>
    <row r="7873" spans="1:29" x14ac:dyDescent="0.3">
      <c r="A7873">
        <v>78.709999999999994</v>
      </c>
      <c r="B7873">
        <v>28.2</v>
      </c>
      <c r="C7873">
        <v>-100</v>
      </c>
      <c r="D7873">
        <v>100</v>
      </c>
      <c r="E7873">
        <v>0</v>
      </c>
      <c r="F7873">
        <v>-67.03846154</v>
      </c>
      <c r="G7873">
        <v>74.28846154</v>
      </c>
      <c r="H7873">
        <v>0</v>
      </c>
      <c r="I7873">
        <v>-64</v>
      </c>
      <c r="J7873">
        <v>57</v>
      </c>
      <c r="K7873">
        <v>0</v>
      </c>
      <c r="L7873">
        <v>-3.4278570679999998</v>
      </c>
      <c r="M7873">
        <v>3.7985690920000001</v>
      </c>
      <c r="N7873">
        <v>0</v>
      </c>
      <c r="O7873">
        <v>-3.272492347</v>
      </c>
      <c r="P7873">
        <v>2.9145634970000001</v>
      </c>
      <c r="Q7873">
        <v>0</v>
      </c>
      <c r="R7873">
        <v>-0.17139285300000001</v>
      </c>
      <c r="S7873">
        <v>0.189928455</v>
      </c>
      <c r="T7873">
        <v>0</v>
      </c>
      <c r="U7873">
        <v>-0.163624617</v>
      </c>
      <c r="V7873">
        <v>0.14572817499999999</v>
      </c>
      <c r="W7873">
        <v>0</v>
      </c>
      <c r="X7873">
        <v>0.20860895400000001</v>
      </c>
      <c r="Y7873">
        <v>-6.1785340000000003E-3</v>
      </c>
      <c r="Z7873">
        <v>-3.2518599000000002E-2</v>
      </c>
      <c r="AA7873">
        <v>0.178604918</v>
      </c>
      <c r="AB7873">
        <v>5.9654809999999999E-3</v>
      </c>
      <c r="AC7873">
        <v>3.1397267999999999E-2</v>
      </c>
    </row>
    <row r="7874" spans="1:29" x14ac:dyDescent="0.3">
      <c r="A7874">
        <v>78.72</v>
      </c>
      <c r="B7874">
        <v>28.2</v>
      </c>
      <c r="C7874">
        <v>-100</v>
      </c>
      <c r="D7874">
        <v>100</v>
      </c>
      <c r="E7874">
        <v>0</v>
      </c>
      <c r="F7874">
        <v>-65.192307690000007</v>
      </c>
      <c r="G7874">
        <v>72.692307690000007</v>
      </c>
      <c r="H7874">
        <v>0</v>
      </c>
      <c r="I7874">
        <v>-63</v>
      </c>
      <c r="J7874">
        <v>73</v>
      </c>
      <c r="K7874">
        <v>0</v>
      </c>
      <c r="L7874">
        <v>-3.3334582510000001</v>
      </c>
      <c r="M7874">
        <v>3.7169534479999999</v>
      </c>
      <c r="N7874">
        <v>0</v>
      </c>
      <c r="O7874">
        <v>-3.2213596550000001</v>
      </c>
      <c r="P7874">
        <v>3.7326865840000001</v>
      </c>
      <c r="Q7874">
        <v>0</v>
      </c>
      <c r="R7874">
        <v>-0.16667291300000001</v>
      </c>
      <c r="S7874">
        <v>0.18584767199999999</v>
      </c>
      <c r="T7874">
        <v>0</v>
      </c>
      <c r="U7874">
        <v>-0.161067983</v>
      </c>
      <c r="V7874">
        <v>0.18663432899999999</v>
      </c>
      <c r="W7874">
        <v>0</v>
      </c>
      <c r="X7874">
        <v>0.20352785500000001</v>
      </c>
      <c r="Y7874">
        <v>-6.3915869999999998E-3</v>
      </c>
      <c r="Z7874">
        <v>-3.3639929999999998E-2</v>
      </c>
      <c r="AA7874">
        <v>0.200746023</v>
      </c>
      <c r="AB7874">
        <v>-8.5221150000000002E-3</v>
      </c>
      <c r="AC7874">
        <v>-4.4853239000000003E-2</v>
      </c>
    </row>
    <row r="7875" spans="1:29" x14ac:dyDescent="0.3">
      <c r="A7875">
        <v>78.73</v>
      </c>
      <c r="B7875">
        <v>28.2</v>
      </c>
      <c r="C7875">
        <v>-100</v>
      </c>
      <c r="D7875">
        <v>100</v>
      </c>
      <c r="E7875">
        <v>0</v>
      </c>
      <c r="F7875">
        <v>-63.80769231</v>
      </c>
      <c r="G7875">
        <v>71.692307690000007</v>
      </c>
      <c r="H7875">
        <v>0</v>
      </c>
      <c r="I7875">
        <v>-51</v>
      </c>
      <c r="J7875">
        <v>73</v>
      </c>
      <c r="K7875">
        <v>0</v>
      </c>
      <c r="L7875">
        <v>-3.262659137</v>
      </c>
      <c r="M7875">
        <v>3.6658207549999999</v>
      </c>
      <c r="N7875">
        <v>0</v>
      </c>
      <c r="O7875">
        <v>-2.607767339</v>
      </c>
      <c r="P7875">
        <v>3.7326865840000001</v>
      </c>
      <c r="Q7875">
        <v>0</v>
      </c>
      <c r="R7875">
        <v>-0.163132957</v>
      </c>
      <c r="S7875">
        <v>0.18329103799999999</v>
      </c>
      <c r="T7875">
        <v>0</v>
      </c>
      <c r="U7875">
        <v>-0.13038836700000001</v>
      </c>
      <c r="V7875">
        <v>0.18663432899999999</v>
      </c>
      <c r="W7875">
        <v>0</v>
      </c>
      <c r="X7875">
        <v>0.200007987</v>
      </c>
      <c r="Y7875">
        <v>-6.7193599999999997E-3</v>
      </c>
      <c r="Z7875">
        <v>-3.5365054E-2</v>
      </c>
      <c r="AA7875">
        <v>0.18303313900000001</v>
      </c>
      <c r="AB7875">
        <v>-1.8748654E-2</v>
      </c>
      <c r="AC7875">
        <v>-9.8677127000000003E-2</v>
      </c>
    </row>
    <row r="7876" spans="1:29" x14ac:dyDescent="0.3">
      <c r="A7876">
        <v>78.739999999999995</v>
      </c>
      <c r="B7876">
        <v>28.2</v>
      </c>
      <c r="C7876">
        <v>-100</v>
      </c>
      <c r="D7876">
        <v>100</v>
      </c>
      <c r="E7876">
        <v>0</v>
      </c>
      <c r="F7876">
        <v>-65.11538462</v>
      </c>
      <c r="G7876">
        <v>72.653846150000007</v>
      </c>
      <c r="H7876">
        <v>0</v>
      </c>
      <c r="I7876">
        <v>-63</v>
      </c>
      <c r="J7876">
        <v>74</v>
      </c>
      <c r="K7876">
        <v>0</v>
      </c>
      <c r="L7876">
        <v>-3.3295249669999998</v>
      </c>
      <c r="M7876">
        <v>3.7149868060000002</v>
      </c>
      <c r="N7876">
        <v>0</v>
      </c>
      <c r="O7876">
        <v>-3.2213596550000001</v>
      </c>
      <c r="P7876">
        <v>3.7838192770000001</v>
      </c>
      <c r="Q7876">
        <v>0</v>
      </c>
      <c r="R7876">
        <v>-0.16647624799999999</v>
      </c>
      <c r="S7876">
        <v>0.18574934000000001</v>
      </c>
      <c r="T7876">
        <v>0</v>
      </c>
      <c r="U7876">
        <v>-0.161067983</v>
      </c>
      <c r="V7876">
        <v>0.18919096399999999</v>
      </c>
      <c r="W7876">
        <v>0</v>
      </c>
      <c r="X7876">
        <v>0.203357538</v>
      </c>
      <c r="Y7876">
        <v>-6.4243640000000001E-3</v>
      </c>
      <c r="Z7876">
        <v>-3.3812441999999998E-2</v>
      </c>
      <c r="AA7876">
        <v>0.20222209699999999</v>
      </c>
      <c r="AB7876">
        <v>-9.374327E-3</v>
      </c>
      <c r="AC7876">
        <v>-4.9338563000000002E-2</v>
      </c>
    </row>
    <row r="7877" spans="1:29" x14ac:dyDescent="0.3">
      <c r="A7877">
        <v>78.75</v>
      </c>
      <c r="B7877">
        <v>28.2</v>
      </c>
      <c r="C7877">
        <v>-100</v>
      </c>
      <c r="D7877">
        <v>100</v>
      </c>
      <c r="E7877">
        <v>0</v>
      </c>
      <c r="F7877">
        <v>-66.11538462</v>
      </c>
      <c r="G7877">
        <v>72.82692308</v>
      </c>
      <c r="H7877">
        <v>0</v>
      </c>
      <c r="I7877">
        <v>-128</v>
      </c>
      <c r="J7877">
        <v>75</v>
      </c>
      <c r="K7877">
        <v>0</v>
      </c>
      <c r="L7877">
        <v>-3.3806576590000001</v>
      </c>
      <c r="M7877">
        <v>3.7238366950000001</v>
      </c>
      <c r="N7877">
        <v>0</v>
      </c>
      <c r="O7877">
        <v>-6.5449846950000001</v>
      </c>
      <c r="P7877">
        <v>3.8349519700000001</v>
      </c>
      <c r="Q7877">
        <v>0</v>
      </c>
      <c r="R7877">
        <v>-0.16903288299999999</v>
      </c>
      <c r="S7877">
        <v>0.186191835</v>
      </c>
      <c r="T7877">
        <v>0</v>
      </c>
      <c r="U7877">
        <v>-0.32724923500000003</v>
      </c>
      <c r="V7877">
        <v>0.19174759799999999</v>
      </c>
      <c r="W7877">
        <v>0</v>
      </c>
      <c r="X7877">
        <v>0.205089086</v>
      </c>
      <c r="Y7877">
        <v>-5.7196510000000001E-3</v>
      </c>
      <c r="Z7877">
        <v>-3.0103424E-2</v>
      </c>
      <c r="AA7877">
        <v>0.29964296099999999</v>
      </c>
      <c r="AB7877">
        <v>4.5167211999999998E-2</v>
      </c>
      <c r="AC7877">
        <v>0.23772216900000001</v>
      </c>
    </row>
    <row r="7878" spans="1:29" x14ac:dyDescent="0.3">
      <c r="A7878">
        <v>78.760000000000005</v>
      </c>
      <c r="B7878">
        <v>28.2</v>
      </c>
      <c r="C7878">
        <v>-100</v>
      </c>
      <c r="D7878">
        <v>100</v>
      </c>
      <c r="E7878">
        <v>0</v>
      </c>
      <c r="F7878">
        <v>-65.38461538</v>
      </c>
      <c r="G7878">
        <v>72.057692309999993</v>
      </c>
      <c r="H7878">
        <v>0</v>
      </c>
      <c r="I7878">
        <v>0</v>
      </c>
      <c r="J7878">
        <v>74</v>
      </c>
      <c r="K7878">
        <v>0</v>
      </c>
      <c r="L7878">
        <v>-3.3432914610000002</v>
      </c>
      <c r="M7878">
        <v>3.6845038539999999</v>
      </c>
      <c r="N7878">
        <v>0</v>
      </c>
      <c r="O7878">
        <v>0</v>
      </c>
      <c r="P7878">
        <v>3.7838192770000001</v>
      </c>
      <c r="Q7878">
        <v>0</v>
      </c>
      <c r="R7878">
        <v>-0.16716457300000001</v>
      </c>
      <c r="S7878">
        <v>0.18422519300000001</v>
      </c>
      <c r="T7878">
        <v>0</v>
      </c>
      <c r="U7878">
        <v>0</v>
      </c>
      <c r="V7878">
        <v>0.18919096399999999</v>
      </c>
      <c r="W7878">
        <v>0</v>
      </c>
      <c r="X7878">
        <v>0.20287497600000001</v>
      </c>
      <c r="Y7878">
        <v>-5.6868730000000003E-3</v>
      </c>
      <c r="Z7878">
        <v>-2.9930912E-2</v>
      </c>
      <c r="AA7878">
        <v>0.109229454</v>
      </c>
      <c r="AB7878">
        <v>-6.3063654999999996E-2</v>
      </c>
      <c r="AC7878">
        <v>-0.331913972</v>
      </c>
    </row>
    <row r="7879" spans="1:29" x14ac:dyDescent="0.3">
      <c r="A7879">
        <v>78.77</v>
      </c>
      <c r="B7879">
        <v>28.2</v>
      </c>
      <c r="C7879">
        <v>-100</v>
      </c>
      <c r="D7879">
        <v>100</v>
      </c>
      <c r="E7879">
        <v>0</v>
      </c>
      <c r="F7879">
        <v>-65.903846150000007</v>
      </c>
      <c r="G7879">
        <v>72.03846154</v>
      </c>
      <c r="H7879">
        <v>0</v>
      </c>
      <c r="I7879">
        <v>-115</v>
      </c>
      <c r="J7879">
        <v>132</v>
      </c>
      <c r="K7879">
        <v>0</v>
      </c>
      <c r="L7879">
        <v>-3.369841128</v>
      </c>
      <c r="M7879">
        <v>3.6835205329999998</v>
      </c>
      <c r="N7879">
        <v>0</v>
      </c>
      <c r="O7879">
        <v>-5.8802596869999997</v>
      </c>
      <c r="P7879">
        <v>6.7495154670000002</v>
      </c>
      <c r="Q7879">
        <v>0</v>
      </c>
      <c r="R7879">
        <v>-0.168492056</v>
      </c>
      <c r="S7879">
        <v>0.18417602699999999</v>
      </c>
      <c r="T7879">
        <v>0</v>
      </c>
      <c r="U7879">
        <v>-0.29401298399999998</v>
      </c>
      <c r="V7879">
        <v>0.33747577299999998</v>
      </c>
      <c r="W7879">
        <v>0</v>
      </c>
      <c r="X7879">
        <v>0.20361301300000001</v>
      </c>
      <c r="Y7879">
        <v>-5.2279900000000001E-3</v>
      </c>
      <c r="Z7879">
        <v>-2.7515736999999998E-2</v>
      </c>
      <c r="AA7879">
        <v>0.36459020399999997</v>
      </c>
      <c r="AB7879">
        <v>-1.4487596E-2</v>
      </c>
      <c r="AC7879">
        <v>-7.6250506999999995E-2</v>
      </c>
    </row>
    <row r="7880" spans="1:29" x14ac:dyDescent="0.3">
      <c r="A7880">
        <v>78.78</v>
      </c>
      <c r="B7880">
        <v>28.2</v>
      </c>
      <c r="C7880">
        <v>-100</v>
      </c>
      <c r="D7880">
        <v>100</v>
      </c>
      <c r="E7880">
        <v>0</v>
      </c>
      <c r="F7880">
        <v>-67.07692308</v>
      </c>
      <c r="G7880">
        <v>72.307692309999993</v>
      </c>
      <c r="H7880">
        <v>-3.8461538000000003E-2</v>
      </c>
      <c r="I7880">
        <v>0</v>
      </c>
      <c r="J7880">
        <v>0</v>
      </c>
      <c r="K7880">
        <v>0</v>
      </c>
      <c r="L7880">
        <v>-3.42982371</v>
      </c>
      <c r="M7880">
        <v>3.6972870269999998</v>
      </c>
      <c r="N7880">
        <v>-1.9666420000000002E-3</v>
      </c>
      <c r="O7880">
        <v>0</v>
      </c>
      <c r="P7880">
        <v>0</v>
      </c>
      <c r="Q7880">
        <v>0</v>
      </c>
      <c r="R7880">
        <v>-0.17149118599999999</v>
      </c>
      <c r="S7880">
        <v>0.18486435100000001</v>
      </c>
      <c r="T7880" s="1">
        <v>-9.8300000000000004E-5</v>
      </c>
      <c r="U7880">
        <v>0</v>
      </c>
      <c r="V7880">
        <v>0</v>
      </c>
      <c r="W7880">
        <v>0</v>
      </c>
      <c r="X7880">
        <v>0.205741965</v>
      </c>
      <c r="Y7880">
        <v>-4.523277E-3</v>
      </c>
      <c r="Z7880">
        <v>-2.3289181999999999E-2</v>
      </c>
      <c r="AA7880">
        <v>0</v>
      </c>
      <c r="AB7880">
        <v>0</v>
      </c>
      <c r="AC7880">
        <v>0</v>
      </c>
    </row>
    <row r="7881" spans="1:29" x14ac:dyDescent="0.3">
      <c r="A7881">
        <v>78.790000000000006</v>
      </c>
      <c r="B7881">
        <v>28.2</v>
      </c>
      <c r="C7881">
        <v>-100</v>
      </c>
      <c r="D7881">
        <v>100</v>
      </c>
      <c r="E7881">
        <v>0</v>
      </c>
      <c r="F7881">
        <v>-67.769230769999993</v>
      </c>
      <c r="G7881">
        <v>73.269230769999993</v>
      </c>
      <c r="H7881">
        <v>-0.15384615400000001</v>
      </c>
      <c r="I7881">
        <v>-66</v>
      </c>
      <c r="J7881">
        <v>73</v>
      </c>
      <c r="K7881">
        <v>0</v>
      </c>
      <c r="L7881">
        <v>-3.4652232669999998</v>
      </c>
      <c r="M7881">
        <v>3.746453078</v>
      </c>
      <c r="N7881">
        <v>-7.8665680000000009E-3</v>
      </c>
      <c r="O7881">
        <v>-3.374757733</v>
      </c>
      <c r="P7881">
        <v>3.7326865840000001</v>
      </c>
      <c r="Q7881">
        <v>0</v>
      </c>
      <c r="R7881">
        <v>-0.173261163</v>
      </c>
      <c r="S7881">
        <v>0.18732265400000001</v>
      </c>
      <c r="T7881">
        <v>-3.9332800000000003E-4</v>
      </c>
      <c r="U7881">
        <v>-0.168737887</v>
      </c>
      <c r="V7881">
        <v>0.18663432899999999</v>
      </c>
      <c r="W7881">
        <v>0</v>
      </c>
      <c r="X7881">
        <v>0.208183164</v>
      </c>
      <c r="Y7881">
        <v>-4.9493819999999996E-3</v>
      </c>
      <c r="Z7881">
        <v>-2.3979232E-2</v>
      </c>
      <c r="AA7881">
        <v>0.20517424400000001</v>
      </c>
      <c r="AB7881">
        <v>-5.9654809999999999E-3</v>
      </c>
      <c r="AC7881">
        <v>-3.1397267999999999E-2</v>
      </c>
    </row>
    <row r="7882" spans="1:29" x14ac:dyDescent="0.3">
      <c r="A7882">
        <v>78.8</v>
      </c>
      <c r="B7882">
        <v>28.2</v>
      </c>
      <c r="C7882">
        <v>-100</v>
      </c>
      <c r="D7882">
        <v>100</v>
      </c>
      <c r="E7882">
        <v>0</v>
      </c>
      <c r="F7882">
        <v>-68.78846154</v>
      </c>
      <c r="G7882">
        <v>73.63461538</v>
      </c>
      <c r="H7882">
        <v>-0.28846153800000002</v>
      </c>
      <c r="I7882">
        <v>-66</v>
      </c>
      <c r="J7882">
        <v>73</v>
      </c>
      <c r="K7882">
        <v>0</v>
      </c>
      <c r="L7882">
        <v>-3.5173392809999999</v>
      </c>
      <c r="M7882">
        <v>3.765136177</v>
      </c>
      <c r="N7882">
        <v>-1.4749814999999999E-2</v>
      </c>
      <c r="O7882">
        <v>-3.374757733</v>
      </c>
      <c r="P7882">
        <v>3.7326865840000001</v>
      </c>
      <c r="Q7882">
        <v>0</v>
      </c>
      <c r="R7882">
        <v>-0.17586696399999999</v>
      </c>
      <c r="S7882">
        <v>0.188256809</v>
      </c>
      <c r="T7882">
        <v>-7.3749099999999995E-4</v>
      </c>
      <c r="U7882">
        <v>-0.168737887</v>
      </c>
      <c r="V7882">
        <v>0.18663432899999999</v>
      </c>
      <c r="W7882">
        <v>0</v>
      </c>
      <c r="X7882">
        <v>0.21022695799999999</v>
      </c>
      <c r="Y7882">
        <v>-4.6216089999999996E-3</v>
      </c>
      <c r="Z7882">
        <v>-2.0442726000000001E-2</v>
      </c>
      <c r="AA7882">
        <v>0.20517424400000001</v>
      </c>
      <c r="AB7882">
        <v>-5.9654809999999999E-3</v>
      </c>
      <c r="AC7882">
        <v>-3.1397267999999999E-2</v>
      </c>
    </row>
    <row r="7883" spans="1:29" x14ac:dyDescent="0.3">
      <c r="A7883">
        <v>78.81</v>
      </c>
      <c r="B7883">
        <v>28.2</v>
      </c>
      <c r="C7883">
        <v>-100</v>
      </c>
      <c r="D7883">
        <v>100</v>
      </c>
      <c r="E7883">
        <v>0</v>
      </c>
      <c r="F7883">
        <v>-68.13461538</v>
      </c>
      <c r="G7883">
        <v>72.942307690000007</v>
      </c>
      <c r="H7883">
        <v>-0.42307692299999999</v>
      </c>
      <c r="I7883">
        <v>-132</v>
      </c>
      <c r="J7883">
        <v>123</v>
      </c>
      <c r="K7883">
        <v>0</v>
      </c>
      <c r="L7883">
        <v>-3.4839063659999998</v>
      </c>
      <c r="M7883">
        <v>3.7297366209999998</v>
      </c>
      <c r="N7883">
        <v>-2.1633062000000002E-2</v>
      </c>
      <c r="O7883">
        <v>-6.7495154670000002</v>
      </c>
      <c r="P7883">
        <v>6.2893212299999997</v>
      </c>
      <c r="Q7883">
        <v>0</v>
      </c>
      <c r="R7883">
        <v>-0.17419531799999999</v>
      </c>
      <c r="S7883">
        <v>0.18648683099999999</v>
      </c>
      <c r="T7883">
        <v>-1.0816529999999999E-3</v>
      </c>
      <c r="U7883">
        <v>-0.33747577299999998</v>
      </c>
      <c r="V7883">
        <v>0.31446606199999999</v>
      </c>
      <c r="W7883">
        <v>0</v>
      </c>
      <c r="X7883">
        <v>0.20823993599999999</v>
      </c>
      <c r="Y7883">
        <v>-4.8182729999999997E-3</v>
      </c>
      <c r="Z7883">
        <v>-1.966642E-2</v>
      </c>
      <c r="AA7883">
        <v>0.37639879399999998</v>
      </c>
      <c r="AB7883">
        <v>7.669904E-3</v>
      </c>
      <c r="AC7883">
        <v>4.0367914999999997E-2</v>
      </c>
    </row>
    <row r="7884" spans="1:29" x14ac:dyDescent="0.3">
      <c r="A7884">
        <v>78.819999999999993</v>
      </c>
      <c r="B7884">
        <v>28.2</v>
      </c>
      <c r="C7884">
        <v>-100</v>
      </c>
      <c r="D7884">
        <v>100</v>
      </c>
      <c r="E7884">
        <v>0</v>
      </c>
      <c r="F7884">
        <v>-67.21153846</v>
      </c>
      <c r="G7884">
        <v>72.807692309999993</v>
      </c>
      <c r="H7884">
        <v>-0.67307692299999999</v>
      </c>
      <c r="I7884">
        <v>0</v>
      </c>
      <c r="J7884">
        <v>0</v>
      </c>
      <c r="K7884">
        <v>0</v>
      </c>
      <c r="L7884">
        <v>-3.4367069570000002</v>
      </c>
      <c r="M7884">
        <v>3.722853374</v>
      </c>
      <c r="N7884">
        <v>-3.4416236000000003E-2</v>
      </c>
      <c r="O7884">
        <v>0</v>
      </c>
      <c r="P7884">
        <v>0</v>
      </c>
      <c r="Q7884">
        <v>0</v>
      </c>
      <c r="R7884">
        <v>-0.171835348</v>
      </c>
      <c r="S7884">
        <v>0.18614266900000001</v>
      </c>
      <c r="T7884">
        <v>-1.7208119999999999E-3</v>
      </c>
      <c r="U7884">
        <v>0</v>
      </c>
      <c r="V7884">
        <v>0</v>
      </c>
      <c r="W7884">
        <v>0</v>
      </c>
      <c r="X7884">
        <v>0.20667870399999999</v>
      </c>
      <c r="Y7884">
        <v>-5.9163150000000001E-3</v>
      </c>
      <c r="Z7884">
        <v>-2.2081594999999999E-2</v>
      </c>
      <c r="AA7884">
        <v>0</v>
      </c>
      <c r="AB7884">
        <v>0</v>
      </c>
      <c r="AC7884">
        <v>0</v>
      </c>
    </row>
    <row r="7885" spans="1:29" x14ac:dyDescent="0.3">
      <c r="A7885">
        <v>78.83</v>
      </c>
      <c r="B7885">
        <v>28.2</v>
      </c>
      <c r="C7885">
        <v>-100</v>
      </c>
      <c r="D7885">
        <v>100</v>
      </c>
      <c r="E7885">
        <v>0</v>
      </c>
      <c r="F7885">
        <v>-68.519230769999993</v>
      </c>
      <c r="G7885">
        <v>72.346153849999993</v>
      </c>
      <c r="H7885">
        <v>-1.057692308</v>
      </c>
      <c r="I7885">
        <v>-120</v>
      </c>
      <c r="J7885">
        <v>140</v>
      </c>
      <c r="K7885">
        <v>0</v>
      </c>
      <c r="L7885">
        <v>-3.503572787</v>
      </c>
      <c r="M7885">
        <v>3.699253669</v>
      </c>
      <c r="N7885">
        <v>-5.4082656E-2</v>
      </c>
      <c r="O7885">
        <v>-6.1359231520000002</v>
      </c>
      <c r="P7885">
        <v>7.1585770100000001</v>
      </c>
      <c r="Q7885">
        <v>0</v>
      </c>
      <c r="R7885">
        <v>-0.175178639</v>
      </c>
      <c r="S7885">
        <v>0.18496268299999999</v>
      </c>
      <c r="T7885">
        <v>-2.7041330000000001E-3</v>
      </c>
      <c r="U7885">
        <v>-0.30679615799999999</v>
      </c>
      <c r="V7885">
        <v>0.35792885099999999</v>
      </c>
      <c r="W7885">
        <v>0</v>
      </c>
      <c r="X7885">
        <v>0.20792769</v>
      </c>
      <c r="Y7885">
        <v>-5.0641030000000004E-3</v>
      </c>
      <c r="Z7885">
        <v>-1.2420897E-2</v>
      </c>
      <c r="AA7885">
        <v>0.38377916200000001</v>
      </c>
      <c r="AB7885">
        <v>-1.7044231E-2</v>
      </c>
      <c r="AC7885">
        <v>-8.9706479000000006E-2</v>
      </c>
    </row>
    <row r="7886" spans="1:29" x14ac:dyDescent="0.3">
      <c r="A7886">
        <v>78.84</v>
      </c>
      <c r="B7886">
        <v>28.2</v>
      </c>
      <c r="C7886">
        <v>-100</v>
      </c>
      <c r="D7886">
        <v>100</v>
      </c>
      <c r="E7886">
        <v>0</v>
      </c>
      <c r="F7886">
        <v>-70.730769230000007</v>
      </c>
      <c r="G7886">
        <v>72.78846154</v>
      </c>
      <c r="H7886">
        <v>-1.557692308</v>
      </c>
      <c r="I7886">
        <v>-67</v>
      </c>
      <c r="J7886">
        <v>0</v>
      </c>
      <c r="K7886">
        <v>0</v>
      </c>
      <c r="L7886">
        <v>-3.6166547040000001</v>
      </c>
      <c r="M7886">
        <v>3.721870053</v>
      </c>
      <c r="N7886">
        <v>-7.9649001999999997E-2</v>
      </c>
      <c r="O7886">
        <v>-3.425890426</v>
      </c>
      <c r="P7886">
        <v>0</v>
      </c>
      <c r="Q7886">
        <v>0</v>
      </c>
      <c r="R7886">
        <v>-0.18083273499999999</v>
      </c>
      <c r="S7886">
        <v>0.18609350299999999</v>
      </c>
      <c r="T7886">
        <v>-3.9824500000000002E-3</v>
      </c>
      <c r="U7886">
        <v>-0.17129452100000001</v>
      </c>
      <c r="V7886">
        <v>0</v>
      </c>
      <c r="W7886">
        <v>0</v>
      </c>
      <c r="X7886">
        <v>0.211844962</v>
      </c>
      <c r="Y7886">
        <v>-4.4085560000000001E-3</v>
      </c>
      <c r="Z7886">
        <v>-2.2426619999999999E-3</v>
      </c>
      <c r="AA7886">
        <v>9.8896938000000004E-2</v>
      </c>
      <c r="AB7886">
        <v>5.7098174000000002E-2</v>
      </c>
      <c r="AC7886">
        <v>0.30051670400000002</v>
      </c>
    </row>
    <row r="7887" spans="1:29" x14ac:dyDescent="0.3">
      <c r="A7887">
        <v>78.849999999999994</v>
      </c>
      <c r="B7887">
        <v>28.2</v>
      </c>
      <c r="C7887">
        <v>-100</v>
      </c>
      <c r="D7887">
        <v>100</v>
      </c>
      <c r="E7887">
        <v>0</v>
      </c>
      <c r="F7887">
        <v>-74.07692308</v>
      </c>
      <c r="G7887">
        <v>75.480769230000007</v>
      </c>
      <c r="H7887">
        <v>-2.211538462</v>
      </c>
      <c r="I7887">
        <v>-70</v>
      </c>
      <c r="J7887">
        <v>136</v>
      </c>
      <c r="K7887">
        <v>-2</v>
      </c>
      <c r="L7887">
        <v>-3.787752561</v>
      </c>
      <c r="M7887">
        <v>3.8595349950000002</v>
      </c>
      <c r="N7887">
        <v>-0.113081917</v>
      </c>
      <c r="O7887">
        <v>-3.5792885050000001</v>
      </c>
      <c r="P7887">
        <v>6.9540462380000001</v>
      </c>
      <c r="Q7887">
        <v>-0.102265386</v>
      </c>
      <c r="R7887">
        <v>-0.189387628</v>
      </c>
      <c r="S7887">
        <v>0.19297675</v>
      </c>
      <c r="T7887">
        <v>-5.6540959999999999E-3</v>
      </c>
      <c r="U7887">
        <v>-0.17896442500000001</v>
      </c>
      <c r="V7887">
        <v>0.34770231200000001</v>
      </c>
      <c r="W7887">
        <v>-5.1132690000000001E-3</v>
      </c>
      <c r="X7887">
        <v>0.220758176</v>
      </c>
      <c r="Y7887">
        <v>-4.9657709999999999E-3</v>
      </c>
      <c r="Z7887">
        <v>3.6227619999999999E-3</v>
      </c>
      <c r="AA7887">
        <v>0.304071182</v>
      </c>
      <c r="AB7887">
        <v>-5.9654807999999997E-2</v>
      </c>
      <c r="AC7887">
        <v>-0.28706073199999999</v>
      </c>
    </row>
    <row r="7888" spans="1:29" x14ac:dyDescent="0.3">
      <c r="A7888">
        <v>78.86</v>
      </c>
      <c r="B7888">
        <v>28.2</v>
      </c>
      <c r="C7888">
        <v>-170</v>
      </c>
      <c r="D7888">
        <v>170</v>
      </c>
      <c r="E7888">
        <v>0</v>
      </c>
      <c r="F7888">
        <v>-76.980769230000007</v>
      </c>
      <c r="G7888">
        <v>77.557692309999993</v>
      </c>
      <c r="H7888">
        <v>-2.865384615</v>
      </c>
      <c r="I7888">
        <v>-70</v>
      </c>
      <c r="J7888">
        <v>54</v>
      </c>
      <c r="K7888">
        <v>-2</v>
      </c>
      <c r="L7888">
        <v>-3.936234035</v>
      </c>
      <c r="M7888">
        <v>3.9657336650000001</v>
      </c>
      <c r="N7888">
        <v>-0.14651483200000001</v>
      </c>
      <c r="O7888">
        <v>-3.5792885050000001</v>
      </c>
      <c r="P7888">
        <v>2.761165418</v>
      </c>
      <c r="Q7888">
        <v>-0.102265386</v>
      </c>
      <c r="R7888">
        <v>-0.19681170200000001</v>
      </c>
      <c r="S7888">
        <v>0.19828668299999999</v>
      </c>
      <c r="T7888">
        <v>-7.3257419999999997E-3</v>
      </c>
      <c r="U7888">
        <v>-0.17896442500000001</v>
      </c>
      <c r="V7888">
        <v>0.13805827100000001</v>
      </c>
      <c r="W7888">
        <v>-5.1132690000000001E-3</v>
      </c>
      <c r="X7888">
        <v>0.22811015900000001</v>
      </c>
      <c r="Y7888">
        <v>-5.3754880000000003E-3</v>
      </c>
      <c r="Z7888">
        <v>1.0264491000000001E-2</v>
      </c>
      <c r="AA7888">
        <v>0.18303313900000001</v>
      </c>
      <c r="AB7888">
        <v>1.0226539E-2</v>
      </c>
      <c r="AC7888">
        <v>8.0735830999999994E-2</v>
      </c>
    </row>
    <row r="7889" spans="1:29" x14ac:dyDescent="0.3">
      <c r="A7889">
        <v>78.87</v>
      </c>
      <c r="B7889">
        <v>28.2</v>
      </c>
      <c r="C7889">
        <v>-170</v>
      </c>
      <c r="D7889">
        <v>170</v>
      </c>
      <c r="E7889">
        <v>0</v>
      </c>
      <c r="F7889">
        <v>-77.11538462</v>
      </c>
      <c r="G7889">
        <v>77.596153849999993</v>
      </c>
      <c r="H7889">
        <v>-3.365384615</v>
      </c>
      <c r="I7889">
        <v>-71</v>
      </c>
      <c r="J7889">
        <v>68</v>
      </c>
      <c r="K7889">
        <v>-1</v>
      </c>
      <c r="L7889">
        <v>-3.9431172819999998</v>
      </c>
      <c r="M7889">
        <v>3.9677003069999999</v>
      </c>
      <c r="N7889">
        <v>-0.172081178</v>
      </c>
      <c r="O7889">
        <v>-3.6304211980000001</v>
      </c>
      <c r="P7889">
        <v>3.4770231190000001</v>
      </c>
      <c r="Q7889">
        <v>-5.1132693E-2</v>
      </c>
      <c r="R7889">
        <v>-0.19715586399999999</v>
      </c>
      <c r="S7889">
        <v>0.198385015</v>
      </c>
      <c r="T7889">
        <v>-8.6040590000000007E-3</v>
      </c>
      <c r="U7889">
        <v>-0.18152106000000001</v>
      </c>
      <c r="V7889">
        <v>0.17385115600000001</v>
      </c>
      <c r="W7889">
        <v>-2.5566349999999998E-3</v>
      </c>
      <c r="X7889">
        <v>0.22836563300000001</v>
      </c>
      <c r="Y7889">
        <v>-6.1457559999999996E-3</v>
      </c>
      <c r="Z7889">
        <v>1.2938434E-2</v>
      </c>
      <c r="AA7889">
        <v>0.20517424400000001</v>
      </c>
      <c r="AB7889">
        <v>8.5221199999999998E-4</v>
      </c>
      <c r="AC7889">
        <v>1.7941295999999999E-2</v>
      </c>
    </row>
    <row r="7890" spans="1:29" x14ac:dyDescent="0.3">
      <c r="A7890">
        <v>78.88</v>
      </c>
      <c r="B7890">
        <v>28.2</v>
      </c>
      <c r="C7890">
        <v>-170</v>
      </c>
      <c r="D7890">
        <v>170</v>
      </c>
      <c r="E7890">
        <v>0</v>
      </c>
      <c r="F7890">
        <v>-77.557692309999993</v>
      </c>
      <c r="G7890">
        <v>78.36538462</v>
      </c>
      <c r="H7890">
        <v>-3.769230769</v>
      </c>
      <c r="I7890">
        <v>-59</v>
      </c>
      <c r="J7890">
        <v>70</v>
      </c>
      <c r="K7890">
        <v>-3</v>
      </c>
      <c r="L7890">
        <v>-3.9657336650000001</v>
      </c>
      <c r="M7890">
        <v>4.0070331479999997</v>
      </c>
      <c r="N7890">
        <v>-0.19273092</v>
      </c>
      <c r="O7890">
        <v>-3.0168288830000001</v>
      </c>
      <c r="P7890">
        <v>3.5792885050000001</v>
      </c>
      <c r="Q7890">
        <v>-0.15339807899999999</v>
      </c>
      <c r="R7890">
        <v>-0.19828668299999999</v>
      </c>
      <c r="S7890">
        <v>0.20035165699999999</v>
      </c>
      <c r="T7890">
        <v>-9.6365459999999993E-3</v>
      </c>
      <c r="U7890">
        <v>-0.15084144399999999</v>
      </c>
      <c r="V7890">
        <v>0.17896442500000001</v>
      </c>
      <c r="W7890">
        <v>-7.669904E-3</v>
      </c>
      <c r="X7890">
        <v>0.23015395299999999</v>
      </c>
      <c r="Y7890">
        <v>-7.1126890000000002E-3</v>
      </c>
      <c r="Z7890">
        <v>1.3283458999999999E-2</v>
      </c>
      <c r="AA7890">
        <v>0.19041350700000001</v>
      </c>
      <c r="AB7890">
        <v>-1.4487596E-2</v>
      </c>
      <c r="AC7890">
        <v>-3.5882591999999998E-2</v>
      </c>
    </row>
    <row r="7891" spans="1:29" x14ac:dyDescent="0.3">
      <c r="A7891">
        <v>78.89</v>
      </c>
      <c r="B7891">
        <v>28.2</v>
      </c>
      <c r="C7891">
        <v>-170</v>
      </c>
      <c r="D7891">
        <v>170</v>
      </c>
      <c r="E7891">
        <v>0</v>
      </c>
      <c r="F7891">
        <v>-79.903846150000007</v>
      </c>
      <c r="G7891">
        <v>80.38461538</v>
      </c>
      <c r="H7891">
        <v>-4.115384615</v>
      </c>
      <c r="I7891">
        <v>-82</v>
      </c>
      <c r="J7891">
        <v>83</v>
      </c>
      <c r="K7891">
        <v>-6</v>
      </c>
      <c r="L7891">
        <v>-4.085698829</v>
      </c>
      <c r="M7891">
        <v>4.1102818550000002</v>
      </c>
      <c r="N7891">
        <v>-0.210430698</v>
      </c>
      <c r="O7891">
        <v>-4.1928808200000001</v>
      </c>
      <c r="P7891">
        <v>4.2440135129999996</v>
      </c>
      <c r="Q7891">
        <v>-0.30679615799999999</v>
      </c>
      <c r="R7891">
        <v>-0.204284941</v>
      </c>
      <c r="S7891">
        <v>0.20551409300000001</v>
      </c>
      <c r="T7891">
        <v>-1.0521535E-2</v>
      </c>
      <c r="U7891">
        <v>-0.209644041</v>
      </c>
      <c r="V7891">
        <v>0.212200676</v>
      </c>
      <c r="W7891">
        <v>-1.5339808E-2</v>
      </c>
      <c r="X7891">
        <v>0.236597583</v>
      </c>
      <c r="Y7891">
        <v>-7.4240740000000001E-3</v>
      </c>
      <c r="Z7891">
        <v>1.6302427000000001E-2</v>
      </c>
      <c r="AA7891">
        <v>0.24355216099999999</v>
      </c>
      <c r="AB7891">
        <v>-1.107875E-2</v>
      </c>
      <c r="AC7891">
        <v>2.2426620000000001E-2</v>
      </c>
    </row>
    <row r="7892" spans="1:29" x14ac:dyDescent="0.3">
      <c r="A7892">
        <v>78.900000000000006</v>
      </c>
      <c r="B7892">
        <v>28.2</v>
      </c>
      <c r="C7892">
        <v>-170</v>
      </c>
      <c r="D7892">
        <v>170</v>
      </c>
      <c r="E7892">
        <v>0</v>
      </c>
      <c r="F7892">
        <v>-81.42307692</v>
      </c>
      <c r="G7892">
        <v>82.03846154</v>
      </c>
      <c r="H7892">
        <v>-4.442307692</v>
      </c>
      <c r="I7892">
        <v>-88</v>
      </c>
      <c r="J7892">
        <v>95</v>
      </c>
      <c r="K7892">
        <v>-5</v>
      </c>
      <c r="L7892">
        <v>-4.16338119</v>
      </c>
      <c r="M7892">
        <v>4.1948474620000002</v>
      </c>
      <c r="N7892">
        <v>-0.22714715499999999</v>
      </c>
      <c r="O7892">
        <v>-4.4996769780000001</v>
      </c>
      <c r="P7892">
        <v>4.8576058279999996</v>
      </c>
      <c r="Q7892">
        <v>-0.25566346499999998</v>
      </c>
      <c r="R7892">
        <v>-0.20816905899999999</v>
      </c>
      <c r="S7892">
        <v>0.20974237300000001</v>
      </c>
      <c r="T7892">
        <v>-1.1357358E-2</v>
      </c>
      <c r="U7892">
        <v>-0.22498384900000001</v>
      </c>
      <c r="V7892">
        <v>0.242880291</v>
      </c>
      <c r="W7892">
        <v>-1.2783173E-2</v>
      </c>
      <c r="X7892">
        <v>0.24128127799999999</v>
      </c>
      <c r="Y7892">
        <v>-8.0960100000000007E-3</v>
      </c>
      <c r="Z7892">
        <v>1.7164990000000001E-2</v>
      </c>
      <c r="AA7892">
        <v>0.27012148699999999</v>
      </c>
      <c r="AB7892">
        <v>-1.4487596E-2</v>
      </c>
      <c r="AC7892">
        <v>-8.9706479999999995E-3</v>
      </c>
    </row>
    <row r="7893" spans="1:29" x14ac:dyDescent="0.3">
      <c r="A7893">
        <v>78.91</v>
      </c>
      <c r="B7893">
        <v>28.2</v>
      </c>
      <c r="C7893">
        <v>-170</v>
      </c>
      <c r="D7893">
        <v>170</v>
      </c>
      <c r="E7893">
        <v>0</v>
      </c>
      <c r="F7893">
        <v>-82.57692308</v>
      </c>
      <c r="G7893">
        <v>83.769230769999993</v>
      </c>
      <c r="H7893">
        <v>-4.807692308</v>
      </c>
      <c r="I7893">
        <v>-87</v>
      </c>
      <c r="J7893">
        <v>88</v>
      </c>
      <c r="K7893">
        <v>-10</v>
      </c>
      <c r="L7893">
        <v>-4.2223804510000003</v>
      </c>
      <c r="M7893">
        <v>4.2833463539999999</v>
      </c>
      <c r="N7893">
        <v>-0.245830254</v>
      </c>
      <c r="O7893">
        <v>-4.4485442849999997</v>
      </c>
      <c r="P7893">
        <v>4.4996769780000001</v>
      </c>
      <c r="Q7893">
        <v>-0.51132692899999999</v>
      </c>
      <c r="R7893">
        <v>-0.21111902299999999</v>
      </c>
      <c r="S7893">
        <v>0.214167318</v>
      </c>
      <c r="T7893">
        <v>-1.2291513E-2</v>
      </c>
      <c r="U7893">
        <v>-0.22242721400000001</v>
      </c>
      <c r="V7893">
        <v>0.22498384900000001</v>
      </c>
      <c r="W7893">
        <v>-2.5566346E-2</v>
      </c>
      <c r="X7893">
        <v>0.24553918299999999</v>
      </c>
      <c r="Y7893">
        <v>-9.2104400000000003E-3</v>
      </c>
      <c r="Z7893">
        <v>1.6216171000000001E-2</v>
      </c>
      <c r="AA7893">
        <v>0.25831289800000001</v>
      </c>
      <c r="AB7893">
        <v>-1.7896443000000001E-2</v>
      </c>
      <c r="AC7893">
        <v>4.0367914999999997E-2</v>
      </c>
    </row>
    <row r="7894" spans="1:29" x14ac:dyDescent="0.3">
      <c r="A7894">
        <v>78.92</v>
      </c>
      <c r="B7894">
        <v>28.2</v>
      </c>
      <c r="C7894">
        <v>-170</v>
      </c>
      <c r="D7894">
        <v>170</v>
      </c>
      <c r="E7894">
        <v>0</v>
      </c>
      <c r="F7894">
        <v>-84.67307692</v>
      </c>
      <c r="G7894">
        <v>85.25</v>
      </c>
      <c r="H7894">
        <v>-5.230769231</v>
      </c>
      <c r="I7894">
        <v>-93</v>
      </c>
      <c r="J7894">
        <v>74</v>
      </c>
      <c r="K7894">
        <v>-9</v>
      </c>
      <c r="L7894">
        <v>-4.3295624420000003</v>
      </c>
      <c r="M7894">
        <v>4.3590620720000004</v>
      </c>
      <c r="N7894">
        <v>-0.26746331699999998</v>
      </c>
      <c r="O7894">
        <v>-4.7553404419999996</v>
      </c>
      <c r="P7894">
        <v>3.7838192770000001</v>
      </c>
      <c r="Q7894">
        <v>-0.46019423599999998</v>
      </c>
      <c r="R7894">
        <v>-0.216478122</v>
      </c>
      <c r="S7894">
        <v>0.21795310400000001</v>
      </c>
      <c r="T7894">
        <v>-1.3373166000000001E-2</v>
      </c>
      <c r="U7894">
        <v>-0.23776702199999999</v>
      </c>
      <c r="V7894">
        <v>0.18919096399999999</v>
      </c>
      <c r="W7894">
        <v>-2.3009712000000002E-2</v>
      </c>
      <c r="X7894">
        <v>0.25081898499999999</v>
      </c>
      <c r="Y7894">
        <v>-9.4071039999999995E-3</v>
      </c>
      <c r="Z7894">
        <v>2.0874007999999999E-2</v>
      </c>
      <c r="AA7894">
        <v>0.24650430800000001</v>
      </c>
      <c r="AB7894">
        <v>8.5221199999999998E-4</v>
      </c>
      <c r="AC7894">
        <v>0.12558907</v>
      </c>
    </row>
    <row r="7895" spans="1:29" x14ac:dyDescent="0.3">
      <c r="A7895">
        <v>78.930000000000007</v>
      </c>
      <c r="B7895">
        <v>28.2</v>
      </c>
      <c r="C7895">
        <v>-170</v>
      </c>
      <c r="D7895">
        <v>170</v>
      </c>
      <c r="E7895">
        <v>0</v>
      </c>
      <c r="F7895">
        <v>-87.480769230000007</v>
      </c>
      <c r="G7895">
        <v>87.67307692</v>
      </c>
      <c r="H7895">
        <v>-5.769230769</v>
      </c>
      <c r="I7895">
        <v>-76</v>
      </c>
      <c r="J7895">
        <v>91</v>
      </c>
      <c r="K7895">
        <v>-6</v>
      </c>
      <c r="L7895">
        <v>-4.4731273099999997</v>
      </c>
      <c r="M7895">
        <v>4.4829605199999998</v>
      </c>
      <c r="N7895">
        <v>-0.29499630500000001</v>
      </c>
      <c r="O7895">
        <v>-3.8860846630000001</v>
      </c>
      <c r="P7895">
        <v>4.6530750569999997</v>
      </c>
      <c r="Q7895">
        <v>-0.30679615799999999</v>
      </c>
      <c r="R7895">
        <v>-0.223656366</v>
      </c>
      <c r="S7895">
        <v>0.224148026</v>
      </c>
      <c r="T7895">
        <v>-1.4749814999999999E-2</v>
      </c>
      <c r="U7895">
        <v>-0.19430423299999999</v>
      </c>
      <c r="V7895">
        <v>0.23265375299999999</v>
      </c>
      <c r="W7895">
        <v>-1.5339808E-2</v>
      </c>
      <c r="X7895">
        <v>0.258539986</v>
      </c>
      <c r="Y7895">
        <v>-9.9970969999999999E-3</v>
      </c>
      <c r="Z7895">
        <v>2.5014307E-2</v>
      </c>
      <c r="AA7895">
        <v>0.24650430800000001</v>
      </c>
      <c r="AB7895">
        <v>-2.3009712000000002E-2</v>
      </c>
      <c r="AC7895">
        <v>-4.0367914999999997E-2</v>
      </c>
    </row>
    <row r="7896" spans="1:29" x14ac:dyDescent="0.3">
      <c r="A7896">
        <v>78.94</v>
      </c>
      <c r="B7896">
        <v>28.2</v>
      </c>
      <c r="C7896">
        <v>-170</v>
      </c>
      <c r="D7896">
        <v>170</v>
      </c>
      <c r="E7896">
        <v>0</v>
      </c>
      <c r="F7896">
        <v>-93.269230769999993</v>
      </c>
      <c r="G7896">
        <v>91.307692309999993</v>
      </c>
      <c r="H7896">
        <v>-6.346153846</v>
      </c>
      <c r="I7896">
        <v>-92</v>
      </c>
      <c r="J7896">
        <v>88</v>
      </c>
      <c r="K7896">
        <v>-5</v>
      </c>
      <c r="L7896">
        <v>-4.7691069370000001</v>
      </c>
      <c r="M7896">
        <v>4.6688081930000003</v>
      </c>
      <c r="N7896">
        <v>-0.32449593599999998</v>
      </c>
      <c r="O7896">
        <v>-4.7042077500000001</v>
      </c>
      <c r="P7896">
        <v>4.4996769780000001</v>
      </c>
      <c r="Q7896">
        <v>-0.25566346499999998</v>
      </c>
      <c r="R7896">
        <v>-0.23845534700000001</v>
      </c>
      <c r="S7896">
        <v>0.23344040999999999</v>
      </c>
      <c r="T7896">
        <v>-1.6224796999999999E-2</v>
      </c>
      <c r="U7896">
        <v>-0.23521038699999999</v>
      </c>
      <c r="V7896">
        <v>0.22498384900000001</v>
      </c>
      <c r="W7896">
        <v>-1.2783173E-2</v>
      </c>
      <c r="X7896">
        <v>0.27244914199999998</v>
      </c>
      <c r="Y7896">
        <v>-9.1448850000000002E-3</v>
      </c>
      <c r="Z7896">
        <v>3.7262691000000001E-2</v>
      </c>
      <c r="AA7896">
        <v>0.26569326599999998</v>
      </c>
      <c r="AB7896">
        <v>-5.1132690000000001E-3</v>
      </c>
      <c r="AC7896">
        <v>4.0367914999999997E-2</v>
      </c>
    </row>
    <row r="7897" spans="1:29" x14ac:dyDescent="0.3">
      <c r="A7897">
        <v>78.95</v>
      </c>
      <c r="B7897">
        <v>28.2</v>
      </c>
      <c r="C7897">
        <v>-170</v>
      </c>
      <c r="D7897">
        <v>170</v>
      </c>
      <c r="E7897">
        <v>0</v>
      </c>
      <c r="F7897">
        <v>-99.07692308</v>
      </c>
      <c r="G7897">
        <v>93.92307692</v>
      </c>
      <c r="H7897">
        <v>-6.807692308</v>
      </c>
      <c r="I7897">
        <v>-93</v>
      </c>
      <c r="J7897">
        <v>92</v>
      </c>
      <c r="K7897">
        <v>-5</v>
      </c>
      <c r="L7897">
        <v>-5.066069884</v>
      </c>
      <c r="M7897">
        <v>4.8025398509999997</v>
      </c>
      <c r="N7897">
        <v>-0.34809563999999998</v>
      </c>
      <c r="O7897">
        <v>-4.7553404419999996</v>
      </c>
      <c r="P7897">
        <v>4.7042077500000001</v>
      </c>
      <c r="Q7897">
        <v>-0.25566346499999998</v>
      </c>
      <c r="R7897">
        <v>-0.25330349400000002</v>
      </c>
      <c r="S7897">
        <v>0.24012699300000001</v>
      </c>
      <c r="T7897">
        <v>-1.7404782000000001E-2</v>
      </c>
      <c r="U7897">
        <v>-0.23776702199999999</v>
      </c>
      <c r="V7897">
        <v>0.23521038699999999</v>
      </c>
      <c r="W7897">
        <v>-1.2783173E-2</v>
      </c>
      <c r="X7897">
        <v>0.28488222400000002</v>
      </c>
      <c r="Y7897">
        <v>-7.2110209999999998E-3</v>
      </c>
      <c r="Z7897">
        <v>5.3651375000000001E-2</v>
      </c>
      <c r="AA7897">
        <v>0.27307363499999998</v>
      </c>
      <c r="AB7897">
        <v>-7.669904E-3</v>
      </c>
      <c r="AC7897">
        <v>2.6911944E-2</v>
      </c>
    </row>
    <row r="7898" spans="1:29" x14ac:dyDescent="0.3">
      <c r="A7898">
        <v>78.959999999999994</v>
      </c>
      <c r="B7898">
        <v>28.2</v>
      </c>
      <c r="C7898">
        <v>-170</v>
      </c>
      <c r="D7898">
        <v>170</v>
      </c>
      <c r="E7898">
        <v>0</v>
      </c>
      <c r="F7898">
        <v>-101.6538462</v>
      </c>
      <c r="G7898">
        <v>97.46153846</v>
      </c>
      <c r="H7898">
        <v>-7.153846154</v>
      </c>
      <c r="I7898">
        <v>-96</v>
      </c>
      <c r="J7898">
        <v>96</v>
      </c>
      <c r="K7898">
        <v>-3</v>
      </c>
      <c r="L7898">
        <v>-5.1978349000000001</v>
      </c>
      <c r="M7898">
        <v>4.9834709190000002</v>
      </c>
      <c r="N7898">
        <v>-0.36579541900000001</v>
      </c>
      <c r="O7898">
        <v>-4.9087385210000001</v>
      </c>
      <c r="P7898">
        <v>4.9087385210000001</v>
      </c>
      <c r="Q7898">
        <v>-0.15339807899999999</v>
      </c>
      <c r="R7898">
        <v>-0.25989174500000001</v>
      </c>
      <c r="S7898">
        <v>0.249173546</v>
      </c>
      <c r="T7898">
        <v>-1.8289771E-2</v>
      </c>
      <c r="U7898">
        <v>-0.245436926</v>
      </c>
      <c r="V7898">
        <v>0.245436926</v>
      </c>
      <c r="W7898">
        <v>-7.669904E-3</v>
      </c>
      <c r="X7898">
        <v>0.29390898300000001</v>
      </c>
      <c r="Y7898">
        <v>-8.6204479999999993E-3</v>
      </c>
      <c r="Z7898">
        <v>5.0891174999999997E-2</v>
      </c>
      <c r="AA7898">
        <v>0.283406151</v>
      </c>
      <c r="AB7898">
        <v>-5.1132690000000001E-3</v>
      </c>
      <c r="AC7898">
        <v>1.3455972E-2</v>
      </c>
    </row>
    <row r="7899" spans="1:29" x14ac:dyDescent="0.3">
      <c r="A7899">
        <v>78.97</v>
      </c>
      <c r="B7899">
        <v>28.2</v>
      </c>
      <c r="C7899">
        <v>-170</v>
      </c>
      <c r="D7899">
        <v>170</v>
      </c>
      <c r="E7899">
        <v>0</v>
      </c>
      <c r="F7899">
        <v>-103.3269231</v>
      </c>
      <c r="G7899">
        <v>100.8846154</v>
      </c>
      <c r="H7899">
        <v>-7.346153846</v>
      </c>
      <c r="I7899">
        <v>-101</v>
      </c>
      <c r="J7899">
        <v>82</v>
      </c>
      <c r="K7899">
        <v>-6</v>
      </c>
      <c r="L7899">
        <v>-5.2833838289999999</v>
      </c>
      <c r="M7899">
        <v>5.15850206</v>
      </c>
      <c r="N7899">
        <v>-0.37562862899999999</v>
      </c>
      <c r="O7899">
        <v>-5.1644019859999997</v>
      </c>
      <c r="P7899">
        <v>4.1928808200000001</v>
      </c>
      <c r="Q7899">
        <v>-0.30679615799999999</v>
      </c>
      <c r="R7899">
        <v>-0.26416919100000003</v>
      </c>
      <c r="S7899">
        <v>0.25792510299999999</v>
      </c>
      <c r="T7899">
        <v>-1.8781431000000001E-2</v>
      </c>
      <c r="U7899">
        <v>-0.25822009899999998</v>
      </c>
      <c r="V7899">
        <v>0.209644041</v>
      </c>
      <c r="W7899">
        <v>-1.5339808E-2</v>
      </c>
      <c r="X7899">
        <v>0.301431281</v>
      </c>
      <c r="Y7899">
        <v>-1.0439591E-2</v>
      </c>
      <c r="Z7899">
        <v>4.3904420999999999E-2</v>
      </c>
      <c r="AA7899">
        <v>0.27012148699999999</v>
      </c>
      <c r="AB7899">
        <v>5.9654809999999999E-3</v>
      </c>
      <c r="AC7899">
        <v>0.112133099</v>
      </c>
    </row>
    <row r="7900" spans="1:29" x14ac:dyDescent="0.3">
      <c r="A7900">
        <v>78.98</v>
      </c>
      <c r="B7900">
        <v>28.2</v>
      </c>
      <c r="C7900">
        <v>-170</v>
      </c>
      <c r="D7900">
        <v>170</v>
      </c>
      <c r="E7900">
        <v>0</v>
      </c>
      <c r="F7900">
        <v>-105.4807692</v>
      </c>
      <c r="G7900">
        <v>103.3846154</v>
      </c>
      <c r="H7900">
        <v>-7.326923077</v>
      </c>
      <c r="I7900">
        <v>-86</v>
      </c>
      <c r="J7900">
        <v>106</v>
      </c>
      <c r="K7900">
        <v>-6</v>
      </c>
      <c r="L7900">
        <v>-5.3935157829999998</v>
      </c>
      <c r="M7900">
        <v>5.2863337919999998</v>
      </c>
      <c r="N7900">
        <v>-0.37464530800000001</v>
      </c>
      <c r="O7900">
        <v>-4.3974115920000001</v>
      </c>
      <c r="P7900">
        <v>5.4200654510000001</v>
      </c>
      <c r="Q7900">
        <v>-0.30679615799999999</v>
      </c>
      <c r="R7900">
        <v>-0.269675789</v>
      </c>
      <c r="S7900">
        <v>0.26431669000000002</v>
      </c>
      <c r="T7900">
        <v>-1.8732265000000001E-2</v>
      </c>
      <c r="U7900">
        <v>-0.21987058000000001</v>
      </c>
      <c r="V7900">
        <v>0.27100327299999999</v>
      </c>
      <c r="W7900">
        <v>-1.5339808E-2</v>
      </c>
      <c r="X7900">
        <v>0.30830070100000001</v>
      </c>
      <c r="Y7900">
        <v>-1.0701810000000001E-2</v>
      </c>
      <c r="Z7900">
        <v>4.2265552999999997E-2</v>
      </c>
      <c r="AA7900">
        <v>0.283406151</v>
      </c>
      <c r="AB7900">
        <v>-2.727077E-2</v>
      </c>
      <c r="AC7900">
        <v>-6.2794534999999999E-2</v>
      </c>
    </row>
    <row r="7901" spans="1:29" x14ac:dyDescent="0.3">
      <c r="A7901">
        <v>78.989999999999995</v>
      </c>
      <c r="B7901">
        <v>28.2</v>
      </c>
      <c r="C7901">
        <v>-170</v>
      </c>
      <c r="D7901">
        <v>170</v>
      </c>
      <c r="E7901">
        <v>0</v>
      </c>
      <c r="F7901">
        <v>-110.9038462</v>
      </c>
      <c r="G7901">
        <v>109.25</v>
      </c>
      <c r="H7901">
        <v>-7.615384615</v>
      </c>
      <c r="I7901">
        <v>-113</v>
      </c>
      <c r="J7901">
        <v>109</v>
      </c>
      <c r="K7901">
        <v>-10</v>
      </c>
      <c r="L7901">
        <v>-5.6708123099999996</v>
      </c>
      <c r="M7901">
        <v>5.5862467029999996</v>
      </c>
      <c r="N7901">
        <v>-0.38939512300000001</v>
      </c>
      <c r="O7901">
        <v>-5.7779943009999997</v>
      </c>
      <c r="P7901">
        <v>5.5734635289999996</v>
      </c>
      <c r="Q7901">
        <v>-0.51132692899999999</v>
      </c>
      <c r="R7901">
        <v>-0.28354061600000002</v>
      </c>
      <c r="S7901">
        <v>0.27931233500000002</v>
      </c>
      <c r="T7901">
        <v>-1.9469756000000001E-2</v>
      </c>
      <c r="U7901">
        <v>-0.288899715</v>
      </c>
      <c r="V7901">
        <v>0.27867317600000002</v>
      </c>
      <c r="W7901">
        <v>-2.5566346E-2</v>
      </c>
      <c r="X7901">
        <v>0.32496330299999998</v>
      </c>
      <c r="Y7901">
        <v>-1.1570410999999999E-2</v>
      </c>
      <c r="Z7901">
        <v>4.1575503E-2</v>
      </c>
      <c r="AA7901">
        <v>0.32768836200000001</v>
      </c>
      <c r="AB7901">
        <v>-1.3635385E-2</v>
      </c>
      <c r="AC7901">
        <v>6.2794534999999999E-2</v>
      </c>
    </row>
    <row r="7902" spans="1:29" x14ac:dyDescent="0.3">
      <c r="A7902">
        <v>79</v>
      </c>
      <c r="B7902">
        <v>28.2</v>
      </c>
      <c r="C7902">
        <v>-170</v>
      </c>
      <c r="D7902">
        <v>170</v>
      </c>
      <c r="E7902">
        <v>0</v>
      </c>
      <c r="F7902">
        <v>-116.7692308</v>
      </c>
      <c r="G7902">
        <v>114.5769231</v>
      </c>
      <c r="H7902">
        <v>-8.576923077</v>
      </c>
      <c r="I7902">
        <v>-115</v>
      </c>
      <c r="J7902">
        <v>114</v>
      </c>
      <c r="K7902">
        <v>-9</v>
      </c>
      <c r="L7902">
        <v>-5.9707252210000004</v>
      </c>
      <c r="M7902">
        <v>5.8586266250000003</v>
      </c>
      <c r="N7902">
        <v>-0.438561174</v>
      </c>
      <c r="O7902">
        <v>-5.8802596869999997</v>
      </c>
      <c r="P7902">
        <v>5.8291269940000001</v>
      </c>
      <c r="Q7902">
        <v>-0.46019423599999998</v>
      </c>
      <c r="R7902">
        <v>-0.29853626100000002</v>
      </c>
      <c r="S7902">
        <v>0.29293133100000002</v>
      </c>
      <c r="T7902">
        <v>-2.1928059E-2</v>
      </c>
      <c r="U7902">
        <v>-0.29401298399999998</v>
      </c>
      <c r="V7902">
        <v>0.29145634999999998</v>
      </c>
      <c r="W7902">
        <v>-2.3009712000000002E-2</v>
      </c>
      <c r="X7902">
        <v>0.34148397400000002</v>
      </c>
      <c r="Y7902">
        <v>-1.2750396000000001E-2</v>
      </c>
      <c r="Z7902">
        <v>4.8303488999999998E-2</v>
      </c>
      <c r="AA7902">
        <v>0.33802087800000002</v>
      </c>
      <c r="AB7902">
        <v>-1.4487596E-2</v>
      </c>
      <c r="AC7902">
        <v>4.4853239000000003E-2</v>
      </c>
    </row>
    <row r="7903" spans="1:29" x14ac:dyDescent="0.3">
      <c r="A7903">
        <v>79.010000000000005</v>
      </c>
      <c r="B7903">
        <v>28.2</v>
      </c>
      <c r="C7903">
        <v>-170</v>
      </c>
      <c r="D7903">
        <v>170</v>
      </c>
      <c r="E7903">
        <v>0</v>
      </c>
      <c r="F7903">
        <v>-119.5961538</v>
      </c>
      <c r="G7903">
        <v>116.8461538</v>
      </c>
      <c r="H7903">
        <v>-9.711538462</v>
      </c>
      <c r="I7903">
        <v>-229</v>
      </c>
      <c r="J7903">
        <v>112</v>
      </c>
      <c r="K7903">
        <v>-9</v>
      </c>
      <c r="L7903">
        <v>-6.1152734100000004</v>
      </c>
      <c r="M7903">
        <v>5.9746585049999998</v>
      </c>
      <c r="N7903">
        <v>-0.49657711399999999</v>
      </c>
      <c r="O7903">
        <v>-11.70938668</v>
      </c>
      <c r="P7903">
        <v>5.7268616080000001</v>
      </c>
      <c r="Q7903">
        <v>-0.46019423599999998</v>
      </c>
      <c r="R7903">
        <v>-0.30576367100000001</v>
      </c>
      <c r="S7903">
        <v>0.29873292499999998</v>
      </c>
      <c r="T7903">
        <v>-2.4828856E-2</v>
      </c>
      <c r="U7903">
        <v>-0.58546933400000001</v>
      </c>
      <c r="V7903">
        <v>0.28634308000000003</v>
      </c>
      <c r="W7903">
        <v>-2.3009712000000002E-2</v>
      </c>
      <c r="X7903">
        <v>0.34900627200000001</v>
      </c>
      <c r="Y7903">
        <v>-1.4208989E-2</v>
      </c>
      <c r="Z7903">
        <v>5.5894037000000001E-2</v>
      </c>
      <c r="AA7903">
        <v>0.50334113199999997</v>
      </c>
      <c r="AB7903">
        <v>8.4368943000000002E-2</v>
      </c>
      <c r="AC7903">
        <v>0.56515081700000003</v>
      </c>
    </row>
    <row r="7904" spans="1:29" x14ac:dyDescent="0.3">
      <c r="A7904">
        <v>79.02</v>
      </c>
      <c r="B7904">
        <v>28.2</v>
      </c>
      <c r="C7904">
        <v>-170</v>
      </c>
      <c r="D7904">
        <v>170</v>
      </c>
      <c r="E7904">
        <v>0</v>
      </c>
      <c r="F7904">
        <v>-121.4807692</v>
      </c>
      <c r="G7904">
        <v>119.2884615</v>
      </c>
      <c r="H7904">
        <v>-10.75</v>
      </c>
      <c r="I7904">
        <v>0</v>
      </c>
      <c r="J7904">
        <v>89</v>
      </c>
      <c r="K7904">
        <v>-10</v>
      </c>
      <c r="L7904">
        <v>-6.2116388699999998</v>
      </c>
      <c r="M7904">
        <v>6.0995402739999998</v>
      </c>
      <c r="N7904">
        <v>-0.54967644900000001</v>
      </c>
      <c r="O7904">
        <v>0</v>
      </c>
      <c r="P7904">
        <v>4.5508096709999997</v>
      </c>
      <c r="Q7904">
        <v>-0.51132692899999999</v>
      </c>
      <c r="R7904">
        <v>-0.31058194300000003</v>
      </c>
      <c r="S7904">
        <v>0.30497701399999999</v>
      </c>
      <c r="T7904">
        <v>-2.7483822000000002E-2</v>
      </c>
      <c r="U7904">
        <v>0</v>
      </c>
      <c r="V7904">
        <v>0.22754048399999999</v>
      </c>
      <c r="W7904">
        <v>-2.5566346E-2</v>
      </c>
      <c r="X7904">
        <v>0.35539313</v>
      </c>
      <c r="Y7904">
        <v>-1.6454238E-2</v>
      </c>
      <c r="Z7904">
        <v>5.8050443E-2</v>
      </c>
      <c r="AA7904">
        <v>0.131370559</v>
      </c>
      <c r="AB7904">
        <v>-9.2891058999999998E-2</v>
      </c>
      <c r="AC7904">
        <v>-0.35434059099999998</v>
      </c>
    </row>
    <row r="7905" spans="1:29" x14ac:dyDescent="0.3">
      <c r="A7905">
        <v>79.03</v>
      </c>
      <c r="B7905">
        <v>28.2</v>
      </c>
      <c r="C7905">
        <v>-170</v>
      </c>
      <c r="D7905">
        <v>170</v>
      </c>
      <c r="E7905">
        <v>0</v>
      </c>
      <c r="F7905">
        <v>-123.5961538</v>
      </c>
      <c r="G7905">
        <v>122.1730769</v>
      </c>
      <c r="H7905">
        <v>-11.67307692</v>
      </c>
      <c r="I7905">
        <v>-216</v>
      </c>
      <c r="J7905">
        <v>225</v>
      </c>
      <c r="K7905">
        <v>-9</v>
      </c>
      <c r="L7905">
        <v>-6.3198041820000004</v>
      </c>
      <c r="M7905">
        <v>6.2470384269999997</v>
      </c>
      <c r="N7905">
        <v>-0.59687585799999998</v>
      </c>
      <c r="O7905">
        <v>-11.04466167</v>
      </c>
      <c r="P7905">
        <v>11.50485591</v>
      </c>
      <c r="Q7905">
        <v>-0.46019423599999998</v>
      </c>
      <c r="R7905">
        <v>-0.31599020900000002</v>
      </c>
      <c r="S7905">
        <v>0.31235192099999998</v>
      </c>
      <c r="T7905">
        <v>-2.9843793E-2</v>
      </c>
      <c r="U7905">
        <v>-0.55223308400000004</v>
      </c>
      <c r="V7905">
        <v>0.57524279499999997</v>
      </c>
      <c r="W7905">
        <v>-2.3009712000000002E-2</v>
      </c>
      <c r="X7905">
        <v>0.36277349800000003</v>
      </c>
      <c r="Y7905">
        <v>-1.8683099000000002E-2</v>
      </c>
      <c r="Z7905">
        <v>5.8740491999999998E-2</v>
      </c>
      <c r="AA7905">
        <v>0.65094850199999998</v>
      </c>
      <c r="AB7905">
        <v>-2.3009712000000002E-2</v>
      </c>
      <c r="AC7905" s="1">
        <v>1.3900000000000002E-17</v>
      </c>
    </row>
    <row r="7906" spans="1:29" x14ac:dyDescent="0.3">
      <c r="A7906">
        <v>79.040000000000006</v>
      </c>
      <c r="B7906">
        <v>28.2</v>
      </c>
      <c r="C7906">
        <v>-170</v>
      </c>
      <c r="D7906">
        <v>170</v>
      </c>
      <c r="E7906">
        <v>0</v>
      </c>
      <c r="F7906">
        <v>-126.4807692</v>
      </c>
      <c r="G7906">
        <v>125.3269231</v>
      </c>
      <c r="H7906">
        <v>-12.26923077</v>
      </c>
      <c r="I7906">
        <v>0</v>
      </c>
      <c r="J7906">
        <v>0</v>
      </c>
      <c r="K7906">
        <v>-8</v>
      </c>
      <c r="L7906">
        <v>-6.4673023350000003</v>
      </c>
      <c r="M7906">
        <v>6.4083030729999999</v>
      </c>
      <c r="N7906">
        <v>-0.62735880899999996</v>
      </c>
      <c r="O7906">
        <v>0</v>
      </c>
      <c r="P7906">
        <v>0</v>
      </c>
      <c r="Q7906">
        <v>-0.40906154300000003</v>
      </c>
      <c r="R7906">
        <v>-0.32336511699999998</v>
      </c>
      <c r="S7906">
        <v>0.32041515399999998</v>
      </c>
      <c r="T7906">
        <v>-3.1367939999999997E-2</v>
      </c>
      <c r="U7906">
        <v>0</v>
      </c>
      <c r="V7906">
        <v>0</v>
      </c>
      <c r="W7906">
        <v>-2.0453077E-2</v>
      </c>
      <c r="X7906">
        <v>0.37168671199999997</v>
      </c>
      <c r="Y7906">
        <v>-1.9928639000000001E-2</v>
      </c>
      <c r="Z7906">
        <v>6.0206848E-2</v>
      </c>
      <c r="AA7906">
        <v>0</v>
      </c>
      <c r="AB7906">
        <v>-1.3635385E-2</v>
      </c>
      <c r="AC7906">
        <v>3.5882591999999998E-2</v>
      </c>
    </row>
    <row r="7907" spans="1:29" x14ac:dyDescent="0.3">
      <c r="A7907">
        <v>79.05</v>
      </c>
      <c r="B7907">
        <v>28.2</v>
      </c>
      <c r="C7907">
        <v>-170</v>
      </c>
      <c r="D7907">
        <v>170</v>
      </c>
      <c r="E7907">
        <v>0</v>
      </c>
      <c r="F7907">
        <v>-129.69230769999999</v>
      </c>
      <c r="G7907">
        <v>127.6923077</v>
      </c>
      <c r="H7907">
        <v>-12.51923077</v>
      </c>
      <c r="I7907">
        <v>-251</v>
      </c>
      <c r="J7907">
        <v>250</v>
      </c>
      <c r="K7907">
        <v>-8</v>
      </c>
      <c r="L7907">
        <v>-6.6315169450000004</v>
      </c>
      <c r="M7907">
        <v>6.5292515590000004</v>
      </c>
      <c r="N7907">
        <v>-0.64014198300000003</v>
      </c>
      <c r="O7907">
        <v>-12.834305929999999</v>
      </c>
      <c r="P7907">
        <v>12.783173229999999</v>
      </c>
      <c r="Q7907">
        <v>-0.40906154300000003</v>
      </c>
      <c r="R7907">
        <v>-0.33157584699999998</v>
      </c>
      <c r="S7907">
        <v>0.326462578</v>
      </c>
      <c r="T7907">
        <v>-3.2007098999999997E-2</v>
      </c>
      <c r="U7907">
        <v>-0.64171529599999999</v>
      </c>
      <c r="V7907">
        <v>0.63915866200000004</v>
      </c>
      <c r="W7907">
        <v>-2.0453077E-2</v>
      </c>
      <c r="X7907">
        <v>0.37991866200000002</v>
      </c>
      <c r="Y7907">
        <v>-1.9633642999999999E-2</v>
      </c>
      <c r="Z7907">
        <v>6.5123452999999998E-2</v>
      </c>
      <c r="AA7907">
        <v>0.73951292400000002</v>
      </c>
      <c r="AB7907">
        <v>-1.2783173E-2</v>
      </c>
      <c r="AC7907">
        <v>4.0367914999999997E-2</v>
      </c>
    </row>
    <row r="7908" spans="1:29" x14ac:dyDescent="0.3">
      <c r="A7908">
        <v>79.06</v>
      </c>
      <c r="B7908">
        <v>28.2</v>
      </c>
      <c r="C7908">
        <v>-170</v>
      </c>
      <c r="D7908">
        <v>170</v>
      </c>
      <c r="E7908">
        <v>0</v>
      </c>
      <c r="F7908">
        <v>-131.71153849999999</v>
      </c>
      <c r="G7908">
        <v>129.1346154</v>
      </c>
      <c r="H7908">
        <v>-12.75</v>
      </c>
      <c r="I7908">
        <v>-129</v>
      </c>
      <c r="J7908">
        <v>132</v>
      </c>
      <c r="K7908">
        <v>-25</v>
      </c>
      <c r="L7908">
        <v>-6.734765651</v>
      </c>
      <c r="M7908">
        <v>6.6030006349999999</v>
      </c>
      <c r="N7908">
        <v>-0.65194183500000003</v>
      </c>
      <c r="O7908">
        <v>-6.5961173879999997</v>
      </c>
      <c r="P7908">
        <v>6.7495154670000002</v>
      </c>
      <c r="Q7908">
        <v>-1.278317323</v>
      </c>
      <c r="R7908">
        <v>-0.33673828300000003</v>
      </c>
      <c r="S7908">
        <v>0.33015003199999998</v>
      </c>
      <c r="T7908">
        <v>-3.2597092000000001E-2</v>
      </c>
      <c r="U7908">
        <v>-0.32980586899999997</v>
      </c>
      <c r="V7908">
        <v>0.33747577299999998</v>
      </c>
      <c r="W7908">
        <v>-6.3915866000000002E-2</v>
      </c>
      <c r="X7908">
        <v>0.38502814800000001</v>
      </c>
      <c r="Y7908">
        <v>-1.9535311E-2</v>
      </c>
      <c r="Z7908">
        <v>6.8746214999999999E-2</v>
      </c>
      <c r="AA7908">
        <v>0.385255236</v>
      </c>
      <c r="AB7908">
        <v>-4.5167211999999998E-2</v>
      </c>
      <c r="AC7908">
        <v>9.8677127000000003E-2</v>
      </c>
    </row>
    <row r="7909" spans="1:29" x14ac:dyDescent="0.3">
      <c r="A7909">
        <v>79.069999999999993</v>
      </c>
      <c r="B7909">
        <v>28.2</v>
      </c>
      <c r="C7909">
        <v>-170</v>
      </c>
      <c r="D7909">
        <v>170</v>
      </c>
      <c r="E7909">
        <v>0</v>
      </c>
      <c r="F7909">
        <v>-130.30769230000001</v>
      </c>
      <c r="G7909">
        <v>130.82692309999999</v>
      </c>
      <c r="H7909">
        <v>-13.26923077</v>
      </c>
      <c r="I7909">
        <v>-133</v>
      </c>
      <c r="J7909">
        <v>107</v>
      </c>
      <c r="K7909">
        <v>-18</v>
      </c>
      <c r="L7909">
        <v>-6.6629832169999998</v>
      </c>
      <c r="M7909">
        <v>6.6895328850000002</v>
      </c>
      <c r="N7909">
        <v>-0.67849150199999997</v>
      </c>
      <c r="O7909">
        <v>-6.8006481599999997</v>
      </c>
      <c r="P7909">
        <v>5.4711981429999996</v>
      </c>
      <c r="Q7909">
        <v>-0.92038847300000004</v>
      </c>
      <c r="R7909">
        <v>-0.33314916100000003</v>
      </c>
      <c r="S7909">
        <v>0.33447664399999999</v>
      </c>
      <c r="T7909">
        <v>-3.3924574999999998E-2</v>
      </c>
      <c r="U7909">
        <v>-0.34003240800000001</v>
      </c>
      <c r="V7909">
        <v>0.27355990699999999</v>
      </c>
      <c r="W7909">
        <v>-4.6019424000000003E-2</v>
      </c>
      <c r="X7909">
        <v>0.385453938</v>
      </c>
      <c r="Y7909">
        <v>-2.3058878000000001E-2</v>
      </c>
      <c r="Z7909">
        <v>5.7187880000000003E-2</v>
      </c>
      <c r="AA7909">
        <v>0.35425768800000002</v>
      </c>
      <c r="AB7909">
        <v>-8.5221150000000002E-3</v>
      </c>
      <c r="AC7909">
        <v>0.19735425300000001</v>
      </c>
    </row>
    <row r="7910" spans="1:29" x14ac:dyDescent="0.3">
      <c r="A7910">
        <v>79.08</v>
      </c>
      <c r="B7910">
        <v>28.2</v>
      </c>
      <c r="C7910">
        <v>-170</v>
      </c>
      <c r="D7910">
        <v>170</v>
      </c>
      <c r="E7910">
        <v>0</v>
      </c>
      <c r="F7910">
        <v>-129.3846154</v>
      </c>
      <c r="G7910">
        <v>133.30769230000001</v>
      </c>
      <c r="H7910">
        <v>-14</v>
      </c>
      <c r="I7910">
        <v>-105</v>
      </c>
      <c r="J7910">
        <v>131</v>
      </c>
      <c r="K7910">
        <v>-19</v>
      </c>
      <c r="L7910">
        <v>-6.6157838079999998</v>
      </c>
      <c r="M7910">
        <v>6.8163812960000003</v>
      </c>
      <c r="N7910">
        <v>-0.71585770100000001</v>
      </c>
      <c r="O7910">
        <v>-5.3689327579999997</v>
      </c>
      <c r="P7910">
        <v>6.6983827739999997</v>
      </c>
      <c r="Q7910">
        <v>-0.97152116600000005</v>
      </c>
      <c r="R7910">
        <v>-0.33078919000000001</v>
      </c>
      <c r="S7910">
        <v>0.34081906499999998</v>
      </c>
      <c r="T7910">
        <v>-3.5792885000000003E-2</v>
      </c>
      <c r="U7910">
        <v>-0.26844663800000002</v>
      </c>
      <c r="V7910">
        <v>0.33491913899999998</v>
      </c>
      <c r="W7910">
        <v>-4.8576057999999998E-2</v>
      </c>
      <c r="X7910">
        <v>0.38775320699999999</v>
      </c>
      <c r="Y7910">
        <v>-2.7205215000000001E-2</v>
      </c>
      <c r="Z7910">
        <v>4.5198264000000002E-2</v>
      </c>
      <c r="AA7910">
        <v>0.34835339399999998</v>
      </c>
      <c r="AB7910">
        <v>-5.4541539E-2</v>
      </c>
      <c r="AC7910">
        <v>-3.1397267999999999E-2</v>
      </c>
    </row>
    <row r="7911" spans="1:29" x14ac:dyDescent="0.3">
      <c r="A7911">
        <v>79.09</v>
      </c>
      <c r="B7911">
        <v>28.2</v>
      </c>
      <c r="C7911">
        <v>-170</v>
      </c>
      <c r="D7911">
        <v>170</v>
      </c>
      <c r="E7911">
        <v>0</v>
      </c>
      <c r="F7911">
        <v>-131.57692309999999</v>
      </c>
      <c r="G7911">
        <v>134.1538462</v>
      </c>
      <c r="H7911">
        <v>-14.67307692</v>
      </c>
      <c r="I7911">
        <v>-129</v>
      </c>
      <c r="J7911">
        <v>126</v>
      </c>
      <c r="K7911">
        <v>-16</v>
      </c>
      <c r="L7911">
        <v>-6.7278824039999998</v>
      </c>
      <c r="M7911">
        <v>6.859647421</v>
      </c>
      <c r="N7911">
        <v>-0.750273937</v>
      </c>
      <c r="O7911">
        <v>-6.5961173879999997</v>
      </c>
      <c r="P7911">
        <v>6.4427193090000001</v>
      </c>
      <c r="Q7911">
        <v>-0.81812308700000003</v>
      </c>
      <c r="R7911">
        <v>-0.33639412000000002</v>
      </c>
      <c r="S7911">
        <v>0.34298237100000001</v>
      </c>
      <c r="T7911">
        <v>-3.7513696999999999E-2</v>
      </c>
      <c r="U7911">
        <v>-0.32980586899999997</v>
      </c>
      <c r="V7911">
        <v>0.32213596500000002</v>
      </c>
      <c r="W7911">
        <v>-4.0906154E-2</v>
      </c>
      <c r="X7911">
        <v>0.39223819999999998</v>
      </c>
      <c r="Y7911">
        <v>-2.7205215000000001E-2</v>
      </c>
      <c r="Z7911">
        <v>5.4255167999999999E-2</v>
      </c>
      <c r="AA7911">
        <v>0.37639879399999998</v>
      </c>
      <c r="AB7911">
        <v>-2.4714135000000002E-2</v>
      </c>
      <c r="AC7911">
        <v>8.5221155000000007E-2</v>
      </c>
    </row>
    <row r="7912" spans="1:29" x14ac:dyDescent="0.3">
      <c r="A7912">
        <v>79.099999999999994</v>
      </c>
      <c r="B7912">
        <v>28.2</v>
      </c>
      <c r="C7912">
        <v>-170</v>
      </c>
      <c r="D7912">
        <v>170</v>
      </c>
      <c r="E7912">
        <v>0</v>
      </c>
      <c r="F7912">
        <v>-134.2307692</v>
      </c>
      <c r="G7912">
        <v>134.2692308</v>
      </c>
      <c r="H7912">
        <v>-15.21153846</v>
      </c>
      <c r="I7912">
        <v>-133</v>
      </c>
      <c r="J7912">
        <v>133</v>
      </c>
      <c r="K7912">
        <v>-14</v>
      </c>
      <c r="L7912">
        <v>-6.8635807050000004</v>
      </c>
      <c r="M7912">
        <v>6.8655473469999997</v>
      </c>
      <c r="N7912">
        <v>-0.77780692500000004</v>
      </c>
      <c r="O7912">
        <v>-6.8006481599999997</v>
      </c>
      <c r="P7912">
        <v>6.8006481599999997</v>
      </c>
      <c r="Q7912">
        <v>-0.71585770100000001</v>
      </c>
      <c r="R7912">
        <v>-0.34317903500000002</v>
      </c>
      <c r="S7912">
        <v>0.343277367</v>
      </c>
      <c r="T7912">
        <v>-3.8890345999999999E-2</v>
      </c>
      <c r="U7912">
        <v>-0.34003240800000001</v>
      </c>
      <c r="V7912">
        <v>0.34003240800000001</v>
      </c>
      <c r="W7912">
        <v>-3.5792885000000003E-2</v>
      </c>
      <c r="X7912">
        <v>0.39632578899999998</v>
      </c>
      <c r="Y7912">
        <v>-2.5959675000000001E-2</v>
      </c>
      <c r="Z7912">
        <v>6.8056165000000002E-2</v>
      </c>
      <c r="AA7912">
        <v>0.392635605</v>
      </c>
      <c r="AB7912">
        <v>-2.3861923E-2</v>
      </c>
      <c r="AC7912">
        <v>6.2794534999999999E-2</v>
      </c>
    </row>
    <row r="7913" spans="1:29" x14ac:dyDescent="0.3">
      <c r="A7913">
        <v>79.11</v>
      </c>
      <c r="B7913">
        <v>28.2</v>
      </c>
      <c r="C7913">
        <v>-170</v>
      </c>
      <c r="D7913">
        <v>170</v>
      </c>
      <c r="E7913">
        <v>0</v>
      </c>
      <c r="F7913">
        <v>-136.42307690000001</v>
      </c>
      <c r="G7913">
        <v>135.42307690000001</v>
      </c>
      <c r="H7913">
        <v>-15.75</v>
      </c>
      <c r="I7913">
        <v>-139</v>
      </c>
      <c r="J7913">
        <v>138</v>
      </c>
      <c r="K7913">
        <v>-8</v>
      </c>
      <c r="L7913">
        <v>-6.9756793010000004</v>
      </c>
      <c r="M7913">
        <v>6.924546608</v>
      </c>
      <c r="N7913">
        <v>-0.80533991400000005</v>
      </c>
      <c r="O7913">
        <v>-7.1074443169999997</v>
      </c>
      <c r="P7913">
        <v>7.0563116240000001</v>
      </c>
      <c r="Q7913">
        <v>-0.40906154300000003</v>
      </c>
      <c r="R7913">
        <v>-0.34878396499999997</v>
      </c>
      <c r="S7913">
        <v>0.34622733</v>
      </c>
      <c r="T7913">
        <v>-4.0266995999999999E-2</v>
      </c>
      <c r="U7913">
        <v>-0.35537221600000002</v>
      </c>
      <c r="V7913">
        <v>0.35281558099999999</v>
      </c>
      <c r="W7913">
        <v>-2.0453077E-2</v>
      </c>
      <c r="X7913">
        <v>0.40126495899999998</v>
      </c>
      <c r="Y7913">
        <v>-2.5992451999999999E-2</v>
      </c>
      <c r="Z7913">
        <v>7.5129176000000006E-2</v>
      </c>
      <c r="AA7913">
        <v>0.40887241499999999</v>
      </c>
      <c r="AB7913">
        <v>-1.2783173E-2</v>
      </c>
      <c r="AC7913">
        <v>4.0367914999999997E-2</v>
      </c>
    </row>
    <row r="7914" spans="1:29" x14ac:dyDescent="0.3">
      <c r="A7914">
        <v>79.12</v>
      </c>
      <c r="B7914">
        <v>28.2</v>
      </c>
      <c r="C7914">
        <v>-170</v>
      </c>
      <c r="D7914">
        <v>170</v>
      </c>
      <c r="E7914">
        <v>0</v>
      </c>
      <c r="F7914">
        <v>-135.05769230000001</v>
      </c>
      <c r="G7914">
        <v>134.3653846</v>
      </c>
      <c r="H7914">
        <v>-16.03846154</v>
      </c>
      <c r="I7914">
        <v>-142</v>
      </c>
      <c r="J7914">
        <v>117</v>
      </c>
      <c r="K7914">
        <v>-11</v>
      </c>
      <c r="L7914">
        <v>-6.9058635089999996</v>
      </c>
      <c r="M7914">
        <v>6.8704639519999997</v>
      </c>
      <c r="N7914">
        <v>-0.82008972899999999</v>
      </c>
      <c r="O7914">
        <v>-7.2608423960000001</v>
      </c>
      <c r="P7914">
        <v>5.9825250729999997</v>
      </c>
      <c r="Q7914">
        <v>-0.56245962199999999</v>
      </c>
      <c r="R7914">
        <v>-0.34529317500000001</v>
      </c>
      <c r="S7914">
        <v>0.34352319799999997</v>
      </c>
      <c r="T7914">
        <v>-4.1004486E-2</v>
      </c>
      <c r="U7914">
        <v>-0.36304212000000002</v>
      </c>
      <c r="V7914">
        <v>0.29912625399999998</v>
      </c>
      <c r="W7914">
        <v>-2.8122980999999998E-2</v>
      </c>
      <c r="X7914">
        <v>0.39768831799999999</v>
      </c>
      <c r="Y7914">
        <v>-2.6746332000000001E-2</v>
      </c>
      <c r="Z7914">
        <v>7.5042919999999999E-2</v>
      </c>
      <c r="AA7914">
        <v>0.38230308899999998</v>
      </c>
      <c r="AB7914">
        <v>2.5566349999999998E-3</v>
      </c>
      <c r="AC7914">
        <v>0.16147166199999999</v>
      </c>
    </row>
    <row r="7915" spans="1:29" x14ac:dyDescent="0.3">
      <c r="A7915">
        <v>79.13</v>
      </c>
      <c r="B7915">
        <v>28.2</v>
      </c>
      <c r="C7915">
        <v>-170</v>
      </c>
      <c r="D7915">
        <v>170</v>
      </c>
      <c r="E7915">
        <v>0</v>
      </c>
      <c r="F7915">
        <v>-135.5961538</v>
      </c>
      <c r="G7915">
        <v>134.1346154</v>
      </c>
      <c r="H7915">
        <v>-15.92307692</v>
      </c>
      <c r="I7915">
        <v>-109</v>
      </c>
      <c r="J7915">
        <v>141</v>
      </c>
      <c r="K7915">
        <v>-17</v>
      </c>
      <c r="L7915">
        <v>-6.9333964970000004</v>
      </c>
      <c r="M7915">
        <v>6.8586641000000004</v>
      </c>
      <c r="N7915">
        <v>-0.81418980299999999</v>
      </c>
      <c r="O7915">
        <v>-5.5734635289999996</v>
      </c>
      <c r="P7915">
        <v>7.2097097029999997</v>
      </c>
      <c r="Q7915">
        <v>-0.86925578000000003</v>
      </c>
      <c r="R7915">
        <v>-0.34666982499999999</v>
      </c>
      <c r="S7915">
        <v>0.34293320500000002</v>
      </c>
      <c r="T7915">
        <v>-4.0709490000000001E-2</v>
      </c>
      <c r="U7915">
        <v>-0.27867317600000002</v>
      </c>
      <c r="V7915">
        <v>0.36048548499999999</v>
      </c>
      <c r="W7915">
        <v>-4.3462789000000002E-2</v>
      </c>
      <c r="X7915">
        <v>0.39814249499999999</v>
      </c>
      <c r="Y7915">
        <v>-2.589412E-2</v>
      </c>
      <c r="Z7915">
        <v>7.7975632000000003E-2</v>
      </c>
      <c r="AA7915">
        <v>0.36901842499999998</v>
      </c>
      <c r="AB7915">
        <v>-5.6245961999999997E-2</v>
      </c>
      <c r="AC7915">
        <v>-6.7279858999999997E-2</v>
      </c>
    </row>
    <row r="7916" spans="1:29" x14ac:dyDescent="0.3">
      <c r="A7916">
        <v>79.14</v>
      </c>
      <c r="B7916">
        <v>28.2</v>
      </c>
      <c r="C7916">
        <v>-170</v>
      </c>
      <c r="D7916">
        <v>170</v>
      </c>
      <c r="E7916">
        <v>0</v>
      </c>
      <c r="F7916">
        <v>-139.21153849999999</v>
      </c>
      <c r="G7916">
        <v>136.6346154</v>
      </c>
      <c r="H7916">
        <v>-15.73076923</v>
      </c>
      <c r="I7916">
        <v>-139</v>
      </c>
      <c r="J7916">
        <v>138</v>
      </c>
      <c r="K7916">
        <v>-19</v>
      </c>
      <c r="L7916">
        <v>-7.1182608480000003</v>
      </c>
      <c r="M7916">
        <v>6.9864958320000001</v>
      </c>
      <c r="N7916">
        <v>-0.80435659299999995</v>
      </c>
      <c r="O7916">
        <v>-7.1074443169999997</v>
      </c>
      <c r="P7916">
        <v>7.0563116240000001</v>
      </c>
      <c r="Q7916">
        <v>-0.97152116600000005</v>
      </c>
      <c r="R7916">
        <v>-0.35591304200000001</v>
      </c>
      <c r="S7916">
        <v>0.349324792</v>
      </c>
      <c r="T7916">
        <v>-4.0217830000000003E-2</v>
      </c>
      <c r="U7916">
        <v>-0.35537221600000002</v>
      </c>
      <c r="V7916">
        <v>0.35281558099999999</v>
      </c>
      <c r="W7916">
        <v>-4.8576057999999998E-2</v>
      </c>
      <c r="X7916">
        <v>0.40716925300000001</v>
      </c>
      <c r="Y7916">
        <v>-2.4615802999999999E-2</v>
      </c>
      <c r="Z7916">
        <v>8.2115931000000003E-2</v>
      </c>
      <c r="AA7916">
        <v>0.40887241499999999</v>
      </c>
      <c r="AB7916">
        <v>-3.1531826999999998E-2</v>
      </c>
      <c r="AC7916">
        <v>8.9706479000000006E-2</v>
      </c>
    </row>
    <row r="7917" spans="1:29" x14ac:dyDescent="0.3">
      <c r="A7917">
        <v>79.150000000000006</v>
      </c>
      <c r="B7917">
        <v>28.2</v>
      </c>
      <c r="C7917">
        <v>-170</v>
      </c>
      <c r="D7917">
        <v>170</v>
      </c>
      <c r="E7917">
        <v>0</v>
      </c>
      <c r="F7917">
        <v>-141.3846154</v>
      </c>
      <c r="G7917">
        <v>141.3461538</v>
      </c>
      <c r="H7917">
        <v>-15.57692308</v>
      </c>
      <c r="I7917">
        <v>-138</v>
      </c>
      <c r="J7917">
        <v>139</v>
      </c>
      <c r="K7917">
        <v>-20</v>
      </c>
      <c r="L7917">
        <v>-7.2293761229999998</v>
      </c>
      <c r="M7917">
        <v>7.2274094809999996</v>
      </c>
      <c r="N7917">
        <v>-0.79649002400000002</v>
      </c>
      <c r="O7917">
        <v>-7.0563116240000001</v>
      </c>
      <c r="P7917">
        <v>7.1074443169999997</v>
      </c>
      <c r="Q7917">
        <v>-1.0226538590000001</v>
      </c>
      <c r="R7917">
        <v>-0.36146880599999998</v>
      </c>
      <c r="S7917">
        <v>0.361370474</v>
      </c>
      <c r="T7917">
        <v>-3.9824500999999998E-2</v>
      </c>
      <c r="U7917">
        <v>-0.35281558099999999</v>
      </c>
      <c r="V7917">
        <v>0.35537221600000002</v>
      </c>
      <c r="W7917">
        <v>-5.1132693E-2</v>
      </c>
      <c r="X7917">
        <v>0.41733145300000002</v>
      </c>
      <c r="Y7917">
        <v>-2.6516890000000001E-2</v>
      </c>
      <c r="Z7917">
        <v>7.0040058000000002E-2</v>
      </c>
      <c r="AA7917">
        <v>0.40887241499999999</v>
      </c>
      <c r="AB7917">
        <v>-3.4940673999999998E-2</v>
      </c>
      <c r="AC7917">
        <v>8.5221155000000007E-2</v>
      </c>
    </row>
    <row r="7918" spans="1:29" x14ac:dyDescent="0.3">
      <c r="A7918">
        <v>79.16</v>
      </c>
      <c r="B7918">
        <v>28.2</v>
      </c>
      <c r="C7918">
        <v>-170</v>
      </c>
      <c r="D7918">
        <v>170</v>
      </c>
      <c r="E7918">
        <v>0</v>
      </c>
      <c r="F7918">
        <v>-143.3846154</v>
      </c>
      <c r="G7918">
        <v>145.30769230000001</v>
      </c>
      <c r="H7918">
        <v>-15.48076923</v>
      </c>
      <c r="I7918">
        <v>-144</v>
      </c>
      <c r="J7918">
        <v>143</v>
      </c>
      <c r="K7918">
        <v>-14</v>
      </c>
      <c r="L7918">
        <v>-7.3316415089999998</v>
      </c>
      <c r="M7918">
        <v>7.4299736110000003</v>
      </c>
      <c r="N7918">
        <v>-0.791573419</v>
      </c>
      <c r="O7918">
        <v>-7.3631077820000002</v>
      </c>
      <c r="P7918">
        <v>7.3119750889999997</v>
      </c>
      <c r="Q7918">
        <v>-0.71585770100000001</v>
      </c>
      <c r="R7918">
        <v>-0.36658207500000001</v>
      </c>
      <c r="S7918">
        <v>0.371498681</v>
      </c>
      <c r="T7918">
        <v>-3.9578671000000003E-2</v>
      </c>
      <c r="U7918">
        <v>-0.368155389</v>
      </c>
      <c r="V7918">
        <v>0.36559875400000003</v>
      </c>
      <c r="W7918">
        <v>-3.5792885000000003E-2</v>
      </c>
      <c r="X7918">
        <v>0.426131123</v>
      </c>
      <c r="Y7918">
        <v>-2.8024648999999999E-2</v>
      </c>
      <c r="Z7918">
        <v>6.0810641999999998E-2</v>
      </c>
      <c r="AA7918">
        <v>0.42363315200000001</v>
      </c>
      <c r="AB7918">
        <v>-2.3009712000000002E-2</v>
      </c>
      <c r="AC7918">
        <v>6.7279858999999997E-2</v>
      </c>
    </row>
    <row r="7919" spans="1:29" x14ac:dyDescent="0.3">
      <c r="A7919">
        <v>79.17</v>
      </c>
      <c r="B7919">
        <v>28.2</v>
      </c>
      <c r="C7919">
        <v>-170</v>
      </c>
      <c r="D7919">
        <v>170</v>
      </c>
      <c r="E7919">
        <v>0</v>
      </c>
      <c r="F7919">
        <v>-144.03846150000001</v>
      </c>
      <c r="G7919">
        <v>146.5</v>
      </c>
      <c r="H7919">
        <v>-15.78846154</v>
      </c>
      <c r="I7919">
        <v>-144</v>
      </c>
      <c r="J7919">
        <v>120</v>
      </c>
      <c r="K7919">
        <v>-16</v>
      </c>
      <c r="L7919">
        <v>-7.3650744240000003</v>
      </c>
      <c r="M7919">
        <v>7.4909395139999999</v>
      </c>
      <c r="N7919">
        <v>-0.80730655600000001</v>
      </c>
      <c r="O7919">
        <v>-7.3631077820000002</v>
      </c>
      <c r="P7919">
        <v>6.1359231520000002</v>
      </c>
      <c r="Q7919">
        <v>-0.81812308700000003</v>
      </c>
      <c r="R7919">
        <v>-0.36825372099999998</v>
      </c>
      <c r="S7919">
        <v>0.37454697599999998</v>
      </c>
      <c r="T7919">
        <v>-4.0365327999999999E-2</v>
      </c>
      <c r="U7919">
        <v>-0.368155389</v>
      </c>
      <c r="V7919">
        <v>0.30679615799999999</v>
      </c>
      <c r="W7919">
        <v>-4.0906154E-2</v>
      </c>
      <c r="X7919">
        <v>0.42885618199999997</v>
      </c>
      <c r="Y7919">
        <v>-2.9007970000000001E-2</v>
      </c>
      <c r="Z7919">
        <v>5.9775567000000002E-2</v>
      </c>
      <c r="AA7919">
        <v>0.38968345700000001</v>
      </c>
      <c r="AB7919">
        <v>-6.8176920000000002E-3</v>
      </c>
      <c r="AC7919">
        <v>0.17941295800000001</v>
      </c>
    </row>
    <row r="7920" spans="1:29" x14ac:dyDescent="0.3">
      <c r="A7920">
        <v>79.180000000000007</v>
      </c>
      <c r="B7920">
        <v>28.2</v>
      </c>
      <c r="C7920">
        <v>-170</v>
      </c>
      <c r="D7920">
        <v>170</v>
      </c>
      <c r="E7920">
        <v>0</v>
      </c>
      <c r="F7920">
        <v>-146.55769230000001</v>
      </c>
      <c r="G7920">
        <v>151.05769230000001</v>
      </c>
      <c r="H7920">
        <v>-16.5</v>
      </c>
      <c r="I7920">
        <v>-149</v>
      </c>
      <c r="J7920">
        <v>152</v>
      </c>
      <c r="K7920">
        <v>-15</v>
      </c>
      <c r="L7920">
        <v>-7.4938894769999997</v>
      </c>
      <c r="M7920">
        <v>7.7239865950000004</v>
      </c>
      <c r="N7920">
        <v>-0.84368943299999999</v>
      </c>
      <c r="O7920">
        <v>-7.6187712459999997</v>
      </c>
      <c r="P7920">
        <v>7.7721693250000001</v>
      </c>
      <c r="Q7920">
        <v>-0.76699039400000002</v>
      </c>
      <c r="R7920">
        <v>-0.374694474</v>
      </c>
      <c r="S7920">
        <v>0.38619933000000001</v>
      </c>
      <c r="T7920">
        <v>-4.2184472000000001E-2</v>
      </c>
      <c r="U7920">
        <v>-0.38093856199999998</v>
      </c>
      <c r="V7920">
        <v>0.38860846599999999</v>
      </c>
      <c r="W7920">
        <v>-3.8349519999999998E-2</v>
      </c>
      <c r="X7920">
        <v>0.43930224200000001</v>
      </c>
      <c r="Y7920">
        <v>-3.1957933000000001E-2</v>
      </c>
      <c r="Z7920">
        <v>5.3823887000000001E-2</v>
      </c>
      <c r="AA7920">
        <v>0.44429818399999998</v>
      </c>
      <c r="AB7920">
        <v>-2.8122980999999998E-2</v>
      </c>
      <c r="AC7920">
        <v>5.3823887000000001E-2</v>
      </c>
    </row>
    <row r="7921" spans="1:29" x14ac:dyDescent="0.3">
      <c r="A7921">
        <v>79.19</v>
      </c>
      <c r="B7921">
        <v>28.2</v>
      </c>
      <c r="C7921">
        <v>-170</v>
      </c>
      <c r="D7921">
        <v>170</v>
      </c>
      <c r="E7921">
        <v>0</v>
      </c>
      <c r="F7921">
        <v>-150.05769230000001</v>
      </c>
      <c r="G7921">
        <v>155.82692309999999</v>
      </c>
      <c r="H7921">
        <v>-16.75</v>
      </c>
      <c r="I7921">
        <v>-118</v>
      </c>
      <c r="J7921">
        <v>153</v>
      </c>
      <c r="K7921">
        <v>-18</v>
      </c>
      <c r="L7921">
        <v>-7.6728539019999999</v>
      </c>
      <c r="M7921">
        <v>7.9678502079999998</v>
      </c>
      <c r="N7921">
        <v>-0.85647260700000005</v>
      </c>
      <c r="O7921">
        <v>-6.0336577660000001</v>
      </c>
      <c r="P7921">
        <v>7.8233020179999997</v>
      </c>
      <c r="Q7921">
        <v>-0.92038847300000004</v>
      </c>
      <c r="R7921">
        <v>-0.38364269499999998</v>
      </c>
      <c r="S7921">
        <v>0.39839250999999998</v>
      </c>
      <c r="T7921">
        <v>-4.2823630000000001E-2</v>
      </c>
      <c r="U7921">
        <v>-0.30168288799999998</v>
      </c>
      <c r="V7921">
        <v>0.39116510100000002</v>
      </c>
      <c r="W7921">
        <v>-4.6019424000000003E-2</v>
      </c>
      <c r="X7921">
        <v>0.45150823600000001</v>
      </c>
      <c r="Y7921">
        <v>-3.3465691999999998E-2</v>
      </c>
      <c r="Z7921">
        <v>4.9252307000000002E-2</v>
      </c>
      <c r="AA7921">
        <v>0.40001597300000002</v>
      </c>
      <c r="AB7921">
        <v>-6.0507020000000002E-2</v>
      </c>
      <c r="AC7921">
        <v>-7.6250506999999995E-2</v>
      </c>
    </row>
    <row r="7922" spans="1:29" x14ac:dyDescent="0.3">
      <c r="A7922">
        <v>79.2</v>
      </c>
      <c r="B7922">
        <v>28.2</v>
      </c>
      <c r="C7922">
        <v>-170</v>
      </c>
      <c r="D7922">
        <v>170</v>
      </c>
      <c r="E7922">
        <v>0</v>
      </c>
      <c r="F7922">
        <v>-151.9807692</v>
      </c>
      <c r="G7922">
        <v>156.8461538</v>
      </c>
      <c r="H7922">
        <v>-16.30769231</v>
      </c>
      <c r="I7922">
        <v>-285</v>
      </c>
      <c r="J7922">
        <v>151</v>
      </c>
      <c r="K7922">
        <v>-19</v>
      </c>
      <c r="L7922">
        <v>-7.7711860039999996</v>
      </c>
      <c r="M7922">
        <v>8.0199662220000008</v>
      </c>
      <c r="N7922">
        <v>-0.83385622299999995</v>
      </c>
      <c r="O7922">
        <v>-14.572817479999999</v>
      </c>
      <c r="P7922">
        <v>7.7210366319999997</v>
      </c>
      <c r="Q7922">
        <v>-0.97152116600000005</v>
      </c>
      <c r="R7922">
        <v>-0.3885593</v>
      </c>
      <c r="S7922">
        <v>0.400998311</v>
      </c>
      <c r="T7922">
        <v>-4.1692811000000003E-2</v>
      </c>
      <c r="U7922">
        <v>-0.72864087399999999</v>
      </c>
      <c r="V7922">
        <v>0.38605183199999998</v>
      </c>
      <c r="W7922">
        <v>-4.8576057999999998E-2</v>
      </c>
      <c r="X7922">
        <v>0.45585129899999999</v>
      </c>
      <c r="Y7922">
        <v>-3.1941544000000002E-2</v>
      </c>
      <c r="Z7922">
        <v>5.1322457000000002E-2</v>
      </c>
      <c r="AA7922">
        <v>0.64356813400000001</v>
      </c>
      <c r="AB7922">
        <v>8.1812309E-2</v>
      </c>
      <c r="AC7922">
        <v>0.68625456299999998</v>
      </c>
    </row>
    <row r="7923" spans="1:29" x14ac:dyDescent="0.3">
      <c r="A7923">
        <v>79.209999999999994</v>
      </c>
      <c r="B7923">
        <v>28.2</v>
      </c>
      <c r="C7923">
        <v>-170</v>
      </c>
      <c r="D7923">
        <v>170</v>
      </c>
      <c r="E7923">
        <v>0</v>
      </c>
      <c r="F7923">
        <v>-152.94230769999999</v>
      </c>
      <c r="G7923">
        <v>157.2692308</v>
      </c>
      <c r="H7923">
        <v>-15.73076923</v>
      </c>
      <c r="I7923">
        <v>0</v>
      </c>
      <c r="J7923">
        <v>152</v>
      </c>
      <c r="K7923">
        <v>-14</v>
      </c>
      <c r="L7923">
        <v>-7.8203520549999999</v>
      </c>
      <c r="M7923">
        <v>8.0415992840000001</v>
      </c>
      <c r="N7923">
        <v>-0.80435659299999995</v>
      </c>
      <c r="O7923">
        <v>0</v>
      </c>
      <c r="P7923">
        <v>7.7721693250000001</v>
      </c>
      <c r="Q7923">
        <v>-0.71585770100000001</v>
      </c>
      <c r="R7923">
        <v>-0.39101760299999999</v>
      </c>
      <c r="S7923">
        <v>0.40207996400000001</v>
      </c>
      <c r="T7923">
        <v>-4.0217830000000003E-2</v>
      </c>
      <c r="U7923">
        <v>0</v>
      </c>
      <c r="V7923">
        <v>0.38860846599999999</v>
      </c>
      <c r="W7923">
        <v>-3.5792885000000003E-2</v>
      </c>
      <c r="X7923">
        <v>0.457895094</v>
      </c>
      <c r="Y7923">
        <v>-3.049934E-2</v>
      </c>
      <c r="Z7923">
        <v>5.1149944000000003E-2</v>
      </c>
      <c r="AA7923">
        <v>0.22436320300000001</v>
      </c>
      <c r="AB7923">
        <v>-0.15339807899999999</v>
      </c>
      <c r="AC7923">
        <v>-0.61897470399999999</v>
      </c>
    </row>
    <row r="7924" spans="1:29" x14ac:dyDescent="0.3">
      <c r="A7924">
        <v>79.22</v>
      </c>
      <c r="B7924">
        <v>28.2</v>
      </c>
      <c r="C7924">
        <v>-170</v>
      </c>
      <c r="D7924">
        <v>170</v>
      </c>
      <c r="E7924">
        <v>0</v>
      </c>
      <c r="F7924">
        <v>-152.8461538</v>
      </c>
      <c r="G7924">
        <v>158.46153849999999</v>
      </c>
      <c r="H7924">
        <v>-15.40384615</v>
      </c>
      <c r="I7924">
        <v>-300</v>
      </c>
      <c r="J7924">
        <v>285</v>
      </c>
      <c r="K7924">
        <v>-17</v>
      </c>
      <c r="L7924">
        <v>-7.8154354499999998</v>
      </c>
      <c r="M7924">
        <v>8.1025651869999997</v>
      </c>
      <c r="N7924">
        <v>-0.78764013499999996</v>
      </c>
      <c r="O7924">
        <v>-15.33980788</v>
      </c>
      <c r="P7924">
        <v>14.572817479999999</v>
      </c>
      <c r="Q7924">
        <v>-0.86925578000000003</v>
      </c>
      <c r="R7924">
        <v>-0.39077177299999999</v>
      </c>
      <c r="S7924">
        <v>0.40512825899999999</v>
      </c>
      <c r="T7924">
        <v>-3.9382006999999997E-2</v>
      </c>
      <c r="U7924">
        <v>-0.76699039400000002</v>
      </c>
      <c r="V7924">
        <v>0.72864087399999999</v>
      </c>
      <c r="W7924">
        <v>-4.3462789000000002E-2</v>
      </c>
      <c r="X7924">
        <v>0.45951309800000001</v>
      </c>
      <c r="Y7924">
        <v>-3.1040167E-2</v>
      </c>
      <c r="Z7924">
        <v>4.3904420999999999E-2</v>
      </c>
      <c r="AA7924">
        <v>0.86350311499999999</v>
      </c>
      <c r="AB7924">
        <v>-1.6192018999999998E-2</v>
      </c>
      <c r="AC7924">
        <v>0.14353036599999999</v>
      </c>
    </row>
    <row r="7925" spans="1:29" x14ac:dyDescent="0.3">
      <c r="A7925">
        <v>79.23</v>
      </c>
      <c r="B7925">
        <v>28.2</v>
      </c>
      <c r="C7925">
        <v>-170</v>
      </c>
      <c r="D7925">
        <v>170</v>
      </c>
      <c r="E7925">
        <v>0</v>
      </c>
      <c r="F7925">
        <v>-153.19230769999999</v>
      </c>
      <c r="G7925">
        <v>160.55769230000001</v>
      </c>
      <c r="H7925">
        <v>-15.42307692</v>
      </c>
      <c r="I7925">
        <v>0</v>
      </c>
      <c r="J7925">
        <v>0</v>
      </c>
      <c r="K7925">
        <v>-12</v>
      </c>
      <c r="L7925">
        <v>-7.8331352279999997</v>
      </c>
      <c r="M7925">
        <v>8.2097471780000006</v>
      </c>
      <c r="N7925">
        <v>-0.78862345599999994</v>
      </c>
      <c r="O7925">
        <v>0</v>
      </c>
      <c r="P7925">
        <v>0</v>
      </c>
      <c r="Q7925">
        <v>-0.613592315</v>
      </c>
      <c r="R7925">
        <v>-0.39165676100000002</v>
      </c>
      <c r="S7925">
        <v>0.410487359</v>
      </c>
      <c r="T7925">
        <v>-3.9431173E-2</v>
      </c>
      <c r="U7925">
        <v>0</v>
      </c>
      <c r="V7925">
        <v>0</v>
      </c>
      <c r="W7925">
        <v>-3.0679616E-2</v>
      </c>
      <c r="X7925">
        <v>0.46311812400000002</v>
      </c>
      <c r="Y7925">
        <v>-3.2564313999999997E-2</v>
      </c>
      <c r="Z7925">
        <v>3.6141359999999997E-2</v>
      </c>
      <c r="AA7925">
        <v>0</v>
      </c>
      <c r="AB7925">
        <v>-2.0453077E-2</v>
      </c>
      <c r="AC7925">
        <v>5.3823887000000001E-2</v>
      </c>
    </row>
    <row r="7926" spans="1:29" x14ac:dyDescent="0.3">
      <c r="A7926">
        <v>79.239999999999995</v>
      </c>
      <c r="B7926">
        <v>28.2</v>
      </c>
      <c r="C7926">
        <v>-170</v>
      </c>
      <c r="D7926">
        <v>170</v>
      </c>
      <c r="E7926">
        <v>0</v>
      </c>
      <c r="F7926">
        <v>-153.67307690000001</v>
      </c>
      <c r="G7926">
        <v>162.80769230000001</v>
      </c>
      <c r="H7926">
        <v>-15.48076923</v>
      </c>
      <c r="I7926">
        <v>-268</v>
      </c>
      <c r="J7926">
        <v>307</v>
      </c>
      <c r="K7926">
        <v>-27</v>
      </c>
      <c r="L7926">
        <v>-7.8577182539999999</v>
      </c>
      <c r="M7926">
        <v>8.3247957370000005</v>
      </c>
      <c r="N7926">
        <v>-0.791573419</v>
      </c>
      <c r="O7926">
        <v>-13.703561710000001</v>
      </c>
      <c r="P7926">
        <v>15.697736730000001</v>
      </c>
      <c r="Q7926">
        <v>-1.380582709</v>
      </c>
      <c r="R7926">
        <v>-0.39288591299999998</v>
      </c>
      <c r="S7926">
        <v>0.41623978700000003</v>
      </c>
      <c r="T7926">
        <v>-3.9578671000000003E-2</v>
      </c>
      <c r="U7926">
        <v>-0.68517808499999999</v>
      </c>
      <c r="V7926">
        <v>0.78488683599999998</v>
      </c>
      <c r="W7926">
        <v>-6.9029135000000005E-2</v>
      </c>
      <c r="X7926">
        <v>0.46714894000000001</v>
      </c>
      <c r="Y7926">
        <v>-3.4170405000000001E-2</v>
      </c>
      <c r="Z7926">
        <v>2.8464555999999998E-2</v>
      </c>
      <c r="AA7926">
        <v>0.84874237799999996</v>
      </c>
      <c r="AB7926">
        <v>-7.9255673999999998E-2</v>
      </c>
      <c r="AC7926">
        <v>-5.3823887000000001E-2</v>
      </c>
    </row>
    <row r="7927" spans="1:29" x14ac:dyDescent="0.3">
      <c r="A7927">
        <v>79.25</v>
      </c>
      <c r="B7927">
        <v>28.2</v>
      </c>
      <c r="C7927">
        <v>-170</v>
      </c>
      <c r="D7927">
        <v>170</v>
      </c>
      <c r="E7927">
        <v>0</v>
      </c>
      <c r="F7927">
        <v>-154.3653846</v>
      </c>
      <c r="G7927">
        <v>163.69230769999999</v>
      </c>
      <c r="H7927">
        <v>-15.30769231</v>
      </c>
      <c r="I7927">
        <v>-148</v>
      </c>
      <c r="J7927">
        <v>149</v>
      </c>
      <c r="K7927">
        <v>-12</v>
      </c>
      <c r="L7927">
        <v>-7.8931178099999997</v>
      </c>
      <c r="M7927">
        <v>8.3700285040000004</v>
      </c>
      <c r="N7927">
        <v>-0.78272352999999995</v>
      </c>
      <c r="O7927">
        <v>-7.5676385540000002</v>
      </c>
      <c r="P7927">
        <v>7.6187712459999997</v>
      </c>
      <c r="Q7927">
        <v>-0.613592315</v>
      </c>
      <c r="R7927">
        <v>-0.39465589099999998</v>
      </c>
      <c r="S7927">
        <v>0.41850142499999998</v>
      </c>
      <c r="T7927">
        <v>-3.9136177000000001E-2</v>
      </c>
      <c r="U7927">
        <v>-0.37838192799999998</v>
      </c>
      <c r="V7927">
        <v>0.38093856199999998</v>
      </c>
      <c r="W7927">
        <v>-3.0679616E-2</v>
      </c>
      <c r="X7927">
        <v>0.469476595</v>
      </c>
      <c r="Y7927">
        <v>-3.4039295999999997E-2</v>
      </c>
      <c r="Z7927">
        <v>2.6825687000000001E-2</v>
      </c>
      <c r="AA7927">
        <v>0.43839388899999998</v>
      </c>
      <c r="AB7927">
        <v>-2.1305289000000002E-2</v>
      </c>
      <c r="AC7927">
        <v>4.9338563000000002E-2</v>
      </c>
    </row>
    <row r="7928" spans="1:29" x14ac:dyDescent="0.3">
      <c r="A7928">
        <v>79.260000000000005</v>
      </c>
      <c r="B7928">
        <v>28.2</v>
      </c>
      <c r="C7928">
        <v>-170</v>
      </c>
      <c r="D7928">
        <v>170</v>
      </c>
      <c r="E7928">
        <v>0</v>
      </c>
      <c r="F7928">
        <v>-153.1538462</v>
      </c>
      <c r="G7928">
        <v>163.4807692</v>
      </c>
      <c r="H7928">
        <v>-14.88461538</v>
      </c>
      <c r="I7928">
        <v>-150</v>
      </c>
      <c r="J7928">
        <v>156</v>
      </c>
      <c r="K7928">
        <v>-9</v>
      </c>
      <c r="L7928">
        <v>-7.8311685860000004</v>
      </c>
      <c r="M7928">
        <v>8.3592119730000007</v>
      </c>
      <c r="N7928">
        <v>-0.76109046800000002</v>
      </c>
      <c r="O7928">
        <v>-7.6699039390000001</v>
      </c>
      <c r="P7928">
        <v>7.9767000970000002</v>
      </c>
      <c r="Q7928">
        <v>-0.46019423599999998</v>
      </c>
      <c r="R7928">
        <v>-0.39155842899999999</v>
      </c>
      <c r="S7928">
        <v>0.41796059899999999</v>
      </c>
      <c r="T7928">
        <v>-3.8054523E-2</v>
      </c>
      <c r="U7928">
        <v>-0.38349519700000001</v>
      </c>
      <c r="V7928">
        <v>0.39883500500000002</v>
      </c>
      <c r="W7928">
        <v>-2.3009712000000002E-2</v>
      </c>
      <c r="X7928">
        <v>0.46737602900000003</v>
      </c>
      <c r="Y7928">
        <v>-3.4170405000000001E-2</v>
      </c>
      <c r="Z7928">
        <v>2.0442726000000001E-2</v>
      </c>
      <c r="AA7928">
        <v>0.45167855299999998</v>
      </c>
      <c r="AB7928">
        <v>-2.0453077E-2</v>
      </c>
      <c r="AC7928">
        <v>1.3455972E-2</v>
      </c>
    </row>
    <row r="7929" spans="1:29" x14ac:dyDescent="0.3">
      <c r="A7929">
        <v>79.27</v>
      </c>
      <c r="B7929">
        <v>28.2</v>
      </c>
      <c r="C7929">
        <v>-170</v>
      </c>
      <c r="D7929">
        <v>170</v>
      </c>
      <c r="E7929">
        <v>0</v>
      </c>
      <c r="F7929">
        <v>-151.32692309999999</v>
      </c>
      <c r="G7929">
        <v>163.8846154</v>
      </c>
      <c r="H7929">
        <v>-14.40384615</v>
      </c>
      <c r="I7929">
        <v>-151</v>
      </c>
      <c r="J7929">
        <v>129</v>
      </c>
      <c r="K7929">
        <v>-11</v>
      </c>
      <c r="L7929">
        <v>-7.73775309</v>
      </c>
      <c r="M7929">
        <v>8.3798617140000005</v>
      </c>
      <c r="N7929">
        <v>-0.73650744199999996</v>
      </c>
      <c r="O7929">
        <v>-7.7210366319999997</v>
      </c>
      <c r="P7929">
        <v>6.5961173879999997</v>
      </c>
      <c r="Q7929">
        <v>-0.56245962199999999</v>
      </c>
      <c r="R7929">
        <v>-0.38688765400000003</v>
      </c>
      <c r="S7929">
        <v>0.41899308600000001</v>
      </c>
      <c r="T7929">
        <v>-3.6825372000000002E-2</v>
      </c>
      <c r="U7929">
        <v>-0.38605183199999998</v>
      </c>
      <c r="V7929">
        <v>0.32980586899999997</v>
      </c>
      <c r="W7929">
        <v>-2.8122980999999998E-2</v>
      </c>
      <c r="X7929">
        <v>0.46527546199999997</v>
      </c>
      <c r="Y7929">
        <v>-3.5252058000000003E-2</v>
      </c>
      <c r="Z7929">
        <v>8.2805980000000001E-3</v>
      </c>
      <c r="AA7929">
        <v>0.413300636</v>
      </c>
      <c r="AB7929" s="1">
        <v>-2.7800000000000003E-17</v>
      </c>
      <c r="AC7929">
        <v>0.14801569000000001</v>
      </c>
    </row>
    <row r="7930" spans="1:29" x14ac:dyDescent="0.3">
      <c r="A7930">
        <v>79.28</v>
      </c>
      <c r="B7930">
        <v>28.2</v>
      </c>
      <c r="C7930">
        <v>-170</v>
      </c>
      <c r="D7930">
        <v>170</v>
      </c>
      <c r="E7930">
        <v>0</v>
      </c>
      <c r="F7930">
        <v>-150.9807692</v>
      </c>
      <c r="G7930">
        <v>162.07692309999999</v>
      </c>
      <c r="H7930">
        <v>-13.94230769</v>
      </c>
      <c r="I7930">
        <v>-123</v>
      </c>
      <c r="J7930">
        <v>164</v>
      </c>
      <c r="K7930">
        <v>-14</v>
      </c>
      <c r="L7930">
        <v>-7.720053311</v>
      </c>
      <c r="M7930">
        <v>8.2874295389999997</v>
      </c>
      <c r="N7930">
        <v>-0.71290773799999996</v>
      </c>
      <c r="O7930">
        <v>-6.2893212299999997</v>
      </c>
      <c r="P7930">
        <v>8.3857616400000001</v>
      </c>
      <c r="Q7930">
        <v>-0.71585770100000001</v>
      </c>
      <c r="R7930">
        <v>-0.38600266599999999</v>
      </c>
      <c r="S7930">
        <v>0.41437147699999999</v>
      </c>
      <c r="T7930">
        <v>-3.5645387000000001E-2</v>
      </c>
      <c r="U7930">
        <v>-0.31446606199999999</v>
      </c>
      <c r="V7930">
        <v>0.41928808200000001</v>
      </c>
      <c r="W7930">
        <v>-3.5792885000000003E-2</v>
      </c>
      <c r="X7930">
        <v>0.46209622700000003</v>
      </c>
      <c r="Y7930">
        <v>-3.3219862000000003E-2</v>
      </c>
      <c r="Z7930">
        <v>1.2765922000000001E-2</v>
      </c>
      <c r="AA7930">
        <v>0.42363315200000001</v>
      </c>
      <c r="AB7930">
        <v>-5.8802596999999998E-2</v>
      </c>
      <c r="AC7930">
        <v>-0.121103746</v>
      </c>
    </row>
    <row r="7931" spans="1:29" x14ac:dyDescent="0.3">
      <c r="A7931">
        <v>79.290000000000006</v>
      </c>
      <c r="B7931">
        <v>28.2</v>
      </c>
      <c r="C7931">
        <v>-170</v>
      </c>
      <c r="D7931">
        <v>170</v>
      </c>
      <c r="E7931">
        <v>0</v>
      </c>
      <c r="F7931">
        <v>-150.94230769999999</v>
      </c>
      <c r="G7931">
        <v>160.57692309999999</v>
      </c>
      <c r="H7931">
        <v>-13.34615385</v>
      </c>
      <c r="I7931">
        <v>-157</v>
      </c>
      <c r="J7931">
        <v>164</v>
      </c>
      <c r="K7931">
        <v>-17</v>
      </c>
      <c r="L7931">
        <v>-7.7180866689999998</v>
      </c>
      <c r="M7931">
        <v>8.2107304990000003</v>
      </c>
      <c r="N7931">
        <v>-0.68242478600000001</v>
      </c>
      <c r="O7931">
        <v>-8.0278327899999997</v>
      </c>
      <c r="P7931">
        <v>8.3857616400000001</v>
      </c>
      <c r="Q7931">
        <v>-0.86925578000000003</v>
      </c>
      <c r="R7931">
        <v>-0.38590433299999999</v>
      </c>
      <c r="S7931">
        <v>0.41053652499999999</v>
      </c>
      <c r="T7931">
        <v>-3.4121238999999998E-2</v>
      </c>
      <c r="U7931">
        <v>-0.40139163900000002</v>
      </c>
      <c r="V7931">
        <v>0.41928808200000001</v>
      </c>
      <c r="W7931">
        <v>-4.3462789000000002E-2</v>
      </c>
      <c r="X7931">
        <v>0.45982534400000002</v>
      </c>
      <c r="Y7931">
        <v>-3.0958223E-2</v>
      </c>
      <c r="Z7931">
        <v>1.6647452E-2</v>
      </c>
      <c r="AA7931">
        <v>0.47381965799999998</v>
      </c>
      <c r="AB7931">
        <v>-3.4940673999999998E-2</v>
      </c>
      <c r="AC7931">
        <v>4.4853239000000003E-2</v>
      </c>
    </row>
    <row r="7932" spans="1:29" x14ac:dyDescent="0.3">
      <c r="A7932">
        <v>79.3</v>
      </c>
      <c r="B7932">
        <v>28.2</v>
      </c>
      <c r="C7932">
        <v>-170</v>
      </c>
      <c r="D7932">
        <v>170</v>
      </c>
      <c r="E7932">
        <v>0</v>
      </c>
      <c r="F7932">
        <v>-152.17307690000001</v>
      </c>
      <c r="G7932">
        <v>161.82692309999999</v>
      </c>
      <c r="H7932">
        <v>-12.48076923</v>
      </c>
      <c r="I7932">
        <v>-151</v>
      </c>
      <c r="J7932">
        <v>162</v>
      </c>
      <c r="K7932">
        <v>-17</v>
      </c>
      <c r="L7932">
        <v>-7.7810192139999996</v>
      </c>
      <c r="M7932">
        <v>8.2746463650000006</v>
      </c>
      <c r="N7932">
        <v>-0.63817534099999995</v>
      </c>
      <c r="O7932">
        <v>-7.7210366319999997</v>
      </c>
      <c r="P7932">
        <v>8.2834962549999993</v>
      </c>
      <c r="Q7932">
        <v>-0.86925578000000003</v>
      </c>
      <c r="R7932">
        <v>-0.38905096099999997</v>
      </c>
      <c r="S7932">
        <v>0.41373231799999999</v>
      </c>
      <c r="T7932">
        <v>-3.1908766999999998E-2</v>
      </c>
      <c r="U7932">
        <v>-0.38605183199999998</v>
      </c>
      <c r="V7932">
        <v>0.41417481299999998</v>
      </c>
      <c r="W7932">
        <v>-4.3462789000000002E-2</v>
      </c>
      <c r="X7932">
        <v>0.46348714200000002</v>
      </c>
      <c r="Y7932">
        <v>-2.9499630999999998E-2</v>
      </c>
      <c r="Z7932">
        <v>1.2679665999999999E-2</v>
      </c>
      <c r="AA7932">
        <v>0.462011069</v>
      </c>
      <c r="AB7932">
        <v>-3.8349519999999998E-2</v>
      </c>
      <c r="AC7932">
        <v>2.6911944E-2</v>
      </c>
    </row>
    <row r="7933" spans="1:29" x14ac:dyDescent="0.3">
      <c r="A7933">
        <v>79.31</v>
      </c>
      <c r="B7933">
        <v>28.2</v>
      </c>
      <c r="C7933">
        <v>-170</v>
      </c>
      <c r="D7933">
        <v>170</v>
      </c>
      <c r="E7933">
        <v>0</v>
      </c>
      <c r="F7933">
        <v>-151.2307692</v>
      </c>
      <c r="G7933">
        <v>159.4038462</v>
      </c>
      <c r="H7933">
        <v>-11.73076923</v>
      </c>
      <c r="I7933">
        <v>-147</v>
      </c>
      <c r="J7933">
        <v>164</v>
      </c>
      <c r="K7933">
        <v>-13</v>
      </c>
      <c r="L7933">
        <v>-7.732836485</v>
      </c>
      <c r="M7933">
        <v>8.1507479170000003</v>
      </c>
      <c r="N7933">
        <v>-0.59982582100000004</v>
      </c>
      <c r="O7933">
        <v>-7.5165058609999997</v>
      </c>
      <c r="P7933">
        <v>8.3857616400000001</v>
      </c>
      <c r="Q7933">
        <v>-0.66472500800000001</v>
      </c>
      <c r="R7933">
        <v>-0.38664182400000002</v>
      </c>
      <c r="S7933">
        <v>0.407537396</v>
      </c>
      <c r="T7933">
        <v>-2.9991291E-2</v>
      </c>
      <c r="U7933">
        <v>-0.375825293</v>
      </c>
      <c r="V7933">
        <v>0.41928808200000001</v>
      </c>
      <c r="W7933">
        <v>-3.3236250000000002E-2</v>
      </c>
      <c r="X7933">
        <v>0.45851958700000001</v>
      </c>
      <c r="Y7933">
        <v>-2.6959384999999999E-2</v>
      </c>
      <c r="Z7933">
        <v>1.5957401999999999E-2</v>
      </c>
      <c r="AA7933">
        <v>0.45905892100000001</v>
      </c>
      <c r="AB7933">
        <v>-3.6645097000000001E-2</v>
      </c>
      <c r="AC7933">
        <v>-1.7941295999999999E-2</v>
      </c>
    </row>
    <row r="7934" spans="1:29" x14ac:dyDescent="0.3">
      <c r="A7934">
        <v>79.319999999999993</v>
      </c>
      <c r="B7934">
        <v>28.2</v>
      </c>
      <c r="C7934">
        <v>-170</v>
      </c>
      <c r="D7934">
        <v>170</v>
      </c>
      <c r="E7934">
        <v>0</v>
      </c>
      <c r="F7934">
        <v>-152.0192308</v>
      </c>
      <c r="G7934">
        <v>159.67307690000001</v>
      </c>
      <c r="H7934">
        <v>-11.88461538</v>
      </c>
      <c r="I7934">
        <v>-151</v>
      </c>
      <c r="J7934">
        <v>133</v>
      </c>
      <c r="K7934">
        <v>-12</v>
      </c>
      <c r="L7934">
        <v>-7.7731526459999998</v>
      </c>
      <c r="M7934">
        <v>8.1645144110000007</v>
      </c>
      <c r="N7934">
        <v>-0.607692389</v>
      </c>
      <c r="O7934">
        <v>-7.7210366319999997</v>
      </c>
      <c r="P7934">
        <v>6.8006481599999997</v>
      </c>
      <c r="Q7934">
        <v>-0.613592315</v>
      </c>
      <c r="R7934">
        <v>-0.38865763199999998</v>
      </c>
      <c r="S7934">
        <v>0.40822572099999999</v>
      </c>
      <c r="T7934">
        <v>-3.0384619000000002E-2</v>
      </c>
      <c r="U7934">
        <v>-0.38605183199999998</v>
      </c>
      <c r="V7934">
        <v>0.34003240800000001</v>
      </c>
      <c r="W7934">
        <v>-3.0679616E-2</v>
      </c>
      <c r="X7934">
        <v>0.460080818</v>
      </c>
      <c r="Y7934">
        <v>-2.6779108999999999E-2</v>
      </c>
      <c r="Z7934">
        <v>1.8976370999999999E-2</v>
      </c>
      <c r="AA7934">
        <v>0.419204931</v>
      </c>
      <c r="AB7934">
        <v>-5.1132690000000001E-3</v>
      </c>
      <c r="AC7934">
        <v>0.13455971799999999</v>
      </c>
    </row>
    <row r="7935" spans="1:29" x14ac:dyDescent="0.3">
      <c r="A7935">
        <v>79.33</v>
      </c>
      <c r="B7935">
        <v>28.2</v>
      </c>
      <c r="C7935">
        <v>-170</v>
      </c>
      <c r="D7935">
        <v>170</v>
      </c>
      <c r="E7935">
        <v>0</v>
      </c>
      <c r="F7935">
        <v>-157.19230769999999</v>
      </c>
      <c r="G7935">
        <v>166.96153849999999</v>
      </c>
      <c r="H7935">
        <v>-13.01923077</v>
      </c>
      <c r="I7935">
        <v>-158</v>
      </c>
      <c r="J7935">
        <v>168</v>
      </c>
      <c r="K7935">
        <v>-11</v>
      </c>
      <c r="L7935">
        <v>-8.0376659999999998</v>
      </c>
      <c r="M7935">
        <v>8.5371930769999995</v>
      </c>
      <c r="N7935">
        <v>-0.66570832899999999</v>
      </c>
      <c r="O7935">
        <v>-8.0789654829999993</v>
      </c>
      <c r="P7935">
        <v>8.5902924120000002</v>
      </c>
      <c r="Q7935">
        <v>-0.56245962199999999</v>
      </c>
      <c r="R7935">
        <v>-0.4018833</v>
      </c>
      <c r="S7935">
        <v>0.42685965399999998</v>
      </c>
      <c r="T7935">
        <v>-3.3285415999999998E-2</v>
      </c>
      <c r="U7935">
        <v>-0.403948274</v>
      </c>
      <c r="V7935">
        <v>0.42951462099999999</v>
      </c>
      <c r="W7935">
        <v>-2.8122980999999998E-2</v>
      </c>
      <c r="X7935">
        <v>0.478474968</v>
      </c>
      <c r="Y7935">
        <v>-3.0515728999999998E-2</v>
      </c>
      <c r="Z7935">
        <v>1.4577303E-2</v>
      </c>
      <c r="AA7935">
        <v>0.48120002699999997</v>
      </c>
      <c r="AB7935">
        <v>-2.727077E-2</v>
      </c>
      <c r="AC7935">
        <v>4.4853239999999997E-3</v>
      </c>
    </row>
    <row r="7936" spans="1:29" x14ac:dyDescent="0.3">
      <c r="A7936">
        <v>79.34</v>
      </c>
      <c r="B7936">
        <v>28.2</v>
      </c>
      <c r="C7936">
        <v>-170</v>
      </c>
      <c r="D7936">
        <v>170</v>
      </c>
      <c r="E7936">
        <v>0</v>
      </c>
      <c r="F7936">
        <v>-160.2692308</v>
      </c>
      <c r="G7936">
        <v>171.96153849999999</v>
      </c>
      <c r="H7936">
        <v>-14.15384615</v>
      </c>
      <c r="I7936">
        <v>-126</v>
      </c>
      <c r="J7936">
        <v>159</v>
      </c>
      <c r="K7936">
        <v>-11</v>
      </c>
      <c r="L7936">
        <v>-8.1949973630000006</v>
      </c>
      <c r="M7936">
        <v>8.7928565420000009</v>
      </c>
      <c r="N7936">
        <v>-0.72372426899999998</v>
      </c>
      <c r="O7936">
        <v>-6.4427193090000001</v>
      </c>
      <c r="P7936">
        <v>8.1300981760000006</v>
      </c>
      <c r="Q7936">
        <v>-0.56245962199999999</v>
      </c>
      <c r="R7936">
        <v>-0.40974986800000002</v>
      </c>
      <c r="S7936">
        <v>0.43964282700000001</v>
      </c>
      <c r="T7936">
        <v>-3.6186213000000002E-2</v>
      </c>
      <c r="U7936">
        <v>-0.32213596500000002</v>
      </c>
      <c r="V7936">
        <v>0.40650490900000003</v>
      </c>
      <c r="W7936">
        <v>-2.8122980999999998E-2</v>
      </c>
      <c r="X7936">
        <v>0.490397101</v>
      </c>
      <c r="Y7936">
        <v>-3.4088462E-2</v>
      </c>
      <c r="Z7936">
        <v>1.1040797E-2</v>
      </c>
      <c r="AA7936">
        <v>0.420681005</v>
      </c>
      <c r="AB7936">
        <v>-4.6871635000000002E-2</v>
      </c>
      <c r="AC7936">
        <v>-9.8677127000000003E-2</v>
      </c>
    </row>
    <row r="7937" spans="1:29" x14ac:dyDescent="0.3">
      <c r="A7937">
        <v>79.349999999999994</v>
      </c>
      <c r="B7937">
        <v>28.2</v>
      </c>
      <c r="C7937">
        <v>-170</v>
      </c>
      <c r="D7937">
        <v>170</v>
      </c>
      <c r="E7937">
        <v>0</v>
      </c>
      <c r="F7937">
        <v>-161.32692309999999</v>
      </c>
      <c r="G7937">
        <v>172.4807692</v>
      </c>
      <c r="H7937">
        <v>-14.36538462</v>
      </c>
      <c r="I7937">
        <v>-157</v>
      </c>
      <c r="J7937">
        <v>160</v>
      </c>
      <c r="K7937">
        <v>-7</v>
      </c>
      <c r="L7937">
        <v>-8.2490800190000009</v>
      </c>
      <c r="M7937">
        <v>8.8194062090000003</v>
      </c>
      <c r="N7937">
        <v>-0.73454079999999999</v>
      </c>
      <c r="O7937">
        <v>-8.0278327899999997</v>
      </c>
      <c r="P7937">
        <v>8.1812308690000002</v>
      </c>
      <c r="Q7937">
        <v>-0.35792885099999999</v>
      </c>
      <c r="R7937">
        <v>-0.41245400100000001</v>
      </c>
      <c r="S7937">
        <v>0.44097030999999998</v>
      </c>
      <c r="T7937">
        <v>-3.6727040000000002E-2</v>
      </c>
      <c r="U7937">
        <v>-0.40139163900000002</v>
      </c>
      <c r="V7937">
        <v>0.40906154300000003</v>
      </c>
      <c r="W7937">
        <v>-1.7896443000000001E-2</v>
      </c>
      <c r="X7937">
        <v>0.49272475599999999</v>
      </c>
      <c r="Y7937">
        <v>-3.399013E-2</v>
      </c>
      <c r="Z7937">
        <v>1.4404790000000001E-2</v>
      </c>
      <c r="AA7937">
        <v>0.46791536299999997</v>
      </c>
      <c r="AB7937">
        <v>-1.4487596E-2</v>
      </c>
      <c r="AC7937">
        <v>1.7941295999999999E-2</v>
      </c>
    </row>
    <row r="7938" spans="1:29" x14ac:dyDescent="0.3">
      <c r="A7938">
        <v>79.36</v>
      </c>
      <c r="B7938">
        <v>28.2</v>
      </c>
      <c r="C7938">
        <v>-170</v>
      </c>
      <c r="D7938">
        <v>170</v>
      </c>
      <c r="E7938">
        <v>0</v>
      </c>
      <c r="F7938">
        <v>-161.1153846</v>
      </c>
      <c r="G7938">
        <v>171.7692308</v>
      </c>
      <c r="H7938">
        <v>-14.15384615</v>
      </c>
      <c r="I7938">
        <v>-158</v>
      </c>
      <c r="J7938">
        <v>165</v>
      </c>
      <c r="K7938">
        <v>-4</v>
      </c>
      <c r="L7938">
        <v>-8.2382634879999994</v>
      </c>
      <c r="M7938">
        <v>8.7830233320000008</v>
      </c>
      <c r="N7938">
        <v>-0.72372426899999998</v>
      </c>
      <c r="O7938">
        <v>-8.0789654829999993</v>
      </c>
      <c r="P7938">
        <v>8.4368943329999997</v>
      </c>
      <c r="Q7938">
        <v>-0.204530772</v>
      </c>
      <c r="R7938">
        <v>-0.41191317399999999</v>
      </c>
      <c r="S7938">
        <v>0.43915116700000001</v>
      </c>
      <c r="T7938">
        <v>-3.6186213000000002E-2</v>
      </c>
      <c r="U7938">
        <v>-0.403948274</v>
      </c>
      <c r="V7938">
        <v>0.42184471699999998</v>
      </c>
      <c r="W7938">
        <v>-1.0226539E-2</v>
      </c>
      <c r="X7938">
        <v>0.49136222600000001</v>
      </c>
      <c r="Y7938">
        <v>-3.3203472999999997E-2</v>
      </c>
      <c r="Z7938">
        <v>1.5698634E-2</v>
      </c>
      <c r="AA7938">
        <v>0.47677180600000002</v>
      </c>
      <c r="AB7938">
        <v>-1.2783173E-2</v>
      </c>
      <c r="AC7938">
        <v>-1.3455972E-2</v>
      </c>
    </row>
    <row r="7939" spans="1:29" x14ac:dyDescent="0.3">
      <c r="A7939">
        <v>79.37</v>
      </c>
      <c r="B7939">
        <v>28.2</v>
      </c>
      <c r="C7939">
        <v>-170</v>
      </c>
      <c r="D7939">
        <v>170</v>
      </c>
      <c r="E7939">
        <v>0</v>
      </c>
      <c r="F7939">
        <v>-160.05769230000001</v>
      </c>
      <c r="G7939">
        <v>171.67307690000001</v>
      </c>
      <c r="H7939">
        <v>-14.23076923</v>
      </c>
      <c r="I7939">
        <v>-159</v>
      </c>
      <c r="J7939">
        <v>167</v>
      </c>
      <c r="K7939">
        <v>-8</v>
      </c>
      <c r="L7939">
        <v>-8.1841808319999991</v>
      </c>
      <c r="M7939">
        <v>8.7781067270000008</v>
      </c>
      <c r="N7939">
        <v>-0.72765755300000001</v>
      </c>
      <c r="O7939">
        <v>-8.1300981760000006</v>
      </c>
      <c r="P7939">
        <v>8.5391597190000006</v>
      </c>
      <c r="Q7939">
        <v>-0.40906154300000003</v>
      </c>
      <c r="R7939">
        <v>-0.40920904200000002</v>
      </c>
      <c r="S7939">
        <v>0.43890533599999998</v>
      </c>
      <c r="T7939">
        <v>-3.6382878E-2</v>
      </c>
      <c r="U7939">
        <v>-0.40650490900000003</v>
      </c>
      <c r="V7939">
        <v>0.42695798600000001</v>
      </c>
      <c r="W7939">
        <v>-2.0453077E-2</v>
      </c>
      <c r="X7939">
        <v>0.48965906399999998</v>
      </c>
      <c r="Y7939">
        <v>-3.4154017000000002E-2</v>
      </c>
      <c r="Z7939">
        <v>1.1730847000000001E-2</v>
      </c>
      <c r="AA7939">
        <v>0.48120002699999997</v>
      </c>
      <c r="AB7939">
        <v>-2.0453077E-2</v>
      </c>
      <c r="AC7939" s="1">
        <v>-1.3900000000000002E-17</v>
      </c>
    </row>
    <row r="7940" spans="1:29" x14ac:dyDescent="0.3">
      <c r="A7940">
        <v>79.38</v>
      </c>
      <c r="B7940">
        <v>28.2</v>
      </c>
      <c r="C7940">
        <v>-170</v>
      </c>
      <c r="D7940">
        <v>170</v>
      </c>
      <c r="E7940">
        <v>0</v>
      </c>
      <c r="F7940">
        <v>-160.30769230000001</v>
      </c>
      <c r="G7940">
        <v>172.7692308</v>
      </c>
      <c r="H7940">
        <v>-14.46153846</v>
      </c>
      <c r="I7940">
        <v>-159</v>
      </c>
      <c r="J7940">
        <v>138</v>
      </c>
      <c r="K7940">
        <v>-19</v>
      </c>
      <c r="L7940">
        <v>-8.1969640049999999</v>
      </c>
      <c r="M7940">
        <v>8.8341560250000004</v>
      </c>
      <c r="N7940">
        <v>-0.73945740500000001</v>
      </c>
      <c r="O7940">
        <v>-8.1300981760000006</v>
      </c>
      <c r="P7940">
        <v>7.0563116240000001</v>
      </c>
      <c r="Q7940">
        <v>-0.97152116600000005</v>
      </c>
      <c r="R7940">
        <v>-0.4098482</v>
      </c>
      <c r="S7940">
        <v>0.44170780100000001</v>
      </c>
      <c r="T7940">
        <v>-3.6972869999999998E-2</v>
      </c>
      <c r="U7940">
        <v>-0.40650490900000003</v>
      </c>
      <c r="V7940">
        <v>0.35281558099999999</v>
      </c>
      <c r="W7940">
        <v>-4.8576057999999998E-2</v>
      </c>
      <c r="X7940">
        <v>0.49164608700000001</v>
      </c>
      <c r="Y7940">
        <v>-3.5268447000000001E-2</v>
      </c>
      <c r="Z7940">
        <v>8.9706479999999995E-3</v>
      </c>
      <c r="AA7940">
        <v>0.43839388899999998</v>
      </c>
      <c r="AB7940">
        <v>-1.4487596E-2</v>
      </c>
      <c r="AC7940">
        <v>0.17941295800000001</v>
      </c>
    </row>
    <row r="7941" spans="1:29" x14ac:dyDescent="0.3">
      <c r="A7941">
        <v>79.39</v>
      </c>
      <c r="B7941">
        <v>28.2</v>
      </c>
      <c r="C7941">
        <v>-170</v>
      </c>
      <c r="D7941">
        <v>170</v>
      </c>
      <c r="E7941">
        <v>0</v>
      </c>
      <c r="F7941">
        <v>-161.44230769999999</v>
      </c>
      <c r="G7941">
        <v>174.3653846</v>
      </c>
      <c r="H7941">
        <v>-14.5</v>
      </c>
      <c r="I7941">
        <v>-278</v>
      </c>
      <c r="J7941">
        <v>332</v>
      </c>
      <c r="K7941">
        <v>-22</v>
      </c>
      <c r="L7941">
        <v>-8.2549799450000005</v>
      </c>
      <c r="M7941">
        <v>8.9157716689999997</v>
      </c>
      <c r="N7941">
        <v>-0.74142404699999997</v>
      </c>
      <c r="O7941">
        <v>-14.214888630000001</v>
      </c>
      <c r="P7941">
        <v>16.976054049999998</v>
      </c>
      <c r="Q7941">
        <v>-1.124919244</v>
      </c>
      <c r="R7941">
        <v>-0.41274899700000001</v>
      </c>
      <c r="S7941">
        <v>0.44578858300000002</v>
      </c>
      <c r="T7941">
        <v>-3.7071201999999998E-2</v>
      </c>
      <c r="U7941">
        <v>-0.71074443200000004</v>
      </c>
      <c r="V7941">
        <v>0.84880270300000005</v>
      </c>
      <c r="W7941">
        <v>-5.6245961999999997E-2</v>
      </c>
      <c r="X7941">
        <v>0.495676903</v>
      </c>
      <c r="Y7941">
        <v>-3.5727330000000002E-2</v>
      </c>
      <c r="Z7941">
        <v>7.0730109999999997E-3</v>
      </c>
      <c r="AA7941">
        <v>0.90040495799999998</v>
      </c>
      <c r="AB7941">
        <v>-8.3516731999999996E-2</v>
      </c>
      <c r="AC7941">
        <v>-0.14353036599999999</v>
      </c>
    </row>
    <row r="7942" spans="1:29" x14ac:dyDescent="0.3">
      <c r="A7942">
        <v>79.400000000000006</v>
      </c>
      <c r="B7942">
        <v>28.2</v>
      </c>
      <c r="C7942">
        <v>-170</v>
      </c>
      <c r="D7942">
        <v>170</v>
      </c>
      <c r="E7942">
        <v>0</v>
      </c>
      <c r="F7942">
        <v>-162.8653846</v>
      </c>
      <c r="G7942">
        <v>174.6153846</v>
      </c>
      <c r="H7942">
        <v>-14.25</v>
      </c>
      <c r="I7942">
        <v>-153</v>
      </c>
      <c r="J7942">
        <v>167</v>
      </c>
      <c r="K7942">
        <v>-37</v>
      </c>
      <c r="L7942">
        <v>-8.3277456999999995</v>
      </c>
      <c r="M7942">
        <v>8.9285548420000005</v>
      </c>
      <c r="N7942">
        <v>-0.72864087399999999</v>
      </c>
      <c r="O7942">
        <v>-7.8233020179999997</v>
      </c>
      <c r="P7942">
        <v>8.5391597190000006</v>
      </c>
      <c r="Q7942">
        <v>-1.891909638</v>
      </c>
      <c r="R7942">
        <v>-0.416387285</v>
      </c>
      <c r="S7942">
        <v>0.44642774200000002</v>
      </c>
      <c r="T7942">
        <v>-3.6432043999999997E-2</v>
      </c>
      <c r="U7942">
        <v>-0.39116510100000002</v>
      </c>
      <c r="V7942">
        <v>0.42695798600000001</v>
      </c>
      <c r="W7942">
        <v>-9.4595481999999995E-2</v>
      </c>
      <c r="X7942">
        <v>0.498146488</v>
      </c>
      <c r="Y7942">
        <v>-3.4301514999999998E-2</v>
      </c>
      <c r="Z7942">
        <v>1.1213310000000001E-2</v>
      </c>
      <c r="AA7942">
        <v>0.47234358399999998</v>
      </c>
      <c r="AB7942">
        <v>-7.4994616E-2</v>
      </c>
      <c r="AC7942">
        <v>0.103162451</v>
      </c>
    </row>
    <row r="7943" spans="1:29" x14ac:dyDescent="0.3">
      <c r="A7943">
        <v>79.41</v>
      </c>
      <c r="B7943">
        <v>28.2</v>
      </c>
      <c r="C7943">
        <v>-170</v>
      </c>
      <c r="D7943">
        <v>170</v>
      </c>
      <c r="E7943">
        <v>0</v>
      </c>
      <c r="F7943">
        <v>-164.46153849999999</v>
      </c>
      <c r="G7943">
        <v>173.75</v>
      </c>
      <c r="H7943">
        <v>-14.17307692</v>
      </c>
      <c r="I7943">
        <v>-151</v>
      </c>
      <c r="J7943">
        <v>172</v>
      </c>
      <c r="K7943">
        <v>-8</v>
      </c>
      <c r="L7943">
        <v>-8.4093613450000007</v>
      </c>
      <c r="M7943">
        <v>8.8843053970000003</v>
      </c>
      <c r="N7943">
        <v>-0.72470758999999996</v>
      </c>
      <c r="O7943">
        <v>-7.7210366319999997</v>
      </c>
      <c r="P7943">
        <v>8.7948231840000002</v>
      </c>
      <c r="Q7943">
        <v>-0.40906154300000003</v>
      </c>
      <c r="R7943">
        <v>-0.420468067</v>
      </c>
      <c r="S7943">
        <v>0.44421527</v>
      </c>
      <c r="T7943">
        <v>-3.6235379999999998E-2</v>
      </c>
      <c r="U7943">
        <v>-0.38605183199999998</v>
      </c>
      <c r="V7943">
        <v>0.43974115899999999</v>
      </c>
      <c r="W7943">
        <v>-2.0453077E-2</v>
      </c>
      <c r="X7943">
        <v>0.49922515699999997</v>
      </c>
      <c r="Y7943">
        <v>-3.2072653999999999E-2</v>
      </c>
      <c r="Z7943">
        <v>2.1909082E-2</v>
      </c>
      <c r="AA7943">
        <v>0.47677180600000002</v>
      </c>
      <c r="AB7943">
        <v>-3.1531826999999998E-2</v>
      </c>
      <c r="AC7943">
        <v>-5.8309211E-2</v>
      </c>
    </row>
    <row r="7944" spans="1:29" x14ac:dyDescent="0.3">
      <c r="A7944">
        <v>79.42</v>
      </c>
      <c r="B7944">
        <v>28.2</v>
      </c>
      <c r="C7944">
        <v>-170</v>
      </c>
      <c r="D7944">
        <v>170</v>
      </c>
      <c r="E7944">
        <v>0</v>
      </c>
      <c r="F7944">
        <v>-164.44230769999999</v>
      </c>
      <c r="G7944">
        <v>173.53846150000001</v>
      </c>
      <c r="H7944">
        <v>-14.75</v>
      </c>
      <c r="I7944">
        <v>-154</v>
      </c>
      <c r="J7944">
        <v>137</v>
      </c>
      <c r="K7944">
        <v>-14</v>
      </c>
      <c r="L7944">
        <v>-8.4083780239999992</v>
      </c>
      <c r="M7944">
        <v>8.8734888650000006</v>
      </c>
      <c r="N7944">
        <v>-0.75420722100000004</v>
      </c>
      <c r="O7944">
        <v>-7.8744347110000001</v>
      </c>
      <c r="P7944">
        <v>7.0051789309999997</v>
      </c>
      <c r="Q7944">
        <v>-0.71585770100000001</v>
      </c>
      <c r="R7944">
        <v>-0.42041890100000001</v>
      </c>
      <c r="S7944">
        <v>0.44367444299999997</v>
      </c>
      <c r="T7944">
        <v>-3.7710360999999998E-2</v>
      </c>
      <c r="U7944">
        <v>-0.39372173599999999</v>
      </c>
      <c r="V7944">
        <v>0.35025894699999999</v>
      </c>
      <c r="W7944">
        <v>-3.5792885000000003E-2</v>
      </c>
      <c r="X7944">
        <v>0.49888452500000002</v>
      </c>
      <c r="Y7944">
        <v>-3.2892088E-2</v>
      </c>
      <c r="Z7944">
        <v>2.5359331999999998E-2</v>
      </c>
      <c r="AA7944">
        <v>0.42953744700000002</v>
      </c>
      <c r="AB7944">
        <v>-9.374327E-3</v>
      </c>
      <c r="AC7944">
        <v>0.13904504200000001</v>
      </c>
    </row>
    <row r="7945" spans="1:29" x14ac:dyDescent="0.3">
      <c r="A7945">
        <v>79.430000000000007</v>
      </c>
      <c r="B7945">
        <v>28.2</v>
      </c>
      <c r="C7945">
        <v>-170</v>
      </c>
      <c r="D7945">
        <v>170</v>
      </c>
      <c r="E7945">
        <v>0</v>
      </c>
      <c r="F7945">
        <v>-162.9038462</v>
      </c>
      <c r="G7945">
        <v>173.80769230000001</v>
      </c>
      <c r="H7945">
        <v>-15.78846154</v>
      </c>
      <c r="I7945">
        <v>-118</v>
      </c>
      <c r="J7945">
        <v>171</v>
      </c>
      <c r="K7945">
        <v>-18</v>
      </c>
      <c r="L7945">
        <v>-8.3297123420000005</v>
      </c>
      <c r="M7945">
        <v>8.8872553599999993</v>
      </c>
      <c r="N7945">
        <v>-0.80730655600000001</v>
      </c>
      <c r="O7945">
        <v>-6.0336577660000001</v>
      </c>
      <c r="P7945">
        <v>8.7436904910000006</v>
      </c>
      <c r="Q7945">
        <v>-0.92038847300000004</v>
      </c>
      <c r="R7945">
        <v>-0.41648561699999997</v>
      </c>
      <c r="S7945">
        <v>0.44436276800000002</v>
      </c>
      <c r="T7945">
        <v>-4.0365327999999999E-2</v>
      </c>
      <c r="U7945">
        <v>-0.30168288799999998</v>
      </c>
      <c r="V7945">
        <v>0.43718452499999999</v>
      </c>
      <c r="W7945">
        <v>-4.6019424000000003E-2</v>
      </c>
      <c r="X7945">
        <v>0.49701104699999998</v>
      </c>
      <c r="Y7945">
        <v>-3.6202602E-2</v>
      </c>
      <c r="Z7945">
        <v>2.1909082E-2</v>
      </c>
      <c r="AA7945">
        <v>0.4265853</v>
      </c>
      <c r="AB7945">
        <v>-7.5846828000000005E-2</v>
      </c>
      <c r="AC7945">
        <v>-0.156986338</v>
      </c>
    </row>
    <row r="7946" spans="1:29" x14ac:dyDescent="0.3">
      <c r="A7946">
        <v>79.44</v>
      </c>
      <c r="B7946">
        <v>28.2</v>
      </c>
      <c r="C7946">
        <v>-170</v>
      </c>
      <c r="D7946">
        <v>170</v>
      </c>
      <c r="E7946">
        <v>0</v>
      </c>
      <c r="F7946">
        <v>-161.78846150000001</v>
      </c>
      <c r="G7946">
        <v>174.71153849999999</v>
      </c>
      <c r="H7946">
        <v>-16.59615385</v>
      </c>
      <c r="I7946">
        <v>-161</v>
      </c>
      <c r="J7946">
        <v>168</v>
      </c>
      <c r="K7946">
        <v>-18</v>
      </c>
      <c r="L7946">
        <v>-8.2726797229999995</v>
      </c>
      <c r="M7946">
        <v>8.9334714470000005</v>
      </c>
      <c r="N7946">
        <v>-0.84860603800000001</v>
      </c>
      <c r="O7946">
        <v>-8.2323635619999997</v>
      </c>
      <c r="P7946">
        <v>8.5902924120000002</v>
      </c>
      <c r="Q7946">
        <v>-0.92038847300000004</v>
      </c>
      <c r="R7946">
        <v>-0.41363398600000001</v>
      </c>
      <c r="S7946">
        <v>0.44667357200000002</v>
      </c>
      <c r="T7946">
        <v>-4.2430302000000003E-2</v>
      </c>
      <c r="U7946">
        <v>-0.411618178</v>
      </c>
      <c r="V7946">
        <v>0.42951462099999999</v>
      </c>
      <c r="W7946">
        <v>-4.6019424000000003E-2</v>
      </c>
      <c r="X7946">
        <v>0.49669880100000002</v>
      </c>
      <c r="Y7946">
        <v>-3.9300063000000003E-2</v>
      </c>
      <c r="Z7946">
        <v>1.647494E-2</v>
      </c>
      <c r="AA7946">
        <v>0.48562824799999998</v>
      </c>
      <c r="AB7946">
        <v>-3.6645097000000001E-2</v>
      </c>
      <c r="AC7946">
        <v>4.9338563000000002E-2</v>
      </c>
    </row>
    <row r="7947" spans="1:29" x14ac:dyDescent="0.3">
      <c r="A7947">
        <v>79.45</v>
      </c>
      <c r="B7947">
        <v>28.2</v>
      </c>
      <c r="C7947">
        <v>-170</v>
      </c>
      <c r="D7947">
        <v>170</v>
      </c>
      <c r="E7947">
        <v>0</v>
      </c>
      <c r="F7947">
        <v>-159.05769230000001</v>
      </c>
      <c r="G7947">
        <v>173.19230769999999</v>
      </c>
      <c r="H7947">
        <v>-16.82692308</v>
      </c>
      <c r="I7947">
        <v>-169</v>
      </c>
      <c r="J7947">
        <v>173</v>
      </c>
      <c r="K7947">
        <v>-13</v>
      </c>
      <c r="L7947">
        <v>-8.1330481389999996</v>
      </c>
      <c r="M7947">
        <v>8.8557890869999998</v>
      </c>
      <c r="N7947">
        <v>-0.86040589099999998</v>
      </c>
      <c r="O7947">
        <v>-8.6414251049999997</v>
      </c>
      <c r="P7947">
        <v>8.8459558769999997</v>
      </c>
      <c r="Q7947">
        <v>-0.66472500800000001</v>
      </c>
      <c r="R7947">
        <v>-0.40665240699999999</v>
      </c>
      <c r="S7947">
        <v>0.44278945400000003</v>
      </c>
      <c r="T7947">
        <v>-4.3020295E-2</v>
      </c>
      <c r="U7947">
        <v>-0.43207125499999999</v>
      </c>
      <c r="V7947">
        <v>0.44229779400000002</v>
      </c>
      <c r="W7947">
        <v>-3.3236250000000002E-2</v>
      </c>
      <c r="X7947">
        <v>0.49042548699999999</v>
      </c>
      <c r="Y7947">
        <v>-4.0725879E-2</v>
      </c>
      <c r="Z7947">
        <v>1.2075872E-2</v>
      </c>
      <c r="AA7947">
        <v>0.50481720600000002</v>
      </c>
      <c r="AB7947">
        <v>-2.5566346E-2</v>
      </c>
      <c r="AC7947">
        <v>4.0367914999999997E-2</v>
      </c>
    </row>
    <row r="7948" spans="1:29" x14ac:dyDescent="0.3">
      <c r="A7948">
        <v>79.459999999999994</v>
      </c>
      <c r="B7948">
        <v>28.2</v>
      </c>
      <c r="C7948">
        <v>-170</v>
      </c>
      <c r="D7948">
        <v>170</v>
      </c>
      <c r="E7948">
        <v>0</v>
      </c>
      <c r="F7948">
        <v>-154.5</v>
      </c>
      <c r="G7948">
        <v>167.25</v>
      </c>
      <c r="H7948">
        <v>-16.44230769</v>
      </c>
      <c r="I7948">
        <v>-167</v>
      </c>
      <c r="J7948">
        <v>167</v>
      </c>
      <c r="K7948">
        <v>-6</v>
      </c>
      <c r="L7948">
        <v>-7.900001058</v>
      </c>
      <c r="M7948">
        <v>8.5519428919999996</v>
      </c>
      <c r="N7948">
        <v>-0.84073947000000004</v>
      </c>
      <c r="O7948">
        <v>-8.5391597190000006</v>
      </c>
      <c r="P7948">
        <v>8.5391597190000006</v>
      </c>
      <c r="Q7948">
        <v>-0.30679615799999999</v>
      </c>
      <c r="R7948">
        <v>-0.39500005300000002</v>
      </c>
      <c r="S7948">
        <v>0.42759714500000001</v>
      </c>
      <c r="T7948">
        <v>-4.2036973999999998E-2</v>
      </c>
      <c r="U7948">
        <v>-0.42695798600000001</v>
      </c>
      <c r="V7948">
        <v>0.42695798600000001</v>
      </c>
      <c r="W7948">
        <v>-1.5339808E-2</v>
      </c>
      <c r="X7948">
        <v>0.474926713</v>
      </c>
      <c r="Y7948">
        <v>-3.8890345999999999E-2</v>
      </c>
      <c r="Z7948">
        <v>1.6561196E-2</v>
      </c>
      <c r="AA7948">
        <v>0.49300861600000001</v>
      </c>
      <c r="AB7948">
        <v>-1.0226539E-2</v>
      </c>
      <c r="AC7948">
        <v>2.6911944E-2</v>
      </c>
    </row>
    <row r="7949" spans="1:29" x14ac:dyDescent="0.3">
      <c r="A7949">
        <v>79.47</v>
      </c>
      <c r="B7949">
        <v>28.2</v>
      </c>
      <c r="C7949">
        <v>-170</v>
      </c>
      <c r="D7949">
        <v>170</v>
      </c>
      <c r="E7949">
        <v>0</v>
      </c>
      <c r="F7949">
        <v>-152.2692308</v>
      </c>
      <c r="G7949">
        <v>162.96153849999999</v>
      </c>
      <c r="H7949">
        <v>-15.84615385</v>
      </c>
      <c r="I7949">
        <v>-164</v>
      </c>
      <c r="J7949">
        <v>134</v>
      </c>
      <c r="K7949">
        <v>-7</v>
      </c>
      <c r="L7949">
        <v>-7.7859358199999997</v>
      </c>
      <c r="M7949">
        <v>8.3326623049999995</v>
      </c>
      <c r="N7949">
        <v>-0.81025651899999995</v>
      </c>
      <c r="O7949">
        <v>-8.3857616400000001</v>
      </c>
      <c r="P7949">
        <v>6.8517808530000002</v>
      </c>
      <c r="Q7949">
        <v>-0.35792885099999999</v>
      </c>
      <c r="R7949">
        <v>-0.38929679099999998</v>
      </c>
      <c r="S7949">
        <v>0.416633115</v>
      </c>
      <c r="T7949">
        <v>-4.0512826000000002E-2</v>
      </c>
      <c r="U7949">
        <v>-0.41928808200000001</v>
      </c>
      <c r="V7949">
        <v>0.34258904299999998</v>
      </c>
      <c r="W7949">
        <v>-1.7896443000000001E-2</v>
      </c>
      <c r="X7949">
        <v>0.46530384800000002</v>
      </c>
      <c r="Y7949">
        <v>-3.6120658999999999E-2</v>
      </c>
      <c r="Z7949">
        <v>2.3116669999999999E-2</v>
      </c>
      <c r="AA7949">
        <v>0.43986996299999997</v>
      </c>
      <c r="AB7949">
        <v>1.3635385E-2</v>
      </c>
      <c r="AC7949">
        <v>0.165956986</v>
      </c>
    </row>
    <row r="7950" spans="1:29" x14ac:dyDescent="0.3">
      <c r="A7950">
        <v>79.48</v>
      </c>
      <c r="B7950">
        <v>28.2</v>
      </c>
      <c r="C7950">
        <v>-170</v>
      </c>
      <c r="D7950">
        <v>170</v>
      </c>
      <c r="E7950">
        <v>0</v>
      </c>
      <c r="F7950">
        <v>-152.1538462</v>
      </c>
      <c r="G7950">
        <v>162.8846154</v>
      </c>
      <c r="H7950">
        <v>-15.63461538</v>
      </c>
      <c r="I7950">
        <v>-155</v>
      </c>
      <c r="J7950">
        <v>166</v>
      </c>
      <c r="K7950">
        <v>-16</v>
      </c>
      <c r="L7950">
        <v>-7.780035893</v>
      </c>
      <c r="M7950">
        <v>8.3287290209999991</v>
      </c>
      <c r="N7950">
        <v>-0.79943998800000005</v>
      </c>
      <c r="O7950">
        <v>-7.9255674039999997</v>
      </c>
      <c r="P7950">
        <v>8.4880270259999993</v>
      </c>
      <c r="Q7950">
        <v>-0.81812308700000003</v>
      </c>
      <c r="R7950">
        <v>-0.38900179499999998</v>
      </c>
      <c r="S7950">
        <v>0.41643645099999999</v>
      </c>
      <c r="T7950">
        <v>-3.9971999000000001E-2</v>
      </c>
      <c r="U7950">
        <v>-0.39627836999999999</v>
      </c>
      <c r="V7950">
        <v>0.42440135099999998</v>
      </c>
      <c r="W7950">
        <v>-4.0906154E-2</v>
      </c>
      <c r="X7950">
        <v>0.465019988</v>
      </c>
      <c r="Y7950">
        <v>-3.5792885000000003E-2</v>
      </c>
      <c r="Z7950">
        <v>2.1995338999999999E-2</v>
      </c>
      <c r="AA7950">
        <v>0.47381965799999998</v>
      </c>
      <c r="AB7950">
        <v>-3.6645097000000001E-2</v>
      </c>
      <c r="AC7950">
        <v>2.2426620000000001E-2</v>
      </c>
    </row>
    <row r="7951" spans="1:29" x14ac:dyDescent="0.3">
      <c r="A7951">
        <v>79.489999999999995</v>
      </c>
      <c r="B7951">
        <v>28.2</v>
      </c>
      <c r="C7951">
        <v>-170</v>
      </c>
      <c r="D7951">
        <v>170</v>
      </c>
      <c r="E7951">
        <v>0</v>
      </c>
      <c r="F7951">
        <v>-153.3461538</v>
      </c>
      <c r="G7951">
        <v>163.92307690000001</v>
      </c>
      <c r="H7951">
        <v>-15.32692308</v>
      </c>
      <c r="I7951">
        <v>-123</v>
      </c>
      <c r="J7951">
        <v>167</v>
      </c>
      <c r="K7951">
        <v>-20</v>
      </c>
      <c r="L7951">
        <v>-7.8410017969999997</v>
      </c>
      <c r="M7951">
        <v>8.3818283559999998</v>
      </c>
      <c r="N7951">
        <v>-0.78370685100000004</v>
      </c>
      <c r="O7951">
        <v>-6.2893212299999997</v>
      </c>
      <c r="P7951">
        <v>8.5391597190000006</v>
      </c>
      <c r="Q7951">
        <v>-1.0226538590000001</v>
      </c>
      <c r="R7951">
        <v>-0.39205009000000002</v>
      </c>
      <c r="S7951">
        <v>0.41909141799999999</v>
      </c>
      <c r="T7951">
        <v>-3.9185342999999997E-2</v>
      </c>
      <c r="U7951">
        <v>-0.31446606199999999</v>
      </c>
      <c r="V7951">
        <v>0.42695798600000001</v>
      </c>
      <c r="W7951">
        <v>-5.1132693E-2</v>
      </c>
      <c r="X7951">
        <v>0.46831276799999999</v>
      </c>
      <c r="Y7951">
        <v>-3.5137337999999997E-2</v>
      </c>
      <c r="Z7951">
        <v>2.1305289000000002E-2</v>
      </c>
      <c r="AA7951">
        <v>0.42806137300000002</v>
      </c>
      <c r="AB7951">
        <v>-7.1585770000000007E-2</v>
      </c>
      <c r="AC7951">
        <v>-0.107647775</v>
      </c>
    </row>
    <row r="7952" spans="1:29" x14ac:dyDescent="0.3">
      <c r="A7952">
        <v>79.5</v>
      </c>
      <c r="B7952">
        <v>28.2</v>
      </c>
      <c r="C7952">
        <v>-170</v>
      </c>
      <c r="D7952">
        <v>170</v>
      </c>
      <c r="E7952">
        <v>0</v>
      </c>
      <c r="F7952">
        <v>-155.3846154</v>
      </c>
      <c r="G7952">
        <v>164.07692309999999</v>
      </c>
      <c r="H7952">
        <v>-14.65384615</v>
      </c>
      <c r="I7952">
        <v>-151</v>
      </c>
      <c r="J7952">
        <v>171</v>
      </c>
      <c r="K7952">
        <v>-21</v>
      </c>
      <c r="L7952">
        <v>-7.9452338239999998</v>
      </c>
      <c r="M7952">
        <v>8.3896949250000006</v>
      </c>
      <c r="N7952">
        <v>-0.74929061600000002</v>
      </c>
      <c r="O7952">
        <v>-7.7210366319999997</v>
      </c>
      <c r="P7952">
        <v>8.7436904910000006</v>
      </c>
      <c r="Q7952">
        <v>-1.0737865520000001</v>
      </c>
      <c r="R7952">
        <v>-0.39726169099999997</v>
      </c>
      <c r="S7952">
        <v>0.41948474600000002</v>
      </c>
      <c r="T7952">
        <v>-3.7464531000000002E-2</v>
      </c>
      <c r="U7952">
        <v>-0.38605183199999998</v>
      </c>
      <c r="V7952">
        <v>0.43718452499999999</v>
      </c>
      <c r="W7952">
        <v>-5.3689328000000001E-2</v>
      </c>
      <c r="X7952">
        <v>0.471548776</v>
      </c>
      <c r="Y7952">
        <v>-3.2384039000000003E-2</v>
      </c>
      <c r="Z7952">
        <v>2.6739431000000001E-2</v>
      </c>
      <c r="AA7952">
        <v>0.47529573200000003</v>
      </c>
      <c r="AB7952">
        <v>-5.2837116000000003E-2</v>
      </c>
      <c r="AC7952">
        <v>4.4853239999999997E-3</v>
      </c>
    </row>
    <row r="7953" spans="1:29" x14ac:dyDescent="0.3">
      <c r="A7953">
        <v>79.510000000000005</v>
      </c>
      <c r="B7953">
        <v>28.2</v>
      </c>
      <c r="C7953">
        <v>-170</v>
      </c>
      <c r="D7953">
        <v>170</v>
      </c>
      <c r="E7953">
        <v>0</v>
      </c>
      <c r="F7953">
        <v>-156.03846150000001</v>
      </c>
      <c r="G7953">
        <v>162.7692308</v>
      </c>
      <c r="H7953">
        <v>-14.30769231</v>
      </c>
      <c r="I7953">
        <v>-152</v>
      </c>
      <c r="J7953">
        <v>175</v>
      </c>
      <c r="K7953">
        <v>-19</v>
      </c>
      <c r="L7953">
        <v>-7.9786667390000003</v>
      </c>
      <c r="M7953">
        <v>8.3228290949999995</v>
      </c>
      <c r="N7953">
        <v>-0.73159083700000005</v>
      </c>
      <c r="O7953">
        <v>-7.7721693250000001</v>
      </c>
      <c r="P7953">
        <v>8.9482212630000006</v>
      </c>
      <c r="Q7953">
        <v>-0.97152116600000005</v>
      </c>
      <c r="R7953">
        <v>-0.398933337</v>
      </c>
      <c r="S7953">
        <v>0.41614145499999999</v>
      </c>
      <c r="T7953">
        <v>-3.6579542E-2</v>
      </c>
      <c r="U7953">
        <v>-0.38860846599999999</v>
      </c>
      <c r="V7953">
        <v>0.447411063</v>
      </c>
      <c r="W7953">
        <v>-4.8576057999999998E-2</v>
      </c>
      <c r="X7953">
        <v>0.47058365000000002</v>
      </c>
      <c r="Y7953">
        <v>-3.0122401E-2</v>
      </c>
      <c r="Z7953">
        <v>3.3984953999999998E-2</v>
      </c>
      <c r="AA7953">
        <v>0.4826761</v>
      </c>
      <c r="AB7953">
        <v>-5.1984903999999998E-2</v>
      </c>
      <c r="AC7953">
        <v>-1.7941295999999999E-2</v>
      </c>
    </row>
    <row r="7954" spans="1:29" x14ac:dyDescent="0.3">
      <c r="A7954">
        <v>79.52</v>
      </c>
      <c r="B7954">
        <v>28.2</v>
      </c>
      <c r="C7954">
        <v>-170</v>
      </c>
      <c r="D7954">
        <v>170</v>
      </c>
      <c r="E7954">
        <v>0</v>
      </c>
      <c r="F7954">
        <v>-155.03846150000001</v>
      </c>
      <c r="G7954">
        <v>160.94230769999999</v>
      </c>
      <c r="H7954">
        <v>-14.71153846</v>
      </c>
      <c r="I7954">
        <v>-158</v>
      </c>
      <c r="J7954">
        <v>175</v>
      </c>
      <c r="K7954">
        <v>-21</v>
      </c>
      <c r="L7954">
        <v>-7.9275340459999999</v>
      </c>
      <c r="M7954">
        <v>8.2294135990000008</v>
      </c>
      <c r="N7954">
        <v>-0.75224057899999996</v>
      </c>
      <c r="O7954">
        <v>-8.0789654829999993</v>
      </c>
      <c r="P7954">
        <v>8.9482212630000006</v>
      </c>
      <c r="Q7954">
        <v>-1.0737865520000001</v>
      </c>
      <c r="R7954">
        <v>-0.39637670200000003</v>
      </c>
      <c r="S7954">
        <v>0.41147067999999998</v>
      </c>
      <c r="T7954">
        <v>-3.7612028999999998E-2</v>
      </c>
      <c r="U7954">
        <v>-0.403948274</v>
      </c>
      <c r="V7954">
        <v>0.447411063</v>
      </c>
      <c r="W7954">
        <v>-5.3689328000000001E-2</v>
      </c>
      <c r="X7954">
        <v>0.46641090400000002</v>
      </c>
      <c r="Y7954">
        <v>-3.0106012000000001E-2</v>
      </c>
      <c r="Z7954">
        <v>3.9505353E-2</v>
      </c>
      <c r="AA7954">
        <v>0.49153254299999999</v>
      </c>
      <c r="AB7954">
        <v>-5.0280481000000002E-2</v>
      </c>
      <c r="AC7954">
        <v>1.7941295999999999E-2</v>
      </c>
    </row>
    <row r="7955" spans="1:29" x14ac:dyDescent="0.3">
      <c r="A7955">
        <v>79.53</v>
      </c>
      <c r="B7955">
        <v>28.2</v>
      </c>
      <c r="C7955">
        <v>-170</v>
      </c>
      <c r="D7955">
        <v>170</v>
      </c>
      <c r="E7955">
        <v>0</v>
      </c>
      <c r="F7955">
        <v>-153.6153846</v>
      </c>
      <c r="G7955">
        <v>160.96153849999999</v>
      </c>
      <c r="H7955">
        <v>-15.63461538</v>
      </c>
      <c r="I7955">
        <v>-163</v>
      </c>
      <c r="J7955">
        <v>135</v>
      </c>
      <c r="K7955">
        <v>-19</v>
      </c>
      <c r="L7955">
        <v>-7.8547682910000001</v>
      </c>
      <c r="M7955">
        <v>8.2303969200000004</v>
      </c>
      <c r="N7955">
        <v>-0.79943998800000005</v>
      </c>
      <c r="O7955">
        <v>-8.3346289480000006</v>
      </c>
      <c r="P7955">
        <v>6.9029135449999997</v>
      </c>
      <c r="Q7955">
        <v>-0.97152116600000005</v>
      </c>
      <c r="R7955">
        <v>-0.39273841500000001</v>
      </c>
      <c r="S7955">
        <v>0.41151984600000002</v>
      </c>
      <c r="T7955">
        <v>-3.9971999000000001E-2</v>
      </c>
      <c r="U7955">
        <v>-0.41673144699999998</v>
      </c>
      <c r="V7955">
        <v>0.34514567699999998</v>
      </c>
      <c r="W7955">
        <v>-4.8576057999999998E-2</v>
      </c>
      <c r="X7955">
        <v>0.46433872300000001</v>
      </c>
      <c r="Y7955">
        <v>-3.2908476999999998E-2</v>
      </c>
      <c r="Z7955">
        <v>3.7176435000000001E-2</v>
      </c>
      <c r="AA7955">
        <v>0.43986996299999997</v>
      </c>
      <c r="AB7955">
        <v>-8.5221150000000002E-3</v>
      </c>
      <c r="AC7955">
        <v>0.21081022499999999</v>
      </c>
    </row>
    <row r="7956" spans="1:29" x14ac:dyDescent="0.3">
      <c r="A7956">
        <v>79.540000000000006</v>
      </c>
      <c r="B7956">
        <v>28.2</v>
      </c>
      <c r="C7956">
        <v>-170</v>
      </c>
      <c r="D7956">
        <v>170</v>
      </c>
      <c r="E7956">
        <v>0</v>
      </c>
      <c r="F7956">
        <v>-156.3846154</v>
      </c>
      <c r="G7956">
        <v>162.8653846</v>
      </c>
      <c r="H7956">
        <v>-16.44230769</v>
      </c>
      <c r="I7956">
        <v>-135</v>
      </c>
      <c r="J7956">
        <v>170</v>
      </c>
      <c r="K7956">
        <v>-14</v>
      </c>
      <c r="L7956">
        <v>-7.9963665170000002</v>
      </c>
      <c r="M7956">
        <v>8.3277456999999995</v>
      </c>
      <c r="N7956">
        <v>-0.84073947000000004</v>
      </c>
      <c r="O7956">
        <v>-6.9029135449999997</v>
      </c>
      <c r="P7956">
        <v>8.6925577979999993</v>
      </c>
      <c r="Q7956">
        <v>-0.71585770100000001</v>
      </c>
      <c r="R7956">
        <v>-0.399818326</v>
      </c>
      <c r="S7956">
        <v>0.416387285</v>
      </c>
      <c r="T7956">
        <v>-4.2036973999999998E-2</v>
      </c>
      <c r="U7956">
        <v>-0.34514567699999998</v>
      </c>
      <c r="V7956">
        <v>0.43462789000000002</v>
      </c>
      <c r="W7956">
        <v>-3.5792885000000003E-2</v>
      </c>
      <c r="X7956">
        <v>0.47123652900000002</v>
      </c>
      <c r="Y7956">
        <v>-3.3547634999999999E-2</v>
      </c>
      <c r="Z7956">
        <v>4.4680727000000003E-2</v>
      </c>
      <c r="AA7956">
        <v>0.45020247899999999</v>
      </c>
      <c r="AB7956">
        <v>-5.3689328000000001E-2</v>
      </c>
      <c r="AC7956">
        <v>-9.4191803000000004E-2</v>
      </c>
    </row>
    <row r="7957" spans="1:29" x14ac:dyDescent="0.3">
      <c r="A7957">
        <v>79.55</v>
      </c>
      <c r="B7957">
        <v>28.2</v>
      </c>
      <c r="C7957">
        <v>-170</v>
      </c>
      <c r="D7957">
        <v>170</v>
      </c>
      <c r="E7957">
        <v>0</v>
      </c>
      <c r="F7957">
        <v>-160.75</v>
      </c>
      <c r="G7957">
        <v>164.30769230000001</v>
      </c>
      <c r="H7957">
        <v>-16.69230769</v>
      </c>
      <c r="I7957">
        <v>-170</v>
      </c>
      <c r="J7957">
        <v>169</v>
      </c>
      <c r="K7957">
        <v>-9</v>
      </c>
      <c r="L7957">
        <v>-8.2195803880000007</v>
      </c>
      <c r="M7957">
        <v>8.4014947769999999</v>
      </c>
      <c r="N7957">
        <v>-0.853522644</v>
      </c>
      <c r="O7957">
        <v>-8.6925577979999993</v>
      </c>
      <c r="P7957">
        <v>8.6414251049999997</v>
      </c>
      <c r="Q7957">
        <v>-0.46019423599999998</v>
      </c>
      <c r="R7957">
        <v>-0.410979019</v>
      </c>
      <c r="S7957">
        <v>0.42007473899999997</v>
      </c>
      <c r="T7957">
        <v>-4.2676131999999999E-2</v>
      </c>
      <c r="U7957">
        <v>-0.43462789000000002</v>
      </c>
      <c r="V7957">
        <v>0.43207125499999999</v>
      </c>
      <c r="W7957">
        <v>-2.3009712000000002E-2</v>
      </c>
      <c r="X7957">
        <v>0.47980911100000001</v>
      </c>
      <c r="Y7957">
        <v>-3.1482661000000002E-2</v>
      </c>
      <c r="Z7957">
        <v>5.8913004999999997E-2</v>
      </c>
      <c r="AA7957">
        <v>0.50038898499999995</v>
      </c>
      <c r="AB7957">
        <v>-1.4487596E-2</v>
      </c>
      <c r="AC7957">
        <v>4.4853239000000003E-2</v>
      </c>
    </row>
    <row r="7958" spans="1:29" x14ac:dyDescent="0.3">
      <c r="A7958">
        <v>79.56</v>
      </c>
      <c r="B7958">
        <v>28.2</v>
      </c>
      <c r="C7958">
        <v>-170</v>
      </c>
      <c r="D7958">
        <v>170</v>
      </c>
      <c r="E7958">
        <v>0</v>
      </c>
      <c r="F7958">
        <v>-162.8461538</v>
      </c>
      <c r="G7958">
        <v>164.0961538</v>
      </c>
      <c r="H7958">
        <v>-16.5</v>
      </c>
      <c r="I7958">
        <v>-164</v>
      </c>
      <c r="J7958">
        <v>163</v>
      </c>
      <c r="K7958">
        <v>-6</v>
      </c>
      <c r="L7958">
        <v>-8.3267623789999998</v>
      </c>
      <c r="M7958">
        <v>8.3906782460000002</v>
      </c>
      <c r="N7958">
        <v>-0.84368943299999999</v>
      </c>
      <c r="O7958">
        <v>-8.3857616400000001</v>
      </c>
      <c r="P7958">
        <v>8.3346289480000006</v>
      </c>
      <c r="Q7958">
        <v>-0.30679615799999999</v>
      </c>
      <c r="R7958">
        <v>-0.41633811900000001</v>
      </c>
      <c r="S7958">
        <v>0.41953391200000001</v>
      </c>
      <c r="T7958">
        <v>-4.2184472000000001E-2</v>
      </c>
      <c r="U7958">
        <v>-0.41928808200000001</v>
      </c>
      <c r="V7958">
        <v>0.41673144699999998</v>
      </c>
      <c r="W7958">
        <v>-1.5339808E-2</v>
      </c>
      <c r="X7958">
        <v>0.48259094200000002</v>
      </c>
      <c r="Y7958">
        <v>-2.9188246000000001E-2</v>
      </c>
      <c r="Z7958">
        <v>6.8401190000000001E-2</v>
      </c>
      <c r="AA7958">
        <v>0.4826761</v>
      </c>
      <c r="AB7958">
        <v>-9.374327E-3</v>
      </c>
      <c r="AC7958">
        <v>3.1397267999999999E-2</v>
      </c>
    </row>
    <row r="7959" spans="1:29" x14ac:dyDescent="0.3">
      <c r="A7959">
        <v>79.569999999999993</v>
      </c>
      <c r="B7959">
        <v>28.2</v>
      </c>
      <c r="C7959">
        <v>-170</v>
      </c>
      <c r="D7959">
        <v>170</v>
      </c>
      <c r="E7959">
        <v>0</v>
      </c>
      <c r="F7959">
        <v>-167.0961538</v>
      </c>
      <c r="G7959">
        <v>165.69230769999999</v>
      </c>
      <c r="H7959">
        <v>-16.44230769</v>
      </c>
      <c r="I7959">
        <v>-159</v>
      </c>
      <c r="J7959">
        <v>160</v>
      </c>
      <c r="K7959">
        <v>-12</v>
      </c>
      <c r="L7959">
        <v>-8.5440763240000006</v>
      </c>
      <c r="M7959">
        <v>8.4722938899999995</v>
      </c>
      <c r="N7959">
        <v>-0.84073947000000004</v>
      </c>
      <c r="O7959">
        <v>-8.1300981760000006</v>
      </c>
      <c r="P7959">
        <v>8.1812308690000002</v>
      </c>
      <c r="Q7959">
        <v>-0.613592315</v>
      </c>
      <c r="R7959">
        <v>-0.42720381600000001</v>
      </c>
      <c r="S7959">
        <v>0.42361469499999999</v>
      </c>
      <c r="T7959">
        <v>-4.2036973999999998E-2</v>
      </c>
      <c r="U7959">
        <v>-0.40650490900000003</v>
      </c>
      <c r="V7959">
        <v>0.40906154300000003</v>
      </c>
      <c r="W7959">
        <v>-3.0679616E-2</v>
      </c>
      <c r="X7959">
        <v>0.491220296</v>
      </c>
      <c r="Y7959">
        <v>-2.6828274999999999E-2</v>
      </c>
      <c r="Z7959">
        <v>8.0045780999999996E-2</v>
      </c>
      <c r="AA7959">
        <v>0.47086751100000002</v>
      </c>
      <c r="AB7959">
        <v>-2.1305289000000002E-2</v>
      </c>
      <c r="AC7959">
        <v>4.9338563000000002E-2</v>
      </c>
    </row>
    <row r="7960" spans="1:29" x14ac:dyDescent="0.3">
      <c r="A7960">
        <v>79.58</v>
      </c>
      <c r="B7960">
        <v>28.2</v>
      </c>
      <c r="C7960">
        <v>-170</v>
      </c>
      <c r="D7960">
        <v>170</v>
      </c>
      <c r="E7960">
        <v>0</v>
      </c>
      <c r="F7960">
        <v>-170.03846150000001</v>
      </c>
      <c r="G7960">
        <v>170.67307690000001</v>
      </c>
      <c r="H7960">
        <v>-16.28846154</v>
      </c>
      <c r="I7960">
        <v>-161</v>
      </c>
      <c r="J7960">
        <v>129</v>
      </c>
      <c r="K7960">
        <v>-19</v>
      </c>
      <c r="L7960">
        <v>-8.6945244400000004</v>
      </c>
      <c r="M7960">
        <v>8.7269740339999995</v>
      </c>
      <c r="N7960">
        <v>-0.83287290199999997</v>
      </c>
      <c r="O7960">
        <v>-8.2323635619999997</v>
      </c>
      <c r="P7960">
        <v>6.5961173879999997</v>
      </c>
      <c r="Q7960">
        <v>-0.97152116600000005</v>
      </c>
      <c r="R7960">
        <v>-0.434726222</v>
      </c>
      <c r="S7960">
        <v>0.43634870199999998</v>
      </c>
      <c r="T7960">
        <v>-4.1643645E-2</v>
      </c>
      <c r="U7960">
        <v>-0.411618178</v>
      </c>
      <c r="V7960">
        <v>0.32980586899999997</v>
      </c>
      <c r="W7960">
        <v>-4.8576057999999998E-2</v>
      </c>
      <c r="X7960">
        <v>0.50291534199999999</v>
      </c>
      <c r="Y7960">
        <v>-2.8303256999999998E-2</v>
      </c>
      <c r="Z7960">
        <v>7.0212571000000001E-2</v>
      </c>
      <c r="AA7960">
        <v>0.42806137300000002</v>
      </c>
      <c r="AB7960">
        <v>-5.1132690000000001E-3</v>
      </c>
      <c r="AC7960">
        <v>0.22875152100000001</v>
      </c>
    </row>
    <row r="7961" spans="1:29" x14ac:dyDescent="0.3">
      <c r="A7961">
        <v>79.59</v>
      </c>
      <c r="B7961">
        <v>28.2</v>
      </c>
      <c r="C7961">
        <v>-170</v>
      </c>
      <c r="D7961">
        <v>170</v>
      </c>
      <c r="E7961">
        <v>0</v>
      </c>
      <c r="F7961">
        <v>-170.03846150000001</v>
      </c>
      <c r="G7961">
        <v>173.92307690000001</v>
      </c>
      <c r="H7961">
        <v>-15.82692308</v>
      </c>
      <c r="I7961">
        <v>-133</v>
      </c>
      <c r="J7961">
        <v>168</v>
      </c>
      <c r="K7961">
        <v>-21</v>
      </c>
      <c r="L7961">
        <v>-8.6945244400000004</v>
      </c>
      <c r="M7961">
        <v>8.8931552860000007</v>
      </c>
      <c r="N7961">
        <v>-0.80927319799999997</v>
      </c>
      <c r="O7961">
        <v>-6.8006481599999997</v>
      </c>
      <c r="P7961">
        <v>8.5902924120000002</v>
      </c>
      <c r="Q7961">
        <v>-1.0737865520000001</v>
      </c>
      <c r="R7961">
        <v>-0.434726222</v>
      </c>
      <c r="S7961">
        <v>0.44465776400000001</v>
      </c>
      <c r="T7961">
        <v>-4.0463659999999999E-2</v>
      </c>
      <c r="U7961">
        <v>-0.34003240800000001</v>
      </c>
      <c r="V7961">
        <v>0.42951462099999999</v>
      </c>
      <c r="W7961">
        <v>-5.3689328000000001E-2</v>
      </c>
      <c r="X7961">
        <v>0.50771258100000005</v>
      </c>
      <c r="Y7961">
        <v>-3.0286286999999999E-2</v>
      </c>
      <c r="Z7961">
        <v>5.3565119000000001E-2</v>
      </c>
      <c r="AA7961">
        <v>0.44429818399999998</v>
      </c>
      <c r="AB7961">
        <v>-6.5620288999999998E-2</v>
      </c>
      <c r="AC7961">
        <v>-6.2794534999999999E-2</v>
      </c>
    </row>
    <row r="7962" spans="1:29" x14ac:dyDescent="0.3">
      <c r="A7962">
        <v>79.599999999999994</v>
      </c>
      <c r="B7962">
        <v>28.2</v>
      </c>
      <c r="C7962">
        <v>-170</v>
      </c>
      <c r="D7962">
        <v>170</v>
      </c>
      <c r="E7962">
        <v>0</v>
      </c>
      <c r="F7962">
        <v>-170.9038462</v>
      </c>
      <c r="G7962">
        <v>175.0192308</v>
      </c>
      <c r="H7962">
        <v>-15.53846154</v>
      </c>
      <c r="I7962">
        <v>-166</v>
      </c>
      <c r="J7962">
        <v>177</v>
      </c>
      <c r="K7962">
        <v>-19</v>
      </c>
      <c r="L7962">
        <v>-8.7387738860000006</v>
      </c>
      <c r="M7962">
        <v>8.9492045840000003</v>
      </c>
      <c r="N7962">
        <v>-0.79452338199999994</v>
      </c>
      <c r="O7962">
        <v>-8.4880270259999993</v>
      </c>
      <c r="P7962">
        <v>9.0504866489999998</v>
      </c>
      <c r="Q7962">
        <v>-0.97152116600000005</v>
      </c>
      <c r="R7962">
        <v>-0.43693869400000002</v>
      </c>
      <c r="S7962">
        <v>0.44746022899999999</v>
      </c>
      <c r="T7962">
        <v>-3.9726168999999999E-2</v>
      </c>
      <c r="U7962">
        <v>-0.42440135099999998</v>
      </c>
      <c r="V7962">
        <v>0.45252433199999997</v>
      </c>
      <c r="W7962">
        <v>-4.8576057999999998E-2</v>
      </c>
      <c r="X7962">
        <v>0.51060795699999995</v>
      </c>
      <c r="Y7962">
        <v>-2.9991291E-2</v>
      </c>
      <c r="Z7962">
        <v>5.1236200000000003E-2</v>
      </c>
      <c r="AA7962">
        <v>0.50629327999999996</v>
      </c>
      <c r="AB7962">
        <v>-4.1758365999999998E-2</v>
      </c>
      <c r="AC7962">
        <v>3.5882591999999998E-2</v>
      </c>
    </row>
    <row r="7963" spans="1:29" x14ac:dyDescent="0.3">
      <c r="A7963">
        <v>79.61</v>
      </c>
      <c r="B7963">
        <v>28.2</v>
      </c>
      <c r="C7963">
        <v>-170</v>
      </c>
      <c r="D7963">
        <v>170</v>
      </c>
      <c r="E7963">
        <v>0</v>
      </c>
      <c r="F7963">
        <v>-172.17307690000001</v>
      </c>
      <c r="G7963">
        <v>175.05769230000001</v>
      </c>
      <c r="H7963">
        <v>-15.80769231</v>
      </c>
      <c r="I7963">
        <v>-329</v>
      </c>
      <c r="J7963">
        <v>178</v>
      </c>
      <c r="K7963">
        <v>-19</v>
      </c>
      <c r="L7963">
        <v>-8.8036730730000006</v>
      </c>
      <c r="M7963">
        <v>8.9511712259999996</v>
      </c>
      <c r="N7963">
        <v>-0.80828987699999999</v>
      </c>
      <c r="O7963">
        <v>-16.82265597</v>
      </c>
      <c r="P7963">
        <v>9.1016193409999993</v>
      </c>
      <c r="Q7963">
        <v>-0.97152116600000005</v>
      </c>
      <c r="R7963">
        <v>-0.44018365399999998</v>
      </c>
      <c r="S7963">
        <v>0.44755856100000002</v>
      </c>
      <c r="T7963">
        <v>-4.0414494000000002E-2</v>
      </c>
      <c r="U7963">
        <v>-0.84113279900000004</v>
      </c>
      <c r="V7963">
        <v>0.455080967</v>
      </c>
      <c r="W7963">
        <v>-4.8576057999999998E-2</v>
      </c>
      <c r="X7963">
        <v>0.51253820699999997</v>
      </c>
      <c r="Y7963">
        <v>-2.9401297999999999E-2</v>
      </c>
      <c r="Z7963">
        <v>5.7964186000000001E-2</v>
      </c>
      <c r="AA7963">
        <v>0.74836936700000001</v>
      </c>
      <c r="AB7963">
        <v>9.6299905000000005E-2</v>
      </c>
      <c r="AC7963">
        <v>0.76250507000000001</v>
      </c>
    </row>
    <row r="7964" spans="1:29" x14ac:dyDescent="0.3">
      <c r="A7964">
        <v>79.62</v>
      </c>
      <c r="B7964">
        <v>28.2</v>
      </c>
      <c r="C7964">
        <v>-170</v>
      </c>
      <c r="D7964">
        <v>170</v>
      </c>
      <c r="E7964">
        <v>0</v>
      </c>
      <c r="F7964">
        <v>-172.1346154</v>
      </c>
      <c r="G7964">
        <v>174</v>
      </c>
      <c r="H7964">
        <v>-16.94230769</v>
      </c>
      <c r="I7964">
        <v>0</v>
      </c>
      <c r="J7964">
        <v>175</v>
      </c>
      <c r="K7964">
        <v>-15</v>
      </c>
      <c r="L7964">
        <v>-8.8017064309999995</v>
      </c>
      <c r="M7964">
        <v>8.8970885699999993</v>
      </c>
      <c r="N7964">
        <v>-0.86630581699999998</v>
      </c>
      <c r="O7964">
        <v>0</v>
      </c>
      <c r="P7964">
        <v>8.9482212630000006</v>
      </c>
      <c r="Q7964">
        <v>-0.76699039400000002</v>
      </c>
      <c r="R7964">
        <v>-0.440085322</v>
      </c>
      <c r="S7964">
        <v>0.44485442800000002</v>
      </c>
      <c r="T7964">
        <v>-4.3315290999999999E-2</v>
      </c>
      <c r="U7964">
        <v>0</v>
      </c>
      <c r="V7964">
        <v>0.447411063</v>
      </c>
      <c r="W7964">
        <v>-3.8349519999999998E-2</v>
      </c>
      <c r="X7964">
        <v>0.51092020299999996</v>
      </c>
      <c r="Y7964">
        <v>-3.0466562999999999E-2</v>
      </c>
      <c r="Z7964">
        <v>6.7624883999999996E-2</v>
      </c>
      <c r="AA7964">
        <v>0.25831289800000001</v>
      </c>
      <c r="AB7964">
        <v>-0.174703368</v>
      </c>
      <c r="AC7964">
        <v>-0.71765183099999996</v>
      </c>
    </row>
    <row r="7965" spans="1:29" x14ac:dyDescent="0.3">
      <c r="A7965">
        <v>79.63</v>
      </c>
      <c r="B7965">
        <v>28.2</v>
      </c>
      <c r="C7965">
        <v>-170</v>
      </c>
      <c r="D7965">
        <v>170</v>
      </c>
      <c r="E7965">
        <v>0</v>
      </c>
      <c r="F7965">
        <v>-171.03846150000001</v>
      </c>
      <c r="G7965">
        <v>173.94230769999999</v>
      </c>
      <c r="H7965">
        <v>-17.92307692</v>
      </c>
      <c r="I7965">
        <v>-332</v>
      </c>
      <c r="J7965">
        <v>132</v>
      </c>
      <c r="K7965">
        <v>-18</v>
      </c>
      <c r="L7965">
        <v>-8.7456571329999999</v>
      </c>
      <c r="M7965">
        <v>8.8941386070000004</v>
      </c>
      <c r="N7965">
        <v>-0.916455189</v>
      </c>
      <c r="O7965">
        <v>-16.976054049999998</v>
      </c>
      <c r="P7965">
        <v>6.7495154670000002</v>
      </c>
      <c r="Q7965">
        <v>-0.92038847300000004</v>
      </c>
      <c r="R7965">
        <v>-0.43728285700000002</v>
      </c>
      <c r="S7965">
        <v>0.44470693</v>
      </c>
      <c r="T7965">
        <v>-4.5822758999999998E-2</v>
      </c>
      <c r="U7965">
        <v>-0.84880270300000005</v>
      </c>
      <c r="V7965">
        <v>0.33747577299999998</v>
      </c>
      <c r="W7965">
        <v>-4.6019424000000003E-2</v>
      </c>
      <c r="X7965">
        <v>0.50921704099999998</v>
      </c>
      <c r="Y7965">
        <v>-3.3023197999999997E-2</v>
      </c>
      <c r="Z7965">
        <v>6.7366115000000004E-2</v>
      </c>
      <c r="AA7965">
        <v>0.68489819699999999</v>
      </c>
      <c r="AB7965">
        <v>0.13976269399999999</v>
      </c>
      <c r="AC7965">
        <v>0.97780061900000004</v>
      </c>
    </row>
    <row r="7966" spans="1:29" x14ac:dyDescent="0.3">
      <c r="A7966">
        <v>79.64</v>
      </c>
      <c r="B7966">
        <v>28.2</v>
      </c>
      <c r="C7966">
        <v>-170</v>
      </c>
      <c r="D7966">
        <v>170</v>
      </c>
      <c r="E7966">
        <v>0</v>
      </c>
      <c r="F7966">
        <v>-170.82692309999999</v>
      </c>
      <c r="G7966">
        <v>175.3461538</v>
      </c>
      <c r="H7966">
        <v>-17.98076923</v>
      </c>
      <c r="I7966">
        <v>-134</v>
      </c>
      <c r="J7966">
        <v>328</v>
      </c>
      <c r="K7966">
        <v>-27</v>
      </c>
      <c r="L7966">
        <v>-8.7348406020000002</v>
      </c>
      <c r="M7966">
        <v>8.9659210409999996</v>
      </c>
      <c r="N7966">
        <v>-0.91940515199999995</v>
      </c>
      <c r="O7966">
        <v>-6.8517808530000002</v>
      </c>
      <c r="P7966">
        <v>16.77152328</v>
      </c>
      <c r="Q7966">
        <v>-1.380582709</v>
      </c>
      <c r="R7966">
        <v>-0.43674203</v>
      </c>
      <c r="S7966">
        <v>0.448296052</v>
      </c>
      <c r="T7966">
        <v>-4.5970258E-2</v>
      </c>
      <c r="U7966">
        <v>-0.34258904299999998</v>
      </c>
      <c r="V7966">
        <v>0.83857616400000001</v>
      </c>
      <c r="W7966">
        <v>-6.9029135000000005E-2</v>
      </c>
      <c r="X7966">
        <v>0.51097697500000006</v>
      </c>
      <c r="Y7966">
        <v>-3.4498178999999997E-2</v>
      </c>
      <c r="Z7966">
        <v>6.0379360999999999E-2</v>
      </c>
      <c r="AA7966">
        <v>0.68194604999999997</v>
      </c>
      <c r="AB7966">
        <v>-0.21134846400000001</v>
      </c>
      <c r="AC7966">
        <v>-0.74904909799999997</v>
      </c>
    </row>
    <row r="7967" spans="1:29" x14ac:dyDescent="0.3">
      <c r="A7967">
        <v>79.650000000000006</v>
      </c>
      <c r="B7967">
        <v>28.2</v>
      </c>
      <c r="C7967">
        <v>-170</v>
      </c>
      <c r="D7967">
        <v>170</v>
      </c>
      <c r="E7967">
        <v>0</v>
      </c>
      <c r="F7967">
        <v>-171.82692309999999</v>
      </c>
      <c r="G7967">
        <v>177.1153846</v>
      </c>
      <c r="H7967">
        <v>-17.46153846</v>
      </c>
      <c r="I7967">
        <v>-166</v>
      </c>
      <c r="J7967">
        <v>167</v>
      </c>
      <c r="K7967">
        <v>0</v>
      </c>
      <c r="L7967">
        <v>-8.7859732949999998</v>
      </c>
      <c r="M7967">
        <v>9.0563865749999994</v>
      </c>
      <c r="N7967">
        <v>-0.89285548400000003</v>
      </c>
      <c r="O7967">
        <v>-8.4880270259999993</v>
      </c>
      <c r="P7967">
        <v>8.5391597190000006</v>
      </c>
      <c r="Q7967">
        <v>0</v>
      </c>
      <c r="R7967">
        <v>-0.43929866499999998</v>
      </c>
      <c r="S7967">
        <v>0.45281932899999999</v>
      </c>
      <c r="T7967">
        <v>-4.4642774000000003E-2</v>
      </c>
      <c r="U7967">
        <v>-0.42440135099999998</v>
      </c>
      <c r="V7967">
        <v>0.42695798600000001</v>
      </c>
      <c r="W7967">
        <v>0</v>
      </c>
      <c r="X7967">
        <v>0.515064564</v>
      </c>
      <c r="Y7967">
        <v>-3.4268737000000001E-2</v>
      </c>
      <c r="Z7967">
        <v>5.4600192999999998E-2</v>
      </c>
      <c r="AA7967">
        <v>0.49153254299999999</v>
      </c>
      <c r="AB7967">
        <v>-8.5221199999999998E-4</v>
      </c>
      <c r="AC7967">
        <v>-4.4853239999999997E-3</v>
      </c>
    </row>
    <row r="7968" spans="1:29" x14ac:dyDescent="0.3">
      <c r="A7968">
        <v>79.66</v>
      </c>
      <c r="B7968">
        <v>28.2</v>
      </c>
      <c r="C7968">
        <v>-170</v>
      </c>
      <c r="D7968">
        <v>170</v>
      </c>
      <c r="E7968">
        <v>0</v>
      </c>
      <c r="F7968">
        <v>-173.19230769999999</v>
      </c>
      <c r="G7968">
        <v>177.1538462</v>
      </c>
      <c r="H7968">
        <v>-16.67307692</v>
      </c>
      <c r="I7968">
        <v>-165</v>
      </c>
      <c r="J7968">
        <v>167</v>
      </c>
      <c r="K7968">
        <v>-29</v>
      </c>
      <c r="L7968">
        <v>-8.8557890869999998</v>
      </c>
      <c r="M7968">
        <v>9.0583532170000005</v>
      </c>
      <c r="N7968">
        <v>-0.85253932200000004</v>
      </c>
      <c r="O7968">
        <v>-8.4368943329999997</v>
      </c>
      <c r="P7968">
        <v>8.5391597190000006</v>
      </c>
      <c r="Q7968">
        <v>-1.482848095</v>
      </c>
      <c r="R7968">
        <v>-0.44278945400000003</v>
      </c>
      <c r="S7968">
        <v>0.45291766100000003</v>
      </c>
      <c r="T7968">
        <v>-4.2626966000000002E-2</v>
      </c>
      <c r="U7968">
        <v>-0.42184471699999998</v>
      </c>
      <c r="V7968">
        <v>0.42695798600000001</v>
      </c>
      <c r="W7968">
        <v>-7.4142404999999995E-2</v>
      </c>
      <c r="X7968">
        <v>0.51713674399999998</v>
      </c>
      <c r="Y7968">
        <v>-3.1794045999999999E-2</v>
      </c>
      <c r="Z7968">
        <v>5.7015367999999997E-2</v>
      </c>
      <c r="AA7968">
        <v>0.49005646899999999</v>
      </c>
      <c r="AB7968">
        <v>-5.1132693E-2</v>
      </c>
      <c r="AC7968">
        <v>0.121103746</v>
      </c>
    </row>
    <row r="7969" spans="1:29" x14ac:dyDescent="0.3">
      <c r="A7969">
        <v>79.67</v>
      </c>
      <c r="B7969">
        <v>28.2</v>
      </c>
      <c r="C7969">
        <v>-170</v>
      </c>
      <c r="D7969">
        <v>170</v>
      </c>
      <c r="E7969">
        <v>0</v>
      </c>
      <c r="F7969">
        <v>-169.9807692</v>
      </c>
      <c r="G7969">
        <v>175.5</v>
      </c>
      <c r="H7969">
        <v>-15.88461538</v>
      </c>
      <c r="I7969">
        <v>-168</v>
      </c>
      <c r="J7969">
        <v>171</v>
      </c>
      <c r="K7969">
        <v>0</v>
      </c>
      <c r="L7969">
        <v>-8.6915744769999996</v>
      </c>
      <c r="M7969">
        <v>8.9737876090000004</v>
      </c>
      <c r="N7969">
        <v>-0.81222316100000003</v>
      </c>
      <c r="O7969">
        <v>-8.5902924120000002</v>
      </c>
      <c r="P7969">
        <v>8.7436904910000006</v>
      </c>
      <c r="Q7969">
        <v>0</v>
      </c>
      <c r="R7969">
        <v>-0.43457872400000003</v>
      </c>
      <c r="S7969">
        <v>0.44868938000000003</v>
      </c>
      <c r="T7969">
        <v>-4.0611158000000001E-2</v>
      </c>
      <c r="U7969">
        <v>-0.42951462099999999</v>
      </c>
      <c r="V7969">
        <v>0.43718452499999999</v>
      </c>
      <c r="W7969">
        <v>0</v>
      </c>
      <c r="X7969">
        <v>0.50995507799999995</v>
      </c>
      <c r="Y7969">
        <v>-3.1777658E-2</v>
      </c>
      <c r="Z7969">
        <v>4.6492107999999997E-2</v>
      </c>
      <c r="AA7969">
        <v>0.50038898499999995</v>
      </c>
      <c r="AB7969">
        <v>-2.5566349999999998E-3</v>
      </c>
      <c r="AC7969">
        <v>-1.3455972E-2</v>
      </c>
    </row>
    <row r="7970" spans="1:29" x14ac:dyDescent="0.3">
      <c r="A7970">
        <v>79.680000000000007</v>
      </c>
      <c r="B7970">
        <v>28.2</v>
      </c>
      <c r="C7970">
        <v>-170</v>
      </c>
      <c r="D7970">
        <v>170</v>
      </c>
      <c r="E7970">
        <v>0</v>
      </c>
      <c r="F7970">
        <v>-165.5</v>
      </c>
      <c r="G7970">
        <v>174.2692308</v>
      </c>
      <c r="H7970">
        <v>-15.15384615</v>
      </c>
      <c r="I7970">
        <v>-168</v>
      </c>
      <c r="J7970">
        <v>137</v>
      </c>
      <c r="K7970">
        <v>-41</v>
      </c>
      <c r="L7970">
        <v>-8.4624606799999995</v>
      </c>
      <c r="M7970">
        <v>8.9108550639999997</v>
      </c>
      <c r="N7970">
        <v>-0.77485696199999998</v>
      </c>
      <c r="O7970">
        <v>-8.5902924120000002</v>
      </c>
      <c r="P7970">
        <v>7.0051789309999997</v>
      </c>
      <c r="Q7970">
        <v>-2.09644041</v>
      </c>
      <c r="R7970">
        <v>-0.42312303400000001</v>
      </c>
      <c r="S7970">
        <v>0.44554275300000001</v>
      </c>
      <c r="T7970">
        <v>-3.8742848000000003E-2</v>
      </c>
      <c r="U7970">
        <v>-0.42951462099999999</v>
      </c>
      <c r="V7970">
        <v>0.35025894699999999</v>
      </c>
      <c r="W7970">
        <v>-0.104822021</v>
      </c>
      <c r="X7970">
        <v>0.50152442600000002</v>
      </c>
      <c r="Y7970">
        <v>-3.3301804999999997E-2</v>
      </c>
      <c r="Z7970">
        <v>2.8637068000000002E-2</v>
      </c>
      <c r="AA7970">
        <v>0.45020247899999999</v>
      </c>
      <c r="AB7970">
        <v>-4.3462789000000002E-2</v>
      </c>
      <c r="AC7970">
        <v>0.32294332399999998</v>
      </c>
    </row>
    <row r="7971" spans="1:29" x14ac:dyDescent="0.3">
      <c r="A7971">
        <v>79.69</v>
      </c>
      <c r="B7971">
        <v>28.2</v>
      </c>
      <c r="C7971">
        <v>-170</v>
      </c>
      <c r="D7971">
        <v>170</v>
      </c>
      <c r="E7971">
        <v>0</v>
      </c>
      <c r="F7971">
        <v>-164.8461538</v>
      </c>
      <c r="G7971">
        <v>174.5192308</v>
      </c>
      <c r="H7971">
        <v>-14.69230769</v>
      </c>
      <c r="I7971">
        <v>-133</v>
      </c>
      <c r="J7971">
        <v>171</v>
      </c>
      <c r="K7971">
        <v>-15</v>
      </c>
      <c r="L7971">
        <v>-8.4290277650000007</v>
      </c>
      <c r="M7971">
        <v>8.9236382370000005</v>
      </c>
      <c r="N7971">
        <v>-0.75125725799999998</v>
      </c>
      <c r="O7971">
        <v>-6.8006481599999997</v>
      </c>
      <c r="P7971">
        <v>8.7436904910000006</v>
      </c>
      <c r="Q7971">
        <v>-0.76699039400000002</v>
      </c>
      <c r="R7971">
        <v>-0.42145138799999998</v>
      </c>
      <c r="S7971">
        <v>0.44618191200000001</v>
      </c>
      <c r="T7971">
        <v>-3.7562863000000002E-2</v>
      </c>
      <c r="U7971">
        <v>-0.34003240800000001</v>
      </c>
      <c r="V7971">
        <v>0.43718452499999999</v>
      </c>
      <c r="W7971">
        <v>-3.8349519999999998E-2</v>
      </c>
      <c r="X7971">
        <v>0.50092831900000001</v>
      </c>
      <c r="Y7971">
        <v>-3.3285415999999998E-2</v>
      </c>
      <c r="Z7971">
        <v>2.2512876000000001E-2</v>
      </c>
      <c r="AA7971">
        <v>0.44872640499999999</v>
      </c>
      <c r="AB7971">
        <v>-5.7950385E-2</v>
      </c>
      <c r="AC7971">
        <v>-0.103162451</v>
      </c>
    </row>
    <row r="7972" spans="1:29" x14ac:dyDescent="0.3">
      <c r="A7972">
        <v>79.7</v>
      </c>
      <c r="B7972">
        <v>28.2</v>
      </c>
      <c r="C7972">
        <v>-170</v>
      </c>
      <c r="D7972">
        <v>170</v>
      </c>
      <c r="E7972">
        <v>0</v>
      </c>
      <c r="F7972">
        <v>-162.4807692</v>
      </c>
      <c r="G7972">
        <v>172.80769230000001</v>
      </c>
      <c r="H7972">
        <v>-14.34615385</v>
      </c>
      <c r="I7972">
        <v>-166</v>
      </c>
      <c r="J7972">
        <v>173</v>
      </c>
      <c r="K7972">
        <v>-13</v>
      </c>
      <c r="L7972">
        <v>-8.3080792799999994</v>
      </c>
      <c r="M7972">
        <v>8.8361226669999997</v>
      </c>
      <c r="N7972">
        <v>-0.73355747900000001</v>
      </c>
      <c r="O7972">
        <v>-8.4880270259999993</v>
      </c>
      <c r="P7972">
        <v>8.8459558769999997</v>
      </c>
      <c r="Q7972">
        <v>-0.66472500800000001</v>
      </c>
      <c r="R7972">
        <v>-0.41540396400000001</v>
      </c>
      <c r="S7972">
        <v>0.44180613299999999</v>
      </c>
      <c r="T7972">
        <v>-3.6677873999999999E-2</v>
      </c>
      <c r="U7972">
        <v>-0.42440135099999998</v>
      </c>
      <c r="V7972">
        <v>0.44229779400000002</v>
      </c>
      <c r="W7972">
        <v>-3.3236250000000002E-2</v>
      </c>
      <c r="X7972">
        <v>0.49491047999999999</v>
      </c>
      <c r="Y7972">
        <v>-3.3252639000000001E-2</v>
      </c>
      <c r="Z7972">
        <v>1.8027551999999999E-2</v>
      </c>
      <c r="AA7972">
        <v>0.50038898499999995</v>
      </c>
      <c r="AB7972">
        <v>-2.8122980999999998E-2</v>
      </c>
      <c r="AC7972">
        <v>2.6911944E-2</v>
      </c>
    </row>
    <row r="7973" spans="1:29" x14ac:dyDescent="0.3">
      <c r="A7973">
        <v>79.709999999999994</v>
      </c>
      <c r="B7973">
        <v>28.2</v>
      </c>
      <c r="C7973">
        <v>-170</v>
      </c>
      <c r="D7973">
        <v>170</v>
      </c>
      <c r="E7973">
        <v>0</v>
      </c>
      <c r="F7973">
        <v>-161.1153846</v>
      </c>
      <c r="G7973">
        <v>167.03846150000001</v>
      </c>
      <c r="H7973">
        <v>-14.11538462</v>
      </c>
      <c r="I7973">
        <v>-167</v>
      </c>
      <c r="J7973">
        <v>168</v>
      </c>
      <c r="K7973">
        <v>-11</v>
      </c>
      <c r="L7973">
        <v>-8.2382634879999994</v>
      </c>
      <c r="M7973">
        <v>8.5411263609999999</v>
      </c>
      <c r="N7973">
        <v>-0.72175762700000001</v>
      </c>
      <c r="O7973">
        <v>-8.5391597190000006</v>
      </c>
      <c r="P7973">
        <v>8.5902924120000002</v>
      </c>
      <c r="Q7973">
        <v>-0.56245962199999999</v>
      </c>
      <c r="R7973">
        <v>-0.41191317399999999</v>
      </c>
      <c r="S7973">
        <v>0.42705631799999999</v>
      </c>
      <c r="T7973">
        <v>-3.6087881000000002E-2</v>
      </c>
      <c r="U7973">
        <v>-0.42695798600000001</v>
      </c>
      <c r="V7973">
        <v>0.42951462099999999</v>
      </c>
      <c r="W7973">
        <v>-2.8122980999999998E-2</v>
      </c>
      <c r="X7973">
        <v>0.48437926199999998</v>
      </c>
      <c r="Y7973">
        <v>-2.9106302000000001E-2</v>
      </c>
      <c r="Z7973">
        <v>3.6745154000000002E-2</v>
      </c>
      <c r="AA7973">
        <v>0.49448469</v>
      </c>
      <c r="AB7973">
        <v>-1.9600866000000002E-2</v>
      </c>
      <c r="AC7973">
        <v>4.4853239000000003E-2</v>
      </c>
    </row>
    <row r="7974" spans="1:29" x14ac:dyDescent="0.3">
      <c r="A7974">
        <v>79.72</v>
      </c>
      <c r="B7974">
        <v>28.2</v>
      </c>
      <c r="C7974">
        <v>-170</v>
      </c>
      <c r="D7974">
        <v>170</v>
      </c>
      <c r="E7974">
        <v>0</v>
      </c>
      <c r="F7974">
        <v>-162.3653846</v>
      </c>
      <c r="G7974">
        <v>163.1346154</v>
      </c>
      <c r="H7974">
        <v>-14.03846154</v>
      </c>
      <c r="I7974">
        <v>-166</v>
      </c>
      <c r="J7974">
        <v>169</v>
      </c>
      <c r="K7974">
        <v>-9</v>
      </c>
      <c r="L7974">
        <v>-8.3021793539999997</v>
      </c>
      <c r="M7974">
        <v>8.341512195</v>
      </c>
      <c r="N7974">
        <v>-0.71782434299999998</v>
      </c>
      <c r="O7974">
        <v>-8.4880270259999993</v>
      </c>
      <c r="P7974">
        <v>8.6414251049999997</v>
      </c>
      <c r="Q7974">
        <v>-0.46019423599999998</v>
      </c>
      <c r="R7974">
        <v>-0.41510896800000002</v>
      </c>
      <c r="S7974">
        <v>0.41707560999999999</v>
      </c>
      <c r="T7974">
        <v>-3.5891217000000003E-2</v>
      </c>
      <c r="U7974">
        <v>-0.42440135099999998</v>
      </c>
      <c r="V7974">
        <v>0.43207125499999999</v>
      </c>
      <c r="W7974">
        <v>-2.3009712000000002E-2</v>
      </c>
      <c r="X7974">
        <v>0.48046199000000001</v>
      </c>
      <c r="Y7974">
        <v>-2.4583025000000001E-2</v>
      </c>
      <c r="Z7974">
        <v>5.9516798000000003E-2</v>
      </c>
      <c r="AA7974">
        <v>0.49448469</v>
      </c>
      <c r="AB7974">
        <v>-1.7896443000000001E-2</v>
      </c>
      <c r="AC7974">
        <v>2.6911944E-2</v>
      </c>
    </row>
    <row r="7975" spans="1:29" x14ac:dyDescent="0.3">
      <c r="A7975">
        <v>79.73</v>
      </c>
      <c r="B7975">
        <v>28.2</v>
      </c>
      <c r="C7975">
        <v>-170</v>
      </c>
      <c r="D7975">
        <v>170</v>
      </c>
      <c r="E7975">
        <v>0</v>
      </c>
      <c r="F7975">
        <v>-162</v>
      </c>
      <c r="G7975">
        <v>162.9038462</v>
      </c>
      <c r="H7975">
        <v>-13.92307692</v>
      </c>
      <c r="I7975">
        <v>-165</v>
      </c>
      <c r="J7975">
        <v>138</v>
      </c>
      <c r="K7975">
        <v>-10</v>
      </c>
      <c r="L7975">
        <v>-8.2834962549999993</v>
      </c>
      <c r="M7975">
        <v>8.3297123420000005</v>
      </c>
      <c r="N7975">
        <v>-0.71192441699999998</v>
      </c>
      <c r="O7975">
        <v>-8.4368943329999997</v>
      </c>
      <c r="P7975">
        <v>7.0563116240000001</v>
      </c>
      <c r="Q7975">
        <v>-0.51132692899999999</v>
      </c>
      <c r="R7975">
        <v>-0.41417481299999998</v>
      </c>
      <c r="S7975">
        <v>0.41648561699999997</v>
      </c>
      <c r="T7975">
        <v>-3.5596220999999997E-2</v>
      </c>
      <c r="U7975">
        <v>-0.42184471699999998</v>
      </c>
      <c r="V7975">
        <v>0.35281558099999999</v>
      </c>
      <c r="W7975">
        <v>-2.5566346E-2</v>
      </c>
      <c r="X7975">
        <v>0.47958202300000002</v>
      </c>
      <c r="Y7975">
        <v>-2.4501082E-2</v>
      </c>
      <c r="Z7975">
        <v>5.8395467E-2</v>
      </c>
      <c r="AA7975">
        <v>0.44725033199999997</v>
      </c>
      <c r="AB7975">
        <v>5.9654809999999999E-3</v>
      </c>
      <c r="AC7975">
        <v>0.165956986</v>
      </c>
    </row>
    <row r="7976" spans="1:29" x14ac:dyDescent="0.3">
      <c r="A7976">
        <v>79.739999999999995</v>
      </c>
      <c r="B7976">
        <v>28.2</v>
      </c>
      <c r="C7976">
        <v>-170</v>
      </c>
      <c r="D7976">
        <v>170</v>
      </c>
      <c r="E7976">
        <v>0</v>
      </c>
      <c r="F7976">
        <v>-160.7307692</v>
      </c>
      <c r="G7976">
        <v>163.8461538</v>
      </c>
      <c r="H7976">
        <v>-13.76923077</v>
      </c>
      <c r="I7976">
        <v>-131</v>
      </c>
      <c r="J7976">
        <v>169</v>
      </c>
      <c r="K7976">
        <v>-8</v>
      </c>
      <c r="L7976">
        <v>-8.2185970669999993</v>
      </c>
      <c r="M7976">
        <v>8.3778950719999994</v>
      </c>
      <c r="N7976">
        <v>-0.70405784900000001</v>
      </c>
      <c r="O7976">
        <v>-6.6983827739999997</v>
      </c>
      <c r="P7976">
        <v>8.6414251049999997</v>
      </c>
      <c r="Q7976">
        <v>-0.40906154300000003</v>
      </c>
      <c r="R7976">
        <v>-0.41092985300000001</v>
      </c>
      <c r="S7976">
        <v>0.41889475399999998</v>
      </c>
      <c r="T7976">
        <v>-3.5202892E-2</v>
      </c>
      <c r="U7976">
        <v>-0.33491913899999998</v>
      </c>
      <c r="V7976">
        <v>0.43207125499999999</v>
      </c>
      <c r="W7976">
        <v>-2.0453077E-2</v>
      </c>
      <c r="X7976">
        <v>0.47909945999999998</v>
      </c>
      <c r="Y7976">
        <v>-2.6123561999999999E-2</v>
      </c>
      <c r="Z7976">
        <v>4.7785951E-2</v>
      </c>
      <c r="AA7976">
        <v>0.44282210999999999</v>
      </c>
      <c r="AB7976">
        <v>-4.6019424000000003E-2</v>
      </c>
      <c r="AC7976">
        <v>-0.13455971799999999</v>
      </c>
    </row>
    <row r="7977" spans="1:29" x14ac:dyDescent="0.3">
      <c r="A7977">
        <v>79.75</v>
      </c>
      <c r="B7977">
        <v>28.2</v>
      </c>
      <c r="C7977">
        <v>-170</v>
      </c>
      <c r="D7977">
        <v>170</v>
      </c>
      <c r="E7977">
        <v>0</v>
      </c>
      <c r="F7977">
        <v>-160.75</v>
      </c>
      <c r="G7977">
        <v>165.4038462</v>
      </c>
      <c r="H7977">
        <v>-13.36538462</v>
      </c>
      <c r="I7977">
        <v>-164</v>
      </c>
      <c r="J7977">
        <v>168</v>
      </c>
      <c r="K7977">
        <v>-8</v>
      </c>
      <c r="L7977">
        <v>-8.2195803880000007</v>
      </c>
      <c r="M7977">
        <v>8.4575440749999995</v>
      </c>
      <c r="N7977">
        <v>-0.68340810699999999</v>
      </c>
      <c r="O7977">
        <v>-8.3857616400000001</v>
      </c>
      <c r="P7977">
        <v>8.5902924120000002</v>
      </c>
      <c r="Q7977">
        <v>-0.40906154300000003</v>
      </c>
      <c r="R7977">
        <v>-0.410979019</v>
      </c>
      <c r="S7977">
        <v>0.42287720400000001</v>
      </c>
      <c r="T7977">
        <v>-3.4170405000000001E-2</v>
      </c>
      <c r="U7977">
        <v>-0.41928808200000001</v>
      </c>
      <c r="V7977">
        <v>0.42951462099999999</v>
      </c>
      <c r="W7977">
        <v>-2.0453077E-2</v>
      </c>
      <c r="X7977">
        <v>0.48142711500000002</v>
      </c>
      <c r="Y7977">
        <v>-2.6746332000000001E-2</v>
      </c>
      <c r="Z7977">
        <v>3.9074072000000001E-2</v>
      </c>
      <c r="AA7977">
        <v>0.49005646899999999</v>
      </c>
      <c r="AB7977">
        <v>-1.7044231E-2</v>
      </c>
      <c r="AC7977">
        <v>1.7941295999999999E-2</v>
      </c>
    </row>
    <row r="7978" spans="1:29" x14ac:dyDescent="0.3">
      <c r="A7978">
        <v>79.760000000000005</v>
      </c>
      <c r="B7978">
        <v>28.2</v>
      </c>
      <c r="C7978">
        <v>-170</v>
      </c>
      <c r="D7978">
        <v>170</v>
      </c>
      <c r="E7978">
        <v>0</v>
      </c>
      <c r="F7978">
        <v>-162.25</v>
      </c>
      <c r="G7978">
        <v>166.3653846</v>
      </c>
      <c r="H7978">
        <v>-13.15384615</v>
      </c>
      <c r="I7978">
        <v>-168</v>
      </c>
      <c r="J7978">
        <v>168</v>
      </c>
      <c r="K7978">
        <v>-19</v>
      </c>
      <c r="L7978">
        <v>-8.2962794280000001</v>
      </c>
      <c r="M7978">
        <v>8.5067101259999998</v>
      </c>
      <c r="N7978">
        <v>-0.67259157599999997</v>
      </c>
      <c r="O7978">
        <v>-8.5902924120000002</v>
      </c>
      <c r="P7978">
        <v>8.5902924120000002</v>
      </c>
      <c r="Q7978">
        <v>-0.97152116600000005</v>
      </c>
      <c r="R7978">
        <v>-0.414813971</v>
      </c>
      <c r="S7978">
        <v>0.42533550599999997</v>
      </c>
      <c r="T7978">
        <v>-3.3629579E-2</v>
      </c>
      <c r="U7978">
        <v>-0.42951462099999999</v>
      </c>
      <c r="V7978">
        <v>0.42951462099999999</v>
      </c>
      <c r="W7978">
        <v>-4.8576057999999998E-2</v>
      </c>
      <c r="X7978">
        <v>0.48506052700000002</v>
      </c>
      <c r="Y7978">
        <v>-2.5926898E-2</v>
      </c>
      <c r="Z7978">
        <v>4.0540428000000003E-2</v>
      </c>
      <c r="AA7978">
        <v>0.495960764</v>
      </c>
      <c r="AB7978">
        <v>-3.2384039000000003E-2</v>
      </c>
      <c r="AC7978">
        <v>8.5221155000000007E-2</v>
      </c>
    </row>
    <row r="7979" spans="1:29" x14ac:dyDescent="0.3">
      <c r="A7979">
        <v>79.77</v>
      </c>
      <c r="B7979">
        <v>28.2</v>
      </c>
      <c r="C7979">
        <v>-170</v>
      </c>
      <c r="D7979">
        <v>170</v>
      </c>
      <c r="E7979">
        <v>0</v>
      </c>
      <c r="F7979">
        <v>-163.2692308</v>
      </c>
      <c r="G7979">
        <v>166.1346154</v>
      </c>
      <c r="H7979">
        <v>-13.21153846</v>
      </c>
      <c r="I7979">
        <v>-175</v>
      </c>
      <c r="J7979">
        <v>174</v>
      </c>
      <c r="K7979">
        <v>-14</v>
      </c>
      <c r="L7979">
        <v>-8.3483954419999993</v>
      </c>
      <c r="M7979">
        <v>8.4949102730000003</v>
      </c>
      <c r="N7979">
        <v>-0.67554153900000002</v>
      </c>
      <c r="O7979">
        <v>-8.9482212630000006</v>
      </c>
      <c r="P7979">
        <v>8.8970885699999993</v>
      </c>
      <c r="Q7979">
        <v>-0.71585770100000001</v>
      </c>
      <c r="R7979">
        <v>-0.41741977200000002</v>
      </c>
      <c r="S7979">
        <v>0.42474551399999999</v>
      </c>
      <c r="T7979">
        <v>-3.3777077000000003E-2</v>
      </c>
      <c r="U7979">
        <v>-0.447411063</v>
      </c>
      <c r="V7979">
        <v>0.44485442800000002</v>
      </c>
      <c r="W7979">
        <v>-3.5792885000000003E-2</v>
      </c>
      <c r="X7979">
        <v>0.48622435400000003</v>
      </c>
      <c r="Y7979">
        <v>-2.4959965000000001E-2</v>
      </c>
      <c r="Z7979">
        <v>4.6405851999999997E-2</v>
      </c>
      <c r="AA7979">
        <v>0.51514972199999998</v>
      </c>
      <c r="AB7979">
        <v>-2.3009712000000002E-2</v>
      </c>
      <c r="AC7979">
        <v>6.7279858999999997E-2</v>
      </c>
    </row>
    <row r="7980" spans="1:29" x14ac:dyDescent="0.3">
      <c r="A7980">
        <v>79.78</v>
      </c>
      <c r="B7980">
        <v>28.2</v>
      </c>
      <c r="C7980">
        <v>-170</v>
      </c>
      <c r="D7980">
        <v>170</v>
      </c>
      <c r="E7980">
        <v>0</v>
      </c>
      <c r="F7980">
        <v>-162.8846154</v>
      </c>
      <c r="G7980">
        <v>165.30769230000001</v>
      </c>
      <c r="H7980">
        <v>-13.26923077</v>
      </c>
      <c r="I7980">
        <v>-177</v>
      </c>
      <c r="J7980">
        <v>139</v>
      </c>
      <c r="K7980">
        <v>-13</v>
      </c>
      <c r="L7980">
        <v>-8.3287290209999991</v>
      </c>
      <c r="M7980">
        <v>8.4526274699999995</v>
      </c>
      <c r="N7980">
        <v>-0.67849150199999997</v>
      </c>
      <c r="O7980">
        <v>-9.0504866489999998</v>
      </c>
      <c r="P7980">
        <v>7.1074443169999997</v>
      </c>
      <c r="Q7980">
        <v>-0.66472500800000001</v>
      </c>
      <c r="R7980">
        <v>-0.41643645099999999</v>
      </c>
      <c r="S7980">
        <v>0.42263137299999998</v>
      </c>
      <c r="T7980">
        <v>-3.3924574999999998E-2</v>
      </c>
      <c r="U7980">
        <v>-0.45252433199999997</v>
      </c>
      <c r="V7980">
        <v>0.35537221600000002</v>
      </c>
      <c r="W7980">
        <v>-3.3236250000000002E-2</v>
      </c>
      <c r="X7980">
        <v>0.48443603400000002</v>
      </c>
      <c r="Y7980">
        <v>-2.4681358E-2</v>
      </c>
      <c r="Z7980">
        <v>4.8648513999999997E-2</v>
      </c>
      <c r="AA7980">
        <v>0.46643929000000001</v>
      </c>
      <c r="AB7980">
        <v>1.0226539E-2</v>
      </c>
      <c r="AC7980">
        <v>0.22875152100000001</v>
      </c>
    </row>
    <row r="7981" spans="1:29" x14ac:dyDescent="0.3">
      <c r="A7981">
        <v>79.790000000000006</v>
      </c>
      <c r="B7981">
        <v>28.2</v>
      </c>
      <c r="C7981">
        <v>-170</v>
      </c>
      <c r="D7981">
        <v>170</v>
      </c>
      <c r="E7981">
        <v>0</v>
      </c>
      <c r="F7981">
        <v>-161.82692309999999</v>
      </c>
      <c r="G7981">
        <v>165.71153849999999</v>
      </c>
      <c r="H7981">
        <v>-13.44230769</v>
      </c>
      <c r="I7981">
        <v>-167</v>
      </c>
      <c r="J7981">
        <v>174</v>
      </c>
      <c r="K7981">
        <v>-12</v>
      </c>
      <c r="L7981">
        <v>-8.2746463650000006</v>
      </c>
      <c r="M7981">
        <v>8.4732772109999992</v>
      </c>
      <c r="N7981">
        <v>-0.68734139100000002</v>
      </c>
      <c r="O7981">
        <v>-8.5391597190000006</v>
      </c>
      <c r="P7981">
        <v>8.8970885699999993</v>
      </c>
      <c r="Q7981">
        <v>-0.613592315</v>
      </c>
      <c r="R7981">
        <v>-0.41373231799999999</v>
      </c>
      <c r="S7981">
        <v>0.42366386099999997</v>
      </c>
      <c r="T7981">
        <v>-3.436707E-2</v>
      </c>
      <c r="U7981">
        <v>-0.42695798600000001</v>
      </c>
      <c r="V7981">
        <v>0.44485442800000002</v>
      </c>
      <c r="W7981">
        <v>-3.0679616E-2</v>
      </c>
      <c r="X7981">
        <v>0.483470909</v>
      </c>
      <c r="Y7981">
        <v>-2.6221893999999999E-2</v>
      </c>
      <c r="Z7981">
        <v>4.2869346000000003E-2</v>
      </c>
      <c r="AA7981">
        <v>0.50334113199999997</v>
      </c>
      <c r="AB7981">
        <v>-2.6418558000000002E-2</v>
      </c>
      <c r="AC7981">
        <v>2.2426620000000001E-2</v>
      </c>
    </row>
    <row r="7982" spans="1:29" x14ac:dyDescent="0.3">
      <c r="A7982">
        <v>79.8</v>
      </c>
      <c r="B7982">
        <v>28.2</v>
      </c>
      <c r="C7982">
        <v>-170</v>
      </c>
      <c r="D7982">
        <v>170</v>
      </c>
      <c r="E7982">
        <v>0</v>
      </c>
      <c r="F7982">
        <v>-165.53846150000001</v>
      </c>
      <c r="G7982">
        <v>167.5192308</v>
      </c>
      <c r="H7982">
        <v>-13.67307692</v>
      </c>
      <c r="I7982">
        <v>-134</v>
      </c>
      <c r="J7982">
        <v>173</v>
      </c>
      <c r="K7982">
        <v>-15</v>
      </c>
      <c r="L7982">
        <v>-8.4644273220000006</v>
      </c>
      <c r="M7982">
        <v>8.5657093870000001</v>
      </c>
      <c r="N7982">
        <v>-0.699141244</v>
      </c>
      <c r="O7982">
        <v>-6.8517808530000002</v>
      </c>
      <c r="P7982">
        <v>8.8459558769999997</v>
      </c>
      <c r="Q7982">
        <v>-0.76699039400000002</v>
      </c>
      <c r="R7982">
        <v>-0.42322136599999999</v>
      </c>
      <c r="S7982">
        <v>0.42828546899999997</v>
      </c>
      <c r="T7982">
        <v>-3.4957061999999997E-2</v>
      </c>
      <c r="U7982">
        <v>-0.34258904299999998</v>
      </c>
      <c r="V7982">
        <v>0.44229779400000002</v>
      </c>
      <c r="W7982">
        <v>-3.8349519999999998E-2</v>
      </c>
      <c r="X7982">
        <v>0.49161770100000002</v>
      </c>
      <c r="Y7982">
        <v>-2.4992743000000001E-2</v>
      </c>
      <c r="Z7982">
        <v>5.2443787999999998E-2</v>
      </c>
      <c r="AA7982">
        <v>0.453154626</v>
      </c>
      <c r="AB7982">
        <v>-5.8802596999999998E-2</v>
      </c>
      <c r="AC7982">
        <v>-0.107647775</v>
      </c>
    </row>
    <row r="7983" spans="1:29" x14ac:dyDescent="0.3">
      <c r="A7983">
        <v>79.81</v>
      </c>
      <c r="B7983">
        <v>28.2</v>
      </c>
      <c r="C7983">
        <v>-170</v>
      </c>
      <c r="D7983">
        <v>170</v>
      </c>
      <c r="E7983">
        <v>0</v>
      </c>
      <c r="F7983">
        <v>-173.8846154</v>
      </c>
      <c r="G7983">
        <v>171.80769230000001</v>
      </c>
      <c r="H7983">
        <v>-14.15384615</v>
      </c>
      <c r="I7983">
        <v>-168</v>
      </c>
      <c r="J7983">
        <v>175</v>
      </c>
      <c r="K7983">
        <v>-20</v>
      </c>
      <c r="L7983">
        <v>-8.8911886439999996</v>
      </c>
      <c r="M7983">
        <v>8.7849899740000001</v>
      </c>
      <c r="N7983">
        <v>-0.72372426899999998</v>
      </c>
      <c r="O7983">
        <v>-8.5902924120000002</v>
      </c>
      <c r="P7983">
        <v>8.9482212630000006</v>
      </c>
      <c r="Q7983">
        <v>-1.0226538590000001</v>
      </c>
      <c r="R7983">
        <v>-0.44455943199999998</v>
      </c>
      <c r="S7983">
        <v>0.43924949899999999</v>
      </c>
      <c r="T7983">
        <v>-3.6186213000000002E-2</v>
      </c>
      <c r="U7983">
        <v>-0.42951462099999999</v>
      </c>
      <c r="V7983">
        <v>0.447411063</v>
      </c>
      <c r="W7983">
        <v>-5.1132693E-2</v>
      </c>
      <c r="X7983">
        <v>0.51026732399999997</v>
      </c>
      <c r="Y7983">
        <v>-2.2354163999999999E-2</v>
      </c>
      <c r="Z7983">
        <v>7.2800258000000007E-2</v>
      </c>
      <c r="AA7983">
        <v>0.50629327999999996</v>
      </c>
      <c r="AB7983">
        <v>-4.0053943000000002E-2</v>
      </c>
      <c r="AC7983">
        <v>5.8309211E-2</v>
      </c>
    </row>
    <row r="7984" spans="1:29" x14ac:dyDescent="0.3">
      <c r="A7984">
        <v>79.819999999999993</v>
      </c>
      <c r="B7984">
        <v>28.2</v>
      </c>
      <c r="C7984">
        <v>-170</v>
      </c>
      <c r="D7984">
        <v>170</v>
      </c>
      <c r="E7984">
        <v>0</v>
      </c>
      <c r="F7984">
        <v>-178.19230769999999</v>
      </c>
      <c r="G7984">
        <v>178.3846154</v>
      </c>
      <c r="H7984">
        <v>-14.69230769</v>
      </c>
      <c r="I7984">
        <v>-168</v>
      </c>
      <c r="J7984">
        <v>174</v>
      </c>
      <c r="K7984">
        <v>-21</v>
      </c>
      <c r="L7984">
        <v>-9.1114525519999994</v>
      </c>
      <c r="M7984">
        <v>9.1212857619999994</v>
      </c>
      <c r="N7984">
        <v>-0.75125725799999998</v>
      </c>
      <c r="O7984">
        <v>-8.5902924120000002</v>
      </c>
      <c r="P7984">
        <v>8.8970885699999993</v>
      </c>
      <c r="Q7984">
        <v>-1.0737865520000001</v>
      </c>
      <c r="R7984">
        <v>-0.45557262799999998</v>
      </c>
      <c r="S7984">
        <v>0.45606428799999998</v>
      </c>
      <c r="T7984">
        <v>-3.7562863000000002E-2</v>
      </c>
      <c r="U7984">
        <v>-0.42951462099999999</v>
      </c>
      <c r="V7984">
        <v>0.44485442800000002</v>
      </c>
      <c r="W7984">
        <v>-5.3689328000000001E-2</v>
      </c>
      <c r="X7984">
        <v>0.52633381899999998</v>
      </c>
      <c r="Y7984">
        <v>-2.5205795E-2</v>
      </c>
      <c r="Z7984">
        <v>6.5037197000000005E-2</v>
      </c>
      <c r="AA7984">
        <v>0.50481720600000002</v>
      </c>
      <c r="AB7984">
        <v>-4.0906154E-2</v>
      </c>
      <c r="AC7984">
        <v>6.7279858999999997E-2</v>
      </c>
    </row>
    <row r="7985" spans="1:29" x14ac:dyDescent="0.3">
      <c r="A7985">
        <v>79.83</v>
      </c>
      <c r="B7985">
        <v>28.2</v>
      </c>
      <c r="C7985">
        <v>-170</v>
      </c>
      <c r="D7985">
        <v>170</v>
      </c>
      <c r="E7985">
        <v>0</v>
      </c>
      <c r="F7985">
        <v>-177.71153849999999</v>
      </c>
      <c r="G7985">
        <v>182.03846150000001</v>
      </c>
      <c r="H7985">
        <v>-14.84615385</v>
      </c>
      <c r="I7985">
        <v>-174</v>
      </c>
      <c r="J7985">
        <v>179</v>
      </c>
      <c r="K7985">
        <v>-11</v>
      </c>
      <c r="L7985">
        <v>-9.0868695259999992</v>
      </c>
      <c r="M7985">
        <v>9.3081167550000004</v>
      </c>
      <c r="N7985">
        <v>-0.75912382599999995</v>
      </c>
      <c r="O7985">
        <v>-8.8970885699999993</v>
      </c>
      <c r="P7985">
        <v>9.1527520340000006</v>
      </c>
      <c r="Q7985">
        <v>-0.56245962199999999</v>
      </c>
      <c r="R7985">
        <v>-0.45434347600000002</v>
      </c>
      <c r="S7985">
        <v>0.46540583800000002</v>
      </c>
      <c r="T7985">
        <v>-3.7956191E-2</v>
      </c>
      <c r="U7985">
        <v>-0.44485442800000002</v>
      </c>
      <c r="V7985">
        <v>0.45763760199999998</v>
      </c>
      <c r="W7985">
        <v>-2.8122980999999998E-2</v>
      </c>
      <c r="X7985">
        <v>0.53101751399999997</v>
      </c>
      <c r="Y7985">
        <v>-2.8991580999999999E-2</v>
      </c>
      <c r="Z7985">
        <v>4.7182158000000002E-2</v>
      </c>
      <c r="AA7985">
        <v>0.52105401699999998</v>
      </c>
      <c r="AB7985">
        <v>-2.3009712000000002E-2</v>
      </c>
      <c r="AC7985">
        <v>2.6911944E-2</v>
      </c>
    </row>
    <row r="7986" spans="1:29" x14ac:dyDescent="0.3">
      <c r="A7986">
        <v>79.84</v>
      </c>
      <c r="B7986">
        <v>28.2</v>
      </c>
      <c r="C7986">
        <v>-170</v>
      </c>
      <c r="D7986">
        <v>170</v>
      </c>
      <c r="E7986">
        <v>0</v>
      </c>
      <c r="F7986">
        <v>-176.2307692</v>
      </c>
      <c r="G7986">
        <v>183.42307690000001</v>
      </c>
      <c r="H7986">
        <v>-14.82692308</v>
      </c>
      <c r="I7986">
        <v>-169</v>
      </c>
      <c r="J7986">
        <v>141</v>
      </c>
      <c r="K7986">
        <v>-12</v>
      </c>
      <c r="L7986">
        <v>-9.0111538079999995</v>
      </c>
      <c r="M7986">
        <v>9.378915868</v>
      </c>
      <c r="N7986">
        <v>-0.75814050499999996</v>
      </c>
      <c r="O7986">
        <v>-8.6414251049999997</v>
      </c>
      <c r="P7986">
        <v>7.2097097029999997</v>
      </c>
      <c r="Q7986">
        <v>-0.613592315</v>
      </c>
      <c r="R7986">
        <v>-0.45055769000000001</v>
      </c>
      <c r="S7986">
        <v>0.468945793</v>
      </c>
      <c r="T7986">
        <v>-3.7907024999999997E-2</v>
      </c>
      <c r="U7986">
        <v>-0.43207125499999999</v>
      </c>
      <c r="V7986">
        <v>0.36048548499999999</v>
      </c>
      <c r="W7986">
        <v>-3.0679616E-2</v>
      </c>
      <c r="X7986">
        <v>0.53087558400000001</v>
      </c>
      <c r="Y7986">
        <v>-3.1400718000000001E-2</v>
      </c>
      <c r="Z7986">
        <v>3.4243722999999997E-2</v>
      </c>
      <c r="AA7986">
        <v>0.45758284700000001</v>
      </c>
      <c r="AB7986">
        <v>3.4088460000000001E-3</v>
      </c>
      <c r="AC7986">
        <v>0.17941295800000001</v>
      </c>
    </row>
    <row r="7987" spans="1:29" x14ac:dyDescent="0.3">
      <c r="A7987">
        <v>79.849999999999994</v>
      </c>
      <c r="B7987">
        <v>28.2</v>
      </c>
      <c r="C7987">
        <v>-170</v>
      </c>
      <c r="D7987">
        <v>170</v>
      </c>
      <c r="E7987">
        <v>0</v>
      </c>
      <c r="F7987">
        <v>-175.19230769999999</v>
      </c>
      <c r="G7987">
        <v>185.30769230000001</v>
      </c>
      <c r="H7987">
        <v>-14.75</v>
      </c>
      <c r="I7987">
        <v>-134</v>
      </c>
      <c r="J7987">
        <v>174</v>
      </c>
      <c r="K7987">
        <v>-12</v>
      </c>
      <c r="L7987">
        <v>-8.9580544730000007</v>
      </c>
      <c r="M7987">
        <v>9.4752813279999994</v>
      </c>
      <c r="N7987">
        <v>-0.75420722100000004</v>
      </c>
      <c r="O7987">
        <v>-6.8517808530000002</v>
      </c>
      <c r="P7987">
        <v>8.8970885699999993</v>
      </c>
      <c r="Q7987">
        <v>-0.613592315</v>
      </c>
      <c r="R7987">
        <v>-0.44790272399999997</v>
      </c>
      <c r="S7987">
        <v>0.47376406599999998</v>
      </c>
      <c r="T7987">
        <v>-3.7710360999999998E-2</v>
      </c>
      <c r="U7987">
        <v>-0.34258904299999998</v>
      </c>
      <c r="V7987">
        <v>0.44485442800000002</v>
      </c>
      <c r="W7987">
        <v>-3.0679616E-2</v>
      </c>
      <c r="X7987">
        <v>0.53212456900000005</v>
      </c>
      <c r="Y7987">
        <v>-3.3760687999999997E-2</v>
      </c>
      <c r="Z7987">
        <v>2.0787751E-2</v>
      </c>
      <c r="AA7987">
        <v>0.4546307</v>
      </c>
      <c r="AB7987">
        <v>-5.4541539E-2</v>
      </c>
      <c r="AC7987">
        <v>-0.12558907</v>
      </c>
    </row>
    <row r="7988" spans="1:29" x14ac:dyDescent="0.3">
      <c r="A7988">
        <v>79.86</v>
      </c>
      <c r="B7988">
        <v>28.2</v>
      </c>
      <c r="C7988">
        <v>-170</v>
      </c>
      <c r="D7988">
        <v>170</v>
      </c>
      <c r="E7988">
        <v>0</v>
      </c>
      <c r="F7988">
        <v>-175.46153849999999</v>
      </c>
      <c r="G7988">
        <v>186.32692309999999</v>
      </c>
      <c r="H7988">
        <v>-14.40384615</v>
      </c>
      <c r="I7988">
        <v>-172</v>
      </c>
      <c r="J7988">
        <v>176</v>
      </c>
      <c r="K7988">
        <v>-12</v>
      </c>
      <c r="L7988">
        <v>-8.9718209669999993</v>
      </c>
      <c r="M7988">
        <v>9.5273973420000004</v>
      </c>
      <c r="N7988">
        <v>-0.73650744199999996</v>
      </c>
      <c r="O7988">
        <v>-8.7948231840000002</v>
      </c>
      <c r="P7988">
        <v>8.9993539560000002</v>
      </c>
      <c r="Q7988">
        <v>-0.613592315</v>
      </c>
      <c r="R7988">
        <v>-0.44859104799999999</v>
      </c>
      <c r="S7988">
        <v>0.476369867</v>
      </c>
      <c r="T7988">
        <v>-3.6825372000000002E-2</v>
      </c>
      <c r="U7988">
        <v>-0.43974115899999999</v>
      </c>
      <c r="V7988">
        <v>0.44996769800000003</v>
      </c>
      <c r="W7988">
        <v>-3.0679616E-2</v>
      </c>
      <c r="X7988">
        <v>0.53402643400000005</v>
      </c>
      <c r="Y7988">
        <v>-3.3809854E-2</v>
      </c>
      <c r="Z7988">
        <v>1.5871145999999999E-2</v>
      </c>
      <c r="AA7988">
        <v>0.51367364800000004</v>
      </c>
      <c r="AB7988">
        <v>-2.3861923E-2</v>
      </c>
      <c r="AC7988">
        <v>3.5882591999999998E-2</v>
      </c>
    </row>
    <row r="7989" spans="1:29" x14ac:dyDescent="0.3">
      <c r="A7989">
        <v>79.87</v>
      </c>
      <c r="B7989">
        <v>28.2</v>
      </c>
      <c r="C7989">
        <v>-170</v>
      </c>
      <c r="D7989">
        <v>170</v>
      </c>
      <c r="E7989">
        <v>0</v>
      </c>
      <c r="F7989">
        <v>-176.4038462</v>
      </c>
      <c r="G7989">
        <v>185.8653846</v>
      </c>
      <c r="H7989">
        <v>-13.76923077</v>
      </c>
      <c r="I7989">
        <v>-342</v>
      </c>
      <c r="J7989">
        <v>182</v>
      </c>
      <c r="K7989">
        <v>-13</v>
      </c>
      <c r="L7989">
        <v>-9.0200036969999999</v>
      </c>
      <c r="M7989">
        <v>9.503797638</v>
      </c>
      <c r="N7989">
        <v>-0.70405784900000001</v>
      </c>
      <c r="O7989">
        <v>-17.487380980000001</v>
      </c>
      <c r="P7989">
        <v>9.3061501129999993</v>
      </c>
      <c r="Q7989">
        <v>-0.66472500800000001</v>
      </c>
      <c r="R7989">
        <v>-0.451000185</v>
      </c>
      <c r="S7989">
        <v>0.47518988200000001</v>
      </c>
      <c r="T7989">
        <v>-3.5202892E-2</v>
      </c>
      <c r="U7989">
        <v>-0.87436904900000001</v>
      </c>
      <c r="V7989">
        <v>0.46530750599999998</v>
      </c>
      <c r="W7989">
        <v>-3.3236250000000002E-2</v>
      </c>
      <c r="X7989">
        <v>0.53473608399999994</v>
      </c>
      <c r="Y7989">
        <v>-3.1531826999999998E-2</v>
      </c>
      <c r="Z7989">
        <v>1.9321395000000002E-2</v>
      </c>
      <c r="AA7989">
        <v>0.77346261999999999</v>
      </c>
      <c r="AB7989">
        <v>0.114196348</v>
      </c>
      <c r="AC7989">
        <v>0.77596104200000005</v>
      </c>
    </row>
    <row r="7990" spans="1:29" x14ac:dyDescent="0.3">
      <c r="A7990">
        <v>79.88</v>
      </c>
      <c r="B7990">
        <v>28.2</v>
      </c>
      <c r="C7990">
        <v>-170</v>
      </c>
      <c r="D7990">
        <v>170</v>
      </c>
      <c r="E7990">
        <v>0</v>
      </c>
      <c r="F7990">
        <v>-176.2307692</v>
      </c>
      <c r="G7990">
        <v>184.78846150000001</v>
      </c>
      <c r="H7990">
        <v>-12.82692308</v>
      </c>
      <c r="I7990">
        <v>-169</v>
      </c>
      <c r="J7990">
        <v>327</v>
      </c>
      <c r="K7990">
        <v>-21</v>
      </c>
      <c r="L7990">
        <v>-9.0111538079999995</v>
      </c>
      <c r="M7990">
        <v>9.4487316610000001</v>
      </c>
      <c r="N7990">
        <v>-0.65587511899999995</v>
      </c>
      <c r="O7990">
        <v>-8.6414251049999997</v>
      </c>
      <c r="P7990">
        <v>16.720390590000001</v>
      </c>
      <c r="Q7990">
        <v>-1.0737865520000001</v>
      </c>
      <c r="R7990">
        <v>-0.45055769000000001</v>
      </c>
      <c r="S7990">
        <v>0.47243658300000002</v>
      </c>
      <c r="T7990">
        <v>-3.2793756E-2</v>
      </c>
      <c r="U7990">
        <v>-0.43207125499999999</v>
      </c>
      <c r="V7990">
        <v>0.83601952899999998</v>
      </c>
      <c r="W7990">
        <v>-5.3689328000000001E-2</v>
      </c>
      <c r="X7990">
        <v>0.53289099200000001</v>
      </c>
      <c r="Y7990">
        <v>-2.9155468E-2</v>
      </c>
      <c r="Z7990">
        <v>1.9148882999999998E-2</v>
      </c>
      <c r="AA7990">
        <v>0.73213255600000005</v>
      </c>
      <c r="AB7990">
        <v>-0.17044231000000001</v>
      </c>
      <c r="AC7990">
        <v>-0.61448937999999997</v>
      </c>
    </row>
    <row r="7991" spans="1:29" x14ac:dyDescent="0.3">
      <c r="A7991">
        <v>79.89</v>
      </c>
      <c r="B7991">
        <v>28.2</v>
      </c>
      <c r="C7991">
        <v>-170</v>
      </c>
      <c r="D7991">
        <v>170</v>
      </c>
      <c r="E7991">
        <v>0</v>
      </c>
      <c r="F7991">
        <v>-174.8846154</v>
      </c>
      <c r="G7991">
        <v>184.69230769999999</v>
      </c>
      <c r="H7991">
        <v>-11.78846154</v>
      </c>
      <c r="I7991">
        <v>-171</v>
      </c>
      <c r="J7991">
        <v>179</v>
      </c>
      <c r="K7991">
        <v>-16</v>
      </c>
      <c r="L7991">
        <v>-8.9423213369999992</v>
      </c>
      <c r="M7991">
        <v>9.443815056</v>
      </c>
      <c r="N7991">
        <v>-0.60277578399999998</v>
      </c>
      <c r="O7991">
        <v>-8.7436904910000006</v>
      </c>
      <c r="P7991">
        <v>9.1527520340000006</v>
      </c>
      <c r="Q7991">
        <v>-0.81812308700000003</v>
      </c>
      <c r="R7991">
        <v>-0.44711606700000001</v>
      </c>
      <c r="S7991">
        <v>0.47219075300000002</v>
      </c>
      <c r="T7991">
        <v>-3.0138788999999999E-2</v>
      </c>
      <c r="U7991">
        <v>-0.43718452499999999</v>
      </c>
      <c r="V7991">
        <v>0.45763760199999998</v>
      </c>
      <c r="W7991">
        <v>-4.0906154E-2</v>
      </c>
      <c r="X7991">
        <v>0.53076204000000005</v>
      </c>
      <c r="Y7991">
        <v>-2.8450755000000001E-2</v>
      </c>
      <c r="Z7991">
        <v>8.8843919999999996E-3</v>
      </c>
      <c r="AA7991">
        <v>0.51662579500000005</v>
      </c>
      <c r="AB7991">
        <v>-3.4088462E-2</v>
      </c>
      <c r="AC7991">
        <v>3.5882591999999998E-2</v>
      </c>
    </row>
    <row r="7992" spans="1:29" x14ac:dyDescent="0.3">
      <c r="A7992">
        <v>79.900000000000006</v>
      </c>
      <c r="B7992">
        <v>28.2</v>
      </c>
      <c r="C7992">
        <v>-170</v>
      </c>
      <c r="D7992">
        <v>170</v>
      </c>
      <c r="E7992">
        <v>0</v>
      </c>
      <c r="F7992">
        <v>-174.17307690000001</v>
      </c>
      <c r="G7992">
        <v>186.03846150000001</v>
      </c>
      <c r="H7992">
        <v>-11.01923077</v>
      </c>
      <c r="I7992">
        <v>-139</v>
      </c>
      <c r="J7992">
        <v>183</v>
      </c>
      <c r="K7992">
        <v>-15</v>
      </c>
      <c r="L7992">
        <v>-8.9059384589999997</v>
      </c>
      <c r="M7992">
        <v>9.5126475270000004</v>
      </c>
      <c r="N7992">
        <v>-0.56344294299999997</v>
      </c>
      <c r="O7992">
        <v>-7.1074443169999997</v>
      </c>
      <c r="P7992">
        <v>9.3572828060000006</v>
      </c>
      <c r="Q7992">
        <v>-0.76699039400000002</v>
      </c>
      <c r="R7992">
        <v>-0.44529692300000001</v>
      </c>
      <c r="S7992">
        <v>0.47563237600000002</v>
      </c>
      <c r="T7992">
        <v>-2.8172147000000002E-2</v>
      </c>
      <c r="U7992">
        <v>-0.35537221600000002</v>
      </c>
      <c r="V7992">
        <v>0.46786413999999998</v>
      </c>
      <c r="W7992">
        <v>-3.8349519999999998E-2</v>
      </c>
      <c r="X7992">
        <v>0.53169877899999995</v>
      </c>
      <c r="Y7992">
        <v>-2.8893248999999999E-2</v>
      </c>
      <c r="Z7992">
        <v>-3.795274E-3</v>
      </c>
      <c r="AA7992">
        <v>0.47529573200000003</v>
      </c>
      <c r="AB7992">
        <v>-6.3063654999999996E-2</v>
      </c>
      <c r="AC7992">
        <v>-0.13007439400000001</v>
      </c>
    </row>
    <row r="7993" spans="1:29" x14ac:dyDescent="0.3">
      <c r="A7993">
        <v>79.91</v>
      </c>
      <c r="B7993">
        <v>28.2</v>
      </c>
      <c r="C7993">
        <v>-170</v>
      </c>
      <c r="D7993">
        <v>170</v>
      </c>
      <c r="E7993">
        <v>0</v>
      </c>
      <c r="F7993">
        <v>-174.78846150000001</v>
      </c>
      <c r="G7993">
        <v>187.8653846</v>
      </c>
      <c r="H7993">
        <v>-10.46153846</v>
      </c>
      <c r="I7993">
        <v>-169</v>
      </c>
      <c r="J7993">
        <v>182</v>
      </c>
      <c r="K7993">
        <v>-13</v>
      </c>
      <c r="L7993">
        <v>-8.9374047310000009</v>
      </c>
      <c r="M7993">
        <v>9.6060630239999991</v>
      </c>
      <c r="N7993">
        <v>-0.53492663399999996</v>
      </c>
      <c r="O7993">
        <v>-8.6414251049999997</v>
      </c>
      <c r="P7993">
        <v>9.3061501129999993</v>
      </c>
      <c r="Q7993">
        <v>-0.66472500800000001</v>
      </c>
      <c r="R7993">
        <v>-0.446870237</v>
      </c>
      <c r="S7993">
        <v>0.48030315099999998</v>
      </c>
      <c r="T7993">
        <v>-2.6746332000000001E-2</v>
      </c>
      <c r="U7993">
        <v>-0.43207125499999999</v>
      </c>
      <c r="V7993">
        <v>0.46530750599999998</v>
      </c>
      <c r="W7993">
        <v>-3.3236250000000002E-2</v>
      </c>
      <c r="X7993">
        <v>0.53530380499999997</v>
      </c>
      <c r="Y7993">
        <v>-2.8975193E-2</v>
      </c>
      <c r="Z7993">
        <v>-1.1730847000000001E-2</v>
      </c>
      <c r="AA7993">
        <v>0.51810186899999999</v>
      </c>
      <c r="AB7993">
        <v>-3.3236250000000002E-2</v>
      </c>
      <c r="AC7993" s="1">
        <v>6.94E-18</v>
      </c>
    </row>
    <row r="7994" spans="1:29" x14ac:dyDescent="0.3">
      <c r="A7994">
        <v>79.92</v>
      </c>
      <c r="B7994">
        <v>28.2</v>
      </c>
      <c r="C7994">
        <v>-170</v>
      </c>
      <c r="D7994">
        <v>170</v>
      </c>
      <c r="E7994">
        <v>0</v>
      </c>
      <c r="F7994">
        <v>-175.96153849999999</v>
      </c>
      <c r="G7994">
        <v>188.21153849999999</v>
      </c>
      <c r="H7994">
        <v>-9.923076923</v>
      </c>
      <c r="I7994">
        <v>-165</v>
      </c>
      <c r="J7994">
        <v>177</v>
      </c>
      <c r="K7994">
        <v>-7</v>
      </c>
      <c r="L7994">
        <v>-8.9973873139999991</v>
      </c>
      <c r="M7994">
        <v>9.6237628019999999</v>
      </c>
      <c r="N7994">
        <v>-0.50739364499999995</v>
      </c>
      <c r="O7994">
        <v>-8.4368943329999997</v>
      </c>
      <c r="P7994">
        <v>9.0504866489999998</v>
      </c>
      <c r="Q7994">
        <v>-0.35792885099999999</v>
      </c>
      <c r="R7994">
        <v>-0.44986936599999999</v>
      </c>
      <c r="S7994">
        <v>0.48118813999999999</v>
      </c>
      <c r="T7994">
        <v>-2.5369682000000001E-2</v>
      </c>
      <c r="U7994">
        <v>-0.42184471699999998</v>
      </c>
      <c r="V7994">
        <v>0.45252433199999997</v>
      </c>
      <c r="W7994">
        <v>-1.7896443000000001E-2</v>
      </c>
      <c r="X7994">
        <v>0.53754630199999998</v>
      </c>
      <c r="Y7994">
        <v>-2.7352713000000001E-2</v>
      </c>
      <c r="Z7994">
        <v>-1.0437004E-2</v>
      </c>
      <c r="AA7994">
        <v>0.50481720600000002</v>
      </c>
      <c r="AB7994">
        <v>-2.21575E-2</v>
      </c>
      <c r="AC7994">
        <v>-2.2426620000000001E-2</v>
      </c>
    </row>
    <row r="7995" spans="1:29" x14ac:dyDescent="0.3">
      <c r="A7995">
        <v>79.930000000000007</v>
      </c>
      <c r="B7995">
        <v>28.2</v>
      </c>
      <c r="C7995">
        <v>-170</v>
      </c>
      <c r="D7995">
        <v>170</v>
      </c>
      <c r="E7995">
        <v>0</v>
      </c>
      <c r="F7995">
        <v>-172.46153849999999</v>
      </c>
      <c r="G7995">
        <v>187.05769230000001</v>
      </c>
      <c r="H7995">
        <v>-9.307692308</v>
      </c>
      <c r="I7995">
        <v>-160</v>
      </c>
      <c r="J7995">
        <v>177</v>
      </c>
      <c r="K7995">
        <v>-7</v>
      </c>
      <c r="L7995">
        <v>-8.8184228880000006</v>
      </c>
      <c r="M7995">
        <v>9.5647635409999996</v>
      </c>
      <c r="N7995">
        <v>-0.47592737299999999</v>
      </c>
      <c r="O7995">
        <v>-8.1812308690000002</v>
      </c>
      <c r="P7995">
        <v>9.0504866489999998</v>
      </c>
      <c r="Q7995">
        <v>-0.35792885099999999</v>
      </c>
      <c r="R7995">
        <v>-0.44092114399999999</v>
      </c>
      <c r="S7995">
        <v>0.47823817699999999</v>
      </c>
      <c r="T7995">
        <v>-2.3796369000000001E-2</v>
      </c>
      <c r="U7995">
        <v>-0.40906154300000003</v>
      </c>
      <c r="V7995">
        <v>0.45252433199999997</v>
      </c>
      <c r="W7995">
        <v>-1.7896443000000001E-2</v>
      </c>
      <c r="X7995">
        <v>0.53067688199999996</v>
      </c>
      <c r="Y7995">
        <v>-2.8303256999999998E-2</v>
      </c>
      <c r="Z7995">
        <v>-2.3720463000000001E-2</v>
      </c>
      <c r="AA7995">
        <v>0.49743683700000002</v>
      </c>
      <c r="AB7995">
        <v>-2.6418558000000002E-2</v>
      </c>
      <c r="AC7995">
        <v>-4.4853239000000003E-2</v>
      </c>
    </row>
    <row r="7996" spans="1:29" x14ac:dyDescent="0.3">
      <c r="A7996">
        <v>79.94</v>
      </c>
      <c r="B7996">
        <v>28.2</v>
      </c>
      <c r="C7996">
        <v>-170</v>
      </c>
      <c r="D7996">
        <v>170</v>
      </c>
      <c r="E7996">
        <v>0</v>
      </c>
      <c r="F7996">
        <v>-164.5</v>
      </c>
      <c r="G7996">
        <v>183.5192308</v>
      </c>
      <c r="H7996">
        <v>-8.365384615</v>
      </c>
      <c r="I7996">
        <v>-167</v>
      </c>
      <c r="J7996">
        <v>140</v>
      </c>
      <c r="K7996">
        <v>-8</v>
      </c>
      <c r="L7996">
        <v>-8.411327987</v>
      </c>
      <c r="M7996">
        <v>9.3838324740000001</v>
      </c>
      <c r="N7996">
        <v>-0.42774464299999998</v>
      </c>
      <c r="O7996">
        <v>-8.5391597190000006</v>
      </c>
      <c r="P7996">
        <v>7.1585770100000001</v>
      </c>
      <c r="Q7996">
        <v>-0.40906154300000003</v>
      </c>
      <c r="R7996">
        <v>-0.42056639899999998</v>
      </c>
      <c r="S7996">
        <v>0.46919162399999997</v>
      </c>
      <c r="T7996">
        <v>-2.1387231999999999E-2</v>
      </c>
      <c r="U7996">
        <v>-0.42695798600000001</v>
      </c>
      <c r="V7996">
        <v>0.35792885099999999</v>
      </c>
      <c r="W7996">
        <v>-2.0453077E-2</v>
      </c>
      <c r="X7996">
        <v>0.51370203400000003</v>
      </c>
      <c r="Y7996">
        <v>-3.0466562999999999E-2</v>
      </c>
      <c r="Z7996">
        <v>-4.7785951E-2</v>
      </c>
      <c r="AA7996">
        <v>0.453154626</v>
      </c>
      <c r="AB7996">
        <v>9.374327E-3</v>
      </c>
      <c r="AC7996">
        <v>0.156986338</v>
      </c>
    </row>
    <row r="7997" spans="1:29" x14ac:dyDescent="0.3">
      <c r="A7997">
        <v>79.95</v>
      </c>
      <c r="B7997">
        <v>28.2</v>
      </c>
      <c r="C7997">
        <v>-170</v>
      </c>
      <c r="D7997">
        <v>170</v>
      </c>
      <c r="E7997">
        <v>0</v>
      </c>
      <c r="F7997">
        <v>-160.57692309999999</v>
      </c>
      <c r="G7997">
        <v>177.67307690000001</v>
      </c>
      <c r="H7997">
        <v>-7.076923077</v>
      </c>
      <c r="I7997">
        <v>-135</v>
      </c>
      <c r="J7997">
        <v>184</v>
      </c>
      <c r="K7997">
        <v>-4</v>
      </c>
      <c r="L7997">
        <v>-8.2107304990000003</v>
      </c>
      <c r="M7997">
        <v>9.0849028839999999</v>
      </c>
      <c r="N7997">
        <v>-0.36186213499999997</v>
      </c>
      <c r="O7997">
        <v>-6.9029135449999997</v>
      </c>
      <c r="P7997">
        <v>9.4084154990000002</v>
      </c>
      <c r="Q7997">
        <v>-0.204530772</v>
      </c>
      <c r="R7997">
        <v>-0.41053652499999999</v>
      </c>
      <c r="S7997">
        <v>0.45424514399999999</v>
      </c>
      <c r="T7997">
        <v>-1.8093107000000001E-2</v>
      </c>
      <c r="U7997">
        <v>-0.34514567699999998</v>
      </c>
      <c r="V7997">
        <v>0.47042077500000001</v>
      </c>
      <c r="W7997">
        <v>-1.0226539E-2</v>
      </c>
      <c r="X7997">
        <v>0.49928192900000001</v>
      </c>
      <c r="Y7997">
        <v>-2.6631610999999999E-2</v>
      </c>
      <c r="Z7997">
        <v>-4.4939496000000002E-2</v>
      </c>
      <c r="AA7997">
        <v>0.47086751100000002</v>
      </c>
      <c r="AB7997">
        <v>-4.8576057999999998E-2</v>
      </c>
      <c r="AC7997">
        <v>-0.20183957699999999</v>
      </c>
    </row>
    <row r="7998" spans="1:29" x14ac:dyDescent="0.3">
      <c r="A7998">
        <v>79.959999999999994</v>
      </c>
      <c r="B7998">
        <v>28.2</v>
      </c>
      <c r="C7998">
        <v>-170</v>
      </c>
      <c r="D7998">
        <v>170</v>
      </c>
      <c r="E7998">
        <v>0</v>
      </c>
      <c r="F7998">
        <v>-160.9807692</v>
      </c>
      <c r="G7998">
        <v>174.53846150000001</v>
      </c>
      <c r="H7998">
        <v>-5.788461538</v>
      </c>
      <c r="I7998">
        <v>-171</v>
      </c>
      <c r="J7998">
        <v>189</v>
      </c>
      <c r="K7998">
        <v>-3</v>
      </c>
      <c r="L7998">
        <v>-8.2313802410000001</v>
      </c>
      <c r="M7998">
        <v>8.9246215580000001</v>
      </c>
      <c r="N7998">
        <v>-0.295979626</v>
      </c>
      <c r="O7998">
        <v>-8.7436904910000006</v>
      </c>
      <c r="P7998">
        <v>9.6640789639999998</v>
      </c>
      <c r="Q7998">
        <v>-0.15339807899999999</v>
      </c>
      <c r="R7998">
        <v>-0.41156901200000001</v>
      </c>
      <c r="S7998">
        <v>0.446231078</v>
      </c>
      <c r="T7998">
        <v>-1.4798980999999999E-2</v>
      </c>
      <c r="U7998">
        <v>-0.43718452499999999</v>
      </c>
      <c r="V7998">
        <v>0.48320394799999999</v>
      </c>
      <c r="W7998">
        <v>-7.669904E-3</v>
      </c>
      <c r="X7998">
        <v>0.49525111300000002</v>
      </c>
      <c r="Y7998">
        <v>-2.142001E-2</v>
      </c>
      <c r="Z7998">
        <v>-3.4847517000000001E-2</v>
      </c>
      <c r="AA7998">
        <v>0.53138653199999997</v>
      </c>
      <c r="AB7998">
        <v>-2.0453077E-2</v>
      </c>
      <c r="AC7998">
        <v>-6.7279858999999997E-2</v>
      </c>
    </row>
    <row r="7999" spans="1:29" x14ac:dyDescent="0.3">
      <c r="A7999">
        <v>79.97</v>
      </c>
      <c r="B7999">
        <v>28.2</v>
      </c>
      <c r="C7999">
        <v>-170</v>
      </c>
      <c r="D7999">
        <v>170</v>
      </c>
      <c r="E7999">
        <v>0</v>
      </c>
      <c r="F7999">
        <v>-161.7307692</v>
      </c>
      <c r="G7999">
        <v>173.5192308</v>
      </c>
      <c r="H7999">
        <v>-4.653846154</v>
      </c>
      <c r="I7999">
        <v>-171</v>
      </c>
      <c r="J7999">
        <v>181</v>
      </c>
      <c r="K7999">
        <v>-5</v>
      </c>
      <c r="L7999">
        <v>-8.2697297600000006</v>
      </c>
      <c r="M7999">
        <v>8.8725055439999991</v>
      </c>
      <c r="N7999">
        <v>-0.23796368600000001</v>
      </c>
      <c r="O7999">
        <v>-8.7436904910000006</v>
      </c>
      <c r="P7999">
        <v>9.2550174199999997</v>
      </c>
      <c r="Q7999">
        <v>-0.25566346499999998</v>
      </c>
      <c r="R7999">
        <v>-0.41348648799999999</v>
      </c>
      <c r="S7999">
        <v>0.44362527699999998</v>
      </c>
      <c r="T7999">
        <v>-1.1898183999999999E-2</v>
      </c>
      <c r="U7999">
        <v>-0.43718452499999999</v>
      </c>
      <c r="V7999">
        <v>0.46275087100000001</v>
      </c>
      <c r="W7999">
        <v>-1.2783173E-2</v>
      </c>
      <c r="X7999">
        <v>0.494853708</v>
      </c>
      <c r="Y7999">
        <v>-1.7978385999999999E-2</v>
      </c>
      <c r="Z7999">
        <v>-3.2001060999999997E-2</v>
      </c>
      <c r="AA7999">
        <v>0.51957794300000004</v>
      </c>
      <c r="AB7999">
        <v>-1.7044231E-2</v>
      </c>
      <c r="AC7999">
        <v>-2.2426620000000001E-2</v>
      </c>
    </row>
    <row r="8000" spans="1:29" x14ac:dyDescent="0.3">
      <c r="A8000">
        <v>79.98</v>
      </c>
      <c r="B8000">
        <v>28.2</v>
      </c>
      <c r="C8000">
        <v>-170</v>
      </c>
      <c r="D8000">
        <v>170</v>
      </c>
      <c r="E8000">
        <v>0</v>
      </c>
      <c r="F8000">
        <v>-162.0192308</v>
      </c>
      <c r="G8000">
        <v>172.25</v>
      </c>
      <c r="H8000">
        <v>-3.730769231</v>
      </c>
      <c r="I8000">
        <v>-165</v>
      </c>
      <c r="J8000">
        <v>179</v>
      </c>
      <c r="K8000">
        <v>-5</v>
      </c>
      <c r="L8000">
        <v>-8.2844795760000007</v>
      </c>
      <c r="M8000">
        <v>8.8076063569999992</v>
      </c>
      <c r="N8000">
        <v>-0.19076427700000001</v>
      </c>
      <c r="O8000">
        <v>-8.4368943329999997</v>
      </c>
      <c r="P8000">
        <v>9.1527520340000006</v>
      </c>
      <c r="Q8000">
        <v>-0.25566346499999998</v>
      </c>
      <c r="R8000">
        <v>-0.41422397900000002</v>
      </c>
      <c r="S8000">
        <v>0.44038031799999999</v>
      </c>
      <c r="T8000">
        <v>-9.5382139999999997E-3</v>
      </c>
      <c r="U8000">
        <v>-0.42184471699999998</v>
      </c>
      <c r="V8000">
        <v>0.45763760199999998</v>
      </c>
      <c r="W8000">
        <v>-1.2783173E-2</v>
      </c>
      <c r="X8000">
        <v>0.49340602099999997</v>
      </c>
      <c r="Y8000">
        <v>-1.5077589000000001E-2</v>
      </c>
      <c r="Z8000">
        <v>-2.9154606E-2</v>
      </c>
      <c r="AA8000">
        <v>0.50776935300000003</v>
      </c>
      <c r="AB8000">
        <v>-2.0453077E-2</v>
      </c>
      <c r="AC8000">
        <v>-4.0367914999999997E-2</v>
      </c>
    </row>
    <row r="8001" spans="1:29" x14ac:dyDescent="0.3">
      <c r="A8001">
        <v>79.989999999999995</v>
      </c>
      <c r="B8001">
        <v>28.2</v>
      </c>
      <c r="C8001">
        <v>-170</v>
      </c>
      <c r="D8001">
        <v>170</v>
      </c>
      <c r="E8001">
        <v>0</v>
      </c>
      <c r="F8001">
        <v>-161.57692309999999</v>
      </c>
      <c r="G8001">
        <v>172.21153849999999</v>
      </c>
      <c r="H8001">
        <v>-3.096153846</v>
      </c>
      <c r="I8001">
        <v>-169</v>
      </c>
      <c r="J8001">
        <v>144</v>
      </c>
      <c r="K8001">
        <v>-5</v>
      </c>
      <c r="L8001">
        <v>-8.2618631919999999</v>
      </c>
      <c r="M8001">
        <v>8.8056397149999999</v>
      </c>
      <c r="N8001">
        <v>-0.15831468400000001</v>
      </c>
      <c r="O8001">
        <v>-8.6414251049999997</v>
      </c>
      <c r="P8001">
        <v>7.3631077820000002</v>
      </c>
      <c r="Q8001">
        <v>-0.25566346499999998</v>
      </c>
      <c r="R8001">
        <v>-0.41309316000000001</v>
      </c>
      <c r="S8001">
        <v>0.44028198600000001</v>
      </c>
      <c r="T8001">
        <v>-7.9157340000000007E-3</v>
      </c>
      <c r="U8001">
        <v>-0.43207125499999999</v>
      </c>
      <c r="V8001">
        <v>0.368155389</v>
      </c>
      <c r="W8001">
        <v>-1.2783173E-2</v>
      </c>
      <c r="X8001">
        <v>0.49269636999999999</v>
      </c>
      <c r="Y8001">
        <v>-1.4340098000000001E-2</v>
      </c>
      <c r="Z8001">
        <v>-3.3812441999999998E-2</v>
      </c>
      <c r="AA8001">
        <v>0.462011069</v>
      </c>
      <c r="AB8001">
        <v>1.2783173E-2</v>
      </c>
      <c r="AC8001">
        <v>0.13455971799999999</v>
      </c>
    </row>
    <row r="8002" spans="1:29" x14ac:dyDescent="0.3">
      <c r="A8002">
        <v>80</v>
      </c>
      <c r="B8002">
        <v>28.2</v>
      </c>
      <c r="C8002">
        <v>-170</v>
      </c>
      <c r="D8002">
        <v>170</v>
      </c>
      <c r="E8002">
        <v>0</v>
      </c>
      <c r="F8002">
        <v>-160.78846150000001</v>
      </c>
      <c r="G8002">
        <v>173.55769230000001</v>
      </c>
      <c r="H8002">
        <v>-2.596153846</v>
      </c>
      <c r="I8002">
        <v>-135</v>
      </c>
      <c r="J8002">
        <v>181</v>
      </c>
      <c r="K8002">
        <v>-2</v>
      </c>
      <c r="L8002">
        <v>-8.22154703</v>
      </c>
      <c r="M8002">
        <v>8.8744721860000002</v>
      </c>
      <c r="N8002">
        <v>-0.13274833699999999</v>
      </c>
      <c r="O8002">
        <v>-6.9029135449999997</v>
      </c>
      <c r="P8002">
        <v>9.2550174199999997</v>
      </c>
      <c r="Q8002">
        <v>-0.102265386</v>
      </c>
      <c r="R8002">
        <v>-0.41107735200000001</v>
      </c>
      <c r="S8002">
        <v>0.44372360900000002</v>
      </c>
      <c r="T8002">
        <v>-6.6374169999999996E-3</v>
      </c>
      <c r="U8002">
        <v>-0.34514567699999998</v>
      </c>
      <c r="V8002">
        <v>0.46275087100000001</v>
      </c>
      <c r="W8002">
        <v>-5.1132690000000001E-3</v>
      </c>
      <c r="X8002">
        <v>0.49351956499999999</v>
      </c>
      <c r="Y8002">
        <v>-1.5307031E-2</v>
      </c>
      <c r="Z8002">
        <v>-4.5629545000000001E-2</v>
      </c>
      <c r="AA8002">
        <v>0.46643929000000001</v>
      </c>
      <c r="AB8002">
        <v>-4.2610576999999997E-2</v>
      </c>
      <c r="AC8002">
        <v>-0.19735425300000001</v>
      </c>
    </row>
    <row r="8003" spans="1:29" x14ac:dyDescent="0.3">
      <c r="A8003">
        <v>80.010000000000005</v>
      </c>
      <c r="B8003">
        <v>28.2</v>
      </c>
      <c r="C8003">
        <v>-170</v>
      </c>
      <c r="D8003">
        <v>170</v>
      </c>
      <c r="E8003">
        <v>0</v>
      </c>
      <c r="F8003">
        <v>-164.55769230000001</v>
      </c>
      <c r="G8003">
        <v>178.9038462</v>
      </c>
      <c r="H8003">
        <v>-2.134615385</v>
      </c>
      <c r="I8003">
        <v>-172</v>
      </c>
      <c r="J8003">
        <v>177</v>
      </c>
      <c r="K8003">
        <v>-1</v>
      </c>
      <c r="L8003">
        <v>-8.4142779500000007</v>
      </c>
      <c r="M8003">
        <v>9.1478354290000006</v>
      </c>
      <c r="N8003">
        <v>-0.10914863299999999</v>
      </c>
      <c r="O8003">
        <v>-8.7948231840000002</v>
      </c>
      <c r="P8003">
        <v>9.0504866489999998</v>
      </c>
      <c r="Q8003">
        <v>-5.1132693E-2</v>
      </c>
      <c r="R8003">
        <v>-0.420713897</v>
      </c>
      <c r="S8003">
        <v>0.457391771</v>
      </c>
      <c r="T8003">
        <v>-5.4574319999999999E-3</v>
      </c>
      <c r="U8003">
        <v>-0.43974115899999999</v>
      </c>
      <c r="V8003">
        <v>0.45252433199999997</v>
      </c>
      <c r="W8003">
        <v>-2.5566349999999998E-3</v>
      </c>
      <c r="X8003">
        <v>0.50697454399999997</v>
      </c>
      <c r="Y8003">
        <v>-1.5864245999999999E-2</v>
      </c>
      <c r="Z8003">
        <v>-5.4772705999999997E-2</v>
      </c>
      <c r="AA8003">
        <v>0.51514972199999998</v>
      </c>
      <c r="AB8003">
        <v>-5.9654809999999999E-3</v>
      </c>
      <c r="AC8003">
        <v>-1.7941295999999999E-2</v>
      </c>
    </row>
    <row r="8004" spans="1:29" x14ac:dyDescent="0.3">
      <c r="A8004">
        <v>80.02</v>
      </c>
      <c r="B8004">
        <v>28.2</v>
      </c>
      <c r="C8004">
        <v>-170</v>
      </c>
      <c r="D8004">
        <v>170</v>
      </c>
      <c r="E8004">
        <v>0</v>
      </c>
      <c r="F8004">
        <v>-169.57692309999999</v>
      </c>
      <c r="G8004">
        <v>183.28846150000001</v>
      </c>
      <c r="H8004">
        <v>-1.788461538</v>
      </c>
      <c r="I8004">
        <v>-168</v>
      </c>
      <c r="J8004">
        <v>176</v>
      </c>
      <c r="K8004">
        <v>0</v>
      </c>
      <c r="L8004">
        <v>-8.6709247359999999</v>
      </c>
      <c r="M8004">
        <v>9.3720326210000007</v>
      </c>
      <c r="N8004">
        <v>-9.1448854999999996E-2</v>
      </c>
      <c r="O8004">
        <v>-8.5902924120000002</v>
      </c>
      <c r="P8004">
        <v>8.9993539560000002</v>
      </c>
      <c r="Q8004">
        <v>0</v>
      </c>
      <c r="R8004">
        <v>-0.433546237</v>
      </c>
      <c r="S8004">
        <v>0.46860163100000002</v>
      </c>
      <c r="T8004">
        <v>-4.5724429999999998E-3</v>
      </c>
      <c r="U8004">
        <v>-0.42951462099999999</v>
      </c>
      <c r="V8004">
        <v>0.44996769800000003</v>
      </c>
      <c r="W8004">
        <v>0</v>
      </c>
      <c r="X8004">
        <v>0.52085531399999996</v>
      </c>
      <c r="Y8004">
        <v>-1.4733427E-2</v>
      </c>
      <c r="Z8004">
        <v>-5.3478862000000002E-2</v>
      </c>
      <c r="AA8004">
        <v>0.50776935300000003</v>
      </c>
      <c r="AB8004">
        <v>-6.8176920000000002E-3</v>
      </c>
      <c r="AC8004">
        <v>-3.5882591999999998E-2</v>
      </c>
    </row>
    <row r="8005" spans="1:29" x14ac:dyDescent="0.3">
      <c r="A8005">
        <v>80.03</v>
      </c>
      <c r="B8005">
        <v>28.2</v>
      </c>
      <c r="C8005">
        <v>-170</v>
      </c>
      <c r="D8005">
        <v>170</v>
      </c>
      <c r="E8005">
        <v>0</v>
      </c>
      <c r="F8005">
        <v>-169.80769230000001</v>
      </c>
      <c r="G8005">
        <v>182.28846150000001</v>
      </c>
      <c r="H8005">
        <v>-1.5</v>
      </c>
      <c r="I8005">
        <v>-163</v>
      </c>
      <c r="J8005">
        <v>176</v>
      </c>
      <c r="K8005">
        <v>0</v>
      </c>
      <c r="L8005">
        <v>-8.6827245879999992</v>
      </c>
      <c r="M8005">
        <v>9.3208999279999993</v>
      </c>
      <c r="N8005">
        <v>-7.6699038999999997E-2</v>
      </c>
      <c r="O8005">
        <v>-8.3346289480000006</v>
      </c>
      <c r="P8005">
        <v>8.9993539560000002</v>
      </c>
      <c r="Q8005">
        <v>0</v>
      </c>
      <c r="R8005">
        <v>-0.43413622899999998</v>
      </c>
      <c r="S8005">
        <v>0.46604499599999999</v>
      </c>
      <c r="T8005">
        <v>-3.834952E-3</v>
      </c>
      <c r="U8005">
        <v>-0.41673144699999998</v>
      </c>
      <c r="V8005">
        <v>0.44996769800000003</v>
      </c>
      <c r="W8005">
        <v>0</v>
      </c>
      <c r="X8005">
        <v>0.519719873</v>
      </c>
      <c r="Y8005">
        <v>-1.3192890000000001E-2</v>
      </c>
      <c r="Z8005">
        <v>-4.9252307000000002E-2</v>
      </c>
      <c r="AA8005">
        <v>0.50038898499999995</v>
      </c>
      <c r="AB8005">
        <v>-1.107875E-2</v>
      </c>
      <c r="AC8005">
        <v>-5.8309211E-2</v>
      </c>
    </row>
    <row r="8006" spans="1:29" x14ac:dyDescent="0.3">
      <c r="A8006">
        <v>80.040000000000006</v>
      </c>
      <c r="B8006">
        <v>28.2</v>
      </c>
      <c r="C8006">
        <v>-170</v>
      </c>
      <c r="D8006">
        <v>170</v>
      </c>
      <c r="E8006">
        <v>0</v>
      </c>
      <c r="F8006">
        <v>-171.80769230000001</v>
      </c>
      <c r="G8006">
        <v>183.9038462</v>
      </c>
      <c r="H8006">
        <v>-1.153846154</v>
      </c>
      <c r="I8006">
        <v>-163</v>
      </c>
      <c r="J8006">
        <v>146</v>
      </c>
      <c r="K8006">
        <v>0</v>
      </c>
      <c r="L8006">
        <v>-8.7849899740000001</v>
      </c>
      <c r="M8006">
        <v>9.4034988940000002</v>
      </c>
      <c r="N8006">
        <v>-5.8999260999999997E-2</v>
      </c>
      <c r="O8006">
        <v>-8.3346289480000006</v>
      </c>
      <c r="P8006">
        <v>7.4653731680000002</v>
      </c>
      <c r="Q8006">
        <v>0</v>
      </c>
      <c r="R8006">
        <v>-0.43924949899999999</v>
      </c>
      <c r="S8006">
        <v>0.47017494500000001</v>
      </c>
      <c r="T8006">
        <v>-2.9499629999999999E-3</v>
      </c>
      <c r="U8006">
        <v>-0.41673144699999998</v>
      </c>
      <c r="V8006">
        <v>0.37326865799999998</v>
      </c>
      <c r="W8006">
        <v>0</v>
      </c>
      <c r="X8006">
        <v>0.52505644699999998</v>
      </c>
      <c r="Y8006">
        <v>-1.2275124E-2</v>
      </c>
      <c r="Z8006">
        <v>-4.9079795000000002E-2</v>
      </c>
      <c r="AA8006">
        <v>0.45610677399999999</v>
      </c>
      <c r="AB8006">
        <v>1.4487596E-2</v>
      </c>
      <c r="AC8006">
        <v>7.6250506999999995E-2</v>
      </c>
    </row>
    <row r="8007" spans="1:29" x14ac:dyDescent="0.3">
      <c r="A8007">
        <v>80.05</v>
      </c>
      <c r="B8007">
        <v>28.2</v>
      </c>
      <c r="C8007">
        <v>-170</v>
      </c>
      <c r="D8007">
        <v>170</v>
      </c>
      <c r="E8007">
        <v>0</v>
      </c>
      <c r="F8007">
        <v>-174.3653846</v>
      </c>
      <c r="G8007">
        <v>187.17307690000001</v>
      </c>
      <c r="H8007">
        <v>-0.76923076899999998</v>
      </c>
      <c r="I8007">
        <v>-168</v>
      </c>
      <c r="J8007">
        <v>190</v>
      </c>
      <c r="K8007">
        <v>0</v>
      </c>
      <c r="L8007">
        <v>-8.9157716689999997</v>
      </c>
      <c r="M8007">
        <v>9.5706634669999993</v>
      </c>
      <c r="N8007">
        <v>-3.9332841E-2</v>
      </c>
      <c r="O8007">
        <v>-8.5902924120000002</v>
      </c>
      <c r="P8007">
        <v>9.7152116569999993</v>
      </c>
      <c r="Q8007">
        <v>0</v>
      </c>
      <c r="R8007">
        <v>-0.44578858300000002</v>
      </c>
      <c r="S8007">
        <v>0.47853317299999998</v>
      </c>
      <c r="T8007">
        <v>-1.9666420000000002E-3</v>
      </c>
      <c r="U8007">
        <v>-0.42951462099999999</v>
      </c>
      <c r="V8007">
        <v>0.48576058300000002</v>
      </c>
      <c r="W8007">
        <v>0</v>
      </c>
      <c r="X8007">
        <v>0.53365741499999997</v>
      </c>
      <c r="Y8007">
        <v>-1.2225958E-2</v>
      </c>
      <c r="Z8007">
        <v>-5.39964E-2</v>
      </c>
      <c r="AA8007">
        <v>0.52843438499999995</v>
      </c>
      <c r="AB8007">
        <v>-1.8748654E-2</v>
      </c>
      <c r="AC8007">
        <v>-9.8677127000000003E-2</v>
      </c>
    </row>
    <row r="8008" spans="1:29" x14ac:dyDescent="0.3">
      <c r="A8008">
        <v>80.06</v>
      </c>
      <c r="B8008">
        <v>28.2</v>
      </c>
      <c r="C8008">
        <v>-170</v>
      </c>
      <c r="D8008">
        <v>170</v>
      </c>
      <c r="E8008">
        <v>0</v>
      </c>
      <c r="F8008">
        <v>-174.9807692</v>
      </c>
      <c r="G8008">
        <v>188.80769230000001</v>
      </c>
      <c r="H8008">
        <v>-0.44230769199999997</v>
      </c>
      <c r="I8008">
        <v>-137</v>
      </c>
      <c r="J8008">
        <v>185</v>
      </c>
      <c r="K8008">
        <v>-1</v>
      </c>
      <c r="L8008">
        <v>-8.9472379419999992</v>
      </c>
      <c r="M8008">
        <v>9.6542457539999997</v>
      </c>
      <c r="N8008">
        <v>-2.2616383E-2</v>
      </c>
      <c r="O8008">
        <v>-7.0051789309999997</v>
      </c>
      <c r="P8008">
        <v>9.4595481919999997</v>
      </c>
      <c r="Q8008">
        <v>-5.1132693E-2</v>
      </c>
      <c r="R8008">
        <v>-0.44736189700000001</v>
      </c>
      <c r="S8008">
        <v>0.48271228799999999</v>
      </c>
      <c r="T8008">
        <v>-1.1308189999999999E-3</v>
      </c>
      <c r="U8008">
        <v>-0.35025894699999999</v>
      </c>
      <c r="V8008">
        <v>0.47297740999999999</v>
      </c>
      <c r="W8008">
        <v>-2.5566349999999998E-3</v>
      </c>
      <c r="X8008">
        <v>0.53697858099999995</v>
      </c>
      <c r="Y8008">
        <v>-1.2537342999999999E-2</v>
      </c>
      <c r="Z8008">
        <v>-6.0034336000000001E-2</v>
      </c>
      <c r="AA8008">
        <v>0.47529573200000003</v>
      </c>
      <c r="AB8008">
        <v>-4.2610576999999997E-2</v>
      </c>
      <c r="AC8008">
        <v>-0.21081022499999999</v>
      </c>
    </row>
    <row r="8009" spans="1:29" x14ac:dyDescent="0.3">
      <c r="A8009">
        <v>80.069999999999993</v>
      </c>
      <c r="B8009">
        <v>28.2</v>
      </c>
      <c r="C8009">
        <v>-170</v>
      </c>
      <c r="D8009">
        <v>170</v>
      </c>
      <c r="E8009">
        <v>0</v>
      </c>
      <c r="F8009">
        <v>-176.3461538</v>
      </c>
      <c r="G8009">
        <v>189.53846150000001</v>
      </c>
      <c r="H8009">
        <v>-0.25</v>
      </c>
      <c r="I8009">
        <v>-169</v>
      </c>
      <c r="J8009">
        <v>181</v>
      </c>
      <c r="K8009">
        <v>-1</v>
      </c>
      <c r="L8009">
        <v>-9.0170537339999992</v>
      </c>
      <c r="M8009">
        <v>9.6916119520000006</v>
      </c>
      <c r="N8009">
        <v>-1.2783173E-2</v>
      </c>
      <c r="O8009">
        <v>-8.6414251049999997</v>
      </c>
      <c r="P8009">
        <v>9.2550174199999997</v>
      </c>
      <c r="Q8009">
        <v>-5.1132693E-2</v>
      </c>
      <c r="R8009">
        <v>-0.45085268699999997</v>
      </c>
      <c r="S8009">
        <v>0.48458059799999997</v>
      </c>
      <c r="T8009">
        <v>-6.3915900000000004E-4</v>
      </c>
      <c r="U8009">
        <v>-0.43207125499999999</v>
      </c>
      <c r="V8009">
        <v>0.46275087100000001</v>
      </c>
      <c r="W8009">
        <v>-2.5566349999999998E-3</v>
      </c>
      <c r="X8009">
        <v>0.54007265900000001</v>
      </c>
      <c r="Y8009">
        <v>-1.1668743000000001E-2</v>
      </c>
      <c r="Z8009">
        <v>-5.8050443E-2</v>
      </c>
      <c r="AA8009">
        <v>0.51662579500000005</v>
      </c>
      <c r="AB8009">
        <v>-1.1930962E-2</v>
      </c>
      <c r="AC8009">
        <v>-4.9338563000000002E-2</v>
      </c>
    </row>
    <row r="8010" spans="1:29" x14ac:dyDescent="0.3">
      <c r="A8010">
        <v>80.08</v>
      </c>
      <c r="B8010">
        <v>28.2</v>
      </c>
      <c r="C8010">
        <v>-170</v>
      </c>
      <c r="D8010">
        <v>170</v>
      </c>
      <c r="E8010">
        <v>0</v>
      </c>
      <c r="F8010">
        <v>-176.3846154</v>
      </c>
      <c r="G8010">
        <v>189.0192308</v>
      </c>
      <c r="H8010">
        <v>-0.17307692299999999</v>
      </c>
      <c r="I8010">
        <v>-350</v>
      </c>
      <c r="J8010">
        <v>372</v>
      </c>
      <c r="K8010">
        <v>0</v>
      </c>
      <c r="L8010">
        <v>-9.0190203760000003</v>
      </c>
      <c r="M8010">
        <v>9.6650622849999994</v>
      </c>
      <c r="N8010">
        <v>-8.8498889999999997E-3</v>
      </c>
      <c r="O8010">
        <v>-17.896442530000002</v>
      </c>
      <c r="P8010">
        <v>19.021361769999999</v>
      </c>
      <c r="Q8010">
        <v>0</v>
      </c>
      <c r="R8010">
        <v>-0.45095101900000001</v>
      </c>
      <c r="S8010">
        <v>0.48325311399999998</v>
      </c>
      <c r="T8010">
        <v>-4.4249399999999998E-4</v>
      </c>
      <c r="U8010">
        <v>-0.894822126</v>
      </c>
      <c r="V8010">
        <v>0.95106808799999998</v>
      </c>
      <c r="W8010">
        <v>0</v>
      </c>
      <c r="X8010">
        <v>0.53936300800000003</v>
      </c>
      <c r="Y8010">
        <v>-1.1062361E-2</v>
      </c>
      <c r="Z8010">
        <v>-5.5894037000000001E-2</v>
      </c>
      <c r="AA8010">
        <v>1.065725212</v>
      </c>
      <c r="AB8010">
        <v>-1.8748654E-2</v>
      </c>
      <c r="AC8010">
        <v>-9.8677127000000003E-2</v>
      </c>
    </row>
    <row r="8011" spans="1:29" x14ac:dyDescent="0.3">
      <c r="A8011">
        <v>80.09</v>
      </c>
      <c r="B8011">
        <v>28.2</v>
      </c>
      <c r="C8011">
        <v>-170</v>
      </c>
      <c r="D8011">
        <v>170</v>
      </c>
      <c r="E8011">
        <v>0</v>
      </c>
      <c r="F8011">
        <v>-175.1346154</v>
      </c>
      <c r="G8011">
        <v>189</v>
      </c>
      <c r="H8011">
        <v>-0.15384615400000001</v>
      </c>
      <c r="I8011">
        <v>0</v>
      </c>
      <c r="J8011">
        <v>0</v>
      </c>
      <c r="K8011">
        <v>0</v>
      </c>
      <c r="L8011">
        <v>-8.95510451</v>
      </c>
      <c r="M8011">
        <v>9.6640789639999998</v>
      </c>
      <c r="N8011">
        <v>-7.8665680000000009E-3</v>
      </c>
      <c r="O8011">
        <v>0</v>
      </c>
      <c r="P8011">
        <v>0</v>
      </c>
      <c r="Q8011">
        <v>0</v>
      </c>
      <c r="R8011">
        <v>-0.44775522499999998</v>
      </c>
      <c r="S8011">
        <v>0.48320394799999999</v>
      </c>
      <c r="T8011">
        <v>-3.9332800000000003E-4</v>
      </c>
      <c r="U8011">
        <v>0</v>
      </c>
      <c r="V8011">
        <v>0</v>
      </c>
      <c r="W8011">
        <v>0</v>
      </c>
      <c r="X8011">
        <v>0.53748952999999999</v>
      </c>
      <c r="Y8011">
        <v>-1.2078459999999999E-2</v>
      </c>
      <c r="Z8011">
        <v>-6.1500692000000003E-2</v>
      </c>
      <c r="AA8011">
        <v>0</v>
      </c>
      <c r="AB8011">
        <v>0</v>
      </c>
      <c r="AC8011">
        <v>0</v>
      </c>
    </row>
    <row r="8012" spans="1:29" x14ac:dyDescent="0.3">
      <c r="A8012">
        <v>80.099999999999994</v>
      </c>
      <c r="B8012">
        <v>28.2</v>
      </c>
      <c r="C8012">
        <v>-170</v>
      </c>
      <c r="D8012">
        <v>170</v>
      </c>
      <c r="E8012">
        <v>0</v>
      </c>
      <c r="F8012">
        <v>-174.7692308</v>
      </c>
      <c r="G8012">
        <v>189.9807692</v>
      </c>
      <c r="H8012">
        <v>-0.15384615400000001</v>
      </c>
      <c r="I8012">
        <v>-310</v>
      </c>
      <c r="J8012">
        <v>319</v>
      </c>
      <c r="K8012">
        <v>0</v>
      </c>
      <c r="L8012">
        <v>-8.9364214099999995</v>
      </c>
      <c r="M8012">
        <v>9.7142283359999997</v>
      </c>
      <c r="N8012">
        <v>-7.8665680000000009E-3</v>
      </c>
      <c r="O8012">
        <v>-15.85113481</v>
      </c>
      <c r="P8012">
        <v>16.31132904</v>
      </c>
      <c r="Q8012">
        <v>0</v>
      </c>
      <c r="R8012">
        <v>-0.44682107100000001</v>
      </c>
      <c r="S8012">
        <v>0.48571141699999998</v>
      </c>
      <c r="T8012">
        <v>-3.9332800000000003E-4</v>
      </c>
      <c r="U8012">
        <v>-0.79255673999999998</v>
      </c>
      <c r="V8012">
        <v>0.815566452</v>
      </c>
      <c r="W8012">
        <v>0</v>
      </c>
      <c r="X8012">
        <v>0.53839788300000002</v>
      </c>
      <c r="Y8012">
        <v>-1.3225667999999999E-2</v>
      </c>
      <c r="Z8012">
        <v>-6.7538628000000003E-2</v>
      </c>
      <c r="AA8012">
        <v>0.92845035799999998</v>
      </c>
      <c r="AB8012">
        <v>-7.669904E-3</v>
      </c>
      <c r="AC8012">
        <v>-4.0367914999999997E-2</v>
      </c>
    </row>
    <row r="8013" spans="1:29" x14ac:dyDescent="0.3">
      <c r="A8013">
        <v>80.11</v>
      </c>
      <c r="B8013">
        <v>28.2</v>
      </c>
      <c r="C8013">
        <v>-170</v>
      </c>
      <c r="D8013">
        <v>170</v>
      </c>
      <c r="E8013">
        <v>0</v>
      </c>
      <c r="F8013">
        <v>-175.3846154</v>
      </c>
      <c r="G8013">
        <v>191.0961538</v>
      </c>
      <c r="H8013">
        <v>-0.115384615</v>
      </c>
      <c r="I8013">
        <v>-162</v>
      </c>
      <c r="J8013">
        <v>176</v>
      </c>
      <c r="K8013">
        <v>0</v>
      </c>
      <c r="L8013">
        <v>-8.9678876830000007</v>
      </c>
      <c r="M8013">
        <v>9.7712609550000007</v>
      </c>
      <c r="N8013">
        <v>-5.8999259999999998E-3</v>
      </c>
      <c r="O8013">
        <v>-8.2834962549999993</v>
      </c>
      <c r="P8013">
        <v>8.9993539560000002</v>
      </c>
      <c r="Q8013">
        <v>0</v>
      </c>
      <c r="R8013">
        <v>-0.44839438399999998</v>
      </c>
      <c r="S8013">
        <v>0.488563048</v>
      </c>
      <c r="T8013">
        <v>-2.9499600000000001E-4</v>
      </c>
      <c r="U8013">
        <v>-0.41417481299999998</v>
      </c>
      <c r="V8013">
        <v>0.44996769800000003</v>
      </c>
      <c r="W8013">
        <v>0</v>
      </c>
      <c r="X8013">
        <v>0.54095262600000005</v>
      </c>
      <c r="Y8013">
        <v>-1.3586219E-2</v>
      </c>
      <c r="Z8013">
        <v>-6.9953801999999995E-2</v>
      </c>
      <c r="AA8013">
        <v>0.49891291100000001</v>
      </c>
      <c r="AB8013">
        <v>-1.1930962E-2</v>
      </c>
      <c r="AC8013">
        <v>-6.2794534999999999E-2</v>
      </c>
    </row>
    <row r="8014" spans="1:29" x14ac:dyDescent="0.3">
      <c r="A8014">
        <v>80.12</v>
      </c>
      <c r="B8014">
        <v>28.2</v>
      </c>
      <c r="C8014">
        <v>-170</v>
      </c>
      <c r="D8014">
        <v>170</v>
      </c>
      <c r="E8014">
        <v>0</v>
      </c>
      <c r="F8014">
        <v>-176.8653846</v>
      </c>
      <c r="G8014">
        <v>190.44230769999999</v>
      </c>
      <c r="H8014">
        <v>9.6153846000000001E-2</v>
      </c>
      <c r="I8014">
        <v>-169</v>
      </c>
      <c r="J8014">
        <v>182</v>
      </c>
      <c r="K8014">
        <v>0</v>
      </c>
      <c r="L8014">
        <v>-9.0436034010000004</v>
      </c>
      <c r="M8014">
        <v>9.7378280400000001</v>
      </c>
      <c r="N8014">
        <v>4.9166050000000001E-3</v>
      </c>
      <c r="O8014">
        <v>-8.6414251049999997</v>
      </c>
      <c r="P8014">
        <v>9.3061501129999993</v>
      </c>
      <c r="Q8014">
        <v>0</v>
      </c>
      <c r="R8014">
        <v>-0.45218016999999999</v>
      </c>
      <c r="S8014">
        <v>0.48689140199999997</v>
      </c>
      <c r="T8014">
        <v>2.4583E-4</v>
      </c>
      <c r="U8014">
        <v>-0.43207125499999999</v>
      </c>
      <c r="V8014">
        <v>0.46530750599999998</v>
      </c>
      <c r="W8014">
        <v>0</v>
      </c>
      <c r="X8014">
        <v>0.54217322499999998</v>
      </c>
      <c r="Y8014">
        <v>-1.1406523999999999E-2</v>
      </c>
      <c r="Z8014">
        <v>-6.1328178999999997E-2</v>
      </c>
      <c r="AA8014">
        <v>0.51810186899999999</v>
      </c>
      <c r="AB8014">
        <v>-1.107875E-2</v>
      </c>
      <c r="AC8014">
        <v>-5.8309211E-2</v>
      </c>
    </row>
    <row r="8015" spans="1:29" x14ac:dyDescent="0.3">
      <c r="A8015">
        <v>80.13</v>
      </c>
      <c r="B8015">
        <v>28.2</v>
      </c>
      <c r="C8015">
        <v>-170</v>
      </c>
      <c r="D8015">
        <v>170</v>
      </c>
      <c r="E8015">
        <v>0</v>
      </c>
      <c r="F8015">
        <v>-178.8653846</v>
      </c>
      <c r="G8015">
        <v>188.4038462</v>
      </c>
      <c r="H8015">
        <v>0.51923076899999998</v>
      </c>
      <c r="I8015">
        <v>-170</v>
      </c>
      <c r="J8015">
        <v>193</v>
      </c>
      <c r="K8015">
        <v>0</v>
      </c>
      <c r="L8015">
        <v>-9.1458687869999995</v>
      </c>
      <c r="M8015">
        <v>9.6335960119999999</v>
      </c>
      <c r="N8015">
        <v>2.6549666999999999E-2</v>
      </c>
      <c r="O8015">
        <v>-8.6925577979999993</v>
      </c>
      <c r="P8015">
        <v>9.8686097349999997</v>
      </c>
      <c r="Q8015">
        <v>0</v>
      </c>
      <c r="R8015">
        <v>-0.45729343900000002</v>
      </c>
      <c r="S8015">
        <v>0.48167980100000002</v>
      </c>
      <c r="T8015">
        <v>1.327483E-3</v>
      </c>
      <c r="U8015">
        <v>-0.43462789000000002</v>
      </c>
      <c r="V8015">
        <v>0.49343048699999997</v>
      </c>
      <c r="W8015">
        <v>0</v>
      </c>
      <c r="X8015">
        <v>0.542116453</v>
      </c>
      <c r="Y8015">
        <v>-7.2437980000000001E-3</v>
      </c>
      <c r="Z8015">
        <v>-4.5112008000000002E-2</v>
      </c>
      <c r="AA8015">
        <v>0.535814754</v>
      </c>
      <c r="AB8015">
        <v>-1.9600866000000002E-2</v>
      </c>
      <c r="AC8015">
        <v>-0.103162451</v>
      </c>
    </row>
    <row r="8016" spans="1:29" x14ac:dyDescent="0.3">
      <c r="A8016">
        <v>80.14</v>
      </c>
      <c r="B8016">
        <v>28.2</v>
      </c>
      <c r="C8016">
        <v>-170</v>
      </c>
      <c r="D8016">
        <v>170</v>
      </c>
      <c r="E8016">
        <v>0</v>
      </c>
      <c r="F8016">
        <v>-175.6153846</v>
      </c>
      <c r="G8016">
        <v>183.5</v>
      </c>
      <c r="H8016">
        <v>0.98076923100000002</v>
      </c>
      <c r="I8016">
        <v>-173</v>
      </c>
      <c r="J8016">
        <v>153</v>
      </c>
      <c r="K8016">
        <v>0</v>
      </c>
      <c r="L8016">
        <v>-8.9796875350000001</v>
      </c>
      <c r="M8016">
        <v>9.3828491530000004</v>
      </c>
      <c r="N8016">
        <v>5.0149371999999998E-2</v>
      </c>
      <c r="O8016">
        <v>-8.8459558769999997</v>
      </c>
      <c r="P8016">
        <v>7.8233020179999997</v>
      </c>
      <c r="Q8016">
        <v>0</v>
      </c>
      <c r="R8016">
        <v>-0.44898437699999999</v>
      </c>
      <c r="S8016">
        <v>0.46914245799999998</v>
      </c>
      <c r="T8016">
        <v>2.507469E-3</v>
      </c>
      <c r="U8016">
        <v>-0.44229779400000002</v>
      </c>
      <c r="V8016">
        <v>0.39116510100000002</v>
      </c>
      <c r="W8016">
        <v>0</v>
      </c>
      <c r="X8016">
        <v>0.53008077499999995</v>
      </c>
      <c r="Y8016">
        <v>-5.0477150000000004E-3</v>
      </c>
      <c r="Z8016">
        <v>-3.9764121999999999E-2</v>
      </c>
      <c r="AA8016">
        <v>0.48120002699999997</v>
      </c>
      <c r="AB8016">
        <v>1.7044231E-2</v>
      </c>
      <c r="AC8016">
        <v>8.9706479000000006E-2</v>
      </c>
    </row>
    <row r="8017" spans="1:29" x14ac:dyDescent="0.3">
      <c r="A8017">
        <v>80.150000000000006</v>
      </c>
      <c r="B8017">
        <v>28.2</v>
      </c>
      <c r="C8017">
        <v>-170</v>
      </c>
      <c r="D8017">
        <v>170</v>
      </c>
      <c r="E8017">
        <v>0</v>
      </c>
      <c r="F8017">
        <v>-170.4038462</v>
      </c>
      <c r="G8017">
        <v>179.28846150000001</v>
      </c>
      <c r="H8017">
        <v>1.307692308</v>
      </c>
      <c r="I8017">
        <v>-133</v>
      </c>
      <c r="J8017">
        <v>185</v>
      </c>
      <c r="K8017">
        <v>0</v>
      </c>
      <c r="L8017">
        <v>-8.7132075390000008</v>
      </c>
      <c r="M8017">
        <v>9.1675018500000007</v>
      </c>
      <c r="N8017">
        <v>6.6865829000000002E-2</v>
      </c>
      <c r="O8017">
        <v>-6.8006481599999997</v>
      </c>
      <c r="P8017">
        <v>9.4595481919999997</v>
      </c>
      <c r="Q8017">
        <v>0</v>
      </c>
      <c r="R8017">
        <v>-0.43566037699999999</v>
      </c>
      <c r="S8017">
        <v>0.45837509199999998</v>
      </c>
      <c r="T8017">
        <v>3.343291E-3</v>
      </c>
      <c r="U8017">
        <v>-0.34003240800000001</v>
      </c>
      <c r="V8017">
        <v>0.47297740999999999</v>
      </c>
      <c r="W8017">
        <v>0</v>
      </c>
      <c r="X8017">
        <v>0.51617161899999997</v>
      </c>
      <c r="Y8017">
        <v>-5.342711E-3</v>
      </c>
      <c r="Z8017">
        <v>-4.5715802E-2</v>
      </c>
      <c r="AA8017">
        <v>0.46939143700000002</v>
      </c>
      <c r="AB8017">
        <v>-4.4315001E-2</v>
      </c>
      <c r="AC8017">
        <v>-0.233236845</v>
      </c>
    </row>
    <row r="8018" spans="1:29" x14ac:dyDescent="0.3">
      <c r="A8018">
        <v>80.16</v>
      </c>
      <c r="B8018">
        <v>28.2</v>
      </c>
      <c r="C8018">
        <v>-170</v>
      </c>
      <c r="D8018">
        <v>170</v>
      </c>
      <c r="E8018">
        <v>0</v>
      </c>
      <c r="F8018">
        <v>-169.71153849999999</v>
      </c>
      <c r="G8018">
        <v>179.8461538</v>
      </c>
      <c r="H8018">
        <v>1.442307692</v>
      </c>
      <c r="I8018">
        <v>-167</v>
      </c>
      <c r="J8018">
        <v>181</v>
      </c>
      <c r="K8018">
        <v>0</v>
      </c>
      <c r="L8018">
        <v>-8.6778079829999992</v>
      </c>
      <c r="M8018">
        <v>9.1960181589999994</v>
      </c>
      <c r="N8018">
        <v>7.3749075999999997E-2</v>
      </c>
      <c r="O8018">
        <v>-8.5391597190000006</v>
      </c>
      <c r="P8018">
        <v>9.2550174199999997</v>
      </c>
      <c r="Q8018">
        <v>0</v>
      </c>
      <c r="R8018">
        <v>-0.43389039899999998</v>
      </c>
      <c r="S8018">
        <v>0.45980090800000001</v>
      </c>
      <c r="T8018">
        <v>3.6874540000000002E-3</v>
      </c>
      <c r="U8018">
        <v>-0.42695798600000001</v>
      </c>
      <c r="V8018">
        <v>0.46275087100000001</v>
      </c>
      <c r="W8018">
        <v>0</v>
      </c>
      <c r="X8018">
        <v>0.51597291700000003</v>
      </c>
      <c r="Y8018">
        <v>-6.1785340000000003E-3</v>
      </c>
      <c r="Z8018">
        <v>-5.192625E-2</v>
      </c>
      <c r="AA8018">
        <v>0.51367364800000004</v>
      </c>
      <c r="AB8018">
        <v>-1.1930962E-2</v>
      </c>
      <c r="AC8018">
        <v>-6.2794534999999999E-2</v>
      </c>
    </row>
    <row r="8019" spans="1:29" x14ac:dyDescent="0.3">
      <c r="A8019">
        <v>80.17</v>
      </c>
      <c r="B8019">
        <v>28.2</v>
      </c>
      <c r="C8019">
        <v>-170</v>
      </c>
      <c r="D8019">
        <v>170</v>
      </c>
      <c r="E8019">
        <v>0</v>
      </c>
      <c r="F8019">
        <v>-167.53846150000001</v>
      </c>
      <c r="G8019">
        <v>178.07692309999999</v>
      </c>
      <c r="H8019">
        <v>1.461538462</v>
      </c>
      <c r="I8019">
        <v>-171</v>
      </c>
      <c r="J8019">
        <v>178</v>
      </c>
      <c r="K8019">
        <v>0</v>
      </c>
      <c r="L8019">
        <v>-8.5666927079999997</v>
      </c>
      <c r="M8019">
        <v>9.1055526259999997</v>
      </c>
      <c r="N8019">
        <v>7.4732397000000006E-2</v>
      </c>
      <c r="O8019">
        <v>-8.7436904910000006</v>
      </c>
      <c r="P8019">
        <v>9.1016193409999993</v>
      </c>
      <c r="Q8019">
        <v>0</v>
      </c>
      <c r="R8019">
        <v>-0.42833463500000002</v>
      </c>
      <c r="S8019">
        <v>0.45527763100000002</v>
      </c>
      <c r="T8019">
        <v>3.73662E-3</v>
      </c>
      <c r="U8019">
        <v>-0.43718452499999999</v>
      </c>
      <c r="V8019">
        <v>0.455080967</v>
      </c>
      <c r="W8019">
        <v>0</v>
      </c>
      <c r="X8019">
        <v>0.51015378</v>
      </c>
      <c r="Y8019">
        <v>-6.4899190000000002E-3</v>
      </c>
      <c r="Z8019">
        <v>-5.3823887000000001E-2</v>
      </c>
      <c r="AA8019">
        <v>0.51514972199999998</v>
      </c>
      <c r="AB8019">
        <v>-5.9654809999999999E-3</v>
      </c>
      <c r="AC8019">
        <v>-3.1397267999999999E-2</v>
      </c>
    </row>
    <row r="8020" spans="1:29" x14ac:dyDescent="0.3">
      <c r="A8020">
        <v>80.180000000000007</v>
      </c>
      <c r="B8020">
        <v>28.2</v>
      </c>
      <c r="C8020">
        <v>-170</v>
      </c>
      <c r="D8020">
        <v>170</v>
      </c>
      <c r="E8020">
        <v>0</v>
      </c>
      <c r="F8020">
        <v>-165.44230769999999</v>
      </c>
      <c r="G8020">
        <v>174.8846154</v>
      </c>
      <c r="H8020">
        <v>1.461538462</v>
      </c>
      <c r="I8020">
        <v>-180</v>
      </c>
      <c r="J8020">
        <v>179</v>
      </c>
      <c r="K8020">
        <v>2</v>
      </c>
      <c r="L8020">
        <v>-8.4595107170000006</v>
      </c>
      <c r="M8020">
        <v>8.9423213369999992</v>
      </c>
      <c r="N8020">
        <v>7.4732397000000006E-2</v>
      </c>
      <c r="O8020">
        <v>-9.2038847270000002</v>
      </c>
      <c r="P8020">
        <v>9.1527520340000006</v>
      </c>
      <c r="Q8020">
        <v>0.102265386</v>
      </c>
      <c r="R8020">
        <v>-0.42297553599999999</v>
      </c>
      <c r="S8020">
        <v>0.44711606700000001</v>
      </c>
      <c r="T8020">
        <v>3.73662E-3</v>
      </c>
      <c r="U8020">
        <v>-0.46019423599999998</v>
      </c>
      <c r="V8020">
        <v>0.45763760199999998</v>
      </c>
      <c r="W8020">
        <v>5.1132690000000001E-3</v>
      </c>
      <c r="X8020">
        <v>0.50234762099999997</v>
      </c>
      <c r="Y8020">
        <v>-5.5557640000000004E-3</v>
      </c>
      <c r="Z8020">
        <v>-4.8907282000000003E-2</v>
      </c>
      <c r="AA8020">
        <v>0.529910459</v>
      </c>
      <c r="AB8020">
        <v>4.2610579999999999E-3</v>
      </c>
      <c r="AC8020">
        <v>-4.4853239999999997E-3</v>
      </c>
    </row>
    <row r="8021" spans="1:29" x14ac:dyDescent="0.3">
      <c r="A8021">
        <v>80.19</v>
      </c>
      <c r="B8021">
        <v>28.2</v>
      </c>
      <c r="C8021">
        <v>-170</v>
      </c>
      <c r="D8021">
        <v>170</v>
      </c>
      <c r="E8021">
        <v>0</v>
      </c>
      <c r="F8021">
        <v>-165.6346154</v>
      </c>
      <c r="G8021">
        <v>173.69230769999999</v>
      </c>
      <c r="H8021">
        <v>1.461538462</v>
      </c>
      <c r="I8021">
        <v>-182</v>
      </c>
      <c r="J8021">
        <v>141</v>
      </c>
      <c r="K8021">
        <v>6</v>
      </c>
      <c r="L8021">
        <v>-8.4693439270000006</v>
      </c>
      <c r="M8021">
        <v>8.8813554329999995</v>
      </c>
      <c r="N8021">
        <v>7.4732397000000006E-2</v>
      </c>
      <c r="O8021">
        <v>-9.3061501129999993</v>
      </c>
      <c r="P8021">
        <v>7.2097097029999997</v>
      </c>
      <c r="Q8021">
        <v>0.30679615799999999</v>
      </c>
      <c r="R8021">
        <v>-0.42346719599999999</v>
      </c>
      <c r="S8021">
        <v>0.44406777200000003</v>
      </c>
      <c r="T8021">
        <v>3.73662E-3</v>
      </c>
      <c r="U8021">
        <v>-0.46530750599999998</v>
      </c>
      <c r="V8021">
        <v>0.36048548499999999</v>
      </c>
      <c r="W8021">
        <v>1.5339808E-2</v>
      </c>
      <c r="X8021">
        <v>0.50087154700000003</v>
      </c>
      <c r="Y8021">
        <v>-4.3757789999999998E-3</v>
      </c>
      <c r="Z8021">
        <v>-4.2696834000000003E-2</v>
      </c>
      <c r="AA8021">
        <v>0.47677180600000002</v>
      </c>
      <c r="AB8021">
        <v>4.5167211999999998E-2</v>
      </c>
      <c r="AC8021">
        <v>0.156986338</v>
      </c>
    </row>
    <row r="8022" spans="1:29" x14ac:dyDescent="0.3">
      <c r="A8022">
        <v>80.2</v>
      </c>
      <c r="B8022">
        <v>28.2</v>
      </c>
      <c r="C8022">
        <v>-170</v>
      </c>
      <c r="D8022">
        <v>170</v>
      </c>
      <c r="E8022">
        <v>0</v>
      </c>
      <c r="F8022">
        <v>-165.0961538</v>
      </c>
      <c r="G8022">
        <v>173.69230769999999</v>
      </c>
      <c r="H8022">
        <v>1.461538462</v>
      </c>
      <c r="I8022">
        <v>-171</v>
      </c>
      <c r="J8022">
        <v>174</v>
      </c>
      <c r="K8022">
        <v>5</v>
      </c>
      <c r="L8022">
        <v>-8.4418109379999997</v>
      </c>
      <c r="M8022">
        <v>8.8813554329999995</v>
      </c>
      <c r="N8022">
        <v>7.4732397000000006E-2</v>
      </c>
      <c r="O8022">
        <v>-8.7436904910000006</v>
      </c>
      <c r="P8022">
        <v>8.8970885699999993</v>
      </c>
      <c r="Q8022">
        <v>0.25566346499999998</v>
      </c>
      <c r="R8022">
        <v>-0.42209054699999998</v>
      </c>
      <c r="S8022">
        <v>0.44406777200000003</v>
      </c>
      <c r="T8022">
        <v>3.73662E-3</v>
      </c>
      <c r="U8022">
        <v>-0.43718452499999999</v>
      </c>
      <c r="V8022">
        <v>0.44485442800000002</v>
      </c>
      <c r="W8022">
        <v>1.2783173E-2</v>
      </c>
      <c r="X8022">
        <v>0.50007673799999997</v>
      </c>
      <c r="Y8022">
        <v>-4.834662E-3</v>
      </c>
      <c r="Z8022">
        <v>-4.5112008000000002E-2</v>
      </c>
      <c r="AA8022">
        <v>0.50924542699999997</v>
      </c>
      <c r="AB8022">
        <v>5.9654809999999999E-3</v>
      </c>
      <c r="AC8022">
        <v>-3.5882591999999998E-2</v>
      </c>
    </row>
    <row r="8023" spans="1:29" x14ac:dyDescent="0.3">
      <c r="A8023">
        <v>80.209999999999994</v>
      </c>
      <c r="B8023">
        <v>28.2</v>
      </c>
      <c r="C8023">
        <v>-170</v>
      </c>
      <c r="D8023">
        <v>170</v>
      </c>
      <c r="E8023">
        <v>0</v>
      </c>
      <c r="F8023">
        <v>-165.78846150000001</v>
      </c>
      <c r="G8023">
        <v>174.5961538</v>
      </c>
      <c r="H8023">
        <v>1.461538462</v>
      </c>
      <c r="I8023">
        <v>-132</v>
      </c>
      <c r="J8023">
        <v>175</v>
      </c>
      <c r="K8023">
        <v>5</v>
      </c>
      <c r="L8023">
        <v>-8.4772104949999996</v>
      </c>
      <c r="M8023">
        <v>8.9275715210000008</v>
      </c>
      <c r="N8023">
        <v>7.4732397000000006E-2</v>
      </c>
      <c r="O8023">
        <v>-6.7495154670000002</v>
      </c>
      <c r="P8023">
        <v>8.9482212630000006</v>
      </c>
      <c r="Q8023">
        <v>0.25566346499999998</v>
      </c>
      <c r="R8023">
        <v>-0.42386052499999999</v>
      </c>
      <c r="S8023">
        <v>0.44637857600000003</v>
      </c>
      <c r="T8023">
        <v>3.73662E-3</v>
      </c>
      <c r="U8023">
        <v>-0.33747577299999998</v>
      </c>
      <c r="V8023">
        <v>0.447411063</v>
      </c>
      <c r="W8023">
        <v>1.2783173E-2</v>
      </c>
      <c r="X8023">
        <v>0.50243277900000005</v>
      </c>
      <c r="Y8023">
        <v>-5.0149369999999997E-3</v>
      </c>
      <c r="Z8023">
        <v>-4.6060826999999999E-2</v>
      </c>
      <c r="AA8023">
        <v>0.453154626</v>
      </c>
      <c r="AB8023">
        <v>-2.8122980999999998E-2</v>
      </c>
      <c r="AC8023">
        <v>-0.215295549</v>
      </c>
    </row>
    <row r="8024" spans="1:29" x14ac:dyDescent="0.3">
      <c r="A8024">
        <v>80.22</v>
      </c>
      <c r="B8024">
        <v>28.2</v>
      </c>
      <c r="C8024">
        <v>-170</v>
      </c>
      <c r="D8024">
        <v>170</v>
      </c>
      <c r="E8024">
        <v>0</v>
      </c>
      <c r="F8024">
        <v>-167.5192308</v>
      </c>
      <c r="G8024">
        <v>174.28846150000001</v>
      </c>
      <c r="H8024">
        <v>1.5</v>
      </c>
      <c r="I8024">
        <v>-163</v>
      </c>
      <c r="J8024">
        <v>182</v>
      </c>
      <c r="K8024">
        <v>1</v>
      </c>
      <c r="L8024">
        <v>-8.5657093870000001</v>
      </c>
      <c r="M8024">
        <v>8.9118383849999994</v>
      </c>
      <c r="N8024">
        <v>7.6699038999999997E-2</v>
      </c>
      <c r="O8024">
        <v>-8.3346289480000006</v>
      </c>
      <c r="P8024">
        <v>9.3061501129999993</v>
      </c>
      <c r="Q8024">
        <v>5.1132693E-2</v>
      </c>
      <c r="R8024">
        <v>-0.42828546899999997</v>
      </c>
      <c r="S8024">
        <v>0.445591919</v>
      </c>
      <c r="T8024">
        <v>3.834952E-3</v>
      </c>
      <c r="U8024">
        <v>-0.41673144699999998</v>
      </c>
      <c r="V8024">
        <v>0.46530750599999998</v>
      </c>
      <c r="W8024">
        <v>2.5566349999999998E-3</v>
      </c>
      <c r="X8024">
        <v>0.50453334599999999</v>
      </c>
      <c r="Y8024">
        <v>-3.2121820000000001E-3</v>
      </c>
      <c r="Z8024">
        <v>-3.7090179000000001E-2</v>
      </c>
      <c r="AA8024">
        <v>0.50924542699999997</v>
      </c>
      <c r="AB8024">
        <v>-1.4487596E-2</v>
      </c>
      <c r="AC8024">
        <v>-8.9706479000000006E-2</v>
      </c>
    </row>
    <row r="8025" spans="1:29" x14ac:dyDescent="0.3">
      <c r="A8025">
        <v>80.23</v>
      </c>
      <c r="B8025">
        <v>28.2</v>
      </c>
      <c r="C8025">
        <v>-170</v>
      </c>
      <c r="D8025">
        <v>170</v>
      </c>
      <c r="E8025">
        <v>0</v>
      </c>
      <c r="F8025">
        <v>-168.1346154</v>
      </c>
      <c r="G8025">
        <v>172.67307690000001</v>
      </c>
      <c r="H8025">
        <v>1.653846154</v>
      </c>
      <c r="I8025">
        <v>-166</v>
      </c>
      <c r="J8025">
        <v>181</v>
      </c>
      <c r="K8025">
        <v>0</v>
      </c>
      <c r="L8025">
        <v>-8.5971756589999995</v>
      </c>
      <c r="M8025">
        <v>8.8292394200000004</v>
      </c>
      <c r="N8025">
        <v>8.4565608E-2</v>
      </c>
      <c r="O8025">
        <v>-8.4880270259999993</v>
      </c>
      <c r="P8025">
        <v>9.2550174199999997</v>
      </c>
      <c r="Q8025">
        <v>0</v>
      </c>
      <c r="R8025">
        <v>-0.42985878300000002</v>
      </c>
      <c r="S8025">
        <v>0.44146197100000001</v>
      </c>
      <c r="T8025">
        <v>4.2282800000000001E-3</v>
      </c>
      <c r="U8025">
        <v>-0.42440135099999998</v>
      </c>
      <c r="V8025">
        <v>0.46275087100000001</v>
      </c>
      <c r="W8025">
        <v>0</v>
      </c>
      <c r="X8025">
        <v>0.50305727200000006</v>
      </c>
      <c r="Y8025">
        <v>-1.048876E-3</v>
      </c>
      <c r="Z8025">
        <v>-2.7774506000000001E-2</v>
      </c>
      <c r="AA8025">
        <v>0.51219757399999999</v>
      </c>
      <c r="AB8025">
        <v>-1.2783173E-2</v>
      </c>
      <c r="AC8025">
        <v>-6.7279858999999997E-2</v>
      </c>
    </row>
    <row r="8026" spans="1:29" x14ac:dyDescent="0.3">
      <c r="A8026">
        <v>80.239999999999995</v>
      </c>
      <c r="B8026">
        <v>28.2</v>
      </c>
      <c r="C8026">
        <v>-170</v>
      </c>
      <c r="D8026">
        <v>170</v>
      </c>
      <c r="E8026">
        <v>0</v>
      </c>
      <c r="F8026">
        <v>-167.1153846</v>
      </c>
      <c r="G8026">
        <v>170.94230769999999</v>
      </c>
      <c r="H8026">
        <v>1.807692308</v>
      </c>
      <c r="I8026">
        <v>-174</v>
      </c>
      <c r="J8026">
        <v>178</v>
      </c>
      <c r="K8026">
        <v>0</v>
      </c>
      <c r="L8026">
        <v>-8.5450596450000003</v>
      </c>
      <c r="M8026">
        <v>8.7407405279999999</v>
      </c>
      <c r="N8026">
        <v>9.2432176000000005E-2</v>
      </c>
      <c r="O8026">
        <v>-8.8970885699999993</v>
      </c>
      <c r="P8026">
        <v>9.1016193409999993</v>
      </c>
      <c r="Q8026">
        <v>0</v>
      </c>
      <c r="R8026">
        <v>-0.427252982</v>
      </c>
      <c r="S8026">
        <v>0.437037026</v>
      </c>
      <c r="T8026">
        <v>4.6216089999999996E-3</v>
      </c>
      <c r="U8026">
        <v>-0.44485442800000002</v>
      </c>
      <c r="V8026">
        <v>0.455080967</v>
      </c>
      <c r="W8026">
        <v>0</v>
      </c>
      <c r="X8026">
        <v>0.49899806899999999</v>
      </c>
      <c r="Y8026">
        <v>-1.8027599999999999E-4</v>
      </c>
      <c r="Z8026">
        <v>-2.5273074999999999E-2</v>
      </c>
      <c r="AA8026">
        <v>0.51957794300000004</v>
      </c>
      <c r="AB8026">
        <v>-3.4088460000000001E-3</v>
      </c>
      <c r="AC8026">
        <v>-1.7941295999999999E-2</v>
      </c>
    </row>
    <row r="8027" spans="1:29" x14ac:dyDescent="0.3">
      <c r="A8027">
        <v>80.25</v>
      </c>
      <c r="B8027">
        <v>28.2</v>
      </c>
      <c r="C8027">
        <v>-170</v>
      </c>
      <c r="D8027">
        <v>170</v>
      </c>
      <c r="E8027">
        <v>0</v>
      </c>
      <c r="F8027">
        <v>-168.67307690000001</v>
      </c>
      <c r="G8027">
        <v>171.21153849999999</v>
      </c>
      <c r="H8027">
        <v>1.692307692</v>
      </c>
      <c r="I8027">
        <v>-180</v>
      </c>
      <c r="J8027">
        <v>150</v>
      </c>
      <c r="K8027">
        <v>0</v>
      </c>
      <c r="L8027">
        <v>-8.6247086480000004</v>
      </c>
      <c r="M8027">
        <v>8.7545070220000003</v>
      </c>
      <c r="N8027">
        <v>8.6532250000000005E-2</v>
      </c>
      <c r="O8027">
        <v>-9.2038847270000002</v>
      </c>
      <c r="P8027">
        <v>7.6699039390000001</v>
      </c>
      <c r="Q8027">
        <v>0</v>
      </c>
      <c r="R8027">
        <v>-0.43123543199999997</v>
      </c>
      <c r="S8027">
        <v>0.43772535099999998</v>
      </c>
      <c r="T8027">
        <v>4.3266119999999996E-3</v>
      </c>
      <c r="U8027">
        <v>-0.46019423599999998</v>
      </c>
      <c r="V8027">
        <v>0.38349519700000001</v>
      </c>
      <c r="W8027">
        <v>0</v>
      </c>
      <c r="X8027">
        <v>0.50169474199999997</v>
      </c>
      <c r="Y8027">
        <v>7.2110200000000005E-4</v>
      </c>
      <c r="Z8027">
        <v>-1.8976370999999999E-2</v>
      </c>
      <c r="AA8027">
        <v>0.48710432100000001</v>
      </c>
      <c r="AB8027">
        <v>2.5566346E-2</v>
      </c>
      <c r="AC8027">
        <v>0.13455971799999999</v>
      </c>
    </row>
    <row r="8028" spans="1:29" x14ac:dyDescent="0.3">
      <c r="A8028">
        <v>80.260000000000005</v>
      </c>
      <c r="B8028">
        <v>28.2</v>
      </c>
      <c r="C8028">
        <v>-170</v>
      </c>
      <c r="D8028">
        <v>170</v>
      </c>
      <c r="E8028">
        <v>0</v>
      </c>
      <c r="F8028">
        <v>-174.46153849999999</v>
      </c>
      <c r="G8028">
        <v>176.92307690000001</v>
      </c>
      <c r="H8028">
        <v>1.326923077</v>
      </c>
      <c r="I8028">
        <v>-146</v>
      </c>
      <c r="J8028">
        <v>193</v>
      </c>
      <c r="K8028">
        <v>0</v>
      </c>
      <c r="L8028">
        <v>-8.9206882739999998</v>
      </c>
      <c r="M8028">
        <v>9.0465533639999993</v>
      </c>
      <c r="N8028">
        <v>6.7849149999999997E-2</v>
      </c>
      <c r="O8028">
        <v>-7.4653731680000002</v>
      </c>
      <c r="P8028">
        <v>9.8686097349999997</v>
      </c>
      <c r="Q8028">
        <v>0</v>
      </c>
      <c r="R8028">
        <v>-0.44603441399999999</v>
      </c>
      <c r="S8028">
        <v>0.45232766800000002</v>
      </c>
      <c r="T8028">
        <v>3.3924580000000001E-3</v>
      </c>
      <c r="U8028">
        <v>-0.37326865799999998</v>
      </c>
      <c r="V8028">
        <v>0.49343048699999997</v>
      </c>
      <c r="W8028">
        <v>0</v>
      </c>
      <c r="X8028">
        <v>0.51866959000000001</v>
      </c>
      <c r="Y8028">
        <v>1.6388700000000001E-4</v>
      </c>
      <c r="Z8028">
        <v>-1.6992476999999999E-2</v>
      </c>
      <c r="AA8028">
        <v>0.50038898499999995</v>
      </c>
      <c r="AB8028">
        <v>-4.0053943000000002E-2</v>
      </c>
      <c r="AC8028">
        <v>-0.21081022499999999</v>
      </c>
    </row>
    <row r="8029" spans="1:29" x14ac:dyDescent="0.3">
      <c r="A8029">
        <v>80.27</v>
      </c>
      <c r="B8029">
        <v>28.2</v>
      </c>
      <c r="C8029">
        <v>-170</v>
      </c>
      <c r="D8029">
        <v>170</v>
      </c>
      <c r="E8029">
        <v>0</v>
      </c>
      <c r="F8029">
        <v>-178.78846150000001</v>
      </c>
      <c r="G8029">
        <v>182.07692309999999</v>
      </c>
      <c r="H8029">
        <v>0.92307692299999999</v>
      </c>
      <c r="I8029">
        <v>-182</v>
      </c>
      <c r="J8029">
        <v>185</v>
      </c>
      <c r="K8029">
        <v>0</v>
      </c>
      <c r="L8029">
        <v>-9.1419355029999991</v>
      </c>
      <c r="M8029">
        <v>9.3100833969999996</v>
      </c>
      <c r="N8029">
        <v>4.7199408999999998E-2</v>
      </c>
      <c r="O8029">
        <v>-9.3061501129999993</v>
      </c>
      <c r="P8029">
        <v>9.4595481919999997</v>
      </c>
      <c r="Q8029">
        <v>0</v>
      </c>
      <c r="R8029">
        <v>-0.45709677500000001</v>
      </c>
      <c r="S8029">
        <v>0.46550416999999999</v>
      </c>
      <c r="T8029">
        <v>2.3599699999999999E-3</v>
      </c>
      <c r="U8029">
        <v>-0.46530750599999998</v>
      </c>
      <c r="V8029">
        <v>0.47297740999999999</v>
      </c>
      <c r="W8029">
        <v>0</v>
      </c>
      <c r="X8029">
        <v>0.53266390399999997</v>
      </c>
      <c r="Y8029">
        <v>-1.2291509999999999E-3</v>
      </c>
      <c r="Z8029">
        <v>-1.8890114E-2</v>
      </c>
      <c r="AA8029">
        <v>0.54171904800000004</v>
      </c>
      <c r="AB8029">
        <v>-2.5566349999999998E-3</v>
      </c>
      <c r="AC8029">
        <v>-1.3455972E-2</v>
      </c>
    </row>
    <row r="8030" spans="1:29" x14ac:dyDescent="0.3">
      <c r="A8030">
        <v>80.28</v>
      </c>
      <c r="B8030">
        <v>28.2</v>
      </c>
      <c r="C8030">
        <v>-170</v>
      </c>
      <c r="D8030">
        <v>170</v>
      </c>
      <c r="E8030">
        <v>0</v>
      </c>
      <c r="F8030">
        <v>-181</v>
      </c>
      <c r="G8030">
        <v>181.82692309999999</v>
      </c>
      <c r="H8030">
        <v>0.59615384599999999</v>
      </c>
      <c r="I8030">
        <v>-175</v>
      </c>
      <c r="J8030">
        <v>168</v>
      </c>
      <c r="K8030">
        <v>0</v>
      </c>
      <c r="L8030">
        <v>-9.2550174199999997</v>
      </c>
      <c r="M8030">
        <v>9.2973002240000007</v>
      </c>
      <c r="N8030">
        <v>3.0482952000000001E-2</v>
      </c>
      <c r="O8030">
        <v>-8.9482212630000006</v>
      </c>
      <c r="P8030">
        <v>8.5902924120000002</v>
      </c>
      <c r="Q8030">
        <v>0</v>
      </c>
      <c r="R8030">
        <v>-0.46275087100000001</v>
      </c>
      <c r="S8030">
        <v>0.46486501099999999</v>
      </c>
      <c r="T8030">
        <v>1.5241479999999999E-3</v>
      </c>
      <c r="U8030">
        <v>-0.447411063</v>
      </c>
      <c r="V8030">
        <v>0.42951462099999999</v>
      </c>
      <c r="W8030">
        <v>0</v>
      </c>
      <c r="X8030">
        <v>0.535559279</v>
      </c>
      <c r="Y8030">
        <v>3.1138500000000001E-4</v>
      </c>
      <c r="Z8030">
        <v>-6.3829610000000004E-3</v>
      </c>
      <c r="AA8030">
        <v>0.50629327999999996</v>
      </c>
      <c r="AB8030">
        <v>5.9654809999999999E-3</v>
      </c>
      <c r="AC8030">
        <v>3.1397267999999999E-2</v>
      </c>
    </row>
    <row r="8031" spans="1:29" x14ac:dyDescent="0.3">
      <c r="A8031">
        <v>80.290000000000006</v>
      </c>
      <c r="B8031">
        <v>28.2</v>
      </c>
      <c r="C8031">
        <v>-170</v>
      </c>
      <c r="D8031">
        <v>170</v>
      </c>
      <c r="E8031">
        <v>0</v>
      </c>
      <c r="F8031">
        <v>-182.07692309999999</v>
      </c>
      <c r="G8031">
        <v>183.5961538</v>
      </c>
      <c r="H8031">
        <v>0.42307692299999999</v>
      </c>
      <c r="I8031">
        <v>-164</v>
      </c>
      <c r="J8031">
        <v>167</v>
      </c>
      <c r="K8031">
        <v>2</v>
      </c>
      <c r="L8031">
        <v>-9.3100833969999996</v>
      </c>
      <c r="M8031">
        <v>9.3877657580000005</v>
      </c>
      <c r="N8031">
        <v>2.1633062000000002E-2</v>
      </c>
      <c r="O8031">
        <v>-8.3857616400000001</v>
      </c>
      <c r="P8031">
        <v>8.5391597190000006</v>
      </c>
      <c r="Q8031">
        <v>0.102265386</v>
      </c>
      <c r="R8031">
        <v>-0.46550416999999999</v>
      </c>
      <c r="S8031">
        <v>0.46938828799999999</v>
      </c>
      <c r="T8031">
        <v>1.0816529999999999E-3</v>
      </c>
      <c r="U8031">
        <v>-0.41928808200000001</v>
      </c>
      <c r="V8031">
        <v>0.42695798600000001</v>
      </c>
      <c r="W8031">
        <v>5.1132690000000001E-3</v>
      </c>
      <c r="X8031">
        <v>0.53976041200000002</v>
      </c>
      <c r="Y8031">
        <v>-5.7360400000000002E-4</v>
      </c>
      <c r="Z8031">
        <v>-8.7118790000000005E-3</v>
      </c>
      <c r="AA8031">
        <v>0.488580395</v>
      </c>
      <c r="AB8031">
        <v>8.5221199999999998E-4</v>
      </c>
      <c r="AC8031">
        <v>-2.2426620000000001E-2</v>
      </c>
    </row>
    <row r="8032" spans="1:29" x14ac:dyDescent="0.3">
      <c r="A8032">
        <v>80.3</v>
      </c>
      <c r="B8032">
        <v>28.2</v>
      </c>
      <c r="C8032">
        <v>-170</v>
      </c>
      <c r="D8032">
        <v>170</v>
      </c>
      <c r="E8032">
        <v>0</v>
      </c>
      <c r="F8032">
        <v>-181.28846150000001</v>
      </c>
      <c r="G8032">
        <v>185.55769230000001</v>
      </c>
      <c r="H8032">
        <v>0.38461538499999998</v>
      </c>
      <c r="I8032">
        <v>-167</v>
      </c>
      <c r="J8032">
        <v>139</v>
      </c>
      <c r="K8032">
        <v>4</v>
      </c>
      <c r="L8032">
        <v>-9.2697672359999999</v>
      </c>
      <c r="M8032">
        <v>9.4880645010000002</v>
      </c>
      <c r="N8032">
        <v>1.966642E-2</v>
      </c>
      <c r="O8032">
        <v>-8.5391597190000006</v>
      </c>
      <c r="P8032">
        <v>7.1074443169999997</v>
      </c>
      <c r="Q8032">
        <v>0.204530772</v>
      </c>
      <c r="R8032">
        <v>-0.46348836199999999</v>
      </c>
      <c r="S8032">
        <v>0.47440322499999998</v>
      </c>
      <c r="T8032">
        <v>9.8332100000000011E-4</v>
      </c>
      <c r="U8032">
        <v>-0.42695798600000001</v>
      </c>
      <c r="V8032">
        <v>0.35537221600000002</v>
      </c>
      <c r="W8032">
        <v>1.0226539E-2</v>
      </c>
      <c r="X8032">
        <v>0.54149195999999999</v>
      </c>
      <c r="Y8032">
        <v>-2.9827399999999998E-3</v>
      </c>
      <c r="Z8032">
        <v>-2.0874007999999999E-2</v>
      </c>
      <c r="AA8032">
        <v>0.45167855299999998</v>
      </c>
      <c r="AB8032">
        <v>3.0679616E-2</v>
      </c>
      <c r="AC8032">
        <v>0.107647775</v>
      </c>
    </row>
    <row r="8033" spans="1:29" x14ac:dyDescent="0.3">
      <c r="A8033">
        <v>80.31</v>
      </c>
      <c r="B8033">
        <v>28.2</v>
      </c>
      <c r="C8033">
        <v>-170</v>
      </c>
      <c r="D8033">
        <v>170</v>
      </c>
      <c r="E8033">
        <v>0</v>
      </c>
      <c r="F8033">
        <v>-180.30769230000001</v>
      </c>
      <c r="G8033">
        <v>185.2307692</v>
      </c>
      <c r="H8033">
        <v>0.38461538499999998</v>
      </c>
      <c r="I8033">
        <v>-138</v>
      </c>
      <c r="J8033">
        <v>181</v>
      </c>
      <c r="K8033">
        <v>0</v>
      </c>
      <c r="L8033">
        <v>-9.2196178639999999</v>
      </c>
      <c r="M8033">
        <v>9.4713480440000009</v>
      </c>
      <c r="N8033">
        <v>1.966642E-2</v>
      </c>
      <c r="O8033">
        <v>-7.0563116240000001</v>
      </c>
      <c r="P8033">
        <v>9.2550174199999997</v>
      </c>
      <c r="Q8033">
        <v>0</v>
      </c>
      <c r="R8033">
        <v>-0.460980893</v>
      </c>
      <c r="S8033">
        <v>0.47356740200000003</v>
      </c>
      <c r="T8033">
        <v>9.8332100000000011E-4</v>
      </c>
      <c r="U8033">
        <v>-0.35281558099999999</v>
      </c>
      <c r="V8033">
        <v>0.46275087100000001</v>
      </c>
      <c r="W8033">
        <v>0</v>
      </c>
      <c r="X8033">
        <v>0.53956170999999997</v>
      </c>
      <c r="Y8033">
        <v>-3.5399559999999999E-3</v>
      </c>
      <c r="Z8033">
        <v>-2.3806719E-2</v>
      </c>
      <c r="AA8033">
        <v>0.47086751100000002</v>
      </c>
      <c r="AB8033">
        <v>-3.6645097000000001E-2</v>
      </c>
      <c r="AC8033">
        <v>-0.19286892899999999</v>
      </c>
    </row>
    <row r="8034" spans="1:29" x14ac:dyDescent="0.3">
      <c r="A8034">
        <v>80.319999999999993</v>
      </c>
      <c r="B8034">
        <v>28.2</v>
      </c>
      <c r="C8034">
        <v>-170</v>
      </c>
      <c r="D8034">
        <v>170</v>
      </c>
      <c r="E8034">
        <v>0</v>
      </c>
      <c r="F8034">
        <v>-180.21153849999999</v>
      </c>
      <c r="G8034">
        <v>185.44230769999999</v>
      </c>
      <c r="H8034">
        <v>0.38461538499999998</v>
      </c>
      <c r="I8034">
        <v>-351</v>
      </c>
      <c r="J8034">
        <v>190</v>
      </c>
      <c r="K8034">
        <v>0</v>
      </c>
      <c r="L8034">
        <v>-9.2147012589999999</v>
      </c>
      <c r="M8034">
        <v>9.4821645750000005</v>
      </c>
      <c r="N8034">
        <v>1.966642E-2</v>
      </c>
      <c r="O8034">
        <v>-17.947575220000001</v>
      </c>
      <c r="P8034">
        <v>9.7152116569999993</v>
      </c>
      <c r="Q8034">
        <v>0</v>
      </c>
      <c r="R8034">
        <v>-0.460735063</v>
      </c>
      <c r="S8034">
        <v>0.47410822899999999</v>
      </c>
      <c r="T8034">
        <v>9.8332100000000011E-4</v>
      </c>
      <c r="U8034">
        <v>-0.89737876100000002</v>
      </c>
      <c r="V8034">
        <v>0.48576058300000002</v>
      </c>
      <c r="W8034">
        <v>0</v>
      </c>
      <c r="X8034">
        <v>0.53973202600000003</v>
      </c>
      <c r="Y8034">
        <v>-3.8021750000000001E-3</v>
      </c>
      <c r="Z8034">
        <v>-2.5186818999999999E-2</v>
      </c>
      <c r="AA8034">
        <v>0.798555872</v>
      </c>
      <c r="AB8034">
        <v>0.13720605899999999</v>
      </c>
      <c r="AC8034">
        <v>0.72213715499999998</v>
      </c>
    </row>
    <row r="8035" spans="1:29" x14ac:dyDescent="0.3">
      <c r="A8035">
        <v>80.33</v>
      </c>
      <c r="B8035">
        <v>28.2</v>
      </c>
      <c r="C8035">
        <v>-170</v>
      </c>
      <c r="D8035">
        <v>170</v>
      </c>
      <c r="E8035">
        <v>0</v>
      </c>
      <c r="F8035">
        <v>-180.78846150000001</v>
      </c>
      <c r="G8035">
        <v>184.3653846</v>
      </c>
      <c r="H8035">
        <v>0.38461538499999998</v>
      </c>
      <c r="I8035">
        <v>-176</v>
      </c>
      <c r="J8035">
        <v>371</v>
      </c>
      <c r="K8035">
        <v>0</v>
      </c>
      <c r="L8035">
        <v>-9.244200889</v>
      </c>
      <c r="M8035">
        <v>9.4270985980000006</v>
      </c>
      <c r="N8035">
        <v>1.966642E-2</v>
      </c>
      <c r="O8035">
        <v>-8.9993539560000002</v>
      </c>
      <c r="P8035">
        <v>18.970229079999999</v>
      </c>
      <c r="Q8035">
        <v>0</v>
      </c>
      <c r="R8035">
        <v>-0.46221004399999999</v>
      </c>
      <c r="S8035">
        <v>0.47135493000000001</v>
      </c>
      <c r="T8035">
        <v>9.8332100000000011E-4</v>
      </c>
      <c r="U8035">
        <v>-0.44996769800000003</v>
      </c>
      <c r="V8035">
        <v>0.94851145400000003</v>
      </c>
      <c r="W8035">
        <v>0</v>
      </c>
      <c r="X8035">
        <v>0.53899398899999995</v>
      </c>
      <c r="Y8035">
        <v>-2.3927480000000001E-3</v>
      </c>
      <c r="Z8035">
        <v>-1.7768783E-2</v>
      </c>
      <c r="AA8035">
        <v>0.80741231499999999</v>
      </c>
      <c r="AB8035">
        <v>-0.166181252</v>
      </c>
      <c r="AC8035">
        <v>-0.87463816900000002</v>
      </c>
    </row>
    <row r="8036" spans="1:29" x14ac:dyDescent="0.3">
      <c r="A8036">
        <v>80.34</v>
      </c>
      <c r="B8036">
        <v>28.2</v>
      </c>
      <c r="C8036">
        <v>-170</v>
      </c>
      <c r="D8036">
        <v>170</v>
      </c>
      <c r="E8036">
        <v>0</v>
      </c>
      <c r="F8036">
        <v>-180.3653846</v>
      </c>
      <c r="G8036">
        <v>182.69230769999999</v>
      </c>
      <c r="H8036">
        <v>0.26923076899999998</v>
      </c>
      <c r="I8036">
        <v>-178</v>
      </c>
      <c r="J8036">
        <v>0</v>
      </c>
      <c r="K8036">
        <v>0</v>
      </c>
      <c r="L8036">
        <v>-9.2225678270000007</v>
      </c>
      <c r="M8036">
        <v>9.3415496699999991</v>
      </c>
      <c r="N8036">
        <v>1.3766494000000001E-2</v>
      </c>
      <c r="O8036">
        <v>-9.1016193409999993</v>
      </c>
      <c r="P8036">
        <v>0</v>
      </c>
      <c r="Q8036">
        <v>0</v>
      </c>
      <c r="R8036">
        <v>-0.46112839100000003</v>
      </c>
      <c r="S8036">
        <v>0.46707748300000002</v>
      </c>
      <c r="T8036">
        <v>6.8832500000000005E-4</v>
      </c>
      <c r="U8036">
        <v>-0.455080967</v>
      </c>
      <c r="V8036">
        <v>0</v>
      </c>
      <c r="W8036">
        <v>0</v>
      </c>
      <c r="X8036">
        <v>0.53589991199999998</v>
      </c>
      <c r="Y8036">
        <v>-1.5241479999999999E-3</v>
      </c>
      <c r="Z8036">
        <v>-1.1644590999999999E-2</v>
      </c>
      <c r="AA8036">
        <v>0.26274111900000002</v>
      </c>
      <c r="AB8036">
        <v>0.15169365600000001</v>
      </c>
      <c r="AC8036">
        <v>0.798387662</v>
      </c>
    </row>
    <row r="8037" spans="1:29" x14ac:dyDescent="0.3">
      <c r="A8037">
        <v>80.349999999999994</v>
      </c>
      <c r="B8037">
        <v>28.2</v>
      </c>
      <c r="C8037">
        <v>-170</v>
      </c>
      <c r="D8037">
        <v>170</v>
      </c>
      <c r="E8037">
        <v>0</v>
      </c>
      <c r="F8037">
        <v>-179.21153849999999</v>
      </c>
      <c r="G8037">
        <v>182.71153849999999</v>
      </c>
      <c r="H8037">
        <v>-0.15384615400000001</v>
      </c>
      <c r="I8037">
        <v>-181</v>
      </c>
      <c r="J8037">
        <v>322</v>
      </c>
      <c r="K8037">
        <v>-1</v>
      </c>
      <c r="L8037">
        <v>-9.1635685660000004</v>
      </c>
      <c r="M8037">
        <v>9.3425329910000006</v>
      </c>
      <c r="N8037">
        <v>-7.8665680000000009E-3</v>
      </c>
      <c r="O8037">
        <v>-9.2550174199999997</v>
      </c>
      <c r="P8037">
        <v>16.464727119999999</v>
      </c>
      <c r="Q8037">
        <v>-5.1132693E-2</v>
      </c>
      <c r="R8037">
        <v>-0.45817842800000003</v>
      </c>
      <c r="S8037">
        <v>0.46712664999999998</v>
      </c>
      <c r="T8037">
        <v>-3.9332800000000003E-4</v>
      </c>
      <c r="U8037">
        <v>-0.46275087100000001</v>
      </c>
      <c r="V8037">
        <v>0.823236356</v>
      </c>
      <c r="W8037">
        <v>-2.5566349999999998E-3</v>
      </c>
      <c r="X8037">
        <v>0.53422513599999999</v>
      </c>
      <c r="Y8037">
        <v>-3.244959E-3</v>
      </c>
      <c r="Z8037">
        <v>-1.5008584E-2</v>
      </c>
      <c r="AA8037">
        <v>0.742465072</v>
      </c>
      <c r="AB8037">
        <v>-0.12186625099999999</v>
      </c>
      <c r="AC8037">
        <v>-0.62794535200000001</v>
      </c>
    </row>
    <row r="8038" spans="1:29" x14ac:dyDescent="0.3">
      <c r="A8038">
        <v>80.36</v>
      </c>
      <c r="B8038">
        <v>28.2</v>
      </c>
      <c r="C8038">
        <v>-170</v>
      </c>
      <c r="D8038">
        <v>170</v>
      </c>
      <c r="E8038">
        <v>0</v>
      </c>
      <c r="F8038">
        <v>-179.21153849999999</v>
      </c>
      <c r="G8038">
        <v>184.3653846</v>
      </c>
      <c r="H8038">
        <v>-0.80769230800000003</v>
      </c>
      <c r="I8038">
        <v>-140</v>
      </c>
      <c r="J8038">
        <v>168</v>
      </c>
      <c r="K8038">
        <v>0</v>
      </c>
      <c r="L8038">
        <v>-9.1635685660000004</v>
      </c>
      <c r="M8038">
        <v>9.4270985980000006</v>
      </c>
      <c r="N8038">
        <v>-4.1299482999999998E-2</v>
      </c>
      <c r="O8038">
        <v>-7.1585770100000001</v>
      </c>
      <c r="P8038">
        <v>8.5902924120000002</v>
      </c>
      <c r="Q8038">
        <v>0</v>
      </c>
      <c r="R8038">
        <v>-0.45817842800000003</v>
      </c>
      <c r="S8038">
        <v>0.47135493000000001</v>
      </c>
      <c r="T8038">
        <v>-2.0649739999999998E-3</v>
      </c>
      <c r="U8038">
        <v>-0.35792885099999999</v>
      </c>
      <c r="V8038">
        <v>0.42951462099999999</v>
      </c>
      <c r="W8038">
        <v>0</v>
      </c>
      <c r="X8038">
        <v>0.53666633500000005</v>
      </c>
      <c r="Y8038">
        <v>-5.7688169999999999E-3</v>
      </c>
      <c r="Z8038">
        <v>-1.9493908000000001E-2</v>
      </c>
      <c r="AA8038">
        <v>0.4546307</v>
      </c>
      <c r="AB8038">
        <v>-2.3861923E-2</v>
      </c>
      <c r="AC8038">
        <v>-0.12558907</v>
      </c>
    </row>
    <row r="8039" spans="1:29" x14ac:dyDescent="0.3">
      <c r="A8039">
        <v>80.37</v>
      </c>
      <c r="B8039">
        <v>28.2</v>
      </c>
      <c r="C8039">
        <v>-170</v>
      </c>
      <c r="D8039">
        <v>170</v>
      </c>
      <c r="E8039">
        <v>0</v>
      </c>
      <c r="F8039">
        <v>-180.5</v>
      </c>
      <c r="G8039">
        <v>186.0961538</v>
      </c>
      <c r="H8039">
        <v>-1.307692308</v>
      </c>
      <c r="I8039">
        <v>-167</v>
      </c>
      <c r="J8039">
        <v>166</v>
      </c>
      <c r="K8039">
        <v>0</v>
      </c>
      <c r="L8039">
        <v>-9.229451074</v>
      </c>
      <c r="M8039">
        <v>9.5155974899999993</v>
      </c>
      <c r="N8039">
        <v>-6.6865829000000002E-2</v>
      </c>
      <c r="O8039">
        <v>-8.5391597190000006</v>
      </c>
      <c r="P8039">
        <v>8.4880270259999993</v>
      </c>
      <c r="Q8039">
        <v>0</v>
      </c>
      <c r="R8039">
        <v>-0.46147255399999998</v>
      </c>
      <c r="S8039">
        <v>0.47577987399999999</v>
      </c>
      <c r="T8039">
        <v>-3.343291E-3</v>
      </c>
      <c r="U8039">
        <v>-0.42695798600000001</v>
      </c>
      <c r="V8039">
        <v>0.42440135099999998</v>
      </c>
      <c r="W8039">
        <v>0</v>
      </c>
      <c r="X8039">
        <v>0.541122942</v>
      </c>
      <c r="Y8039">
        <v>-6.9979680000000002E-3</v>
      </c>
      <c r="Z8039">
        <v>-1.9235138999999998E-2</v>
      </c>
      <c r="AA8039">
        <v>0.49153254299999999</v>
      </c>
      <c r="AB8039">
        <v>8.5221199999999998E-4</v>
      </c>
      <c r="AC8039">
        <v>4.4853239999999997E-3</v>
      </c>
    </row>
    <row r="8040" spans="1:29" x14ac:dyDescent="0.3">
      <c r="A8040">
        <v>80.38</v>
      </c>
      <c r="B8040">
        <v>28.2</v>
      </c>
      <c r="C8040">
        <v>-170</v>
      </c>
      <c r="D8040">
        <v>170</v>
      </c>
      <c r="E8040">
        <v>0</v>
      </c>
      <c r="F8040">
        <v>-178.6153846</v>
      </c>
      <c r="G8040">
        <v>185.5192308</v>
      </c>
      <c r="H8040">
        <v>-1.480769231</v>
      </c>
      <c r="I8040">
        <v>-169</v>
      </c>
      <c r="J8040">
        <v>170</v>
      </c>
      <c r="K8040">
        <v>0</v>
      </c>
      <c r="L8040">
        <v>-9.1330856140000005</v>
      </c>
      <c r="M8040">
        <v>9.4860978589999991</v>
      </c>
      <c r="N8040">
        <v>-7.5715718000000001E-2</v>
      </c>
      <c r="O8040">
        <v>-8.6414251049999997</v>
      </c>
      <c r="P8040">
        <v>8.6925577979999993</v>
      </c>
      <c r="Q8040">
        <v>0</v>
      </c>
      <c r="R8040">
        <v>-0.456654281</v>
      </c>
      <c r="S8040">
        <v>0.47430489300000001</v>
      </c>
      <c r="T8040">
        <v>-3.7857860000000002E-3</v>
      </c>
      <c r="U8040">
        <v>-0.43207125499999999</v>
      </c>
      <c r="V8040">
        <v>0.43462789000000002</v>
      </c>
      <c r="W8040">
        <v>0</v>
      </c>
      <c r="X8040">
        <v>0.53748952999999999</v>
      </c>
      <c r="Y8040">
        <v>-8.4073949999999998E-3</v>
      </c>
      <c r="Z8040">
        <v>-2.4324256999999998E-2</v>
      </c>
      <c r="AA8040">
        <v>0.50038898499999995</v>
      </c>
      <c r="AB8040">
        <v>-8.5221199999999998E-4</v>
      </c>
      <c r="AC8040">
        <v>-4.4853239999999997E-3</v>
      </c>
    </row>
    <row r="8041" spans="1:29" x14ac:dyDescent="0.3">
      <c r="A8041">
        <v>80.39</v>
      </c>
      <c r="B8041">
        <v>28.2</v>
      </c>
      <c r="C8041">
        <v>-170</v>
      </c>
      <c r="D8041">
        <v>170</v>
      </c>
      <c r="E8041">
        <v>0</v>
      </c>
      <c r="F8041">
        <v>-171.5961538</v>
      </c>
      <c r="G8041">
        <v>179.3461538</v>
      </c>
      <c r="H8041">
        <v>-1.576923077</v>
      </c>
      <c r="I8041">
        <v>-170</v>
      </c>
      <c r="J8041">
        <v>176</v>
      </c>
      <c r="K8041">
        <v>0</v>
      </c>
      <c r="L8041">
        <v>-8.7741734430000005</v>
      </c>
      <c r="M8041">
        <v>9.1704518129999997</v>
      </c>
      <c r="N8041">
        <v>-8.0632323000000006E-2</v>
      </c>
      <c r="O8041">
        <v>-8.6925577979999993</v>
      </c>
      <c r="P8041">
        <v>8.9993539560000002</v>
      </c>
      <c r="Q8041">
        <v>0</v>
      </c>
      <c r="R8041">
        <v>-0.43870867200000002</v>
      </c>
      <c r="S8041">
        <v>0.45852259099999998</v>
      </c>
      <c r="T8041">
        <v>-4.031616E-3</v>
      </c>
      <c r="U8041">
        <v>-0.43462789000000002</v>
      </c>
      <c r="V8041">
        <v>0.44996769800000003</v>
      </c>
      <c r="W8041">
        <v>0</v>
      </c>
      <c r="X8041">
        <v>0.51801671100000002</v>
      </c>
      <c r="Y8041">
        <v>-9.2923840000000008E-3</v>
      </c>
      <c r="Z8041">
        <v>-2.7688250000000001E-2</v>
      </c>
      <c r="AA8041">
        <v>0.51072150100000002</v>
      </c>
      <c r="AB8041">
        <v>-5.1132690000000001E-3</v>
      </c>
      <c r="AC8041">
        <v>-2.6911944E-2</v>
      </c>
    </row>
    <row r="8042" spans="1:29" x14ac:dyDescent="0.3">
      <c r="A8042">
        <v>80.400000000000006</v>
      </c>
      <c r="B8042">
        <v>28.2</v>
      </c>
      <c r="C8042">
        <v>-170</v>
      </c>
      <c r="D8042">
        <v>170</v>
      </c>
      <c r="E8042">
        <v>0</v>
      </c>
      <c r="F8042">
        <v>-166.42307690000001</v>
      </c>
      <c r="G8042">
        <v>173.82692309999999</v>
      </c>
      <c r="H8042">
        <v>-1.769230769</v>
      </c>
      <c r="I8042">
        <v>-175</v>
      </c>
      <c r="J8042">
        <v>143</v>
      </c>
      <c r="K8042">
        <v>0</v>
      </c>
      <c r="L8042">
        <v>-8.5096600890000005</v>
      </c>
      <c r="M8042">
        <v>8.8882386810000007</v>
      </c>
      <c r="N8042">
        <v>-9.0465534E-2</v>
      </c>
      <c r="O8042">
        <v>-8.9482212630000006</v>
      </c>
      <c r="P8042">
        <v>7.3119750889999997</v>
      </c>
      <c r="Q8042">
        <v>0</v>
      </c>
      <c r="R8042">
        <v>-0.425483004</v>
      </c>
      <c r="S8042">
        <v>0.44441193400000001</v>
      </c>
      <c r="T8042">
        <v>-4.523277E-3</v>
      </c>
      <c r="U8042">
        <v>-0.447411063</v>
      </c>
      <c r="V8042">
        <v>0.36559875400000003</v>
      </c>
      <c r="W8042">
        <v>0</v>
      </c>
      <c r="X8042">
        <v>0.502234077</v>
      </c>
      <c r="Y8042">
        <v>-9.3251610000000002E-3</v>
      </c>
      <c r="Z8042">
        <v>-2.5273074999999999E-2</v>
      </c>
      <c r="AA8042">
        <v>0.46939143700000002</v>
      </c>
      <c r="AB8042">
        <v>2.727077E-2</v>
      </c>
      <c r="AC8042">
        <v>0.14353036599999999</v>
      </c>
    </row>
    <row r="8043" spans="1:29" x14ac:dyDescent="0.3">
      <c r="A8043">
        <v>80.41</v>
      </c>
      <c r="B8043">
        <v>28.2</v>
      </c>
      <c r="C8043">
        <v>-170</v>
      </c>
      <c r="D8043">
        <v>170</v>
      </c>
      <c r="E8043">
        <v>0</v>
      </c>
      <c r="F8043">
        <v>-165.2307692</v>
      </c>
      <c r="G8043">
        <v>173.80769230000001</v>
      </c>
      <c r="H8043">
        <v>-1.980769231</v>
      </c>
      <c r="I8043">
        <v>-143</v>
      </c>
      <c r="J8043">
        <v>182</v>
      </c>
      <c r="K8043">
        <v>-6</v>
      </c>
      <c r="L8043">
        <v>-8.4486941860000009</v>
      </c>
      <c r="M8043">
        <v>8.8872553599999993</v>
      </c>
      <c r="N8043">
        <v>-0.101282065</v>
      </c>
      <c r="O8043">
        <v>-7.3119750889999997</v>
      </c>
      <c r="P8043">
        <v>9.3061501129999993</v>
      </c>
      <c r="Q8043">
        <v>-0.30679615799999999</v>
      </c>
      <c r="R8043">
        <v>-0.42243470900000002</v>
      </c>
      <c r="S8043">
        <v>0.44436276800000002</v>
      </c>
      <c r="T8043">
        <v>-5.0641030000000004E-3</v>
      </c>
      <c r="U8043">
        <v>-0.36559875400000003</v>
      </c>
      <c r="V8043">
        <v>0.46530750599999998</v>
      </c>
      <c r="W8043">
        <v>-1.5339808E-2</v>
      </c>
      <c r="X8043">
        <v>0.50044575700000005</v>
      </c>
      <c r="Y8043">
        <v>-1.0685422E-2</v>
      </c>
      <c r="Z8043">
        <v>-2.9585887000000002E-2</v>
      </c>
      <c r="AA8043">
        <v>0.47972395299999998</v>
      </c>
      <c r="AB8043">
        <v>-4.3462789000000002E-2</v>
      </c>
      <c r="AC8043">
        <v>-0.14801569000000001</v>
      </c>
    </row>
    <row r="8044" spans="1:29" x14ac:dyDescent="0.3">
      <c r="A8044">
        <v>80.42</v>
      </c>
      <c r="B8044">
        <v>28.2</v>
      </c>
      <c r="C8044">
        <v>-170</v>
      </c>
      <c r="D8044">
        <v>170</v>
      </c>
      <c r="E8044">
        <v>0</v>
      </c>
      <c r="F8044">
        <v>-165.5961538</v>
      </c>
      <c r="G8044">
        <v>171.80769230000001</v>
      </c>
      <c r="H8044">
        <v>-2.211538462</v>
      </c>
      <c r="I8044">
        <v>-175</v>
      </c>
      <c r="J8044">
        <v>182</v>
      </c>
      <c r="K8044">
        <v>-8</v>
      </c>
      <c r="L8044">
        <v>-8.4673772849999995</v>
      </c>
      <c r="M8044">
        <v>8.7849899740000001</v>
      </c>
      <c r="N8044">
        <v>-0.113081917</v>
      </c>
      <c r="O8044">
        <v>-8.9482212630000006</v>
      </c>
      <c r="P8044">
        <v>9.3061501129999993</v>
      </c>
      <c r="Q8044">
        <v>-0.40906154300000003</v>
      </c>
      <c r="R8044">
        <v>-0.42336886400000001</v>
      </c>
      <c r="S8044">
        <v>0.43924949899999999</v>
      </c>
      <c r="T8044">
        <v>-5.6540959999999999E-3</v>
      </c>
      <c r="U8044">
        <v>-0.447411063</v>
      </c>
      <c r="V8044">
        <v>0.46530750599999998</v>
      </c>
      <c r="W8044">
        <v>-2.0453077E-2</v>
      </c>
      <c r="X8044">
        <v>0.49803294399999998</v>
      </c>
      <c r="Y8044">
        <v>-9.0629419999999992E-3</v>
      </c>
      <c r="Z8044">
        <v>-1.7941295999999999E-2</v>
      </c>
      <c r="AA8044">
        <v>0.52695831100000001</v>
      </c>
      <c r="AB8044">
        <v>-1.9600866000000002E-2</v>
      </c>
      <c r="AC8044">
        <v>4.4853239999999997E-3</v>
      </c>
    </row>
    <row r="8045" spans="1:29" x14ac:dyDescent="0.3">
      <c r="A8045">
        <v>80.430000000000007</v>
      </c>
      <c r="B8045">
        <v>28.2</v>
      </c>
      <c r="C8045">
        <v>-170</v>
      </c>
      <c r="D8045">
        <v>170</v>
      </c>
      <c r="E8045">
        <v>0</v>
      </c>
      <c r="F8045">
        <v>-167.28846150000001</v>
      </c>
      <c r="G8045">
        <v>169.1346154</v>
      </c>
      <c r="H8045">
        <v>-2.576923077</v>
      </c>
      <c r="I8045">
        <v>-177</v>
      </c>
      <c r="J8045">
        <v>181</v>
      </c>
      <c r="K8045">
        <v>-4</v>
      </c>
      <c r="L8045">
        <v>-8.5539095340000006</v>
      </c>
      <c r="M8045">
        <v>8.6483083520000008</v>
      </c>
      <c r="N8045">
        <v>-0.13176501600000001</v>
      </c>
      <c r="O8045">
        <v>-9.0504866489999998</v>
      </c>
      <c r="P8045">
        <v>9.2550174199999997</v>
      </c>
      <c r="Q8045">
        <v>-0.204530772</v>
      </c>
      <c r="R8045">
        <v>-0.42769547699999999</v>
      </c>
      <c r="S8045">
        <v>0.432415418</v>
      </c>
      <c r="T8045">
        <v>-6.5882509999999998E-3</v>
      </c>
      <c r="U8045">
        <v>-0.45252433199999997</v>
      </c>
      <c r="V8045">
        <v>0.46275087100000001</v>
      </c>
      <c r="W8045">
        <v>-1.0226539E-2</v>
      </c>
      <c r="X8045">
        <v>0.49658525599999997</v>
      </c>
      <c r="Y8045">
        <v>-5.9654809999999999E-3</v>
      </c>
      <c r="Z8045">
        <v>3.2777370000000002E-3</v>
      </c>
      <c r="AA8045">
        <v>0.52843438499999995</v>
      </c>
      <c r="AB8045">
        <v>-1.0226539E-2</v>
      </c>
      <c r="AC8045" s="1">
        <v>-6.94E-18</v>
      </c>
    </row>
    <row r="8046" spans="1:29" x14ac:dyDescent="0.3">
      <c r="A8046">
        <v>80.44</v>
      </c>
      <c r="B8046">
        <v>28.2</v>
      </c>
      <c r="C8046">
        <v>-170</v>
      </c>
      <c r="D8046">
        <v>170</v>
      </c>
      <c r="E8046">
        <v>0</v>
      </c>
      <c r="F8046">
        <v>-168.75</v>
      </c>
      <c r="G8046">
        <v>168.71153849999999</v>
      </c>
      <c r="H8046">
        <v>-3.057692308</v>
      </c>
      <c r="I8046">
        <v>-174</v>
      </c>
      <c r="J8046">
        <v>172</v>
      </c>
      <c r="K8046">
        <v>0</v>
      </c>
      <c r="L8046">
        <v>-8.6286419320000007</v>
      </c>
      <c r="M8046">
        <v>8.6266752899999997</v>
      </c>
      <c r="N8046">
        <v>-0.15634804199999999</v>
      </c>
      <c r="O8046">
        <v>-8.8970885699999993</v>
      </c>
      <c r="P8046">
        <v>8.7948231840000002</v>
      </c>
      <c r="Q8046">
        <v>0</v>
      </c>
      <c r="R8046">
        <v>-0.43143209700000001</v>
      </c>
      <c r="S8046">
        <v>0.43133376400000001</v>
      </c>
      <c r="T8046">
        <v>-7.8174019999999993E-3</v>
      </c>
      <c r="U8046">
        <v>-0.44485442800000002</v>
      </c>
      <c r="V8046">
        <v>0.43974115899999999</v>
      </c>
      <c r="W8046">
        <v>0</v>
      </c>
      <c r="X8046">
        <v>0.49811810200000001</v>
      </c>
      <c r="Y8046">
        <v>-5.1788240000000003E-3</v>
      </c>
      <c r="Z8046">
        <v>1.3887253E-2</v>
      </c>
      <c r="AA8046">
        <v>0.51072150100000002</v>
      </c>
      <c r="AB8046">
        <v>1.704423E-3</v>
      </c>
      <c r="AC8046">
        <v>8.9706479999999995E-3</v>
      </c>
    </row>
    <row r="8047" spans="1:29" x14ac:dyDescent="0.3">
      <c r="A8047">
        <v>80.45</v>
      </c>
      <c r="B8047">
        <v>28.2</v>
      </c>
      <c r="C8047">
        <v>-170</v>
      </c>
      <c r="D8047">
        <v>170</v>
      </c>
      <c r="E8047">
        <v>0</v>
      </c>
      <c r="F8047">
        <v>-168.6153846</v>
      </c>
      <c r="G8047">
        <v>168.5961538</v>
      </c>
      <c r="H8047">
        <v>-3.5</v>
      </c>
      <c r="I8047">
        <v>-171</v>
      </c>
      <c r="J8047">
        <v>136</v>
      </c>
      <c r="K8047">
        <v>-1</v>
      </c>
      <c r="L8047">
        <v>-8.6217586849999996</v>
      </c>
      <c r="M8047">
        <v>8.620775364</v>
      </c>
      <c r="N8047">
        <v>-0.17896442500000001</v>
      </c>
      <c r="O8047">
        <v>-8.7436904910000006</v>
      </c>
      <c r="P8047">
        <v>6.9540462380000001</v>
      </c>
      <c r="Q8047">
        <v>-5.1132693E-2</v>
      </c>
      <c r="R8047">
        <v>-0.43108793400000001</v>
      </c>
      <c r="S8047">
        <v>0.43103876800000002</v>
      </c>
      <c r="T8047">
        <v>-8.9482209999999993E-3</v>
      </c>
      <c r="U8047">
        <v>-0.43718452499999999</v>
      </c>
      <c r="V8047">
        <v>0.34770231200000001</v>
      </c>
      <c r="W8047">
        <v>-2.5566349999999998E-3</v>
      </c>
      <c r="X8047">
        <v>0.49774908400000001</v>
      </c>
      <c r="Y8047">
        <v>-5.9490919999999996E-3</v>
      </c>
      <c r="Z8047">
        <v>1.5784889999999999E-2</v>
      </c>
      <c r="AA8047">
        <v>0.453154626</v>
      </c>
      <c r="AB8047">
        <v>2.8122980999999998E-2</v>
      </c>
      <c r="AC8047">
        <v>0.16147166199999999</v>
      </c>
    </row>
    <row r="8048" spans="1:29" x14ac:dyDescent="0.3">
      <c r="A8048">
        <v>80.459999999999994</v>
      </c>
      <c r="B8048">
        <v>28.2</v>
      </c>
      <c r="C8048">
        <v>-170</v>
      </c>
      <c r="D8048">
        <v>170</v>
      </c>
      <c r="E8048">
        <v>0</v>
      </c>
      <c r="F8048">
        <v>-167.3461538</v>
      </c>
      <c r="G8048">
        <v>169.46153849999999</v>
      </c>
      <c r="H8048">
        <v>-3.884615385</v>
      </c>
      <c r="I8048">
        <v>-135</v>
      </c>
      <c r="J8048">
        <v>167</v>
      </c>
      <c r="K8048">
        <v>-3</v>
      </c>
      <c r="L8048">
        <v>-8.5568594979999997</v>
      </c>
      <c r="M8048">
        <v>8.6650248100000002</v>
      </c>
      <c r="N8048">
        <v>-0.198630846</v>
      </c>
      <c r="O8048">
        <v>-6.9029135449999997</v>
      </c>
      <c r="P8048">
        <v>8.5391597190000006</v>
      </c>
      <c r="Q8048">
        <v>-0.15339807899999999</v>
      </c>
      <c r="R8048">
        <v>-0.42784297500000001</v>
      </c>
      <c r="S8048">
        <v>0.43325123999999998</v>
      </c>
      <c r="T8048">
        <v>-9.9315419999999998E-3</v>
      </c>
      <c r="U8048">
        <v>-0.34514567699999998</v>
      </c>
      <c r="V8048">
        <v>0.42695798600000001</v>
      </c>
      <c r="W8048">
        <v>-7.669904E-3</v>
      </c>
      <c r="X8048">
        <v>0.497152977</v>
      </c>
      <c r="Y8048">
        <v>-8.4237830000000007E-3</v>
      </c>
      <c r="Z8048">
        <v>7.9355729999999996E-3</v>
      </c>
      <c r="AA8048">
        <v>0.44577425799999998</v>
      </c>
      <c r="AB8048">
        <v>-3.2384039000000003E-2</v>
      </c>
      <c r="AC8048">
        <v>-0.13007439400000001</v>
      </c>
    </row>
    <row r="8049" spans="1:29" x14ac:dyDescent="0.3">
      <c r="A8049">
        <v>80.47</v>
      </c>
      <c r="B8049">
        <v>28.2</v>
      </c>
      <c r="C8049">
        <v>-170</v>
      </c>
      <c r="D8049">
        <v>170</v>
      </c>
      <c r="E8049">
        <v>0</v>
      </c>
      <c r="F8049">
        <v>-167.0961538</v>
      </c>
      <c r="G8049">
        <v>170.69230769999999</v>
      </c>
      <c r="H8049">
        <v>-4.192307692</v>
      </c>
      <c r="I8049">
        <v>-171</v>
      </c>
      <c r="J8049">
        <v>175</v>
      </c>
      <c r="K8049">
        <v>-3</v>
      </c>
      <c r="L8049">
        <v>-8.5440763240000006</v>
      </c>
      <c r="M8049">
        <v>8.7279573549999991</v>
      </c>
      <c r="N8049">
        <v>-0.21436398200000001</v>
      </c>
      <c r="O8049">
        <v>-8.7436904910000006</v>
      </c>
      <c r="P8049">
        <v>8.9482212630000006</v>
      </c>
      <c r="Q8049">
        <v>-0.15339807899999999</v>
      </c>
      <c r="R8049">
        <v>-0.42720381600000001</v>
      </c>
      <c r="S8049">
        <v>0.43639786800000002</v>
      </c>
      <c r="T8049">
        <v>-1.0718198999999999E-2</v>
      </c>
      <c r="U8049">
        <v>-0.43718452499999999</v>
      </c>
      <c r="V8049">
        <v>0.447411063</v>
      </c>
      <c r="W8049">
        <v>-7.669904E-3</v>
      </c>
      <c r="X8049">
        <v>0.498600665</v>
      </c>
      <c r="Y8049">
        <v>-1.0210149999999999E-2</v>
      </c>
      <c r="Z8049">
        <v>2.6739429999999998E-3</v>
      </c>
      <c r="AA8049">
        <v>0.51072150100000002</v>
      </c>
      <c r="AB8049">
        <v>-8.5221150000000002E-3</v>
      </c>
      <c r="AC8049">
        <v>-4.4853239999999997E-3</v>
      </c>
    </row>
    <row r="8050" spans="1:29" x14ac:dyDescent="0.3">
      <c r="A8050">
        <v>80.48</v>
      </c>
      <c r="B8050">
        <v>28.2</v>
      </c>
      <c r="C8050">
        <v>-170</v>
      </c>
      <c r="D8050">
        <v>170</v>
      </c>
      <c r="E8050">
        <v>0</v>
      </c>
      <c r="F8050">
        <v>-171.46153849999999</v>
      </c>
      <c r="G8050">
        <v>173.71153849999999</v>
      </c>
      <c r="H8050">
        <v>-4.480769231</v>
      </c>
      <c r="I8050">
        <v>-174</v>
      </c>
      <c r="J8050">
        <v>175</v>
      </c>
      <c r="K8050">
        <v>-3</v>
      </c>
      <c r="L8050">
        <v>-8.7672901949999993</v>
      </c>
      <c r="M8050">
        <v>8.8823387539999992</v>
      </c>
      <c r="N8050">
        <v>-0.22911379700000001</v>
      </c>
      <c r="O8050">
        <v>-8.8970885699999993</v>
      </c>
      <c r="P8050">
        <v>8.9482212630000006</v>
      </c>
      <c r="Q8050">
        <v>-0.15339807899999999</v>
      </c>
      <c r="R8050">
        <v>-0.43836450999999999</v>
      </c>
      <c r="S8050">
        <v>0.44411693800000002</v>
      </c>
      <c r="T8050">
        <v>-1.1455689999999999E-2</v>
      </c>
      <c r="U8050">
        <v>-0.44485442800000002</v>
      </c>
      <c r="V8050">
        <v>0.447411063</v>
      </c>
      <c r="W8050">
        <v>-7.669904E-3</v>
      </c>
      <c r="X8050">
        <v>0.50950090100000001</v>
      </c>
      <c r="Y8050">
        <v>-9.5546030000000001E-3</v>
      </c>
      <c r="Z8050">
        <v>1.0005722999999999E-2</v>
      </c>
      <c r="AA8050">
        <v>0.51514972199999998</v>
      </c>
      <c r="AB8050">
        <v>-5.9654809999999999E-3</v>
      </c>
      <c r="AC8050">
        <v>8.9706479999999995E-3</v>
      </c>
    </row>
    <row r="8051" spans="1:29" x14ac:dyDescent="0.3">
      <c r="A8051">
        <v>80.489999999999995</v>
      </c>
      <c r="B8051">
        <v>28.2</v>
      </c>
      <c r="C8051">
        <v>-170</v>
      </c>
      <c r="D8051">
        <v>170</v>
      </c>
      <c r="E8051">
        <v>0</v>
      </c>
      <c r="F8051">
        <v>-175.2692308</v>
      </c>
      <c r="G8051">
        <v>175.30769230000001</v>
      </c>
      <c r="H8051">
        <v>-4.75</v>
      </c>
      <c r="I8051">
        <v>-180</v>
      </c>
      <c r="J8051">
        <v>183</v>
      </c>
      <c r="K8051">
        <v>-5</v>
      </c>
      <c r="L8051">
        <v>-8.9619877569999993</v>
      </c>
      <c r="M8051">
        <v>8.9639543990000004</v>
      </c>
      <c r="N8051">
        <v>-0.242880291</v>
      </c>
      <c r="O8051">
        <v>-9.2038847270000002</v>
      </c>
      <c r="P8051">
        <v>9.3572828060000006</v>
      </c>
      <c r="Q8051">
        <v>-0.25566346499999998</v>
      </c>
      <c r="R8051">
        <v>-0.44809938799999999</v>
      </c>
      <c r="S8051">
        <v>0.44819772000000002</v>
      </c>
      <c r="T8051">
        <v>-1.2144014999999999E-2</v>
      </c>
      <c r="U8051">
        <v>-0.46019423599999998</v>
      </c>
      <c r="V8051">
        <v>0.46786413999999998</v>
      </c>
      <c r="W8051">
        <v>-1.2783173E-2</v>
      </c>
      <c r="X8051">
        <v>0.51747737599999999</v>
      </c>
      <c r="Y8051">
        <v>-8.1287870000000002E-3</v>
      </c>
      <c r="Z8051">
        <v>2.1132775999999999E-2</v>
      </c>
      <c r="AA8051">
        <v>0.535814754</v>
      </c>
      <c r="AB8051">
        <v>-1.107875E-2</v>
      </c>
      <c r="AC8051">
        <v>8.9706479999999995E-3</v>
      </c>
    </row>
    <row r="8052" spans="1:29" x14ac:dyDescent="0.3">
      <c r="A8052">
        <v>80.5</v>
      </c>
      <c r="B8052">
        <v>28.2</v>
      </c>
      <c r="C8052">
        <v>-170</v>
      </c>
      <c r="D8052">
        <v>170</v>
      </c>
      <c r="E8052">
        <v>0</v>
      </c>
      <c r="F8052">
        <v>-174.57692309999999</v>
      </c>
      <c r="G8052">
        <v>174.6153846</v>
      </c>
      <c r="H8052">
        <v>-4.865384615</v>
      </c>
      <c r="I8052">
        <v>-182</v>
      </c>
      <c r="J8052">
        <v>144</v>
      </c>
      <c r="K8052">
        <v>-7</v>
      </c>
      <c r="L8052">
        <v>-8.9265881999999994</v>
      </c>
      <c r="M8052">
        <v>8.9285548420000005</v>
      </c>
      <c r="N8052">
        <v>-0.248780218</v>
      </c>
      <c r="O8052">
        <v>-9.3061501129999993</v>
      </c>
      <c r="P8052">
        <v>7.3631077820000002</v>
      </c>
      <c r="Q8052">
        <v>-0.35792885099999999</v>
      </c>
      <c r="R8052">
        <v>-0.44632940999999998</v>
      </c>
      <c r="S8052">
        <v>0.44642774200000002</v>
      </c>
      <c r="T8052">
        <v>-1.2439011E-2</v>
      </c>
      <c r="U8052">
        <v>-0.46530750599999998</v>
      </c>
      <c r="V8052">
        <v>0.368155389</v>
      </c>
      <c r="W8052">
        <v>-1.7896443000000001E-2</v>
      </c>
      <c r="X8052">
        <v>0.515433582</v>
      </c>
      <c r="Y8052">
        <v>-8.3254509999999993E-3</v>
      </c>
      <c r="Z8052">
        <v>2.1650314E-2</v>
      </c>
      <c r="AA8052">
        <v>0.48120002699999997</v>
      </c>
      <c r="AB8052">
        <v>2.0453077E-2</v>
      </c>
      <c r="AC8052">
        <v>0.20183957699999999</v>
      </c>
    </row>
    <row r="8053" spans="1:29" x14ac:dyDescent="0.3">
      <c r="A8053">
        <v>80.510000000000005</v>
      </c>
      <c r="B8053">
        <v>28.2</v>
      </c>
      <c r="C8053">
        <v>-170</v>
      </c>
      <c r="D8053">
        <v>170</v>
      </c>
      <c r="E8053">
        <v>0</v>
      </c>
      <c r="F8053">
        <v>-176.9038462</v>
      </c>
      <c r="G8053">
        <v>175.8653846</v>
      </c>
      <c r="H8053">
        <v>-4.961538462</v>
      </c>
      <c r="I8053">
        <v>-175</v>
      </c>
      <c r="J8053">
        <v>177</v>
      </c>
      <c r="K8053">
        <v>-6</v>
      </c>
      <c r="L8053">
        <v>-9.0455700429999997</v>
      </c>
      <c r="M8053">
        <v>8.9924707080000008</v>
      </c>
      <c r="N8053">
        <v>-0.25369682300000002</v>
      </c>
      <c r="O8053">
        <v>-8.9482212630000006</v>
      </c>
      <c r="P8053">
        <v>9.0504866489999998</v>
      </c>
      <c r="Q8053">
        <v>-0.30679615799999999</v>
      </c>
      <c r="R8053">
        <v>-0.45227850200000003</v>
      </c>
      <c r="S8053">
        <v>0.44962353500000002</v>
      </c>
      <c r="T8053">
        <v>-1.2684841000000001E-2</v>
      </c>
      <c r="U8053">
        <v>-0.447411063</v>
      </c>
      <c r="V8053">
        <v>0.45252433199999997</v>
      </c>
      <c r="W8053">
        <v>-1.5339808E-2</v>
      </c>
      <c r="X8053">
        <v>0.520713384</v>
      </c>
      <c r="Y8053">
        <v>-7.5715720000000004E-3</v>
      </c>
      <c r="Z8053">
        <v>2.6911944E-2</v>
      </c>
      <c r="AA8053">
        <v>0.51957794300000004</v>
      </c>
      <c r="AB8053">
        <v>-1.1930962E-2</v>
      </c>
      <c r="AC8053">
        <v>1.7941295999999999E-2</v>
      </c>
    </row>
    <row r="8054" spans="1:29" x14ac:dyDescent="0.3">
      <c r="A8054">
        <v>80.52</v>
      </c>
      <c r="B8054">
        <v>28.2</v>
      </c>
      <c r="C8054">
        <v>-170</v>
      </c>
      <c r="D8054">
        <v>170</v>
      </c>
      <c r="E8054">
        <v>0</v>
      </c>
      <c r="F8054">
        <v>-180.6538462</v>
      </c>
      <c r="G8054">
        <v>177.80769230000001</v>
      </c>
      <c r="H8054">
        <v>-5.230769231</v>
      </c>
      <c r="I8054">
        <v>-136</v>
      </c>
      <c r="J8054">
        <v>178</v>
      </c>
      <c r="K8054">
        <v>-4</v>
      </c>
      <c r="L8054">
        <v>-9.2373176420000007</v>
      </c>
      <c r="M8054">
        <v>9.0917861309999992</v>
      </c>
      <c r="N8054">
        <v>-0.26746331699999998</v>
      </c>
      <c r="O8054">
        <v>-6.9540462380000001</v>
      </c>
      <c r="P8054">
        <v>9.1016193409999993</v>
      </c>
      <c r="Q8054">
        <v>-0.204530772</v>
      </c>
      <c r="R8054">
        <v>-0.46186588200000001</v>
      </c>
      <c r="S8054">
        <v>0.454589307</v>
      </c>
      <c r="T8054">
        <v>-1.3373166000000001E-2</v>
      </c>
      <c r="U8054">
        <v>-0.34770231200000001</v>
      </c>
      <c r="V8054">
        <v>0.455080967</v>
      </c>
      <c r="W8054">
        <v>-1.0226539E-2</v>
      </c>
      <c r="X8054">
        <v>0.52911565000000005</v>
      </c>
      <c r="Y8054">
        <v>-6.4899190000000002E-3</v>
      </c>
      <c r="Z8054">
        <v>3.6227615999999997E-2</v>
      </c>
      <c r="AA8054">
        <v>0.46348714200000002</v>
      </c>
      <c r="AB8054">
        <v>-4.2610576999999997E-2</v>
      </c>
      <c r="AC8054">
        <v>-0.17044231000000001</v>
      </c>
    </row>
    <row r="8055" spans="1:29" x14ac:dyDescent="0.3">
      <c r="A8055">
        <v>80.53</v>
      </c>
      <c r="B8055">
        <v>28.2</v>
      </c>
      <c r="C8055">
        <v>-170</v>
      </c>
      <c r="D8055">
        <v>170</v>
      </c>
      <c r="E8055">
        <v>0</v>
      </c>
      <c r="F8055">
        <v>-182.1153846</v>
      </c>
      <c r="G8055">
        <v>181.5192308</v>
      </c>
      <c r="H8055">
        <v>-5.788461538</v>
      </c>
      <c r="I8055">
        <v>-171</v>
      </c>
      <c r="J8055">
        <v>177</v>
      </c>
      <c r="K8055">
        <v>-6</v>
      </c>
      <c r="L8055">
        <v>-9.3120500390000007</v>
      </c>
      <c r="M8055">
        <v>9.2815670879999992</v>
      </c>
      <c r="N8055">
        <v>-0.295979626</v>
      </c>
      <c r="O8055">
        <v>-8.7436904910000006</v>
      </c>
      <c r="P8055">
        <v>9.0504866489999998</v>
      </c>
      <c r="Q8055">
        <v>-0.30679615799999999</v>
      </c>
      <c r="R8055">
        <v>-0.46560250199999997</v>
      </c>
      <c r="S8055">
        <v>0.46407835400000003</v>
      </c>
      <c r="T8055">
        <v>-1.4798980999999999E-2</v>
      </c>
      <c r="U8055">
        <v>-0.43718452499999999</v>
      </c>
      <c r="V8055">
        <v>0.45252433199999997</v>
      </c>
      <c r="W8055">
        <v>-1.5339808E-2</v>
      </c>
      <c r="X8055">
        <v>0.53675149300000002</v>
      </c>
      <c r="Y8055">
        <v>-9.3579379999999997E-3</v>
      </c>
      <c r="Z8055">
        <v>2.8637068000000002E-2</v>
      </c>
      <c r="AA8055">
        <v>0.51367364800000004</v>
      </c>
      <c r="AB8055">
        <v>-1.5339808E-2</v>
      </c>
      <c r="AC8055" s="1">
        <v>-6.5899999999999996E-17</v>
      </c>
    </row>
    <row r="8056" spans="1:29" x14ac:dyDescent="0.3">
      <c r="A8056">
        <v>80.540000000000006</v>
      </c>
      <c r="B8056">
        <v>28.2</v>
      </c>
      <c r="C8056">
        <v>-170</v>
      </c>
      <c r="D8056">
        <v>170</v>
      </c>
      <c r="E8056">
        <v>0</v>
      </c>
      <c r="F8056">
        <v>-182.0961538</v>
      </c>
      <c r="G8056">
        <v>183.6538462</v>
      </c>
      <c r="H8056">
        <v>-6.423076923</v>
      </c>
      <c r="I8056">
        <v>-172</v>
      </c>
      <c r="J8056">
        <v>176</v>
      </c>
      <c r="K8056">
        <v>-6</v>
      </c>
      <c r="L8056">
        <v>-9.3110667179999993</v>
      </c>
      <c r="M8056">
        <v>9.3907157209999994</v>
      </c>
      <c r="N8056">
        <v>-0.32842922000000002</v>
      </c>
      <c r="O8056">
        <v>-8.7948231840000002</v>
      </c>
      <c r="P8056">
        <v>8.9993539560000002</v>
      </c>
      <c r="Q8056">
        <v>-0.30679615799999999</v>
      </c>
      <c r="R8056">
        <v>-0.46555333599999998</v>
      </c>
      <c r="S8056">
        <v>0.46953578600000001</v>
      </c>
      <c r="T8056">
        <v>-1.6421460999999998E-2</v>
      </c>
      <c r="U8056">
        <v>-0.43974115899999999</v>
      </c>
      <c r="V8056">
        <v>0.44996769800000003</v>
      </c>
      <c r="W8056">
        <v>-1.5339808E-2</v>
      </c>
      <c r="X8056">
        <v>0.53987395599999999</v>
      </c>
      <c r="Y8056">
        <v>-1.2275124E-2</v>
      </c>
      <c r="Z8056">
        <v>2.1822826E-2</v>
      </c>
      <c r="AA8056">
        <v>0.51367364800000004</v>
      </c>
      <c r="AB8056">
        <v>-1.3635385E-2</v>
      </c>
      <c r="AC8056">
        <v>8.9706479999999995E-3</v>
      </c>
    </row>
    <row r="8057" spans="1:29" x14ac:dyDescent="0.3">
      <c r="A8057">
        <v>80.55</v>
      </c>
      <c r="B8057">
        <v>28.2</v>
      </c>
      <c r="C8057">
        <v>-170</v>
      </c>
      <c r="D8057">
        <v>170</v>
      </c>
      <c r="E8057">
        <v>0</v>
      </c>
      <c r="F8057">
        <v>-180.6346154</v>
      </c>
      <c r="G8057">
        <v>182.8461538</v>
      </c>
      <c r="H8057">
        <v>-6.942307692</v>
      </c>
      <c r="I8057">
        <v>-348</v>
      </c>
      <c r="J8057">
        <v>317</v>
      </c>
      <c r="K8057">
        <v>-17</v>
      </c>
      <c r="L8057">
        <v>-9.2363343209999993</v>
      </c>
      <c r="M8057">
        <v>9.3494162379999999</v>
      </c>
      <c r="N8057">
        <v>-0.35497888700000002</v>
      </c>
      <c r="O8057">
        <v>-17.794177139999999</v>
      </c>
      <c r="P8057">
        <v>16.209063660000002</v>
      </c>
      <c r="Q8057">
        <v>-0.86925578000000003</v>
      </c>
      <c r="R8057">
        <v>-0.46181671600000002</v>
      </c>
      <c r="S8057">
        <v>0.46747081200000001</v>
      </c>
      <c r="T8057">
        <v>-1.7748943999999999E-2</v>
      </c>
      <c r="U8057">
        <v>-0.88970885700000002</v>
      </c>
      <c r="V8057">
        <v>0.81045318300000002</v>
      </c>
      <c r="W8057">
        <v>-4.3462789000000002E-2</v>
      </c>
      <c r="X8057">
        <v>0.53652440400000001</v>
      </c>
      <c r="Y8057">
        <v>-1.3717328000000001E-2</v>
      </c>
      <c r="Z8057">
        <v>2.1219031999999999E-2</v>
      </c>
      <c r="AA8057">
        <v>0.98158901099999996</v>
      </c>
      <c r="AB8057">
        <v>-2.5566349999999998E-3</v>
      </c>
      <c r="AC8057">
        <v>0.215295549</v>
      </c>
    </row>
    <row r="8058" spans="1:29" x14ac:dyDescent="0.3">
      <c r="A8058">
        <v>80.56</v>
      </c>
      <c r="B8058">
        <v>28.2</v>
      </c>
      <c r="C8058">
        <v>-170</v>
      </c>
      <c r="D8058">
        <v>170</v>
      </c>
      <c r="E8058">
        <v>0</v>
      </c>
      <c r="F8058">
        <v>-179.55769230000001</v>
      </c>
      <c r="G8058">
        <v>183.32692309999999</v>
      </c>
      <c r="H8058">
        <v>-7.423076923</v>
      </c>
      <c r="I8058">
        <v>0</v>
      </c>
      <c r="J8058">
        <v>0</v>
      </c>
      <c r="K8058">
        <v>0</v>
      </c>
      <c r="L8058">
        <v>-9.1812683439999994</v>
      </c>
      <c r="M8058">
        <v>9.373999263</v>
      </c>
      <c r="N8058">
        <v>-0.37956191299999997</v>
      </c>
      <c r="O8058">
        <v>0</v>
      </c>
      <c r="P8058">
        <v>0</v>
      </c>
      <c r="Q8058">
        <v>0</v>
      </c>
      <c r="R8058">
        <v>-0.45906341699999997</v>
      </c>
      <c r="S8058">
        <v>0.468699963</v>
      </c>
      <c r="T8058">
        <v>-1.8978096E-2</v>
      </c>
      <c r="U8058">
        <v>0</v>
      </c>
      <c r="V8058">
        <v>0</v>
      </c>
      <c r="W8058">
        <v>0</v>
      </c>
      <c r="X8058">
        <v>0.53564443699999997</v>
      </c>
      <c r="Y8058">
        <v>-1.5864245999999999E-2</v>
      </c>
      <c r="Z8058">
        <v>1.6388684000000001E-2</v>
      </c>
      <c r="AA8058">
        <v>0</v>
      </c>
      <c r="AB8058">
        <v>0</v>
      </c>
      <c r="AC8058">
        <v>0</v>
      </c>
    </row>
    <row r="8059" spans="1:29" x14ac:dyDescent="0.3">
      <c r="A8059">
        <v>80.569999999999993</v>
      </c>
      <c r="B8059">
        <v>28.2</v>
      </c>
      <c r="C8059">
        <v>-170</v>
      </c>
      <c r="D8059">
        <v>170</v>
      </c>
      <c r="E8059">
        <v>0</v>
      </c>
      <c r="F8059">
        <v>-179.0961538</v>
      </c>
      <c r="G8059">
        <v>184.6538462</v>
      </c>
      <c r="H8059">
        <v>-7.846153846</v>
      </c>
      <c r="I8059">
        <v>-319</v>
      </c>
      <c r="J8059">
        <v>363</v>
      </c>
      <c r="K8059">
        <v>-5</v>
      </c>
      <c r="L8059">
        <v>-9.1576686390000006</v>
      </c>
      <c r="M8059">
        <v>9.4418484140000007</v>
      </c>
      <c r="N8059">
        <v>-0.40119497500000001</v>
      </c>
      <c r="O8059">
        <v>-16.31132904</v>
      </c>
      <c r="P8059">
        <v>18.561167529999999</v>
      </c>
      <c r="Q8059">
        <v>-0.25566346499999998</v>
      </c>
      <c r="R8059">
        <v>-0.45788343199999998</v>
      </c>
      <c r="S8059">
        <v>0.47209242099999998</v>
      </c>
      <c r="T8059">
        <v>-2.0059749000000002E-2</v>
      </c>
      <c r="U8059">
        <v>-0.815566452</v>
      </c>
      <c r="V8059">
        <v>0.92805837700000005</v>
      </c>
      <c r="W8059">
        <v>-1.2783173E-2</v>
      </c>
      <c r="X8059">
        <v>0.53692180899999997</v>
      </c>
      <c r="Y8059">
        <v>-1.8109495E-2</v>
      </c>
      <c r="Z8059">
        <v>1.0264491000000001E-2</v>
      </c>
      <c r="AA8059">
        <v>1.0066822639999999</v>
      </c>
      <c r="AB8059">
        <v>-4.6019424000000003E-2</v>
      </c>
      <c r="AC8059">
        <v>-0.174927634</v>
      </c>
    </row>
    <row r="8060" spans="1:29" x14ac:dyDescent="0.3">
      <c r="A8060">
        <v>80.58</v>
      </c>
      <c r="B8060">
        <v>28.2</v>
      </c>
      <c r="C8060">
        <v>-170</v>
      </c>
      <c r="D8060">
        <v>170</v>
      </c>
      <c r="E8060">
        <v>0</v>
      </c>
      <c r="F8060">
        <v>-179.6346154</v>
      </c>
      <c r="G8060">
        <v>184.7692308</v>
      </c>
      <c r="H8060">
        <v>-8.288461538</v>
      </c>
      <c r="I8060">
        <v>-179</v>
      </c>
      <c r="J8060">
        <v>0</v>
      </c>
      <c r="K8060">
        <v>0</v>
      </c>
      <c r="L8060">
        <v>-9.1852016279999997</v>
      </c>
      <c r="M8060">
        <v>9.4477483400000004</v>
      </c>
      <c r="N8060">
        <v>-0.423811359</v>
      </c>
      <c r="O8060">
        <v>-9.1527520340000006</v>
      </c>
      <c r="P8060">
        <v>0</v>
      </c>
      <c r="Q8060">
        <v>0</v>
      </c>
      <c r="R8060">
        <v>-0.45926008099999999</v>
      </c>
      <c r="S8060">
        <v>0.47238741699999998</v>
      </c>
      <c r="T8060">
        <v>-2.1190568E-2</v>
      </c>
      <c r="U8060">
        <v>-0.45763760199999998</v>
      </c>
      <c r="V8060">
        <v>0</v>
      </c>
      <c r="W8060">
        <v>0</v>
      </c>
      <c r="X8060">
        <v>0.53788693399999998</v>
      </c>
      <c r="Y8060">
        <v>-1.8502824000000001E-2</v>
      </c>
      <c r="Z8060">
        <v>1.4146021999999999E-2</v>
      </c>
      <c r="AA8060">
        <v>0.26421719300000002</v>
      </c>
      <c r="AB8060">
        <v>0.152545867</v>
      </c>
      <c r="AC8060">
        <v>0.80287298500000004</v>
      </c>
    </row>
    <row r="8061" spans="1:29" x14ac:dyDescent="0.3">
      <c r="A8061">
        <v>80.59</v>
      </c>
      <c r="B8061">
        <v>28.2</v>
      </c>
      <c r="C8061">
        <v>-170</v>
      </c>
      <c r="D8061">
        <v>170</v>
      </c>
      <c r="E8061">
        <v>0</v>
      </c>
      <c r="F8061">
        <v>-181.1538462</v>
      </c>
      <c r="G8061">
        <v>183.6153846</v>
      </c>
      <c r="H8061">
        <v>-8.788461538</v>
      </c>
      <c r="I8061">
        <v>-169</v>
      </c>
      <c r="J8061">
        <v>349</v>
      </c>
      <c r="K8061">
        <v>-14</v>
      </c>
      <c r="L8061">
        <v>-9.2628839880000005</v>
      </c>
      <c r="M8061">
        <v>9.3887490790000001</v>
      </c>
      <c r="N8061">
        <v>-0.44937770500000002</v>
      </c>
      <c r="O8061">
        <v>-8.6414251049999997</v>
      </c>
      <c r="P8061">
        <v>17.845309830000001</v>
      </c>
      <c r="Q8061">
        <v>-0.71585770100000001</v>
      </c>
      <c r="R8061">
        <v>-0.46314419899999998</v>
      </c>
      <c r="S8061">
        <v>0.46943745399999998</v>
      </c>
      <c r="T8061">
        <v>-2.2468885000000001E-2</v>
      </c>
      <c r="U8061">
        <v>-0.43207125499999999</v>
      </c>
      <c r="V8061">
        <v>0.89226549200000005</v>
      </c>
      <c r="W8061">
        <v>-3.5792885000000003E-2</v>
      </c>
      <c r="X8061">
        <v>0.53842626900000001</v>
      </c>
      <c r="Y8061">
        <v>-1.7077008000000001E-2</v>
      </c>
      <c r="Z8061">
        <v>2.8378299999999999E-2</v>
      </c>
      <c r="AA8061">
        <v>0.764606177</v>
      </c>
      <c r="AB8061">
        <v>-0.177260002</v>
      </c>
      <c r="AC8061">
        <v>-0.74456377399999996</v>
      </c>
    </row>
    <row r="8062" spans="1:29" x14ac:dyDescent="0.3">
      <c r="A8062">
        <v>80.599999999999994</v>
      </c>
      <c r="B8062">
        <v>28.2</v>
      </c>
      <c r="C8062">
        <v>-170</v>
      </c>
      <c r="D8062">
        <v>170</v>
      </c>
      <c r="E8062">
        <v>0</v>
      </c>
      <c r="F8062">
        <v>-181.46153849999999</v>
      </c>
      <c r="G8062">
        <v>183.17307690000001</v>
      </c>
      <c r="H8062">
        <v>-9.25</v>
      </c>
      <c r="I8062">
        <v>-171</v>
      </c>
      <c r="J8062">
        <v>140</v>
      </c>
      <c r="K8062">
        <v>-11</v>
      </c>
      <c r="L8062">
        <v>-9.2786171250000002</v>
      </c>
      <c r="M8062">
        <v>9.3661326949999992</v>
      </c>
      <c r="N8062">
        <v>-0.47297740999999999</v>
      </c>
      <c r="O8062">
        <v>-8.7436904910000006</v>
      </c>
      <c r="P8062">
        <v>7.1585770100000001</v>
      </c>
      <c r="Q8062">
        <v>-0.56245962199999999</v>
      </c>
      <c r="R8062">
        <v>-0.463930856</v>
      </c>
      <c r="S8062">
        <v>0.46830663500000003</v>
      </c>
      <c r="T8062">
        <v>-2.3648869999999999E-2</v>
      </c>
      <c r="U8062">
        <v>-0.43718452499999999</v>
      </c>
      <c r="V8062">
        <v>0.35792885099999999</v>
      </c>
      <c r="W8062">
        <v>-2.8122980999999998E-2</v>
      </c>
      <c r="X8062">
        <v>0.53822756599999999</v>
      </c>
      <c r="Y8062">
        <v>-1.7224506000000001E-2</v>
      </c>
      <c r="Z8062">
        <v>3.3812441999999998E-2</v>
      </c>
      <c r="AA8062">
        <v>0.45905892100000001</v>
      </c>
      <c r="AB8062">
        <v>7.669904E-3</v>
      </c>
      <c r="AC8062">
        <v>0.18838360600000001</v>
      </c>
    </row>
    <row r="8063" spans="1:29" x14ac:dyDescent="0.3">
      <c r="A8063">
        <v>80.61</v>
      </c>
      <c r="B8063">
        <v>28.2</v>
      </c>
      <c r="C8063">
        <v>-170</v>
      </c>
      <c r="D8063">
        <v>170</v>
      </c>
      <c r="E8063">
        <v>0</v>
      </c>
      <c r="F8063">
        <v>-180.3461538</v>
      </c>
      <c r="G8063">
        <v>180.53846150000001</v>
      </c>
      <c r="H8063">
        <v>-9.576923077</v>
      </c>
      <c r="I8063">
        <v>-139</v>
      </c>
      <c r="J8063">
        <v>174</v>
      </c>
      <c r="K8063">
        <v>-9</v>
      </c>
      <c r="L8063">
        <v>-9.2215845059999992</v>
      </c>
      <c r="M8063">
        <v>9.2314177159999993</v>
      </c>
      <c r="N8063">
        <v>-0.489693867</v>
      </c>
      <c r="O8063">
        <v>-7.1074443169999997</v>
      </c>
      <c r="P8063">
        <v>8.8970885699999993</v>
      </c>
      <c r="Q8063">
        <v>-0.46019423599999998</v>
      </c>
      <c r="R8063">
        <v>-0.46107922499999998</v>
      </c>
      <c r="S8063">
        <v>0.46157088600000001</v>
      </c>
      <c r="T8063">
        <v>-2.4484692999999998E-2</v>
      </c>
      <c r="U8063">
        <v>-0.35537221600000002</v>
      </c>
      <c r="V8063">
        <v>0.44485442800000002</v>
      </c>
      <c r="W8063">
        <v>-2.3009712000000002E-2</v>
      </c>
      <c r="X8063">
        <v>0.53269228999999996</v>
      </c>
      <c r="Y8063">
        <v>-1.6487016E-2</v>
      </c>
      <c r="Z8063">
        <v>4.2093039999999998E-2</v>
      </c>
      <c r="AA8063">
        <v>0.462011069</v>
      </c>
      <c r="AB8063">
        <v>-4.5167211999999998E-2</v>
      </c>
      <c r="AC8063">
        <v>-0.116618422</v>
      </c>
    </row>
    <row r="8064" spans="1:29" x14ac:dyDescent="0.3">
      <c r="A8064">
        <v>80.62</v>
      </c>
      <c r="B8064">
        <v>28.2</v>
      </c>
      <c r="C8064">
        <v>-170</v>
      </c>
      <c r="D8064">
        <v>170</v>
      </c>
      <c r="E8064">
        <v>0</v>
      </c>
      <c r="F8064">
        <v>-179.71153849999999</v>
      </c>
      <c r="G8064">
        <v>178.53846150000001</v>
      </c>
      <c r="H8064">
        <v>-9.923076923</v>
      </c>
      <c r="I8064">
        <v>-174</v>
      </c>
      <c r="J8064">
        <v>178</v>
      </c>
      <c r="K8064">
        <v>-12</v>
      </c>
      <c r="L8064">
        <v>-9.1891349120000001</v>
      </c>
      <c r="M8064">
        <v>9.1291523300000001</v>
      </c>
      <c r="N8064">
        <v>-0.50739364499999995</v>
      </c>
      <c r="O8064">
        <v>-8.8970885699999993</v>
      </c>
      <c r="P8064">
        <v>9.1016193409999993</v>
      </c>
      <c r="Q8064">
        <v>-0.613592315</v>
      </c>
      <c r="R8064">
        <v>-0.45945674600000003</v>
      </c>
      <c r="S8064">
        <v>0.45645761600000001</v>
      </c>
      <c r="T8064">
        <v>-2.5369682000000001E-2</v>
      </c>
      <c r="U8064">
        <v>-0.44485442800000002</v>
      </c>
      <c r="V8064">
        <v>0.455080967</v>
      </c>
      <c r="W8064">
        <v>-3.0679616E-2</v>
      </c>
      <c r="X8064">
        <v>0.52880340400000003</v>
      </c>
      <c r="Y8064">
        <v>-1.5913411999999998E-2</v>
      </c>
      <c r="Z8064">
        <v>4.9769845E-2</v>
      </c>
      <c r="AA8064">
        <v>0.51957794300000004</v>
      </c>
      <c r="AB8064">
        <v>-2.3861923E-2</v>
      </c>
      <c r="AC8064">
        <v>3.5882591999999998E-2</v>
      </c>
    </row>
    <row r="8065" spans="1:29" x14ac:dyDescent="0.3">
      <c r="A8065">
        <v>80.63</v>
      </c>
      <c r="B8065">
        <v>28.2</v>
      </c>
      <c r="C8065">
        <v>-170</v>
      </c>
      <c r="D8065">
        <v>170</v>
      </c>
      <c r="E8065">
        <v>0</v>
      </c>
      <c r="F8065">
        <v>-180.28846150000001</v>
      </c>
      <c r="G8065">
        <v>182.0192308</v>
      </c>
      <c r="H8065">
        <v>-10.63461538</v>
      </c>
      <c r="I8065">
        <v>-173</v>
      </c>
      <c r="J8065">
        <v>180</v>
      </c>
      <c r="K8065">
        <v>-12</v>
      </c>
      <c r="L8065">
        <v>-9.2186345430000003</v>
      </c>
      <c r="M8065">
        <v>9.3071334340000007</v>
      </c>
      <c r="N8065">
        <v>-0.54377652300000001</v>
      </c>
      <c r="O8065">
        <v>-8.8459558769999997</v>
      </c>
      <c r="P8065">
        <v>9.2038847270000002</v>
      </c>
      <c r="Q8065">
        <v>-0.613592315</v>
      </c>
      <c r="R8065">
        <v>-0.46093172700000001</v>
      </c>
      <c r="S8065">
        <v>0.46535667200000003</v>
      </c>
      <c r="T8065">
        <v>-2.7188825999999999E-2</v>
      </c>
      <c r="U8065">
        <v>-0.44229779400000002</v>
      </c>
      <c r="V8065">
        <v>0.46019423599999998</v>
      </c>
      <c r="W8065">
        <v>-3.0679616E-2</v>
      </c>
      <c r="X8065">
        <v>0.53479285600000004</v>
      </c>
      <c r="Y8065">
        <v>-1.9600866000000002E-2</v>
      </c>
      <c r="Z8065">
        <v>3.9936633999999999E-2</v>
      </c>
      <c r="AA8065">
        <v>0.52105401699999998</v>
      </c>
      <c r="AB8065">
        <v>-2.6418558000000002E-2</v>
      </c>
      <c r="AC8065">
        <v>2.2426620000000001E-2</v>
      </c>
    </row>
    <row r="8066" spans="1:29" x14ac:dyDescent="0.3">
      <c r="A8066">
        <v>80.64</v>
      </c>
      <c r="B8066">
        <v>28.2</v>
      </c>
      <c r="C8066">
        <v>-170</v>
      </c>
      <c r="D8066">
        <v>170</v>
      </c>
      <c r="E8066">
        <v>0</v>
      </c>
      <c r="F8066">
        <v>-178.03846150000001</v>
      </c>
      <c r="G8066">
        <v>184.07692309999999</v>
      </c>
      <c r="H8066">
        <v>-11.75</v>
      </c>
      <c r="I8066">
        <v>-175</v>
      </c>
      <c r="J8066">
        <v>179</v>
      </c>
      <c r="K8066">
        <v>-11</v>
      </c>
      <c r="L8066">
        <v>-9.1035859830000003</v>
      </c>
      <c r="M8066">
        <v>9.4123487830000006</v>
      </c>
      <c r="N8066">
        <v>-0.60080914200000002</v>
      </c>
      <c r="O8066">
        <v>-8.9482212630000006</v>
      </c>
      <c r="P8066">
        <v>9.1527520340000006</v>
      </c>
      <c r="Q8066">
        <v>-0.56245962199999999</v>
      </c>
      <c r="R8066">
        <v>-0.45517929899999998</v>
      </c>
      <c r="S8066">
        <v>0.47061743900000003</v>
      </c>
      <c r="T8066">
        <v>-3.0040457E-2</v>
      </c>
      <c r="U8066">
        <v>-0.447411063</v>
      </c>
      <c r="V8066">
        <v>0.45763760199999998</v>
      </c>
      <c r="W8066">
        <v>-2.8122980999999998E-2</v>
      </c>
      <c r="X8066">
        <v>0.53450899600000001</v>
      </c>
      <c r="Y8066">
        <v>-2.5173017999999998E-2</v>
      </c>
      <c r="Z8066">
        <v>2.5618100000000001E-2</v>
      </c>
      <c r="AA8066">
        <v>0.52253008999999995</v>
      </c>
      <c r="AB8066">
        <v>-2.21575E-2</v>
      </c>
      <c r="AC8066">
        <v>3.1397267999999999E-2</v>
      </c>
    </row>
    <row r="8067" spans="1:29" x14ac:dyDescent="0.3">
      <c r="A8067">
        <v>80.650000000000006</v>
      </c>
      <c r="B8067">
        <v>28.2</v>
      </c>
      <c r="C8067">
        <v>-170</v>
      </c>
      <c r="D8067">
        <v>170</v>
      </c>
      <c r="E8067">
        <v>0</v>
      </c>
      <c r="F8067">
        <v>-174.5192308</v>
      </c>
      <c r="G8067">
        <v>183.28846150000001</v>
      </c>
      <c r="H8067">
        <v>-12.90384615</v>
      </c>
      <c r="I8067">
        <v>-173</v>
      </c>
      <c r="J8067">
        <v>144</v>
      </c>
      <c r="K8067">
        <v>-12</v>
      </c>
      <c r="L8067">
        <v>-8.9236382370000005</v>
      </c>
      <c r="M8067">
        <v>9.3720326210000007</v>
      </c>
      <c r="N8067">
        <v>-0.65980840299999999</v>
      </c>
      <c r="O8067">
        <v>-8.8459558769999997</v>
      </c>
      <c r="P8067">
        <v>7.3631077820000002</v>
      </c>
      <c r="Q8067">
        <v>-0.613592315</v>
      </c>
      <c r="R8067">
        <v>-0.44618191200000001</v>
      </c>
      <c r="S8067">
        <v>0.46860163100000002</v>
      </c>
      <c r="T8067">
        <v>-3.2990419999999999E-2</v>
      </c>
      <c r="U8067">
        <v>-0.44229779400000002</v>
      </c>
      <c r="V8067">
        <v>0.368155389</v>
      </c>
      <c r="W8067">
        <v>-3.0679616E-2</v>
      </c>
      <c r="X8067">
        <v>0.52815052500000004</v>
      </c>
      <c r="Y8067">
        <v>-2.9466853000000001E-2</v>
      </c>
      <c r="Z8067">
        <v>1.8545089000000001E-2</v>
      </c>
      <c r="AA8067">
        <v>0.46791536299999997</v>
      </c>
      <c r="AB8067">
        <v>4.2610579999999999E-3</v>
      </c>
      <c r="AC8067">
        <v>0.183898282</v>
      </c>
    </row>
    <row r="8068" spans="1:29" x14ac:dyDescent="0.3">
      <c r="A8068">
        <v>80.66</v>
      </c>
      <c r="B8068">
        <v>28.2</v>
      </c>
      <c r="C8068">
        <v>-170</v>
      </c>
      <c r="D8068">
        <v>170</v>
      </c>
      <c r="E8068">
        <v>0</v>
      </c>
      <c r="F8068">
        <v>-173.32692309999999</v>
      </c>
      <c r="G8068">
        <v>180.4038462</v>
      </c>
      <c r="H8068">
        <v>-13.76923077</v>
      </c>
      <c r="I8068">
        <v>-176</v>
      </c>
      <c r="J8068">
        <v>183</v>
      </c>
      <c r="K8068">
        <v>-11</v>
      </c>
      <c r="L8068">
        <v>-8.8626723340000009</v>
      </c>
      <c r="M8068">
        <v>9.224534469</v>
      </c>
      <c r="N8068">
        <v>-0.70405784900000001</v>
      </c>
      <c r="O8068">
        <v>-8.9993539560000002</v>
      </c>
      <c r="P8068">
        <v>9.3572828060000006</v>
      </c>
      <c r="Q8068">
        <v>-0.56245962199999999</v>
      </c>
      <c r="R8068">
        <v>-0.44313361699999998</v>
      </c>
      <c r="S8068">
        <v>0.46122672300000001</v>
      </c>
      <c r="T8068">
        <v>-3.5202892E-2</v>
      </c>
      <c r="U8068">
        <v>-0.44996769800000003</v>
      </c>
      <c r="V8068">
        <v>0.46786413999999998</v>
      </c>
      <c r="W8068">
        <v>-2.8122980999999998E-2</v>
      </c>
      <c r="X8068">
        <v>0.52213268599999996</v>
      </c>
      <c r="Y8068">
        <v>-2.9499630999999998E-2</v>
      </c>
      <c r="Z8068">
        <v>3.0017168E-2</v>
      </c>
      <c r="AA8068">
        <v>0.529910459</v>
      </c>
      <c r="AB8068">
        <v>-2.4714135000000002E-2</v>
      </c>
      <c r="AC8068">
        <v>1.7941295999999999E-2</v>
      </c>
    </row>
    <row r="8069" spans="1:29" x14ac:dyDescent="0.3">
      <c r="A8069">
        <v>80.67</v>
      </c>
      <c r="B8069">
        <v>28.2</v>
      </c>
      <c r="C8069">
        <v>-170</v>
      </c>
      <c r="D8069">
        <v>170</v>
      </c>
      <c r="E8069">
        <v>0</v>
      </c>
      <c r="F8069">
        <v>-170.1538462</v>
      </c>
      <c r="G8069">
        <v>174.9807692</v>
      </c>
      <c r="H8069">
        <v>-14.46153846</v>
      </c>
      <c r="I8069">
        <v>-141</v>
      </c>
      <c r="J8069">
        <v>175</v>
      </c>
      <c r="K8069">
        <v>-12</v>
      </c>
      <c r="L8069">
        <v>-8.700424366</v>
      </c>
      <c r="M8069">
        <v>8.9472379419999992</v>
      </c>
      <c r="N8069">
        <v>-0.73945740500000001</v>
      </c>
      <c r="O8069">
        <v>-7.2097097029999997</v>
      </c>
      <c r="P8069">
        <v>8.9482212630000006</v>
      </c>
      <c r="Q8069">
        <v>-0.613592315</v>
      </c>
      <c r="R8069">
        <v>-0.43502121799999999</v>
      </c>
      <c r="S8069">
        <v>0.44736189700000001</v>
      </c>
      <c r="T8069">
        <v>-3.6972869999999998E-2</v>
      </c>
      <c r="U8069">
        <v>-0.36048548499999999</v>
      </c>
      <c r="V8069">
        <v>0.447411063</v>
      </c>
      <c r="W8069">
        <v>-3.0679616E-2</v>
      </c>
      <c r="X8069">
        <v>0.50944412900000002</v>
      </c>
      <c r="Y8069">
        <v>-2.8762139999999999E-2</v>
      </c>
      <c r="Z8069">
        <v>4.3214371000000001E-2</v>
      </c>
      <c r="AA8069">
        <v>0.46643929000000001</v>
      </c>
      <c r="AB8069">
        <v>-4.9428270000000003E-2</v>
      </c>
      <c r="AC8069">
        <v>-9.8677127000000003E-2</v>
      </c>
    </row>
    <row r="8070" spans="1:29" x14ac:dyDescent="0.3">
      <c r="A8070">
        <v>80.680000000000007</v>
      </c>
      <c r="B8070">
        <v>28.2</v>
      </c>
      <c r="C8070">
        <v>-170</v>
      </c>
      <c r="D8070">
        <v>170</v>
      </c>
      <c r="E8070">
        <v>0</v>
      </c>
      <c r="F8070">
        <v>-171.42307690000001</v>
      </c>
      <c r="G8070">
        <v>172.4038462</v>
      </c>
      <c r="H8070">
        <v>-14.96153846</v>
      </c>
      <c r="I8070">
        <v>-347</v>
      </c>
      <c r="J8070">
        <v>176</v>
      </c>
      <c r="K8070">
        <v>-17</v>
      </c>
      <c r="L8070">
        <v>-8.765323553</v>
      </c>
      <c r="M8070">
        <v>8.8154729249999999</v>
      </c>
      <c r="N8070">
        <v>-0.76502375199999995</v>
      </c>
      <c r="O8070">
        <v>-17.743044449999999</v>
      </c>
      <c r="P8070">
        <v>8.9993539560000002</v>
      </c>
      <c r="Q8070">
        <v>-0.86925578000000003</v>
      </c>
      <c r="R8070">
        <v>-0.43826617800000001</v>
      </c>
      <c r="S8070">
        <v>0.44077364600000002</v>
      </c>
      <c r="T8070">
        <v>-3.8251187999999998E-2</v>
      </c>
      <c r="U8070">
        <v>-0.88715222199999999</v>
      </c>
      <c r="V8070">
        <v>0.44996769800000003</v>
      </c>
      <c r="W8070">
        <v>-4.3462789000000002E-2</v>
      </c>
      <c r="X8070">
        <v>0.507513879</v>
      </c>
      <c r="Y8070">
        <v>-2.6336615000000001E-2</v>
      </c>
      <c r="Z8070">
        <v>6.2708279000000006E-2</v>
      </c>
      <c r="AA8070">
        <v>0.77198654600000005</v>
      </c>
      <c r="AB8070">
        <v>0.11675298200000001</v>
      </c>
      <c r="AC8070">
        <v>0.84324090100000004</v>
      </c>
    </row>
    <row r="8071" spans="1:29" x14ac:dyDescent="0.3">
      <c r="A8071">
        <v>80.69</v>
      </c>
      <c r="B8071">
        <v>28.2</v>
      </c>
      <c r="C8071">
        <v>-170</v>
      </c>
      <c r="D8071">
        <v>170</v>
      </c>
      <c r="E8071">
        <v>0</v>
      </c>
      <c r="F8071">
        <v>-171.9807692</v>
      </c>
      <c r="G8071">
        <v>168.9807692</v>
      </c>
      <c r="H8071">
        <v>-15.73076923</v>
      </c>
      <c r="I8071">
        <v>0</v>
      </c>
      <c r="J8071">
        <v>179</v>
      </c>
      <c r="K8071">
        <v>-12</v>
      </c>
      <c r="L8071">
        <v>-8.7938398630000005</v>
      </c>
      <c r="M8071">
        <v>8.6404417840000001</v>
      </c>
      <c r="N8071">
        <v>-0.80435659299999995</v>
      </c>
      <c r="O8071">
        <v>0</v>
      </c>
      <c r="P8071">
        <v>9.1527520340000006</v>
      </c>
      <c r="Q8071">
        <v>-0.613592315</v>
      </c>
      <c r="R8071">
        <v>-0.439691993</v>
      </c>
      <c r="S8071">
        <v>0.432022089</v>
      </c>
      <c r="T8071">
        <v>-4.0217830000000003E-2</v>
      </c>
      <c r="U8071">
        <v>0</v>
      </c>
      <c r="V8071">
        <v>0.45763760199999998</v>
      </c>
      <c r="W8071">
        <v>-3.0679616E-2</v>
      </c>
      <c r="X8071">
        <v>0.50328435999999999</v>
      </c>
      <c r="Y8071">
        <v>-2.4255252000000001E-2</v>
      </c>
      <c r="Z8071">
        <v>8.4013567999999997E-2</v>
      </c>
      <c r="AA8071">
        <v>0.26421719300000002</v>
      </c>
      <c r="AB8071">
        <v>-0.17299894399999999</v>
      </c>
      <c r="AC8071">
        <v>-0.74904909799999997</v>
      </c>
    </row>
    <row r="8072" spans="1:29" x14ac:dyDescent="0.3">
      <c r="A8072">
        <v>80.7</v>
      </c>
      <c r="B8072">
        <v>28.2</v>
      </c>
      <c r="C8072">
        <v>-170</v>
      </c>
      <c r="D8072">
        <v>170</v>
      </c>
      <c r="E8072">
        <v>0</v>
      </c>
      <c r="F8072">
        <v>-171.8653846</v>
      </c>
      <c r="G8072">
        <v>165.42307690000001</v>
      </c>
      <c r="H8072">
        <v>-16.73076923</v>
      </c>
      <c r="I8072">
        <v>-350</v>
      </c>
      <c r="J8072">
        <v>327</v>
      </c>
      <c r="K8072">
        <v>-18</v>
      </c>
      <c r="L8072">
        <v>-8.7879399370000009</v>
      </c>
      <c r="M8072">
        <v>8.4585273959999991</v>
      </c>
      <c r="N8072">
        <v>-0.85548928599999996</v>
      </c>
      <c r="O8072">
        <v>-17.896442530000002</v>
      </c>
      <c r="P8072">
        <v>16.720390590000001</v>
      </c>
      <c r="Q8072">
        <v>-0.92038847300000004</v>
      </c>
      <c r="R8072">
        <v>-0.43939699700000001</v>
      </c>
      <c r="S8072">
        <v>0.42292637</v>
      </c>
      <c r="T8072">
        <v>-4.2774463999999998E-2</v>
      </c>
      <c r="U8072">
        <v>-0.894822126</v>
      </c>
      <c r="V8072">
        <v>0.83601952899999998</v>
      </c>
      <c r="W8072">
        <v>-4.6019424000000003E-2</v>
      </c>
      <c r="X8072">
        <v>0.49786262799999997</v>
      </c>
      <c r="Y8072">
        <v>-2.3026101E-2</v>
      </c>
      <c r="Z8072">
        <v>0.10393875700000001</v>
      </c>
      <c r="AA8072">
        <v>0.99930189599999997</v>
      </c>
      <c r="AB8072">
        <v>-1.107875E-2</v>
      </c>
      <c r="AC8072">
        <v>0.183898282</v>
      </c>
    </row>
    <row r="8073" spans="1:29" x14ac:dyDescent="0.3">
      <c r="A8073">
        <v>80.709999999999994</v>
      </c>
      <c r="B8073">
        <v>28.2</v>
      </c>
      <c r="C8073">
        <v>-170</v>
      </c>
      <c r="D8073">
        <v>170</v>
      </c>
      <c r="E8073">
        <v>0</v>
      </c>
      <c r="F8073">
        <v>-171.7307692</v>
      </c>
      <c r="G8073">
        <v>162.53846150000001</v>
      </c>
      <c r="H8073">
        <v>-17.69230769</v>
      </c>
      <c r="I8073">
        <v>0</v>
      </c>
      <c r="J8073">
        <v>0</v>
      </c>
      <c r="K8073">
        <v>-20</v>
      </c>
      <c r="L8073">
        <v>-8.7810566899999998</v>
      </c>
      <c r="M8073">
        <v>8.3110292430000001</v>
      </c>
      <c r="N8073">
        <v>-0.90465533600000003</v>
      </c>
      <c r="O8073">
        <v>0</v>
      </c>
      <c r="P8073">
        <v>0</v>
      </c>
      <c r="Q8073">
        <v>-1.0226538590000001</v>
      </c>
      <c r="R8073">
        <v>-0.439052834</v>
      </c>
      <c r="S8073">
        <v>0.41555146199999998</v>
      </c>
      <c r="T8073">
        <v>-4.5232767E-2</v>
      </c>
      <c r="U8073">
        <v>0</v>
      </c>
      <c r="V8073">
        <v>0</v>
      </c>
      <c r="W8073">
        <v>-5.1132693E-2</v>
      </c>
      <c r="X8073">
        <v>0.49340602099999997</v>
      </c>
      <c r="Y8073">
        <v>-2.2321387000000002E-2</v>
      </c>
      <c r="Z8073">
        <v>0.120586209</v>
      </c>
      <c r="AA8073">
        <v>0</v>
      </c>
      <c r="AB8073">
        <v>-3.4088462E-2</v>
      </c>
      <c r="AC8073">
        <v>8.9706479000000006E-2</v>
      </c>
    </row>
    <row r="8074" spans="1:29" x14ac:dyDescent="0.3">
      <c r="A8074">
        <v>80.72</v>
      </c>
      <c r="B8074">
        <v>28.2</v>
      </c>
      <c r="C8074">
        <v>-170</v>
      </c>
      <c r="D8074">
        <v>170</v>
      </c>
      <c r="E8074">
        <v>0</v>
      </c>
      <c r="F8074">
        <v>-171.57692309999999</v>
      </c>
      <c r="G8074">
        <v>160.2692308</v>
      </c>
      <c r="H8074">
        <v>-18.84615385</v>
      </c>
      <c r="I8074">
        <v>-313</v>
      </c>
      <c r="J8074">
        <v>344</v>
      </c>
      <c r="K8074">
        <v>-21</v>
      </c>
      <c r="L8074">
        <v>-8.7731901210000007</v>
      </c>
      <c r="M8074">
        <v>8.1949973630000006</v>
      </c>
      <c r="N8074">
        <v>-0.96365459799999997</v>
      </c>
      <c r="O8074">
        <v>-16.00453289</v>
      </c>
      <c r="P8074">
        <v>17.589646370000001</v>
      </c>
      <c r="Q8074">
        <v>-1.0737865520000001</v>
      </c>
      <c r="R8074">
        <v>-0.43865950599999998</v>
      </c>
      <c r="S8074">
        <v>0.40974986800000002</v>
      </c>
      <c r="T8074">
        <v>-4.818273E-2</v>
      </c>
      <c r="U8074">
        <v>-0.80022664399999999</v>
      </c>
      <c r="V8074">
        <v>0.87948231799999999</v>
      </c>
      <c r="W8074">
        <v>-5.3689328000000001E-2</v>
      </c>
      <c r="X8074">
        <v>0.48982938100000001</v>
      </c>
      <c r="Y8074">
        <v>-2.2485274E-2</v>
      </c>
      <c r="Z8074">
        <v>0.13524976799999999</v>
      </c>
      <c r="AA8074">
        <v>0.96978042200000003</v>
      </c>
      <c r="AB8074">
        <v>-6.2211442999999998E-2</v>
      </c>
      <c r="AC8074">
        <v>-4.4853239000000003E-2</v>
      </c>
    </row>
    <row r="8075" spans="1:29" x14ac:dyDescent="0.3">
      <c r="A8075">
        <v>80.73</v>
      </c>
      <c r="B8075">
        <v>28.2</v>
      </c>
      <c r="C8075">
        <v>-170</v>
      </c>
      <c r="D8075">
        <v>170</v>
      </c>
      <c r="E8075">
        <v>0</v>
      </c>
      <c r="F8075">
        <v>-172.0192308</v>
      </c>
      <c r="G8075">
        <v>157.32692309999999</v>
      </c>
      <c r="H8075">
        <v>-19.69230769</v>
      </c>
      <c r="I8075">
        <v>0</v>
      </c>
      <c r="J8075">
        <v>0</v>
      </c>
      <c r="K8075">
        <v>-22</v>
      </c>
      <c r="L8075">
        <v>-8.7958065049999998</v>
      </c>
      <c r="M8075">
        <v>8.0445492470000008</v>
      </c>
      <c r="N8075">
        <v>-1.006920722</v>
      </c>
      <c r="O8075">
        <v>0</v>
      </c>
      <c r="P8075">
        <v>0</v>
      </c>
      <c r="Q8075">
        <v>-1.124919244</v>
      </c>
      <c r="R8075">
        <v>-0.43979032499999998</v>
      </c>
      <c r="S8075">
        <v>0.40222746199999998</v>
      </c>
      <c r="T8075">
        <v>-5.0346035999999997E-2</v>
      </c>
      <c r="U8075">
        <v>0</v>
      </c>
      <c r="V8075">
        <v>0</v>
      </c>
      <c r="W8075">
        <v>-5.6245961999999997E-2</v>
      </c>
      <c r="X8075">
        <v>0.486139196</v>
      </c>
      <c r="Y8075">
        <v>-2.1043070000000001E-2</v>
      </c>
      <c r="Z8075">
        <v>0.15422613900000001</v>
      </c>
      <c r="AA8075">
        <v>0</v>
      </c>
      <c r="AB8075">
        <v>-3.7497308E-2</v>
      </c>
      <c r="AC8075">
        <v>9.8677127000000003E-2</v>
      </c>
    </row>
    <row r="8076" spans="1:29" x14ac:dyDescent="0.3">
      <c r="A8076">
        <v>80.739999999999995</v>
      </c>
      <c r="B8076">
        <v>28.2</v>
      </c>
      <c r="C8076">
        <v>-170</v>
      </c>
      <c r="D8076">
        <v>170</v>
      </c>
      <c r="E8076">
        <v>0</v>
      </c>
      <c r="F8076">
        <v>-169.78846150000001</v>
      </c>
      <c r="G8076">
        <v>153.92307690000001</v>
      </c>
      <c r="H8076">
        <v>-20.11538462</v>
      </c>
      <c r="I8076">
        <v>-172</v>
      </c>
      <c r="J8076">
        <v>177</v>
      </c>
      <c r="K8076">
        <v>-16</v>
      </c>
      <c r="L8076">
        <v>-8.6817412669999996</v>
      </c>
      <c r="M8076">
        <v>7.8705014269999998</v>
      </c>
      <c r="N8076">
        <v>-1.0285537849999999</v>
      </c>
      <c r="O8076">
        <v>-8.7948231840000002</v>
      </c>
      <c r="P8076">
        <v>9.0504866489999998</v>
      </c>
      <c r="Q8076">
        <v>-0.81812308700000003</v>
      </c>
      <c r="R8076">
        <v>-0.434087063</v>
      </c>
      <c r="S8076">
        <v>0.393525071</v>
      </c>
      <c r="T8076">
        <v>-5.1427688999999999E-2</v>
      </c>
      <c r="U8076">
        <v>-0.43974115899999999</v>
      </c>
      <c r="V8076">
        <v>0.45252433199999997</v>
      </c>
      <c r="W8076">
        <v>-4.0906154E-2</v>
      </c>
      <c r="X8076">
        <v>0.47782208900000001</v>
      </c>
      <c r="Y8076">
        <v>-2.0764462000000001E-2</v>
      </c>
      <c r="Z8076">
        <v>0.16138540600000001</v>
      </c>
      <c r="AA8076">
        <v>0.51514972199999998</v>
      </c>
      <c r="AB8076">
        <v>-3.1531826999999998E-2</v>
      </c>
      <c r="AC8076">
        <v>4.9338563000000002E-2</v>
      </c>
    </row>
    <row r="8077" spans="1:29" x14ac:dyDescent="0.3">
      <c r="A8077">
        <v>80.75</v>
      </c>
      <c r="B8077">
        <v>28.2</v>
      </c>
      <c r="C8077">
        <v>-170</v>
      </c>
      <c r="D8077">
        <v>170</v>
      </c>
      <c r="E8077">
        <v>0</v>
      </c>
      <c r="F8077">
        <v>-166.9807692</v>
      </c>
      <c r="G8077">
        <v>150.57692309999999</v>
      </c>
      <c r="H8077">
        <v>-20.46153846</v>
      </c>
      <c r="I8077">
        <v>-345</v>
      </c>
      <c r="J8077">
        <v>178</v>
      </c>
      <c r="K8077">
        <v>-13</v>
      </c>
      <c r="L8077">
        <v>-8.5381763979999992</v>
      </c>
      <c r="M8077">
        <v>7.6994035700000003</v>
      </c>
      <c r="N8077">
        <v>-1.0462535630000001</v>
      </c>
      <c r="O8077">
        <v>-17.64077906</v>
      </c>
      <c r="P8077">
        <v>9.1016193409999993</v>
      </c>
      <c r="Q8077">
        <v>-0.66472500800000001</v>
      </c>
      <c r="R8077">
        <v>-0.42690882000000002</v>
      </c>
      <c r="S8077">
        <v>0.384970178</v>
      </c>
      <c r="T8077">
        <v>-5.2312678000000001E-2</v>
      </c>
      <c r="U8077">
        <v>-0.88203895300000001</v>
      </c>
      <c r="V8077">
        <v>0.455080967</v>
      </c>
      <c r="W8077">
        <v>-3.3236250000000002E-2</v>
      </c>
      <c r="X8077">
        <v>0.46873855800000003</v>
      </c>
      <c r="Y8077">
        <v>-2.0895572000000001E-2</v>
      </c>
      <c r="Z8077">
        <v>0.16535319200000001</v>
      </c>
      <c r="AA8077">
        <v>0.77198654600000005</v>
      </c>
      <c r="AB8077">
        <v>0.120161828</v>
      </c>
      <c r="AC8077">
        <v>0.80735830900000005</v>
      </c>
    </row>
    <row r="8078" spans="1:29" x14ac:dyDescent="0.3">
      <c r="A8078">
        <v>80.760000000000005</v>
      </c>
      <c r="B8078">
        <v>28.2</v>
      </c>
      <c r="C8078">
        <v>-170</v>
      </c>
      <c r="D8078">
        <v>170</v>
      </c>
      <c r="E8078">
        <v>0</v>
      </c>
      <c r="F8078">
        <v>-166.82692309999999</v>
      </c>
      <c r="G8078">
        <v>144.25</v>
      </c>
      <c r="H8078">
        <v>-21.23076923</v>
      </c>
      <c r="I8078">
        <v>-136</v>
      </c>
      <c r="J8078">
        <v>319</v>
      </c>
      <c r="K8078">
        <v>-43</v>
      </c>
      <c r="L8078">
        <v>-8.5303098300000002</v>
      </c>
      <c r="M8078">
        <v>7.375890955</v>
      </c>
      <c r="N8078">
        <v>-1.0855864040000001</v>
      </c>
      <c r="O8078">
        <v>-6.9540462380000001</v>
      </c>
      <c r="P8078">
        <v>16.31132904</v>
      </c>
      <c r="Q8078">
        <v>-2.198705796</v>
      </c>
      <c r="R8078">
        <v>-0.426515492</v>
      </c>
      <c r="S8078">
        <v>0.368794548</v>
      </c>
      <c r="T8078">
        <v>-5.4279319999999999E-2</v>
      </c>
      <c r="U8078">
        <v>-0.34770231200000001</v>
      </c>
      <c r="V8078">
        <v>0.815566452</v>
      </c>
      <c r="W8078">
        <v>-0.10993529</v>
      </c>
      <c r="X8078">
        <v>0.45917246499999997</v>
      </c>
      <c r="Y8078">
        <v>-1.6945899E-2</v>
      </c>
      <c r="Z8078">
        <v>0.196491691</v>
      </c>
      <c r="AA8078">
        <v>0.67161353400000001</v>
      </c>
      <c r="AB8078">
        <v>-0.229244907</v>
      </c>
      <c r="AC8078">
        <v>-0.62794535200000001</v>
      </c>
    </row>
    <row r="8079" spans="1:29" x14ac:dyDescent="0.3">
      <c r="A8079">
        <v>80.77</v>
      </c>
      <c r="B8079">
        <v>28.2</v>
      </c>
      <c r="C8079">
        <v>-170</v>
      </c>
      <c r="D8079">
        <v>170</v>
      </c>
      <c r="E8079">
        <v>0</v>
      </c>
      <c r="F8079">
        <v>-166.6153846</v>
      </c>
      <c r="G8079">
        <v>138.46153849999999</v>
      </c>
      <c r="H8079">
        <v>-21.82692308</v>
      </c>
      <c r="I8079">
        <v>-178</v>
      </c>
      <c r="J8079">
        <v>0</v>
      </c>
      <c r="K8079">
        <v>0</v>
      </c>
      <c r="L8079">
        <v>-8.5194932990000005</v>
      </c>
      <c r="M8079">
        <v>7.0799113289999998</v>
      </c>
      <c r="N8079">
        <v>-1.116069355</v>
      </c>
      <c r="O8079">
        <v>-9.1016193409999993</v>
      </c>
      <c r="P8079">
        <v>0</v>
      </c>
      <c r="Q8079">
        <v>0</v>
      </c>
      <c r="R8079">
        <v>-0.42597466499999997</v>
      </c>
      <c r="S8079">
        <v>0.35399556599999998</v>
      </c>
      <c r="T8079">
        <v>-5.5803468000000002E-2</v>
      </c>
      <c r="U8079">
        <v>-0.455080967</v>
      </c>
      <c r="V8079">
        <v>0</v>
      </c>
      <c r="W8079">
        <v>0</v>
      </c>
      <c r="X8079">
        <v>0.45031602300000001</v>
      </c>
      <c r="Y8079">
        <v>-1.3209279000000001E-2</v>
      </c>
      <c r="Z8079">
        <v>0.22417994099999999</v>
      </c>
      <c r="AA8079">
        <v>0.26274111900000002</v>
      </c>
      <c r="AB8079">
        <v>0.15169365600000001</v>
      </c>
      <c r="AC8079">
        <v>0.798387662</v>
      </c>
    </row>
    <row r="8080" spans="1:29" x14ac:dyDescent="0.3">
      <c r="A8080">
        <v>80.78</v>
      </c>
      <c r="B8080">
        <v>28.2</v>
      </c>
      <c r="C8080">
        <v>-170</v>
      </c>
      <c r="D8080">
        <v>170</v>
      </c>
      <c r="E8080">
        <v>0</v>
      </c>
      <c r="F8080">
        <v>-167.1153846</v>
      </c>
      <c r="G8080">
        <v>135.78846150000001</v>
      </c>
      <c r="H8080">
        <v>-21.86538462</v>
      </c>
      <c r="I8080">
        <v>-175</v>
      </c>
      <c r="J8080">
        <v>366</v>
      </c>
      <c r="K8080">
        <v>-53</v>
      </c>
      <c r="L8080">
        <v>-8.5450596450000003</v>
      </c>
      <c r="M8080">
        <v>6.9432297070000004</v>
      </c>
      <c r="N8080">
        <v>-1.118035997</v>
      </c>
      <c r="O8080">
        <v>-8.9482212630000006</v>
      </c>
      <c r="P8080">
        <v>18.714565610000001</v>
      </c>
      <c r="Q8080">
        <v>-2.710032725</v>
      </c>
      <c r="R8080">
        <v>-0.427252982</v>
      </c>
      <c r="S8080">
        <v>0.34716148499999999</v>
      </c>
      <c r="T8080">
        <v>-5.5901800000000001E-2</v>
      </c>
      <c r="U8080">
        <v>-0.447411063</v>
      </c>
      <c r="V8080">
        <v>0.93572828100000005</v>
      </c>
      <c r="W8080">
        <v>-0.13550163600000001</v>
      </c>
      <c r="X8080">
        <v>0.44710840099999999</v>
      </c>
      <c r="Y8080">
        <v>-1.0570701E-2</v>
      </c>
      <c r="Z8080">
        <v>0.23858473099999999</v>
      </c>
      <c r="AA8080">
        <v>0.798555872</v>
      </c>
      <c r="AB8080">
        <v>-0.25310683</v>
      </c>
      <c r="AC8080">
        <v>-0.61897470399999999</v>
      </c>
    </row>
    <row r="8081" spans="1:29" x14ac:dyDescent="0.3">
      <c r="A8081">
        <v>80.790000000000006</v>
      </c>
      <c r="B8081">
        <v>28.2</v>
      </c>
      <c r="C8081">
        <v>-170</v>
      </c>
      <c r="D8081">
        <v>170</v>
      </c>
      <c r="E8081">
        <v>0</v>
      </c>
      <c r="F8081">
        <v>-168.32692309999999</v>
      </c>
      <c r="G8081">
        <v>132.78846150000001</v>
      </c>
      <c r="H8081">
        <v>-21.94230769</v>
      </c>
      <c r="I8081">
        <v>-174</v>
      </c>
      <c r="J8081">
        <v>178</v>
      </c>
      <c r="K8081">
        <v>0</v>
      </c>
      <c r="L8081">
        <v>-8.6070088689999995</v>
      </c>
      <c r="M8081">
        <v>6.789831628</v>
      </c>
      <c r="N8081">
        <v>-1.1219692809999999</v>
      </c>
      <c r="O8081">
        <v>-8.8970885699999993</v>
      </c>
      <c r="P8081">
        <v>9.1016193409999993</v>
      </c>
      <c r="Q8081">
        <v>0</v>
      </c>
      <c r="R8081">
        <v>-0.43035044300000003</v>
      </c>
      <c r="S8081">
        <v>0.33949158099999999</v>
      </c>
      <c r="T8081">
        <v>-5.6098464000000001E-2</v>
      </c>
      <c r="U8081">
        <v>-0.44485442800000002</v>
      </c>
      <c r="V8081">
        <v>0.455080967</v>
      </c>
      <c r="W8081">
        <v>0</v>
      </c>
      <c r="X8081">
        <v>0.44446849999999999</v>
      </c>
      <c r="Y8081">
        <v>-7.1126890000000002E-3</v>
      </c>
      <c r="Z8081">
        <v>0.25781987000000001</v>
      </c>
      <c r="AA8081">
        <v>0.51957794300000004</v>
      </c>
      <c r="AB8081">
        <v>-3.4088460000000001E-3</v>
      </c>
      <c r="AC8081">
        <v>-1.7941295999999999E-2</v>
      </c>
    </row>
    <row r="8082" spans="1:29" x14ac:dyDescent="0.3">
      <c r="A8082">
        <v>80.8</v>
      </c>
      <c r="B8082">
        <v>28.2</v>
      </c>
      <c r="C8082">
        <v>-170</v>
      </c>
      <c r="D8082">
        <v>170</v>
      </c>
      <c r="E8082">
        <v>0</v>
      </c>
      <c r="F8082">
        <v>-172.25</v>
      </c>
      <c r="G8082">
        <v>133</v>
      </c>
      <c r="H8082">
        <v>-21.98076923</v>
      </c>
      <c r="I8082">
        <v>-171</v>
      </c>
      <c r="J8082">
        <v>135</v>
      </c>
      <c r="K8082">
        <v>-37</v>
      </c>
      <c r="L8082">
        <v>-8.8076063569999992</v>
      </c>
      <c r="M8082">
        <v>6.8006481599999997</v>
      </c>
      <c r="N8082">
        <v>-1.1239359229999999</v>
      </c>
      <c r="O8082">
        <v>-8.7436904910000006</v>
      </c>
      <c r="P8082">
        <v>6.9029135449999997</v>
      </c>
      <c r="Q8082">
        <v>-1.891909638</v>
      </c>
      <c r="R8082">
        <v>-0.44038031799999999</v>
      </c>
      <c r="S8082">
        <v>0.34003240800000001</v>
      </c>
      <c r="T8082">
        <v>-5.6196796E-2</v>
      </c>
      <c r="U8082">
        <v>-0.43718452499999999</v>
      </c>
      <c r="V8082">
        <v>0.34514567699999998</v>
      </c>
      <c r="W8082">
        <v>-9.4595481999999995E-2</v>
      </c>
      <c r="X8082">
        <v>0.45057149699999999</v>
      </c>
      <c r="Y8082">
        <v>-4.0152269999999997E-3</v>
      </c>
      <c r="Z8082">
        <v>0.274639835</v>
      </c>
      <c r="AA8082">
        <v>0.45167855299999998</v>
      </c>
      <c r="AB8082">
        <v>-3.2384039000000003E-2</v>
      </c>
      <c r="AC8082">
        <v>0.32742864799999999</v>
      </c>
    </row>
    <row r="8083" spans="1:29" x14ac:dyDescent="0.3">
      <c r="A8083">
        <v>80.81</v>
      </c>
      <c r="B8083">
        <v>28.2</v>
      </c>
      <c r="C8083">
        <v>0</v>
      </c>
      <c r="D8083">
        <v>0</v>
      </c>
      <c r="E8083">
        <v>0</v>
      </c>
      <c r="F8083">
        <v>-172.25</v>
      </c>
      <c r="G8083">
        <v>133</v>
      </c>
      <c r="H8083">
        <v>-21.90384615</v>
      </c>
      <c r="I8083">
        <v>-164</v>
      </c>
      <c r="J8083">
        <v>168</v>
      </c>
      <c r="K8083">
        <v>0</v>
      </c>
      <c r="L8083">
        <v>-8.8076063569999992</v>
      </c>
      <c r="M8083">
        <v>6.8006481599999997</v>
      </c>
      <c r="N8083">
        <v>-1.120002639</v>
      </c>
      <c r="O8083">
        <v>-8.3857616400000001</v>
      </c>
      <c r="P8083">
        <v>8.5902924120000002</v>
      </c>
      <c r="Q8083">
        <v>0</v>
      </c>
      <c r="R8083">
        <v>-0.44038031799999999</v>
      </c>
      <c r="S8083">
        <v>0.34003240800000001</v>
      </c>
      <c r="T8083">
        <v>-5.6000132000000001E-2</v>
      </c>
      <c r="U8083">
        <v>-0.41928808200000001</v>
      </c>
      <c r="V8083">
        <v>0.42951462099999999</v>
      </c>
      <c r="W8083">
        <v>0</v>
      </c>
      <c r="X8083">
        <v>0.45057149699999999</v>
      </c>
      <c r="Y8083">
        <v>-3.8841180000000002E-3</v>
      </c>
      <c r="Z8083">
        <v>0.27429481</v>
      </c>
      <c r="AA8083">
        <v>0.49005646899999999</v>
      </c>
      <c r="AB8083">
        <v>-3.4088460000000001E-3</v>
      </c>
      <c r="AC8083">
        <v>-1.7941295999999999E-2</v>
      </c>
    </row>
    <row r="8084" spans="1:29" x14ac:dyDescent="0.3">
      <c r="A8084">
        <v>80.819999999999993</v>
      </c>
      <c r="B8084">
        <v>28.2</v>
      </c>
      <c r="C8084">
        <v>0</v>
      </c>
      <c r="D8084">
        <v>0</v>
      </c>
      <c r="E8084">
        <v>0</v>
      </c>
      <c r="F8084">
        <v>-172.25</v>
      </c>
      <c r="G8084">
        <v>133</v>
      </c>
      <c r="H8084">
        <v>-21.11538462</v>
      </c>
      <c r="I8084">
        <v>-131</v>
      </c>
      <c r="J8084">
        <v>170</v>
      </c>
      <c r="K8084">
        <v>-39</v>
      </c>
      <c r="L8084">
        <v>-8.8076063569999992</v>
      </c>
      <c r="M8084">
        <v>6.8006481599999997</v>
      </c>
      <c r="N8084">
        <v>-1.0796864779999999</v>
      </c>
      <c r="O8084">
        <v>-6.6983827739999997</v>
      </c>
      <c r="P8084">
        <v>8.6925577979999993</v>
      </c>
      <c r="Q8084">
        <v>-1.994175024</v>
      </c>
      <c r="R8084">
        <v>-0.44038031799999999</v>
      </c>
      <c r="S8084">
        <v>0.34003240800000001</v>
      </c>
      <c r="T8084">
        <v>-5.3984324E-2</v>
      </c>
      <c r="U8084">
        <v>-0.33491913899999998</v>
      </c>
      <c r="V8084">
        <v>0.43462789000000002</v>
      </c>
      <c r="W8084">
        <v>-9.9708750999999998E-2</v>
      </c>
      <c r="X8084">
        <v>0.45057149699999999</v>
      </c>
      <c r="Y8084">
        <v>-2.5402459999999999E-3</v>
      </c>
      <c r="Z8084">
        <v>0.27075830499999998</v>
      </c>
      <c r="AA8084">
        <v>0.44429818399999998</v>
      </c>
      <c r="AB8084">
        <v>-9.9708750999999998E-2</v>
      </c>
      <c r="AC8084" s="1">
        <v>2.7800000000000003E-17</v>
      </c>
    </row>
    <row r="8085" spans="1:29" x14ac:dyDescent="0.3">
      <c r="A8085">
        <v>80.83</v>
      </c>
      <c r="B8085">
        <v>28.2</v>
      </c>
      <c r="C8085">
        <v>0</v>
      </c>
      <c r="D8085">
        <v>0</v>
      </c>
      <c r="E8085">
        <v>0</v>
      </c>
      <c r="F8085">
        <v>-172.25</v>
      </c>
      <c r="G8085">
        <v>133</v>
      </c>
      <c r="H8085">
        <v>-19.80769231</v>
      </c>
      <c r="I8085">
        <v>-165</v>
      </c>
      <c r="J8085">
        <v>179</v>
      </c>
      <c r="K8085">
        <v>-21</v>
      </c>
      <c r="L8085">
        <v>-8.8076063569999992</v>
      </c>
      <c r="M8085">
        <v>6.8006481599999997</v>
      </c>
      <c r="N8085">
        <v>-1.0128206479999999</v>
      </c>
      <c r="O8085">
        <v>-8.4368943329999997</v>
      </c>
      <c r="P8085">
        <v>9.1527520340000006</v>
      </c>
      <c r="Q8085">
        <v>-1.0737865520000001</v>
      </c>
      <c r="R8085">
        <v>-0.44038031799999999</v>
      </c>
      <c r="S8085">
        <v>0.34003240800000001</v>
      </c>
      <c r="T8085">
        <v>-5.0641032000000002E-2</v>
      </c>
      <c r="U8085">
        <v>-0.42184471699999998</v>
      </c>
      <c r="V8085">
        <v>0.45763760199999998</v>
      </c>
      <c r="W8085">
        <v>-5.3689328000000001E-2</v>
      </c>
      <c r="X8085">
        <v>0.45057149699999999</v>
      </c>
      <c r="Y8085">
        <v>-3.1138500000000001E-4</v>
      </c>
      <c r="Z8085">
        <v>0.26489288100000002</v>
      </c>
      <c r="AA8085">
        <v>0.50776935300000003</v>
      </c>
      <c r="AB8085">
        <v>-4.7723847E-2</v>
      </c>
      <c r="AC8085">
        <v>3.1397267999999999E-2</v>
      </c>
    </row>
    <row r="8086" spans="1:29" x14ac:dyDescent="0.3">
      <c r="A8086">
        <v>80.84</v>
      </c>
      <c r="B8086">
        <v>28.2</v>
      </c>
      <c r="C8086">
        <v>0</v>
      </c>
      <c r="D8086">
        <v>0</v>
      </c>
      <c r="E8086">
        <v>0</v>
      </c>
      <c r="F8086">
        <v>-172.25</v>
      </c>
      <c r="G8086">
        <v>133</v>
      </c>
      <c r="H8086">
        <v>-18.53846154</v>
      </c>
      <c r="I8086">
        <v>-140</v>
      </c>
      <c r="J8086">
        <v>149</v>
      </c>
      <c r="K8086">
        <v>-18</v>
      </c>
      <c r="L8086">
        <v>-8.8076063569999992</v>
      </c>
      <c r="M8086">
        <v>6.8006481599999997</v>
      </c>
      <c r="N8086">
        <v>-0.94792146099999997</v>
      </c>
      <c r="O8086">
        <v>-7.1585770100000001</v>
      </c>
      <c r="P8086">
        <v>7.6187712459999997</v>
      </c>
      <c r="Q8086">
        <v>-0.92038847300000004</v>
      </c>
      <c r="R8086">
        <v>-0.44038031799999999</v>
      </c>
      <c r="S8086">
        <v>0.34003240800000001</v>
      </c>
      <c r="T8086">
        <v>-4.7396072999999997E-2</v>
      </c>
      <c r="U8086">
        <v>-0.35792885099999999</v>
      </c>
      <c r="V8086">
        <v>0.38093856199999998</v>
      </c>
      <c r="W8086">
        <v>-4.6019424000000003E-2</v>
      </c>
      <c r="X8086">
        <v>0.45057149699999999</v>
      </c>
      <c r="Y8086">
        <v>1.8519210000000001E-3</v>
      </c>
      <c r="Z8086">
        <v>0.25919997</v>
      </c>
      <c r="AA8086">
        <v>0.4265853</v>
      </c>
      <c r="AB8086">
        <v>-3.8349519999999998E-2</v>
      </c>
      <c r="AC8086">
        <v>4.0367914999999997E-2</v>
      </c>
    </row>
    <row r="8087" spans="1:29" x14ac:dyDescent="0.3">
      <c r="A8087">
        <v>80.849999999999994</v>
      </c>
      <c r="B8087">
        <v>28.2</v>
      </c>
      <c r="C8087">
        <v>0</v>
      </c>
      <c r="D8087">
        <v>0</v>
      </c>
      <c r="E8087">
        <v>0</v>
      </c>
      <c r="F8087">
        <v>-172.25</v>
      </c>
      <c r="G8087">
        <v>133</v>
      </c>
      <c r="H8087">
        <v>-17.48076923</v>
      </c>
      <c r="I8087">
        <v>-93</v>
      </c>
      <c r="J8087">
        <v>115</v>
      </c>
      <c r="K8087">
        <v>-24</v>
      </c>
      <c r="L8087">
        <v>-8.8076063569999992</v>
      </c>
      <c r="M8087">
        <v>6.8006481599999997</v>
      </c>
      <c r="N8087">
        <v>-0.89383880500000001</v>
      </c>
      <c r="O8087">
        <v>-4.7553404419999996</v>
      </c>
      <c r="P8087">
        <v>5.8802596869999997</v>
      </c>
      <c r="Q8087">
        <v>-1.22718463</v>
      </c>
      <c r="R8087">
        <v>-0.44038031799999999</v>
      </c>
      <c r="S8087">
        <v>0.34003240800000001</v>
      </c>
      <c r="T8087">
        <v>-4.4691939999999999E-2</v>
      </c>
      <c r="U8087">
        <v>-0.23776702199999999</v>
      </c>
      <c r="V8087">
        <v>0.29401298399999998</v>
      </c>
      <c r="W8087">
        <v>-6.1359232E-2</v>
      </c>
      <c r="X8087">
        <v>0.45057149699999999</v>
      </c>
      <c r="Y8087">
        <v>3.6546759999999999E-3</v>
      </c>
      <c r="Z8087">
        <v>0.254455877</v>
      </c>
      <c r="AA8087">
        <v>0.30702332999999998</v>
      </c>
      <c r="AB8087">
        <v>-5.9654807999999997E-2</v>
      </c>
      <c r="AC8087">
        <v>8.9706479999999995E-3</v>
      </c>
    </row>
    <row r="8088" spans="1:29" x14ac:dyDescent="0.3">
      <c r="A8088">
        <v>80.86</v>
      </c>
      <c r="B8088">
        <v>28.2</v>
      </c>
      <c r="C8088">
        <v>0</v>
      </c>
      <c r="D8088">
        <v>0</v>
      </c>
      <c r="E8088">
        <v>0</v>
      </c>
      <c r="F8088">
        <v>-172.25</v>
      </c>
      <c r="G8088">
        <v>133</v>
      </c>
      <c r="H8088">
        <v>-17.38461538</v>
      </c>
      <c r="I8088">
        <v>-117</v>
      </c>
      <c r="J8088">
        <v>112</v>
      </c>
      <c r="K8088">
        <v>-22</v>
      </c>
      <c r="L8088">
        <v>-8.8076063569999992</v>
      </c>
      <c r="M8088">
        <v>6.8006481599999997</v>
      </c>
      <c r="N8088">
        <v>-0.8889222</v>
      </c>
      <c r="O8088">
        <v>-5.9825250729999997</v>
      </c>
      <c r="P8088">
        <v>5.7268616080000001</v>
      </c>
      <c r="Q8088">
        <v>-1.124919244</v>
      </c>
      <c r="R8088">
        <v>-0.44038031799999999</v>
      </c>
      <c r="S8088">
        <v>0.34003240800000001</v>
      </c>
      <c r="T8088">
        <v>-4.4446109999999997E-2</v>
      </c>
      <c r="U8088">
        <v>-0.29912625399999998</v>
      </c>
      <c r="V8088">
        <v>0.28634308000000003</v>
      </c>
      <c r="W8088">
        <v>-5.6245961999999997E-2</v>
      </c>
      <c r="X8088">
        <v>0.45057149699999999</v>
      </c>
      <c r="Y8088">
        <v>3.8185630000000001E-3</v>
      </c>
      <c r="Z8088">
        <v>0.25402459599999999</v>
      </c>
      <c r="AA8088">
        <v>0.33802087800000002</v>
      </c>
      <c r="AB8088">
        <v>-3.3236250000000002E-2</v>
      </c>
      <c r="AC8088">
        <v>0.121103746</v>
      </c>
    </row>
    <row r="8089" spans="1:29" x14ac:dyDescent="0.3">
      <c r="A8089">
        <v>80.87</v>
      </c>
      <c r="B8089">
        <v>28.2</v>
      </c>
      <c r="C8089">
        <v>0</v>
      </c>
      <c r="D8089">
        <v>0</v>
      </c>
      <c r="E8089">
        <v>0</v>
      </c>
      <c r="F8089">
        <v>-172.25</v>
      </c>
      <c r="G8089">
        <v>133</v>
      </c>
      <c r="H8089">
        <v>-17.84615385</v>
      </c>
      <c r="I8089">
        <v>-103</v>
      </c>
      <c r="J8089">
        <v>129</v>
      </c>
      <c r="K8089">
        <v>-15</v>
      </c>
      <c r="L8089">
        <v>-8.8076063569999992</v>
      </c>
      <c r="M8089">
        <v>6.8006481599999997</v>
      </c>
      <c r="N8089">
        <v>-0.91252190499999997</v>
      </c>
      <c r="O8089">
        <v>-5.2666673719999997</v>
      </c>
      <c r="P8089">
        <v>6.5961173879999997</v>
      </c>
      <c r="Q8089">
        <v>-0.76699039400000002</v>
      </c>
      <c r="R8089">
        <v>-0.44038031799999999</v>
      </c>
      <c r="S8089">
        <v>0.34003240800000001</v>
      </c>
      <c r="T8089">
        <v>-4.5626094999999998E-2</v>
      </c>
      <c r="U8089">
        <v>-0.26333336899999998</v>
      </c>
      <c r="V8089">
        <v>0.32980586899999997</v>
      </c>
      <c r="W8089">
        <v>-3.8349519999999998E-2</v>
      </c>
      <c r="X8089">
        <v>0.45057149699999999</v>
      </c>
      <c r="Y8089">
        <v>3.031906E-3</v>
      </c>
      <c r="Z8089">
        <v>0.25609474599999998</v>
      </c>
      <c r="AA8089">
        <v>0.34244909899999998</v>
      </c>
      <c r="AB8089">
        <v>-4.7723847E-2</v>
      </c>
      <c r="AC8089">
        <v>-4.9338563000000002E-2</v>
      </c>
    </row>
    <row r="8090" spans="1:29" x14ac:dyDescent="0.3">
      <c r="A8090">
        <v>80.88</v>
      </c>
      <c r="B8090">
        <v>28.2</v>
      </c>
      <c r="C8090">
        <v>0</v>
      </c>
      <c r="D8090">
        <v>0</v>
      </c>
      <c r="E8090">
        <v>0</v>
      </c>
      <c r="F8090">
        <v>-172.25</v>
      </c>
      <c r="G8090">
        <v>133</v>
      </c>
      <c r="H8090">
        <v>-17.88461538</v>
      </c>
      <c r="I8090">
        <v>-121</v>
      </c>
      <c r="J8090">
        <v>117</v>
      </c>
      <c r="K8090">
        <v>-11</v>
      </c>
      <c r="L8090">
        <v>-8.8076063569999992</v>
      </c>
      <c r="M8090">
        <v>6.8006481599999997</v>
      </c>
      <c r="N8090">
        <v>-0.91448854700000004</v>
      </c>
      <c r="O8090">
        <v>-6.1870558439999996</v>
      </c>
      <c r="P8090">
        <v>5.9825250729999997</v>
      </c>
      <c r="Q8090">
        <v>-0.56245962199999999</v>
      </c>
      <c r="R8090">
        <v>-0.44038031799999999</v>
      </c>
      <c r="S8090">
        <v>0.34003240800000001</v>
      </c>
      <c r="T8090">
        <v>-4.5724426999999998E-2</v>
      </c>
      <c r="U8090">
        <v>-0.30935279199999999</v>
      </c>
      <c r="V8090">
        <v>0.29912625399999998</v>
      </c>
      <c r="W8090">
        <v>-2.8122980999999998E-2</v>
      </c>
      <c r="X8090">
        <v>0.45057149699999999</v>
      </c>
      <c r="Y8090">
        <v>2.9663519999999998E-3</v>
      </c>
      <c r="Z8090">
        <v>0.256267258</v>
      </c>
      <c r="AA8090">
        <v>0.351305541</v>
      </c>
      <c r="AB8090">
        <v>-1.5339808E-2</v>
      </c>
      <c r="AC8090">
        <v>6.7279858999999997E-2</v>
      </c>
    </row>
    <row r="8091" spans="1:29" x14ac:dyDescent="0.3">
      <c r="A8091">
        <v>80.89</v>
      </c>
      <c r="B8091">
        <v>28.2</v>
      </c>
      <c r="C8091">
        <v>0</v>
      </c>
      <c r="D8091">
        <v>0</v>
      </c>
      <c r="E8091">
        <v>0</v>
      </c>
      <c r="F8091">
        <v>-172.25</v>
      </c>
      <c r="G8091">
        <v>133</v>
      </c>
      <c r="H8091">
        <v>-16.98076923</v>
      </c>
      <c r="I8091">
        <v>-113</v>
      </c>
      <c r="J8091">
        <v>113</v>
      </c>
      <c r="K8091">
        <v>-7</v>
      </c>
      <c r="L8091">
        <v>-8.8076063569999992</v>
      </c>
      <c r="M8091">
        <v>6.8006481599999997</v>
      </c>
      <c r="N8091">
        <v>-0.86827245900000005</v>
      </c>
      <c r="O8091">
        <v>-5.7779943009999997</v>
      </c>
      <c r="P8091">
        <v>5.7779943009999997</v>
      </c>
      <c r="Q8091">
        <v>-0.35792885099999999</v>
      </c>
      <c r="R8091">
        <v>-0.44038031799999999</v>
      </c>
      <c r="S8091">
        <v>0.34003240800000001</v>
      </c>
      <c r="T8091">
        <v>-4.3413622999999998E-2</v>
      </c>
      <c r="U8091">
        <v>-0.288899715</v>
      </c>
      <c r="V8091">
        <v>0.288899715</v>
      </c>
      <c r="W8091">
        <v>-1.7896443000000001E-2</v>
      </c>
      <c r="X8091">
        <v>0.45057149699999999</v>
      </c>
      <c r="Y8091">
        <v>4.5068879999999997E-3</v>
      </c>
      <c r="Z8091">
        <v>0.25221321499999999</v>
      </c>
      <c r="AA8091">
        <v>0.33359265700000001</v>
      </c>
      <c r="AB8091">
        <v>-1.1930962E-2</v>
      </c>
      <c r="AC8091">
        <v>3.1397267999999999E-2</v>
      </c>
    </row>
    <row r="8092" spans="1:29" x14ac:dyDescent="0.3">
      <c r="A8092">
        <v>80.900000000000006</v>
      </c>
      <c r="B8092">
        <v>28.2</v>
      </c>
      <c r="C8092">
        <v>0</v>
      </c>
      <c r="D8092">
        <v>0</v>
      </c>
      <c r="E8092">
        <v>0</v>
      </c>
      <c r="F8092">
        <v>-172.25</v>
      </c>
      <c r="G8092">
        <v>133</v>
      </c>
      <c r="H8092">
        <v>-16</v>
      </c>
      <c r="I8092">
        <v>-103</v>
      </c>
      <c r="J8092">
        <v>113</v>
      </c>
      <c r="K8092">
        <v>-6</v>
      </c>
      <c r="L8092">
        <v>-8.8076063569999992</v>
      </c>
      <c r="M8092">
        <v>6.8006481599999997</v>
      </c>
      <c r="N8092">
        <v>-0.81812308700000003</v>
      </c>
      <c r="O8092">
        <v>-5.2666673719999997</v>
      </c>
      <c r="P8092">
        <v>5.7779943009999997</v>
      </c>
      <c r="Q8092">
        <v>-0.30679615799999999</v>
      </c>
      <c r="R8092">
        <v>-0.44038031799999999</v>
      </c>
      <c r="S8092">
        <v>0.34003240800000001</v>
      </c>
      <c r="T8092">
        <v>-4.0906154E-2</v>
      </c>
      <c r="U8092">
        <v>-0.26333336899999998</v>
      </c>
      <c r="V8092">
        <v>0.288899715</v>
      </c>
      <c r="W8092">
        <v>-1.5339808E-2</v>
      </c>
      <c r="X8092">
        <v>0.45057149699999999</v>
      </c>
      <c r="Y8092">
        <v>6.1785340000000003E-3</v>
      </c>
      <c r="Z8092">
        <v>0.24781414800000001</v>
      </c>
      <c r="AA8092">
        <v>0.31883191900000002</v>
      </c>
      <c r="AB8092">
        <v>-1.8748654E-2</v>
      </c>
      <c r="AC8092">
        <v>-1.7941295999999999E-2</v>
      </c>
    </row>
    <row r="8093" spans="1:29" x14ac:dyDescent="0.3">
      <c r="A8093">
        <v>80.91</v>
      </c>
      <c r="B8093">
        <v>28.2</v>
      </c>
      <c r="C8093">
        <v>0</v>
      </c>
      <c r="D8093">
        <v>0</v>
      </c>
      <c r="E8093">
        <v>0</v>
      </c>
      <c r="F8093">
        <v>-172.25</v>
      </c>
      <c r="G8093">
        <v>133</v>
      </c>
      <c r="H8093">
        <v>-15.73076923</v>
      </c>
      <c r="I8093">
        <v>-93</v>
      </c>
      <c r="J8093">
        <v>93</v>
      </c>
      <c r="K8093">
        <v>-11</v>
      </c>
      <c r="L8093">
        <v>-8.8076063569999992</v>
      </c>
      <c r="M8093">
        <v>6.8006481599999997</v>
      </c>
      <c r="N8093">
        <v>-0.80435659299999995</v>
      </c>
      <c r="O8093">
        <v>-4.7553404419999996</v>
      </c>
      <c r="P8093">
        <v>4.7553404419999996</v>
      </c>
      <c r="Q8093">
        <v>-0.56245962199999999</v>
      </c>
      <c r="R8093">
        <v>-0.44038031799999999</v>
      </c>
      <c r="S8093">
        <v>0.34003240800000001</v>
      </c>
      <c r="T8093">
        <v>-4.0217830000000003E-2</v>
      </c>
      <c r="U8093">
        <v>-0.23776702199999999</v>
      </c>
      <c r="V8093">
        <v>0.23776702199999999</v>
      </c>
      <c r="W8093">
        <v>-2.8122980999999998E-2</v>
      </c>
      <c r="X8093">
        <v>0.45057149699999999</v>
      </c>
      <c r="Y8093">
        <v>6.6374169999999996E-3</v>
      </c>
      <c r="Z8093">
        <v>0.246606561</v>
      </c>
      <c r="AA8093">
        <v>0.274549708</v>
      </c>
      <c r="AB8093">
        <v>-1.8748654E-2</v>
      </c>
      <c r="AC8093">
        <v>4.9338563000000002E-2</v>
      </c>
    </row>
    <row r="8094" spans="1:29" x14ac:dyDescent="0.3">
      <c r="A8094">
        <v>80.92</v>
      </c>
      <c r="B8094">
        <v>28.2</v>
      </c>
      <c r="C8094">
        <v>0</v>
      </c>
      <c r="D8094">
        <v>0</v>
      </c>
      <c r="E8094">
        <v>0</v>
      </c>
      <c r="F8094">
        <v>-172.25</v>
      </c>
      <c r="G8094">
        <v>133</v>
      </c>
      <c r="H8094">
        <v>-15.61538462</v>
      </c>
      <c r="I8094">
        <v>-84</v>
      </c>
      <c r="J8094">
        <v>105</v>
      </c>
      <c r="K8094">
        <v>-23</v>
      </c>
      <c r="L8094">
        <v>-8.8076063569999992</v>
      </c>
      <c r="M8094">
        <v>6.8006481599999997</v>
      </c>
      <c r="N8094">
        <v>-0.79845666699999995</v>
      </c>
      <c r="O8094">
        <v>-4.2951462060000001</v>
      </c>
      <c r="P8094">
        <v>5.3689327579999997</v>
      </c>
      <c r="Q8094">
        <v>-1.176051937</v>
      </c>
      <c r="R8094">
        <v>-0.44038031799999999</v>
      </c>
      <c r="S8094">
        <v>0.34003240800000001</v>
      </c>
      <c r="T8094">
        <v>-3.9922832999999998E-2</v>
      </c>
      <c r="U8094">
        <v>-0.21475731000000001</v>
      </c>
      <c r="V8094">
        <v>0.26844663800000002</v>
      </c>
      <c r="W8094">
        <v>-5.8802596999999998E-2</v>
      </c>
      <c r="X8094">
        <v>0.45057149699999999</v>
      </c>
      <c r="Y8094">
        <v>6.8340809999999997E-3</v>
      </c>
      <c r="Z8094">
        <v>0.24608902299999999</v>
      </c>
      <c r="AA8094">
        <v>0.27897792999999999</v>
      </c>
      <c r="AB8094">
        <v>-5.7098174000000002E-2</v>
      </c>
      <c r="AC8094">
        <v>8.9706479999999995E-3</v>
      </c>
    </row>
    <row r="8095" spans="1:29" x14ac:dyDescent="0.3">
      <c r="A8095">
        <v>80.930000000000007</v>
      </c>
      <c r="B8095">
        <v>28.2</v>
      </c>
      <c r="C8095">
        <v>0</v>
      </c>
      <c r="D8095">
        <v>0</v>
      </c>
      <c r="E8095">
        <v>0</v>
      </c>
      <c r="F8095">
        <v>-172.25</v>
      </c>
      <c r="G8095">
        <v>133</v>
      </c>
      <c r="H8095">
        <v>-15.59615385</v>
      </c>
      <c r="I8095">
        <v>-60</v>
      </c>
      <c r="J8095">
        <v>93</v>
      </c>
      <c r="K8095">
        <v>-28</v>
      </c>
      <c r="L8095">
        <v>-8.8076063569999992</v>
      </c>
      <c r="M8095">
        <v>6.8006481599999997</v>
      </c>
      <c r="N8095">
        <v>-0.797473345</v>
      </c>
      <c r="O8095">
        <v>-3.0679615760000001</v>
      </c>
      <c r="P8095">
        <v>4.7553404419999996</v>
      </c>
      <c r="Q8095">
        <v>-1.431715402</v>
      </c>
      <c r="R8095">
        <v>-0.44038031799999999</v>
      </c>
      <c r="S8095">
        <v>0.34003240800000001</v>
      </c>
      <c r="T8095">
        <v>-3.9873667000000002E-2</v>
      </c>
      <c r="U8095">
        <v>-0.15339807899999999</v>
      </c>
      <c r="V8095">
        <v>0.23776702199999999</v>
      </c>
      <c r="W8095">
        <v>-7.1585770000000007E-2</v>
      </c>
      <c r="X8095">
        <v>0.45057149699999999</v>
      </c>
      <c r="Y8095">
        <v>6.866858E-3</v>
      </c>
      <c r="Z8095">
        <v>0.24600276700000001</v>
      </c>
      <c r="AA8095">
        <v>0.22583927600000001</v>
      </c>
      <c r="AB8095">
        <v>-7.5846828000000005E-2</v>
      </c>
      <c r="AC8095">
        <v>-2.2426620000000001E-2</v>
      </c>
    </row>
    <row r="8096" spans="1:29" x14ac:dyDescent="0.3">
      <c r="A8096">
        <v>80.94</v>
      </c>
      <c r="B8096">
        <v>28.2</v>
      </c>
      <c r="C8096">
        <v>0</v>
      </c>
      <c r="D8096">
        <v>0</v>
      </c>
      <c r="E8096">
        <v>0</v>
      </c>
      <c r="F8096">
        <v>-172.25</v>
      </c>
      <c r="G8096">
        <v>133</v>
      </c>
      <c r="H8096">
        <v>-15.78846154</v>
      </c>
      <c r="I8096">
        <v>-71</v>
      </c>
      <c r="J8096">
        <v>81</v>
      </c>
      <c r="K8096">
        <v>-19</v>
      </c>
      <c r="L8096">
        <v>-8.8076063569999992</v>
      </c>
      <c r="M8096">
        <v>6.8006481599999997</v>
      </c>
      <c r="N8096">
        <v>-0.80730655600000001</v>
      </c>
      <c r="O8096">
        <v>-3.6304211980000001</v>
      </c>
      <c r="P8096">
        <v>4.1417481269999996</v>
      </c>
      <c r="Q8096">
        <v>-0.97152116600000005</v>
      </c>
      <c r="R8096">
        <v>-0.44038031799999999</v>
      </c>
      <c r="S8096">
        <v>0.34003240800000001</v>
      </c>
      <c r="T8096">
        <v>-4.0365327999999999E-2</v>
      </c>
      <c r="U8096">
        <v>-0.18152106000000001</v>
      </c>
      <c r="V8096">
        <v>0.207087406</v>
      </c>
      <c r="W8096">
        <v>-4.8576057999999998E-2</v>
      </c>
      <c r="X8096">
        <v>0.45057149699999999</v>
      </c>
      <c r="Y8096">
        <v>6.539085E-3</v>
      </c>
      <c r="Z8096">
        <v>0.24686532899999999</v>
      </c>
      <c r="AA8096">
        <v>0.22436320300000001</v>
      </c>
      <c r="AB8096">
        <v>-4.0906154E-2</v>
      </c>
      <c r="AC8096">
        <v>4.0367914999999997E-2</v>
      </c>
    </row>
    <row r="8097" spans="1:29" x14ac:dyDescent="0.3">
      <c r="A8097">
        <v>80.95</v>
      </c>
      <c r="B8097">
        <v>28.2</v>
      </c>
      <c r="C8097">
        <v>0</v>
      </c>
      <c r="D8097">
        <v>0</v>
      </c>
      <c r="E8097">
        <v>0</v>
      </c>
      <c r="F8097">
        <v>-172.25</v>
      </c>
      <c r="G8097">
        <v>133</v>
      </c>
      <c r="H8097">
        <v>-16.48076923</v>
      </c>
      <c r="I8097">
        <v>-65</v>
      </c>
      <c r="J8097">
        <v>71</v>
      </c>
      <c r="K8097">
        <v>-12</v>
      </c>
      <c r="L8097">
        <v>-8.8076063569999992</v>
      </c>
      <c r="M8097">
        <v>6.8006481599999997</v>
      </c>
      <c r="N8097">
        <v>-0.84270611200000001</v>
      </c>
      <c r="O8097">
        <v>-3.32362504</v>
      </c>
      <c r="P8097">
        <v>3.6304211980000001</v>
      </c>
      <c r="Q8097">
        <v>-0.613592315</v>
      </c>
      <c r="R8097">
        <v>-0.44038031799999999</v>
      </c>
      <c r="S8097">
        <v>0.34003240800000001</v>
      </c>
      <c r="T8097">
        <v>-4.2135305999999997E-2</v>
      </c>
      <c r="U8097">
        <v>-0.166181252</v>
      </c>
      <c r="V8097">
        <v>0.18152106000000001</v>
      </c>
      <c r="W8097">
        <v>-3.0679616E-2</v>
      </c>
      <c r="X8097">
        <v>0.45057149699999999</v>
      </c>
      <c r="Y8097">
        <v>5.3591000000000003E-3</v>
      </c>
      <c r="Z8097">
        <v>0.24997055300000001</v>
      </c>
      <c r="AA8097">
        <v>0.200746023</v>
      </c>
      <c r="AB8097">
        <v>-2.5566346E-2</v>
      </c>
      <c r="AC8097">
        <v>2.6911944E-2</v>
      </c>
    </row>
    <row r="8098" spans="1:29" x14ac:dyDescent="0.3">
      <c r="A8098">
        <v>80.959999999999994</v>
      </c>
      <c r="B8098">
        <v>28.2</v>
      </c>
      <c r="C8098">
        <v>0</v>
      </c>
      <c r="D8098">
        <v>0</v>
      </c>
      <c r="E8098">
        <v>0</v>
      </c>
      <c r="F8098">
        <v>-172.25</v>
      </c>
      <c r="G8098">
        <v>133</v>
      </c>
      <c r="H8098">
        <v>-17.82692308</v>
      </c>
      <c r="I8098">
        <v>-115</v>
      </c>
      <c r="J8098">
        <v>121</v>
      </c>
      <c r="K8098">
        <v>-9</v>
      </c>
      <c r="L8098">
        <v>-8.8076063569999992</v>
      </c>
      <c r="M8098">
        <v>6.8006481599999997</v>
      </c>
      <c r="N8098">
        <v>-0.91153858399999999</v>
      </c>
      <c r="O8098">
        <v>-5.8802596869999997</v>
      </c>
      <c r="P8098">
        <v>6.1870558439999996</v>
      </c>
      <c r="Q8098">
        <v>-0.46019423599999998</v>
      </c>
      <c r="R8098">
        <v>-0.44038031799999999</v>
      </c>
      <c r="S8098">
        <v>0.34003240800000001</v>
      </c>
      <c r="T8098">
        <v>-4.5576929000000002E-2</v>
      </c>
      <c r="U8098">
        <v>-0.29401298399999998</v>
      </c>
      <c r="V8098">
        <v>0.30935279199999999</v>
      </c>
      <c r="W8098">
        <v>-2.3009712000000002E-2</v>
      </c>
      <c r="X8098">
        <v>0.45057149699999999</v>
      </c>
      <c r="Y8098">
        <v>3.0646839999999998E-3</v>
      </c>
      <c r="Z8098">
        <v>0.25600848999999998</v>
      </c>
      <c r="AA8098">
        <v>0.34835339399999998</v>
      </c>
      <c r="AB8098">
        <v>-2.0453077E-2</v>
      </c>
      <c r="AC8098">
        <v>1.3455972E-2</v>
      </c>
    </row>
    <row r="8099" spans="1:29" x14ac:dyDescent="0.3">
      <c r="A8099">
        <v>80.97</v>
      </c>
      <c r="B8099">
        <v>28.2</v>
      </c>
      <c r="C8099">
        <v>0</v>
      </c>
      <c r="D8099">
        <v>0</v>
      </c>
      <c r="E8099">
        <v>0</v>
      </c>
      <c r="F8099">
        <v>-172.25</v>
      </c>
      <c r="G8099">
        <v>133</v>
      </c>
      <c r="H8099">
        <v>-19.01923077</v>
      </c>
      <c r="I8099">
        <v>0</v>
      </c>
      <c r="J8099">
        <v>0</v>
      </c>
      <c r="K8099">
        <v>-18</v>
      </c>
      <c r="L8099">
        <v>-8.8076063569999992</v>
      </c>
      <c r="M8099">
        <v>6.8006481599999997</v>
      </c>
      <c r="N8099">
        <v>-0.97250448700000003</v>
      </c>
      <c r="O8099">
        <v>0</v>
      </c>
      <c r="P8099">
        <v>0</v>
      </c>
      <c r="Q8099">
        <v>-0.92038847300000004</v>
      </c>
      <c r="R8099">
        <v>-0.44038031799999999</v>
      </c>
      <c r="S8099">
        <v>0.34003240800000001</v>
      </c>
      <c r="T8099">
        <v>-4.8625224000000002E-2</v>
      </c>
      <c r="U8099">
        <v>0</v>
      </c>
      <c r="V8099">
        <v>0</v>
      </c>
      <c r="W8099">
        <v>-4.6019424000000003E-2</v>
      </c>
      <c r="X8099">
        <v>0.45057149699999999</v>
      </c>
      <c r="Y8099">
        <v>1.0324869999999999E-3</v>
      </c>
      <c r="Z8099">
        <v>0.261356376</v>
      </c>
      <c r="AA8099">
        <v>0</v>
      </c>
      <c r="AB8099">
        <v>-3.0679616E-2</v>
      </c>
      <c r="AC8099">
        <v>8.0735830999999994E-2</v>
      </c>
    </row>
    <row r="8100" spans="1:29" x14ac:dyDescent="0.3">
      <c r="A8100">
        <v>80.98</v>
      </c>
      <c r="B8100">
        <v>28.2</v>
      </c>
      <c r="C8100">
        <v>0</v>
      </c>
      <c r="D8100">
        <v>0</v>
      </c>
      <c r="E8100">
        <v>0</v>
      </c>
      <c r="F8100">
        <v>-172.25</v>
      </c>
      <c r="G8100">
        <v>133</v>
      </c>
      <c r="H8100">
        <v>-19.40384615</v>
      </c>
      <c r="I8100">
        <v>-91</v>
      </c>
      <c r="J8100">
        <v>119</v>
      </c>
      <c r="K8100">
        <v>-22</v>
      </c>
      <c r="L8100">
        <v>-8.8076063569999992</v>
      </c>
      <c r="M8100">
        <v>6.8006481599999997</v>
      </c>
      <c r="N8100">
        <v>-0.99217090699999999</v>
      </c>
      <c r="O8100">
        <v>-4.6530750569999997</v>
      </c>
      <c r="P8100">
        <v>6.0847904589999997</v>
      </c>
      <c r="Q8100">
        <v>-1.124919244</v>
      </c>
      <c r="R8100">
        <v>-0.44038031799999999</v>
      </c>
      <c r="S8100">
        <v>0.34003240800000001</v>
      </c>
      <c r="T8100">
        <v>-4.9608544999999997E-2</v>
      </c>
      <c r="U8100">
        <v>-0.23265375299999999</v>
      </c>
      <c r="V8100">
        <v>0.30423952300000001</v>
      </c>
      <c r="W8100">
        <v>-5.6245961999999997E-2</v>
      </c>
      <c r="X8100">
        <v>0.45057149699999999</v>
      </c>
      <c r="Y8100">
        <v>3.7693999999999998E-4</v>
      </c>
      <c r="Z8100">
        <v>0.26308150000000002</v>
      </c>
      <c r="AA8100">
        <v>0.309975477</v>
      </c>
      <c r="AB8100">
        <v>-6.1359232E-2</v>
      </c>
      <c r="AC8100">
        <v>-2.6911944E-2</v>
      </c>
    </row>
    <row r="8101" spans="1:29" x14ac:dyDescent="0.3">
      <c r="A8101">
        <v>80.989999999999995</v>
      </c>
      <c r="B8101">
        <v>28.2</v>
      </c>
      <c r="C8101">
        <v>0</v>
      </c>
      <c r="D8101">
        <v>0</v>
      </c>
      <c r="E8101">
        <v>0</v>
      </c>
      <c r="F8101">
        <v>-172.25</v>
      </c>
      <c r="G8101">
        <v>133</v>
      </c>
      <c r="H8101">
        <v>-19</v>
      </c>
      <c r="I8101">
        <v>0</v>
      </c>
      <c r="J8101">
        <v>0</v>
      </c>
      <c r="K8101">
        <v>-20</v>
      </c>
      <c r="L8101">
        <v>-8.8076063569999992</v>
      </c>
      <c r="M8101">
        <v>6.8006481599999997</v>
      </c>
      <c r="N8101">
        <v>-0.97152116600000005</v>
      </c>
      <c r="O8101">
        <v>0</v>
      </c>
      <c r="P8101">
        <v>0</v>
      </c>
      <c r="Q8101">
        <v>-1.0226538590000001</v>
      </c>
      <c r="R8101">
        <v>-0.44038031799999999</v>
      </c>
      <c r="S8101">
        <v>0.34003240800000001</v>
      </c>
      <c r="T8101">
        <v>-4.8576057999999998E-2</v>
      </c>
      <c r="U8101">
        <v>0</v>
      </c>
      <c r="V8101">
        <v>0</v>
      </c>
      <c r="W8101">
        <v>-5.1132693E-2</v>
      </c>
      <c r="X8101">
        <v>0.45057149699999999</v>
      </c>
      <c r="Y8101">
        <v>1.065264E-3</v>
      </c>
      <c r="Z8101">
        <v>0.26127011999999999</v>
      </c>
      <c r="AA8101">
        <v>0</v>
      </c>
      <c r="AB8101">
        <v>-3.4088462E-2</v>
      </c>
      <c r="AC8101">
        <v>8.9706479000000006E-2</v>
      </c>
    </row>
    <row r="8102" spans="1:29" x14ac:dyDescent="0.3">
      <c r="A8102">
        <v>81</v>
      </c>
      <c r="B8102">
        <v>28.2</v>
      </c>
      <c r="C8102">
        <v>0</v>
      </c>
      <c r="D8102">
        <v>0</v>
      </c>
      <c r="E8102">
        <v>0</v>
      </c>
      <c r="F8102">
        <v>-172.25</v>
      </c>
      <c r="G8102">
        <v>133</v>
      </c>
      <c r="H8102">
        <v>-18.34615385</v>
      </c>
      <c r="I8102">
        <v>-41</v>
      </c>
      <c r="J8102">
        <v>51</v>
      </c>
      <c r="K8102">
        <v>-20</v>
      </c>
      <c r="L8102">
        <v>-8.8076063569999992</v>
      </c>
      <c r="M8102">
        <v>6.8006481599999997</v>
      </c>
      <c r="N8102">
        <v>-0.93808825100000004</v>
      </c>
      <c r="O8102">
        <v>-2.09644041</v>
      </c>
      <c r="P8102">
        <v>2.607767339</v>
      </c>
      <c r="Q8102">
        <v>-1.0226538590000001</v>
      </c>
      <c r="R8102">
        <v>-0.44038031799999999</v>
      </c>
      <c r="S8102">
        <v>0.34003240800000001</v>
      </c>
      <c r="T8102">
        <v>-4.6904412999999999E-2</v>
      </c>
      <c r="U8102">
        <v>-0.104822021</v>
      </c>
      <c r="V8102">
        <v>0.13038836700000001</v>
      </c>
      <c r="W8102">
        <v>-5.1132693E-2</v>
      </c>
      <c r="X8102">
        <v>0.45057149699999999</v>
      </c>
      <c r="Y8102">
        <v>2.1796950000000002E-3</v>
      </c>
      <c r="Z8102">
        <v>0.25833740799999999</v>
      </c>
      <c r="AA8102">
        <v>0.13579878100000001</v>
      </c>
      <c r="AB8102">
        <v>-4.2610576999999997E-2</v>
      </c>
      <c r="AC8102">
        <v>4.4853239000000003E-2</v>
      </c>
    </row>
    <row r="8103" spans="1:29" x14ac:dyDescent="0.3">
      <c r="A8103">
        <v>81.010000000000005</v>
      </c>
      <c r="B8103">
        <v>28.2</v>
      </c>
      <c r="C8103">
        <v>0</v>
      </c>
      <c r="D8103">
        <v>0</v>
      </c>
      <c r="E8103">
        <v>0</v>
      </c>
      <c r="F8103">
        <v>-172.25</v>
      </c>
      <c r="G8103">
        <v>133</v>
      </c>
      <c r="H8103">
        <v>-18.11538462</v>
      </c>
      <c r="I8103">
        <v>-71</v>
      </c>
      <c r="J8103">
        <v>43</v>
      </c>
      <c r="K8103">
        <v>-13</v>
      </c>
      <c r="L8103">
        <v>-8.8076063569999992</v>
      </c>
      <c r="M8103">
        <v>6.8006481599999997</v>
      </c>
      <c r="N8103">
        <v>-0.92628839900000004</v>
      </c>
      <c r="O8103">
        <v>-3.6304211980000001</v>
      </c>
      <c r="P8103">
        <v>2.198705796</v>
      </c>
      <c r="Q8103">
        <v>-0.66472500800000001</v>
      </c>
      <c r="R8103">
        <v>-0.44038031799999999</v>
      </c>
      <c r="S8103">
        <v>0.34003240800000001</v>
      </c>
      <c r="T8103">
        <v>-4.6314420000000002E-2</v>
      </c>
      <c r="U8103">
        <v>-0.18152106000000001</v>
      </c>
      <c r="V8103">
        <v>0.10993529</v>
      </c>
      <c r="W8103">
        <v>-3.3236250000000002E-2</v>
      </c>
      <c r="X8103">
        <v>0.45057149699999999</v>
      </c>
      <c r="Y8103">
        <v>2.5730229999999998E-3</v>
      </c>
      <c r="Z8103">
        <v>0.25730233299999999</v>
      </c>
      <c r="AA8103">
        <v>0.16827240199999999</v>
      </c>
      <c r="AB8103">
        <v>1.704423E-3</v>
      </c>
      <c r="AC8103">
        <v>0.183898282</v>
      </c>
    </row>
    <row r="8104" spans="1:29" x14ac:dyDescent="0.3">
      <c r="A8104">
        <v>81.02</v>
      </c>
      <c r="B8104">
        <v>28.2</v>
      </c>
      <c r="C8104">
        <v>0</v>
      </c>
      <c r="D8104">
        <v>0</v>
      </c>
      <c r="E8104">
        <v>0</v>
      </c>
      <c r="F8104">
        <v>-172.25</v>
      </c>
      <c r="G8104">
        <v>133</v>
      </c>
      <c r="H8104">
        <v>-18.38461538</v>
      </c>
      <c r="I8104">
        <v>-25</v>
      </c>
      <c r="J8104">
        <v>70</v>
      </c>
      <c r="K8104">
        <v>-34</v>
      </c>
      <c r="L8104">
        <v>-8.8076063569999992</v>
      </c>
      <c r="M8104">
        <v>6.8006481599999997</v>
      </c>
      <c r="N8104">
        <v>-0.940054893</v>
      </c>
      <c r="O8104">
        <v>-1.278317323</v>
      </c>
      <c r="P8104">
        <v>3.5792885050000001</v>
      </c>
      <c r="Q8104">
        <v>-1.7385115600000001</v>
      </c>
      <c r="R8104">
        <v>-0.44038031799999999</v>
      </c>
      <c r="S8104">
        <v>0.34003240800000001</v>
      </c>
      <c r="T8104">
        <v>-4.7002744999999999E-2</v>
      </c>
      <c r="U8104">
        <v>-6.3915866000000002E-2</v>
      </c>
      <c r="V8104">
        <v>0.17896442500000001</v>
      </c>
      <c r="W8104">
        <v>-8.6925578000000003E-2</v>
      </c>
      <c r="X8104">
        <v>0.45057149699999999</v>
      </c>
      <c r="Y8104">
        <v>2.11414E-3</v>
      </c>
      <c r="Z8104">
        <v>0.25850992</v>
      </c>
      <c r="AA8104">
        <v>0.14022700199999999</v>
      </c>
      <c r="AB8104">
        <v>-9.6299905000000005E-2</v>
      </c>
      <c r="AC8104">
        <v>-4.9338563000000002E-2</v>
      </c>
    </row>
    <row r="8105" spans="1:29" x14ac:dyDescent="0.3">
      <c r="A8105">
        <v>81.03</v>
      </c>
      <c r="B8105">
        <v>28.2</v>
      </c>
      <c r="C8105">
        <v>0</v>
      </c>
      <c r="D8105">
        <v>0</v>
      </c>
      <c r="E8105">
        <v>0</v>
      </c>
      <c r="F8105">
        <v>-172.25</v>
      </c>
      <c r="G8105">
        <v>133</v>
      </c>
      <c r="H8105">
        <v>-18.65384615</v>
      </c>
      <c r="I8105">
        <v>-34</v>
      </c>
      <c r="J8105">
        <v>35</v>
      </c>
      <c r="K8105">
        <v>-20</v>
      </c>
      <c r="L8105">
        <v>-8.8076063569999992</v>
      </c>
      <c r="M8105">
        <v>6.8006481599999997</v>
      </c>
      <c r="N8105">
        <v>-0.95382138699999997</v>
      </c>
      <c r="O8105">
        <v>-1.7385115600000001</v>
      </c>
      <c r="P8105">
        <v>1.7896442530000001</v>
      </c>
      <c r="Q8105">
        <v>-1.0226538590000001</v>
      </c>
      <c r="R8105">
        <v>-0.44038031799999999</v>
      </c>
      <c r="S8105">
        <v>0.34003240800000001</v>
      </c>
      <c r="T8105">
        <v>-4.7691069000000003E-2</v>
      </c>
      <c r="U8105">
        <v>-8.6925578000000003E-2</v>
      </c>
      <c r="V8105">
        <v>8.9482213000000005E-2</v>
      </c>
      <c r="W8105">
        <v>-5.1132693E-2</v>
      </c>
      <c r="X8105">
        <v>0.45057149699999999</v>
      </c>
      <c r="Y8105">
        <v>1.655257E-3</v>
      </c>
      <c r="Z8105">
        <v>0.25971750700000001</v>
      </c>
      <c r="AA8105">
        <v>0.10184908500000001</v>
      </c>
      <c r="AB8105">
        <v>-3.4940673999999998E-2</v>
      </c>
      <c r="AC8105">
        <v>8.5221155000000007E-2</v>
      </c>
    </row>
    <row r="8106" spans="1:29" x14ac:dyDescent="0.3">
      <c r="A8106">
        <v>81.040000000000006</v>
      </c>
      <c r="B8106">
        <v>28.2</v>
      </c>
      <c r="C8106">
        <v>0</v>
      </c>
      <c r="D8106">
        <v>0</v>
      </c>
      <c r="E8106">
        <v>0</v>
      </c>
      <c r="F8106">
        <v>-172.25</v>
      </c>
      <c r="G8106">
        <v>133</v>
      </c>
      <c r="H8106">
        <v>-18.48076923</v>
      </c>
      <c r="I8106">
        <v>-30</v>
      </c>
      <c r="J8106">
        <v>31</v>
      </c>
      <c r="K8106">
        <v>-18</v>
      </c>
      <c r="L8106">
        <v>-8.8076063569999992</v>
      </c>
      <c r="M8106">
        <v>6.8006481599999997</v>
      </c>
      <c r="N8106">
        <v>-0.94497149800000002</v>
      </c>
      <c r="O8106">
        <v>-1.533980788</v>
      </c>
      <c r="P8106">
        <v>1.585113481</v>
      </c>
      <c r="Q8106">
        <v>-0.92038847300000004</v>
      </c>
      <c r="R8106">
        <v>-0.44038031799999999</v>
      </c>
      <c r="S8106">
        <v>0.34003240800000001</v>
      </c>
      <c r="T8106">
        <v>-4.7248575000000001E-2</v>
      </c>
      <c r="U8106">
        <v>-7.6699038999999997E-2</v>
      </c>
      <c r="V8106">
        <v>7.9255673999999998E-2</v>
      </c>
      <c r="W8106">
        <v>-4.6019424000000003E-2</v>
      </c>
      <c r="X8106">
        <v>0.45057149699999999</v>
      </c>
      <c r="Y8106">
        <v>1.9502530000000001E-3</v>
      </c>
      <c r="Z8106">
        <v>0.25894120100000001</v>
      </c>
      <c r="AA8106">
        <v>9.0040495999999998E-2</v>
      </c>
      <c r="AB8106">
        <v>-3.1531826999999998E-2</v>
      </c>
      <c r="AC8106">
        <v>7.6250506999999995E-2</v>
      </c>
    </row>
    <row r="8107" spans="1:29" x14ac:dyDescent="0.3">
      <c r="A8107">
        <v>81.05</v>
      </c>
      <c r="B8107">
        <v>28.2</v>
      </c>
      <c r="C8107">
        <v>0</v>
      </c>
      <c r="D8107">
        <v>0</v>
      </c>
      <c r="E8107">
        <v>0</v>
      </c>
      <c r="F8107">
        <v>-172.25</v>
      </c>
      <c r="G8107">
        <v>133</v>
      </c>
      <c r="H8107">
        <v>-18.03846154</v>
      </c>
      <c r="I8107">
        <v>-28</v>
      </c>
      <c r="J8107">
        <v>25</v>
      </c>
      <c r="K8107">
        <v>-15</v>
      </c>
      <c r="L8107">
        <v>-8.8076063569999992</v>
      </c>
      <c r="M8107">
        <v>6.8006481599999997</v>
      </c>
      <c r="N8107">
        <v>-0.922355115</v>
      </c>
      <c r="O8107">
        <v>-1.431715402</v>
      </c>
      <c r="P8107">
        <v>1.278317323</v>
      </c>
      <c r="Q8107">
        <v>-0.76699039400000002</v>
      </c>
      <c r="R8107">
        <v>-0.44038031799999999</v>
      </c>
      <c r="S8107">
        <v>0.34003240800000001</v>
      </c>
      <c r="T8107">
        <v>-4.6117756000000003E-2</v>
      </c>
      <c r="U8107">
        <v>-7.1585770000000007E-2</v>
      </c>
      <c r="V8107">
        <v>6.3915866000000002E-2</v>
      </c>
      <c r="W8107">
        <v>-3.8349519999999998E-2</v>
      </c>
      <c r="X8107">
        <v>0.45057149699999999</v>
      </c>
      <c r="Y8107">
        <v>2.7041330000000001E-3</v>
      </c>
      <c r="Z8107">
        <v>0.256957308</v>
      </c>
      <c r="AA8107">
        <v>7.8231906000000004E-2</v>
      </c>
      <c r="AB8107">
        <v>-2.3009712000000002E-2</v>
      </c>
      <c r="AC8107">
        <v>8.0735830999999994E-2</v>
      </c>
    </row>
    <row r="8108" spans="1:29" x14ac:dyDescent="0.3">
      <c r="A8108">
        <v>81.06</v>
      </c>
      <c r="B8108">
        <v>28.2</v>
      </c>
      <c r="C8108">
        <v>0</v>
      </c>
      <c r="D8108">
        <v>0</v>
      </c>
      <c r="E8108">
        <v>0</v>
      </c>
      <c r="F8108">
        <v>-172.25</v>
      </c>
      <c r="G8108">
        <v>133</v>
      </c>
      <c r="H8108">
        <v>-17.53846154</v>
      </c>
      <c r="I8108">
        <v>-23</v>
      </c>
      <c r="J8108">
        <v>18</v>
      </c>
      <c r="K8108">
        <v>-16</v>
      </c>
      <c r="L8108">
        <v>-8.8076063569999992</v>
      </c>
      <c r="M8108">
        <v>6.8006481599999997</v>
      </c>
      <c r="N8108">
        <v>-0.89678876799999996</v>
      </c>
      <c r="O8108">
        <v>-1.176051937</v>
      </c>
      <c r="P8108">
        <v>0.92038847300000004</v>
      </c>
      <c r="Q8108">
        <v>-0.81812308700000003</v>
      </c>
      <c r="R8108">
        <v>-0.44038031799999999</v>
      </c>
      <c r="S8108">
        <v>0.34003240800000001</v>
      </c>
      <c r="T8108">
        <v>-4.4839438000000002E-2</v>
      </c>
      <c r="U8108">
        <v>-5.8802596999999998E-2</v>
      </c>
      <c r="V8108">
        <v>4.6019424000000003E-2</v>
      </c>
      <c r="W8108">
        <v>-4.0906154E-2</v>
      </c>
      <c r="X8108">
        <v>0.45057149699999999</v>
      </c>
      <c r="Y8108">
        <v>3.5563439999999999E-3</v>
      </c>
      <c r="Z8108">
        <v>0.25471464599999999</v>
      </c>
      <c r="AA8108">
        <v>6.0519021999999999E-2</v>
      </c>
      <c r="AB8108">
        <v>-2.3009712000000002E-2</v>
      </c>
      <c r="AC8108">
        <v>9.4191803000000004E-2</v>
      </c>
    </row>
    <row r="8109" spans="1:29" x14ac:dyDescent="0.3">
      <c r="A8109">
        <v>81.069999999999993</v>
      </c>
      <c r="B8109">
        <v>28.2</v>
      </c>
      <c r="C8109">
        <v>0</v>
      </c>
      <c r="D8109">
        <v>0</v>
      </c>
      <c r="E8109">
        <v>0</v>
      </c>
      <c r="F8109">
        <v>-172.25</v>
      </c>
      <c r="G8109">
        <v>133</v>
      </c>
      <c r="H8109">
        <v>-17.13461538</v>
      </c>
      <c r="I8109">
        <v>-21</v>
      </c>
      <c r="J8109">
        <v>18</v>
      </c>
      <c r="K8109">
        <v>-17</v>
      </c>
      <c r="L8109">
        <v>-8.8076063569999992</v>
      </c>
      <c r="M8109">
        <v>6.8006481599999997</v>
      </c>
      <c r="N8109">
        <v>-0.87613902700000001</v>
      </c>
      <c r="O8109">
        <v>-1.0737865520000001</v>
      </c>
      <c r="P8109">
        <v>0.92038847300000004</v>
      </c>
      <c r="Q8109">
        <v>-0.86925578000000003</v>
      </c>
      <c r="R8109">
        <v>-0.44038031799999999</v>
      </c>
      <c r="S8109">
        <v>0.34003240800000001</v>
      </c>
      <c r="T8109">
        <v>-4.3806950999999997E-2</v>
      </c>
      <c r="U8109">
        <v>-5.3689328000000001E-2</v>
      </c>
      <c r="V8109">
        <v>4.6019424000000003E-2</v>
      </c>
      <c r="W8109">
        <v>-4.3462789000000002E-2</v>
      </c>
      <c r="X8109">
        <v>0.45057149699999999</v>
      </c>
      <c r="Y8109">
        <v>4.2446690000000004E-3</v>
      </c>
      <c r="Z8109">
        <v>0.25290326499999999</v>
      </c>
      <c r="AA8109">
        <v>5.7566873999999997E-2</v>
      </c>
      <c r="AB8109">
        <v>-2.6418558000000002E-2</v>
      </c>
      <c r="AC8109">
        <v>8.9706479000000006E-2</v>
      </c>
    </row>
    <row r="8110" spans="1:29" x14ac:dyDescent="0.3">
      <c r="A8110">
        <v>81.08</v>
      </c>
      <c r="B8110">
        <v>28.2</v>
      </c>
      <c r="C8110">
        <v>0</v>
      </c>
      <c r="D8110">
        <v>0</v>
      </c>
      <c r="E8110">
        <v>0</v>
      </c>
      <c r="F8110">
        <v>-172.25</v>
      </c>
      <c r="G8110">
        <v>133</v>
      </c>
      <c r="H8110">
        <v>-16.57692308</v>
      </c>
      <c r="I8110">
        <v>-13</v>
      </c>
      <c r="J8110">
        <v>15</v>
      </c>
      <c r="K8110">
        <v>-16</v>
      </c>
      <c r="L8110">
        <v>-8.8076063569999992</v>
      </c>
      <c r="M8110">
        <v>6.8006481599999997</v>
      </c>
      <c r="N8110">
        <v>-0.84762271700000003</v>
      </c>
      <c r="O8110">
        <v>-0.66472500800000001</v>
      </c>
      <c r="P8110">
        <v>0.76699039400000002</v>
      </c>
      <c r="Q8110">
        <v>-0.81812308700000003</v>
      </c>
      <c r="R8110">
        <v>-0.44038031799999999</v>
      </c>
      <c r="S8110">
        <v>0.34003240800000001</v>
      </c>
      <c r="T8110">
        <v>-4.2381136E-2</v>
      </c>
      <c r="U8110">
        <v>-3.3236250000000002E-2</v>
      </c>
      <c r="V8110">
        <v>3.8349519999999998E-2</v>
      </c>
      <c r="W8110">
        <v>-4.0906154E-2</v>
      </c>
      <c r="X8110">
        <v>0.45057149699999999</v>
      </c>
      <c r="Y8110">
        <v>5.1952129999999997E-3</v>
      </c>
      <c r="Z8110">
        <v>0.25040183500000002</v>
      </c>
      <c r="AA8110">
        <v>4.1330064E-2</v>
      </c>
      <c r="AB8110">
        <v>-2.8975193E-2</v>
      </c>
      <c r="AC8110">
        <v>6.2794534999999999E-2</v>
      </c>
    </row>
    <row r="8111" spans="1:29" x14ac:dyDescent="0.3">
      <c r="A8111">
        <v>81.09</v>
      </c>
      <c r="B8111">
        <v>28.2</v>
      </c>
      <c r="C8111">
        <v>0</v>
      </c>
      <c r="D8111">
        <v>0</v>
      </c>
      <c r="E8111">
        <v>0</v>
      </c>
      <c r="F8111">
        <v>-172.25</v>
      </c>
      <c r="G8111">
        <v>133</v>
      </c>
      <c r="H8111">
        <v>-15.51923077</v>
      </c>
      <c r="I8111">
        <v>-18</v>
      </c>
      <c r="J8111">
        <v>12</v>
      </c>
      <c r="K8111">
        <v>-17</v>
      </c>
      <c r="L8111">
        <v>-8.8076063569999992</v>
      </c>
      <c r="M8111">
        <v>6.8006481599999997</v>
      </c>
      <c r="N8111">
        <v>-0.79354006099999996</v>
      </c>
      <c r="O8111">
        <v>-0.92038847300000004</v>
      </c>
      <c r="P8111">
        <v>0.613592315</v>
      </c>
      <c r="Q8111">
        <v>-0.86925578000000003</v>
      </c>
      <c r="R8111">
        <v>-0.44038031799999999</v>
      </c>
      <c r="S8111">
        <v>0.34003240800000001</v>
      </c>
      <c r="T8111">
        <v>-3.9677003000000002E-2</v>
      </c>
      <c r="U8111">
        <v>-4.6019424000000003E-2</v>
      </c>
      <c r="V8111">
        <v>3.0679616E-2</v>
      </c>
      <c r="W8111">
        <v>-4.3462789000000002E-2</v>
      </c>
      <c r="X8111">
        <v>0.45057149699999999</v>
      </c>
      <c r="Y8111">
        <v>6.9979680000000002E-3</v>
      </c>
      <c r="Z8111">
        <v>0.24565774200000001</v>
      </c>
      <c r="AA8111">
        <v>4.4282211000000002E-2</v>
      </c>
      <c r="AB8111">
        <v>-2.3861923E-2</v>
      </c>
      <c r="AC8111">
        <v>0.103162451</v>
      </c>
    </row>
    <row r="8112" spans="1:29" x14ac:dyDescent="0.3">
      <c r="A8112">
        <v>81.099999999999994</v>
      </c>
      <c r="B8112">
        <v>28.2</v>
      </c>
      <c r="C8112">
        <v>0</v>
      </c>
      <c r="D8112">
        <v>0</v>
      </c>
      <c r="E8112">
        <v>0</v>
      </c>
      <c r="F8112">
        <v>-172.25</v>
      </c>
      <c r="G8112">
        <v>133</v>
      </c>
      <c r="H8112">
        <v>-14.51923077</v>
      </c>
      <c r="I8112">
        <v>-14</v>
      </c>
      <c r="J8112">
        <v>11</v>
      </c>
      <c r="K8112">
        <v>-12</v>
      </c>
      <c r="L8112">
        <v>-8.8076063569999992</v>
      </c>
      <c r="M8112">
        <v>6.8006481599999997</v>
      </c>
      <c r="N8112">
        <v>-0.74240736799999996</v>
      </c>
      <c r="O8112">
        <v>-0.71585770100000001</v>
      </c>
      <c r="P8112">
        <v>0.56245962199999999</v>
      </c>
      <c r="Q8112">
        <v>-0.613592315</v>
      </c>
      <c r="R8112">
        <v>-0.44038031799999999</v>
      </c>
      <c r="S8112">
        <v>0.34003240800000001</v>
      </c>
      <c r="T8112">
        <v>-3.7120368000000001E-2</v>
      </c>
      <c r="U8112">
        <v>-3.5792885000000003E-2</v>
      </c>
      <c r="V8112">
        <v>2.8122980999999998E-2</v>
      </c>
      <c r="W8112">
        <v>-3.0679616E-2</v>
      </c>
      <c r="X8112">
        <v>0.45057149699999999</v>
      </c>
      <c r="Y8112">
        <v>8.7023910000000003E-3</v>
      </c>
      <c r="Z8112">
        <v>0.241172418</v>
      </c>
      <c r="AA8112">
        <v>3.6901842999999997E-2</v>
      </c>
      <c r="AB8112">
        <v>-1.7896443000000001E-2</v>
      </c>
      <c r="AC8112">
        <v>6.7279858999999997E-2</v>
      </c>
    </row>
    <row r="8113" spans="1:29" x14ac:dyDescent="0.3">
      <c r="A8113">
        <v>81.11</v>
      </c>
      <c r="B8113">
        <v>28.2</v>
      </c>
      <c r="C8113">
        <v>0</v>
      </c>
      <c r="D8113">
        <v>0</v>
      </c>
      <c r="E8113">
        <v>0</v>
      </c>
      <c r="F8113">
        <v>-172.25</v>
      </c>
      <c r="G8113">
        <v>133</v>
      </c>
      <c r="H8113">
        <v>-13.86538462</v>
      </c>
      <c r="I8113">
        <v>-12</v>
      </c>
      <c r="J8113">
        <v>7</v>
      </c>
      <c r="K8113">
        <v>-17</v>
      </c>
      <c r="L8113">
        <v>-8.8076063569999992</v>
      </c>
      <c r="M8113">
        <v>6.8006481599999997</v>
      </c>
      <c r="N8113">
        <v>-0.70897445400000003</v>
      </c>
      <c r="O8113">
        <v>-0.613592315</v>
      </c>
      <c r="P8113">
        <v>0.35792885099999999</v>
      </c>
      <c r="Q8113">
        <v>-0.86925578000000003</v>
      </c>
      <c r="R8113">
        <v>-0.44038031799999999</v>
      </c>
      <c r="S8113">
        <v>0.34003240800000001</v>
      </c>
      <c r="T8113">
        <v>-3.5448723000000001E-2</v>
      </c>
      <c r="U8113">
        <v>-3.0679616E-2</v>
      </c>
      <c r="V8113">
        <v>1.7896443000000001E-2</v>
      </c>
      <c r="W8113">
        <v>-4.3462789000000002E-2</v>
      </c>
      <c r="X8113">
        <v>0.45057149699999999</v>
      </c>
      <c r="Y8113">
        <v>9.8168209999999999E-3</v>
      </c>
      <c r="Z8113">
        <v>0.238239706</v>
      </c>
      <c r="AA8113">
        <v>2.8045400000000002E-2</v>
      </c>
      <c r="AB8113">
        <v>-2.4714135000000002E-2</v>
      </c>
      <c r="AC8113">
        <v>9.8677127000000003E-2</v>
      </c>
    </row>
    <row r="8114" spans="1:29" x14ac:dyDescent="0.3">
      <c r="A8114">
        <v>81.12</v>
      </c>
      <c r="B8114">
        <v>28.2</v>
      </c>
      <c r="C8114">
        <v>0</v>
      </c>
      <c r="D8114">
        <v>0</v>
      </c>
      <c r="E8114">
        <v>0</v>
      </c>
      <c r="F8114">
        <v>-172.25</v>
      </c>
      <c r="G8114">
        <v>133</v>
      </c>
      <c r="H8114">
        <v>-13.26923077</v>
      </c>
      <c r="I8114">
        <v>-11</v>
      </c>
      <c r="J8114">
        <v>3</v>
      </c>
      <c r="K8114">
        <v>-13</v>
      </c>
      <c r="L8114">
        <v>-8.8076063569999992</v>
      </c>
      <c r="M8114">
        <v>6.8006481599999997</v>
      </c>
      <c r="N8114">
        <v>-0.67849150199999997</v>
      </c>
      <c r="O8114">
        <v>-0.56245962199999999</v>
      </c>
      <c r="P8114">
        <v>0.15339807899999999</v>
      </c>
      <c r="Q8114">
        <v>-0.66472500800000001</v>
      </c>
      <c r="R8114">
        <v>-0.44038031799999999</v>
      </c>
      <c r="S8114">
        <v>0.34003240800000001</v>
      </c>
      <c r="T8114">
        <v>-3.3924574999999998E-2</v>
      </c>
      <c r="U8114">
        <v>-2.8122980999999998E-2</v>
      </c>
      <c r="V8114">
        <v>7.669904E-3</v>
      </c>
      <c r="W8114">
        <v>-3.3236250000000002E-2</v>
      </c>
      <c r="X8114">
        <v>0.45057149699999999</v>
      </c>
      <c r="Y8114">
        <v>1.0832919999999999E-2</v>
      </c>
      <c r="Z8114">
        <v>0.23556576300000001</v>
      </c>
      <c r="AA8114">
        <v>2.0665032E-2</v>
      </c>
      <c r="AB8114">
        <v>-1.5339808E-2</v>
      </c>
      <c r="AC8114">
        <v>9.4191803000000004E-2</v>
      </c>
    </row>
    <row r="8115" spans="1:29" x14ac:dyDescent="0.3">
      <c r="A8115">
        <v>81.13</v>
      </c>
      <c r="B8115">
        <v>28.2</v>
      </c>
      <c r="C8115">
        <v>0</v>
      </c>
      <c r="D8115">
        <v>0</v>
      </c>
      <c r="E8115">
        <v>0</v>
      </c>
      <c r="F8115">
        <v>-172.25</v>
      </c>
      <c r="G8115">
        <v>133</v>
      </c>
      <c r="H8115">
        <v>-12.57692308</v>
      </c>
      <c r="I8115">
        <v>-6</v>
      </c>
      <c r="J8115">
        <v>0</v>
      </c>
      <c r="K8115">
        <v>-13</v>
      </c>
      <c r="L8115">
        <v>-8.8076063569999992</v>
      </c>
      <c r="M8115">
        <v>6.8006481599999997</v>
      </c>
      <c r="N8115">
        <v>-0.64309194599999997</v>
      </c>
      <c r="O8115">
        <v>-0.30679615799999999</v>
      </c>
      <c r="P8115">
        <v>0</v>
      </c>
      <c r="Q8115">
        <v>-0.66472500800000001</v>
      </c>
      <c r="R8115">
        <v>-0.44038031799999999</v>
      </c>
      <c r="S8115">
        <v>0.34003240800000001</v>
      </c>
      <c r="T8115">
        <v>-3.2154597E-2</v>
      </c>
      <c r="U8115">
        <v>-1.5339808E-2</v>
      </c>
      <c r="V8115">
        <v>0</v>
      </c>
      <c r="W8115">
        <v>-3.3236250000000002E-2</v>
      </c>
      <c r="X8115">
        <v>0.45057149699999999</v>
      </c>
      <c r="Y8115">
        <v>1.2012905000000001E-2</v>
      </c>
      <c r="Z8115">
        <v>0.23246053899999999</v>
      </c>
      <c r="AA8115">
        <v>8.8564420000000008E-3</v>
      </c>
      <c r="AB8115">
        <v>-1.7044231E-2</v>
      </c>
      <c r="AC8115">
        <v>8.5221155000000007E-2</v>
      </c>
    </row>
    <row r="8116" spans="1:29" x14ac:dyDescent="0.3">
      <c r="A8116">
        <v>81.14</v>
      </c>
      <c r="B8116">
        <v>28.2</v>
      </c>
      <c r="C8116">
        <v>0</v>
      </c>
      <c r="D8116">
        <v>0</v>
      </c>
      <c r="E8116">
        <v>0</v>
      </c>
      <c r="F8116">
        <v>-172.25</v>
      </c>
      <c r="G8116">
        <v>133</v>
      </c>
      <c r="H8116">
        <v>-11.75</v>
      </c>
      <c r="I8116">
        <v>-6</v>
      </c>
      <c r="J8116">
        <v>0</v>
      </c>
      <c r="K8116">
        <v>-13</v>
      </c>
      <c r="L8116">
        <v>-8.8076063569999992</v>
      </c>
      <c r="M8116">
        <v>6.8006481599999997</v>
      </c>
      <c r="N8116">
        <v>-0.60080914200000002</v>
      </c>
      <c r="O8116">
        <v>-0.30679615799999999</v>
      </c>
      <c r="P8116">
        <v>0</v>
      </c>
      <c r="Q8116">
        <v>-0.66472500800000001</v>
      </c>
      <c r="R8116">
        <v>-0.44038031799999999</v>
      </c>
      <c r="S8116">
        <v>0.34003240800000001</v>
      </c>
      <c r="T8116">
        <v>-3.0040457E-2</v>
      </c>
      <c r="U8116">
        <v>-1.5339808E-2</v>
      </c>
      <c r="V8116">
        <v>0</v>
      </c>
      <c r="W8116">
        <v>-3.3236250000000002E-2</v>
      </c>
      <c r="X8116">
        <v>0.45057149699999999</v>
      </c>
      <c r="Y8116">
        <v>1.3422332E-2</v>
      </c>
      <c r="Z8116">
        <v>0.22875152100000001</v>
      </c>
      <c r="AA8116">
        <v>8.8564420000000008E-3</v>
      </c>
      <c r="AB8116">
        <v>-1.7044231E-2</v>
      </c>
      <c r="AC8116">
        <v>8.5221155000000007E-2</v>
      </c>
    </row>
    <row r="8117" spans="1:29" x14ac:dyDescent="0.3">
      <c r="A8117">
        <v>81.150000000000006</v>
      </c>
      <c r="B8117">
        <v>28.2</v>
      </c>
      <c r="C8117">
        <v>0</v>
      </c>
      <c r="D8117">
        <v>0</v>
      </c>
      <c r="E8117">
        <v>0</v>
      </c>
      <c r="F8117">
        <v>-172.25</v>
      </c>
      <c r="G8117">
        <v>133</v>
      </c>
      <c r="H8117">
        <v>-10.82692308</v>
      </c>
      <c r="I8117">
        <v>-6</v>
      </c>
      <c r="J8117">
        <v>0</v>
      </c>
      <c r="K8117">
        <v>-12</v>
      </c>
      <c r="L8117">
        <v>-8.8076063569999992</v>
      </c>
      <c r="M8117">
        <v>6.8006481599999997</v>
      </c>
      <c r="N8117">
        <v>-0.55360973300000005</v>
      </c>
      <c r="O8117">
        <v>-0.30679615799999999</v>
      </c>
      <c r="P8117">
        <v>0</v>
      </c>
      <c r="Q8117">
        <v>-0.613592315</v>
      </c>
      <c r="R8117">
        <v>-0.44038031799999999</v>
      </c>
      <c r="S8117">
        <v>0.34003240800000001</v>
      </c>
      <c r="T8117">
        <v>-2.7680487E-2</v>
      </c>
      <c r="U8117">
        <v>-1.5339808E-2</v>
      </c>
      <c r="V8117">
        <v>0</v>
      </c>
      <c r="W8117">
        <v>-3.0679616E-2</v>
      </c>
      <c r="X8117">
        <v>0.45057149699999999</v>
      </c>
      <c r="Y8117">
        <v>1.4995646E-2</v>
      </c>
      <c r="Z8117">
        <v>0.224611222</v>
      </c>
      <c r="AA8117">
        <v>8.8564420000000008E-3</v>
      </c>
      <c r="AB8117">
        <v>-1.5339808E-2</v>
      </c>
      <c r="AC8117">
        <v>8.0735830999999994E-2</v>
      </c>
    </row>
    <row r="8118" spans="1:29" x14ac:dyDescent="0.3">
      <c r="A8118">
        <v>81.16</v>
      </c>
      <c r="B8118">
        <v>28.2</v>
      </c>
      <c r="C8118">
        <v>0</v>
      </c>
      <c r="D8118">
        <v>0</v>
      </c>
      <c r="E8118">
        <v>0</v>
      </c>
      <c r="F8118">
        <v>-159</v>
      </c>
      <c r="G8118">
        <v>133</v>
      </c>
      <c r="H8118">
        <v>-9.903846154</v>
      </c>
      <c r="I8118">
        <v>-5</v>
      </c>
      <c r="J8118">
        <v>-2</v>
      </c>
      <c r="K8118">
        <v>-9</v>
      </c>
      <c r="L8118">
        <v>-8.1300981760000006</v>
      </c>
      <c r="M8118">
        <v>6.8006481599999997</v>
      </c>
      <c r="N8118">
        <v>-0.50641032399999997</v>
      </c>
      <c r="O8118">
        <v>-0.25566346499999998</v>
      </c>
      <c r="P8118">
        <v>-0.102265386</v>
      </c>
      <c r="Q8118">
        <v>-0.46019423599999998</v>
      </c>
      <c r="R8118">
        <v>-0.40650490900000003</v>
      </c>
      <c r="S8118">
        <v>0.34003240800000001</v>
      </c>
      <c r="T8118">
        <v>-2.5320516000000001E-2</v>
      </c>
      <c r="U8118">
        <v>-1.2783173E-2</v>
      </c>
      <c r="V8118">
        <v>-5.1132690000000001E-3</v>
      </c>
      <c r="W8118">
        <v>-2.3009712000000002E-2</v>
      </c>
      <c r="X8118">
        <v>0.43101352100000001</v>
      </c>
      <c r="Y8118">
        <v>5.2771559999999999E-3</v>
      </c>
      <c r="Z8118">
        <v>0.16104038100000001</v>
      </c>
      <c r="AA8118">
        <v>4.4282210000000004E-3</v>
      </c>
      <c r="AB8118">
        <v>-9.374327E-3</v>
      </c>
      <c r="AC8118">
        <v>7.1765182999999996E-2</v>
      </c>
    </row>
    <row r="8119" spans="1:29" x14ac:dyDescent="0.3">
      <c r="A8119">
        <v>81.17</v>
      </c>
      <c r="B8119">
        <v>28.2</v>
      </c>
      <c r="C8119">
        <v>0</v>
      </c>
      <c r="D8119">
        <v>0</v>
      </c>
      <c r="E8119">
        <v>0</v>
      </c>
      <c r="F8119">
        <v>-145.75</v>
      </c>
      <c r="G8119">
        <v>133</v>
      </c>
      <c r="H8119">
        <v>-8.980769231</v>
      </c>
      <c r="I8119">
        <v>-4</v>
      </c>
      <c r="J8119">
        <v>-3</v>
      </c>
      <c r="K8119">
        <v>-10</v>
      </c>
      <c r="L8119">
        <v>-7.4525899940000002</v>
      </c>
      <c r="M8119">
        <v>6.8006481599999997</v>
      </c>
      <c r="N8119">
        <v>-0.459210915</v>
      </c>
      <c r="O8119">
        <v>-0.204530772</v>
      </c>
      <c r="P8119">
        <v>-0.15339807899999999</v>
      </c>
      <c r="Q8119">
        <v>-0.51132692899999999</v>
      </c>
      <c r="R8119">
        <v>-0.3726295</v>
      </c>
      <c r="S8119">
        <v>0.34003240800000001</v>
      </c>
      <c r="T8119">
        <v>-2.2960545999999998E-2</v>
      </c>
      <c r="U8119">
        <v>-1.0226539E-2</v>
      </c>
      <c r="V8119">
        <v>-7.669904E-3</v>
      </c>
      <c r="W8119">
        <v>-2.5566346E-2</v>
      </c>
      <c r="X8119">
        <v>0.41145554400000001</v>
      </c>
      <c r="Y8119">
        <v>-4.4413330000000004E-3</v>
      </c>
      <c r="Z8119">
        <v>9.7469538999999994E-2</v>
      </c>
      <c r="AA8119">
        <v>1.476074E-3</v>
      </c>
      <c r="AB8119">
        <v>-1.107875E-2</v>
      </c>
      <c r="AC8119">
        <v>7.6250506999999995E-2</v>
      </c>
    </row>
    <row r="8120" spans="1:29" x14ac:dyDescent="0.3">
      <c r="A8120">
        <v>81.180000000000007</v>
      </c>
      <c r="B8120">
        <v>28.2</v>
      </c>
      <c r="C8120">
        <v>0</v>
      </c>
      <c r="D8120">
        <v>0</v>
      </c>
      <c r="E8120">
        <v>0</v>
      </c>
      <c r="F8120">
        <v>-132.5</v>
      </c>
      <c r="G8120">
        <v>122.1730769</v>
      </c>
      <c r="H8120">
        <v>-8</v>
      </c>
      <c r="I8120">
        <v>-1</v>
      </c>
      <c r="J8120">
        <v>-7</v>
      </c>
      <c r="K8120">
        <v>-8</v>
      </c>
      <c r="L8120">
        <v>-6.7750818129999999</v>
      </c>
      <c r="M8120">
        <v>6.2470384269999997</v>
      </c>
      <c r="N8120">
        <v>-0.40906154300000003</v>
      </c>
      <c r="O8120">
        <v>-5.1132693E-2</v>
      </c>
      <c r="P8120">
        <v>-0.35792885099999999</v>
      </c>
      <c r="Q8120">
        <v>-0.40906154300000003</v>
      </c>
      <c r="R8120">
        <v>-0.33875409099999998</v>
      </c>
      <c r="S8120">
        <v>0.31235192099999998</v>
      </c>
      <c r="T8120">
        <v>-2.0453077E-2</v>
      </c>
      <c r="U8120">
        <v>-2.5566349999999998E-3</v>
      </c>
      <c r="V8120">
        <v>-1.7896443000000001E-2</v>
      </c>
      <c r="W8120">
        <v>-2.0453077E-2</v>
      </c>
      <c r="X8120">
        <v>0.37591623099999999</v>
      </c>
      <c r="Y8120">
        <v>-4.834662E-3</v>
      </c>
      <c r="Z8120">
        <v>8.2202186999999996E-2</v>
      </c>
      <c r="AA8120">
        <v>-8.8564420000000008E-3</v>
      </c>
      <c r="AB8120">
        <v>-6.8176920000000002E-3</v>
      </c>
      <c r="AC8120">
        <v>7.1765182999999996E-2</v>
      </c>
    </row>
    <row r="8121" spans="1:29" x14ac:dyDescent="0.3">
      <c r="A8121">
        <v>81.19</v>
      </c>
      <c r="B8121">
        <v>28.2</v>
      </c>
      <c r="C8121">
        <v>0</v>
      </c>
      <c r="D8121">
        <v>0</v>
      </c>
      <c r="E8121">
        <v>0</v>
      </c>
      <c r="F8121">
        <v>-119.25</v>
      </c>
      <c r="G8121">
        <v>111.5576923</v>
      </c>
      <c r="H8121">
        <v>-7.057692308</v>
      </c>
      <c r="I8121">
        <v>-1</v>
      </c>
      <c r="J8121">
        <v>-8</v>
      </c>
      <c r="K8121">
        <v>-7</v>
      </c>
      <c r="L8121">
        <v>-6.0975736319999996</v>
      </c>
      <c r="M8121">
        <v>5.7042452250000002</v>
      </c>
      <c r="N8121">
        <v>-0.36087881399999999</v>
      </c>
      <c r="O8121">
        <v>-5.1132693E-2</v>
      </c>
      <c r="P8121">
        <v>-0.40906154300000003</v>
      </c>
      <c r="Q8121">
        <v>-0.35792885099999999</v>
      </c>
      <c r="R8121">
        <v>-0.30487868200000001</v>
      </c>
      <c r="S8121">
        <v>0.28521226100000002</v>
      </c>
      <c r="T8121">
        <v>-1.8043941000000001E-2</v>
      </c>
      <c r="U8121">
        <v>-2.5566349999999998E-3</v>
      </c>
      <c r="V8121">
        <v>-2.0453077E-2</v>
      </c>
      <c r="W8121">
        <v>-1.7896443000000001E-2</v>
      </c>
      <c r="X8121">
        <v>0.34068916500000002</v>
      </c>
      <c r="Y8121">
        <v>-5.4738199999999999E-3</v>
      </c>
      <c r="Z8121">
        <v>6.6158527999999994E-2</v>
      </c>
      <c r="AA8121">
        <v>-1.0332516E-2</v>
      </c>
      <c r="AB8121">
        <v>-4.2610579999999999E-3</v>
      </c>
      <c r="AC8121">
        <v>7.1765182999999996E-2</v>
      </c>
    </row>
    <row r="8122" spans="1:29" x14ac:dyDescent="0.3">
      <c r="A8122">
        <v>81.2</v>
      </c>
      <c r="B8122">
        <v>28.2</v>
      </c>
      <c r="C8122">
        <v>0</v>
      </c>
      <c r="D8122">
        <v>0</v>
      </c>
      <c r="E8122">
        <v>0</v>
      </c>
      <c r="F8122">
        <v>-106</v>
      </c>
      <c r="G8122">
        <v>101.0192308</v>
      </c>
      <c r="H8122">
        <v>-6.134615385</v>
      </c>
      <c r="I8122">
        <v>0</v>
      </c>
      <c r="J8122">
        <v>-7</v>
      </c>
      <c r="K8122">
        <v>-6</v>
      </c>
      <c r="L8122">
        <v>-5.4200654510000001</v>
      </c>
      <c r="M8122">
        <v>5.1653853070000002</v>
      </c>
      <c r="N8122">
        <v>-0.31367940500000002</v>
      </c>
      <c r="O8122">
        <v>0</v>
      </c>
      <c r="P8122">
        <v>-0.35792885099999999</v>
      </c>
      <c r="Q8122">
        <v>-0.30679615799999999</v>
      </c>
      <c r="R8122">
        <v>-0.27100327299999999</v>
      </c>
      <c r="S8122">
        <v>0.25826926500000003</v>
      </c>
      <c r="T8122">
        <v>-1.5683969999999998E-2</v>
      </c>
      <c r="U8122">
        <v>0</v>
      </c>
      <c r="V8122">
        <v>-1.7896443000000001E-2</v>
      </c>
      <c r="W8122">
        <v>-1.5339808E-2</v>
      </c>
      <c r="X8122">
        <v>0.30557564199999998</v>
      </c>
      <c r="Y8122">
        <v>-6.2113109999999997E-3</v>
      </c>
      <c r="Z8122">
        <v>4.9856101E-2</v>
      </c>
      <c r="AA8122">
        <v>-1.0332516E-2</v>
      </c>
      <c r="AB8122">
        <v>-4.2610579999999999E-3</v>
      </c>
      <c r="AC8122">
        <v>5.8309211E-2</v>
      </c>
    </row>
    <row r="8123" spans="1:29" x14ac:dyDescent="0.3">
      <c r="A8123">
        <v>81.209999999999994</v>
      </c>
      <c r="B8123">
        <v>28.2</v>
      </c>
      <c r="C8123">
        <v>0</v>
      </c>
      <c r="D8123">
        <v>0</v>
      </c>
      <c r="E8123">
        <v>0</v>
      </c>
      <c r="F8123">
        <v>-92.75</v>
      </c>
      <c r="G8123">
        <v>90.557692309999993</v>
      </c>
      <c r="H8123">
        <v>-5.192307692</v>
      </c>
      <c r="I8123">
        <v>0</v>
      </c>
      <c r="J8123">
        <v>-7</v>
      </c>
      <c r="K8123">
        <v>-4</v>
      </c>
      <c r="L8123">
        <v>-4.7425572689999997</v>
      </c>
      <c r="M8123">
        <v>4.6304586729999997</v>
      </c>
      <c r="N8123">
        <v>-0.26549667500000002</v>
      </c>
      <c r="O8123">
        <v>0</v>
      </c>
      <c r="P8123">
        <v>-0.35792885099999999</v>
      </c>
      <c r="Q8123">
        <v>-0.204530772</v>
      </c>
      <c r="R8123">
        <v>-0.23712786299999999</v>
      </c>
      <c r="S8123">
        <v>0.23152293400000001</v>
      </c>
      <c r="T8123">
        <v>-1.3274833999999999E-2</v>
      </c>
      <c r="U8123">
        <v>0</v>
      </c>
      <c r="V8123">
        <v>-1.7896443000000001E-2</v>
      </c>
      <c r="W8123">
        <v>-1.0226539E-2</v>
      </c>
      <c r="X8123">
        <v>0.27057566399999999</v>
      </c>
      <c r="Y8123">
        <v>-6.9815789999999999E-3</v>
      </c>
      <c r="Z8123">
        <v>3.3122392000000001E-2</v>
      </c>
      <c r="AA8123">
        <v>-1.0332516E-2</v>
      </c>
      <c r="AB8123">
        <v>-8.5221199999999998E-4</v>
      </c>
      <c r="AC8123">
        <v>4.9338563000000002E-2</v>
      </c>
    </row>
    <row r="8124" spans="1:29" x14ac:dyDescent="0.3">
      <c r="A8124">
        <v>81.22</v>
      </c>
      <c r="B8124">
        <v>28.2</v>
      </c>
      <c r="C8124">
        <v>0</v>
      </c>
      <c r="D8124">
        <v>0</v>
      </c>
      <c r="E8124">
        <v>0</v>
      </c>
      <c r="F8124">
        <v>-79.519230769999993</v>
      </c>
      <c r="G8124">
        <v>80.17307692</v>
      </c>
      <c r="H8124">
        <v>-4.346153846</v>
      </c>
      <c r="I8124">
        <v>0</v>
      </c>
      <c r="J8124">
        <v>-5</v>
      </c>
      <c r="K8124">
        <v>-4</v>
      </c>
      <c r="L8124">
        <v>-4.066032409</v>
      </c>
      <c r="M8124">
        <v>4.0994653239999996</v>
      </c>
      <c r="N8124">
        <v>-0.22223055</v>
      </c>
      <c r="O8124">
        <v>0</v>
      </c>
      <c r="P8124">
        <v>-0.25566346499999998</v>
      </c>
      <c r="Q8124">
        <v>-0.204530772</v>
      </c>
      <c r="R8124">
        <v>-0.20330161999999999</v>
      </c>
      <c r="S8124">
        <v>0.20497326599999999</v>
      </c>
      <c r="T8124">
        <v>-1.1111528000000001E-2</v>
      </c>
      <c r="U8124">
        <v>0</v>
      </c>
      <c r="V8124">
        <v>-1.2783173E-2</v>
      </c>
      <c r="W8124">
        <v>-1.0226539E-2</v>
      </c>
      <c r="X8124">
        <v>0.23571761599999999</v>
      </c>
      <c r="Y8124">
        <v>-7.9649000000000005E-3</v>
      </c>
      <c r="Z8124">
        <v>1.6561196E-2</v>
      </c>
      <c r="AA8124">
        <v>-7.3803690000000003E-3</v>
      </c>
      <c r="AB8124">
        <v>-2.5566349999999998E-3</v>
      </c>
      <c r="AC8124">
        <v>4.0367914999999997E-2</v>
      </c>
    </row>
    <row r="8125" spans="1:29" x14ac:dyDescent="0.3">
      <c r="A8125">
        <v>81.23</v>
      </c>
      <c r="B8125">
        <v>28.2</v>
      </c>
      <c r="C8125">
        <v>0</v>
      </c>
      <c r="D8125">
        <v>0</v>
      </c>
      <c r="E8125">
        <v>0</v>
      </c>
      <c r="F8125">
        <v>-66.307692309999993</v>
      </c>
      <c r="G8125">
        <v>69.82692308</v>
      </c>
      <c r="H8125">
        <v>-3.596153846</v>
      </c>
      <c r="I8125">
        <v>0</v>
      </c>
      <c r="J8125">
        <v>-7</v>
      </c>
      <c r="K8125">
        <v>-2</v>
      </c>
      <c r="L8125">
        <v>-3.3904908699999998</v>
      </c>
      <c r="M8125">
        <v>3.5704386160000001</v>
      </c>
      <c r="N8125">
        <v>-0.18388103</v>
      </c>
      <c r="O8125">
        <v>0</v>
      </c>
      <c r="P8125">
        <v>-0.35792885099999999</v>
      </c>
      <c r="Q8125">
        <v>-0.102265386</v>
      </c>
      <c r="R8125">
        <v>-0.169524543</v>
      </c>
      <c r="S8125">
        <v>0.17852193099999999</v>
      </c>
      <c r="T8125">
        <v>-9.1940519999999994E-3</v>
      </c>
      <c r="U8125">
        <v>0</v>
      </c>
      <c r="V8125">
        <v>-1.7896443000000001E-2</v>
      </c>
      <c r="W8125">
        <v>-5.1132690000000001E-3</v>
      </c>
      <c r="X8125">
        <v>0.20094472599999999</v>
      </c>
      <c r="Y8125">
        <v>-9.1284969999999993E-3</v>
      </c>
      <c r="Z8125">
        <v>3.45025E-4</v>
      </c>
      <c r="AA8125">
        <v>-1.0332516E-2</v>
      </c>
      <c r="AB8125">
        <v>2.5566349999999998E-3</v>
      </c>
      <c r="AC8125">
        <v>4.0367914999999997E-2</v>
      </c>
    </row>
    <row r="8126" spans="1:29" x14ac:dyDescent="0.3">
      <c r="A8126">
        <v>81.239999999999995</v>
      </c>
      <c r="B8126">
        <v>28.2</v>
      </c>
      <c r="C8126">
        <v>0</v>
      </c>
      <c r="D8126">
        <v>0</v>
      </c>
      <c r="E8126">
        <v>0</v>
      </c>
      <c r="F8126">
        <v>-53.07692308</v>
      </c>
      <c r="G8126">
        <v>59.51923077</v>
      </c>
      <c r="H8126">
        <v>-2.884615385</v>
      </c>
      <c r="I8126">
        <v>0</v>
      </c>
      <c r="J8126">
        <v>-12</v>
      </c>
      <c r="K8126">
        <v>-2</v>
      </c>
      <c r="L8126">
        <v>-2.713966009</v>
      </c>
      <c r="M8126">
        <v>3.0433785499999999</v>
      </c>
      <c r="N8126">
        <v>-0.14749815299999999</v>
      </c>
      <c r="O8126">
        <v>0</v>
      </c>
      <c r="P8126">
        <v>-0.613592315</v>
      </c>
      <c r="Q8126">
        <v>-0.102265386</v>
      </c>
      <c r="R8126">
        <v>-0.13569829999999999</v>
      </c>
      <c r="S8126">
        <v>0.15216892800000001</v>
      </c>
      <c r="T8126">
        <v>-7.3749080000000003E-3</v>
      </c>
      <c r="U8126">
        <v>0</v>
      </c>
      <c r="V8126">
        <v>-3.0679616E-2</v>
      </c>
      <c r="W8126">
        <v>-5.1132690000000001E-3</v>
      </c>
      <c r="X8126">
        <v>0.16620022200000001</v>
      </c>
      <c r="Y8126">
        <v>-1.0406814E-2</v>
      </c>
      <c r="Z8126">
        <v>-1.5957401999999999E-2</v>
      </c>
      <c r="AA8126">
        <v>-1.7712884000000002E-2</v>
      </c>
      <c r="AB8126">
        <v>6.8176920000000002E-3</v>
      </c>
      <c r="AC8126">
        <v>6.2794534999999999E-2</v>
      </c>
    </row>
    <row r="8127" spans="1:29" x14ac:dyDescent="0.3">
      <c r="A8127">
        <v>81.25</v>
      </c>
      <c r="B8127">
        <v>28.2</v>
      </c>
      <c r="C8127">
        <v>0</v>
      </c>
      <c r="D8127">
        <v>0</v>
      </c>
      <c r="E8127">
        <v>0</v>
      </c>
      <c r="F8127">
        <v>-39.82692308</v>
      </c>
      <c r="G8127">
        <v>49.25</v>
      </c>
      <c r="H8127">
        <v>-2.25</v>
      </c>
      <c r="I8127">
        <v>0</v>
      </c>
      <c r="J8127">
        <v>0</v>
      </c>
      <c r="K8127">
        <v>-2</v>
      </c>
      <c r="L8127">
        <v>-2.0364578280000001</v>
      </c>
      <c r="M8127">
        <v>2.518285127</v>
      </c>
      <c r="N8127">
        <v>-0.11504855899999999</v>
      </c>
      <c r="O8127">
        <v>0</v>
      </c>
      <c r="P8127">
        <v>0</v>
      </c>
      <c r="Q8127">
        <v>-0.102265386</v>
      </c>
      <c r="R8127">
        <v>-0.101822891</v>
      </c>
      <c r="S8127">
        <v>0.125914256</v>
      </c>
      <c r="T8127">
        <v>-5.7524280000000004E-3</v>
      </c>
      <c r="U8127">
        <v>0</v>
      </c>
      <c r="V8127">
        <v>0</v>
      </c>
      <c r="W8127">
        <v>-5.1132690000000001E-3</v>
      </c>
      <c r="X8127">
        <v>0.13148410399999999</v>
      </c>
      <c r="Y8127">
        <v>-1.1865407E-2</v>
      </c>
      <c r="Z8127">
        <v>-3.2173574000000003E-2</v>
      </c>
      <c r="AA8127">
        <v>0</v>
      </c>
      <c r="AB8127">
        <v>-3.4088460000000001E-3</v>
      </c>
      <c r="AC8127">
        <v>8.9706479999999995E-3</v>
      </c>
    </row>
    <row r="8128" spans="1:29" x14ac:dyDescent="0.3">
      <c r="A8128">
        <v>81.260000000000005</v>
      </c>
      <c r="B8128">
        <v>28.2</v>
      </c>
      <c r="C8128">
        <v>0</v>
      </c>
      <c r="D8128">
        <v>0</v>
      </c>
      <c r="E8128">
        <v>0</v>
      </c>
      <c r="F8128">
        <v>-26.57692308</v>
      </c>
      <c r="G8128">
        <v>39.01923077</v>
      </c>
      <c r="H8128">
        <v>-1.711538462</v>
      </c>
      <c r="I8128">
        <v>0</v>
      </c>
      <c r="J8128">
        <v>-8</v>
      </c>
      <c r="K8128">
        <v>-1</v>
      </c>
      <c r="L8128">
        <v>-1.358949647</v>
      </c>
      <c r="M8128">
        <v>1.9951583450000001</v>
      </c>
      <c r="N8128">
        <v>-8.7515571E-2</v>
      </c>
      <c r="O8128">
        <v>0</v>
      </c>
      <c r="P8128">
        <v>-0.40906154300000003</v>
      </c>
      <c r="Q8128">
        <v>-5.1132693E-2</v>
      </c>
      <c r="R8128">
        <v>-6.7947482000000003E-2</v>
      </c>
      <c r="S8128">
        <v>9.9757917000000002E-2</v>
      </c>
      <c r="T8128">
        <v>-4.3757789999999998E-3</v>
      </c>
      <c r="U8128">
        <v>0</v>
      </c>
      <c r="V8128">
        <v>-2.0453077E-2</v>
      </c>
      <c r="W8128">
        <v>-2.5566349999999998E-3</v>
      </c>
      <c r="X8128">
        <v>9.6824757999999997E-2</v>
      </c>
      <c r="Y8128">
        <v>-1.3520664E-2</v>
      </c>
      <c r="Z8128">
        <v>-4.8130975999999999E-2</v>
      </c>
      <c r="AA8128">
        <v>-1.1808590000000001E-2</v>
      </c>
      <c r="AB8128">
        <v>5.1132690000000001E-3</v>
      </c>
      <c r="AC8128">
        <v>4.0367914999999997E-2</v>
      </c>
    </row>
    <row r="8129" spans="1:29" x14ac:dyDescent="0.3">
      <c r="A8129">
        <v>81.27</v>
      </c>
      <c r="B8129">
        <v>28.2</v>
      </c>
      <c r="C8129">
        <v>0</v>
      </c>
      <c r="D8129">
        <v>0</v>
      </c>
      <c r="E8129">
        <v>0</v>
      </c>
      <c r="F8129">
        <v>-13.32692308</v>
      </c>
      <c r="G8129">
        <v>28.78846154</v>
      </c>
      <c r="H8129">
        <v>-1.269230769</v>
      </c>
      <c r="I8129">
        <v>0</v>
      </c>
      <c r="J8129">
        <v>0</v>
      </c>
      <c r="K8129">
        <v>0</v>
      </c>
      <c r="L8129">
        <v>-0.68144146500000002</v>
      </c>
      <c r="M8129">
        <v>1.4720315639999999</v>
      </c>
      <c r="N8129">
        <v>-6.4899186999999997E-2</v>
      </c>
      <c r="O8129">
        <v>0</v>
      </c>
      <c r="P8129">
        <v>0</v>
      </c>
      <c r="Q8129">
        <v>0</v>
      </c>
      <c r="R8129">
        <v>-3.4072073000000001E-2</v>
      </c>
      <c r="S8129">
        <v>7.3601578000000001E-2</v>
      </c>
      <c r="T8129">
        <v>-3.244959E-3</v>
      </c>
      <c r="U8129">
        <v>0</v>
      </c>
      <c r="V8129">
        <v>0</v>
      </c>
      <c r="W8129">
        <v>0</v>
      </c>
      <c r="X8129">
        <v>6.2165412000000003E-2</v>
      </c>
      <c r="Y8129">
        <v>-1.5339808E-2</v>
      </c>
      <c r="Z8129">
        <v>-6.3657096999999996E-2</v>
      </c>
      <c r="AA8129">
        <v>0</v>
      </c>
      <c r="AB8129">
        <v>0</v>
      </c>
      <c r="AC8129">
        <v>0</v>
      </c>
    </row>
    <row r="8130" spans="1:29" x14ac:dyDescent="0.3">
      <c r="A8130">
        <v>81.28</v>
      </c>
      <c r="B8130">
        <v>28.2</v>
      </c>
      <c r="C8130">
        <v>0</v>
      </c>
      <c r="D8130">
        <v>0</v>
      </c>
      <c r="E8130">
        <v>0</v>
      </c>
      <c r="F8130">
        <v>-7.6923077000000006E-2</v>
      </c>
      <c r="G8130">
        <v>18.55769231</v>
      </c>
      <c r="H8130">
        <v>-0.92307692299999999</v>
      </c>
      <c r="I8130">
        <v>0</v>
      </c>
      <c r="J8130">
        <v>-4</v>
      </c>
      <c r="K8130">
        <v>-1</v>
      </c>
      <c r="L8130">
        <v>-3.9332840000000004E-3</v>
      </c>
      <c r="M8130">
        <v>0.94890478199999995</v>
      </c>
      <c r="N8130">
        <v>-4.7199408999999998E-2</v>
      </c>
      <c r="O8130">
        <v>0</v>
      </c>
      <c r="P8130">
        <v>-0.204530772</v>
      </c>
      <c r="Q8130">
        <v>-5.1132693E-2</v>
      </c>
      <c r="R8130">
        <v>-1.9666400000000001E-4</v>
      </c>
      <c r="S8130">
        <v>4.7445239E-2</v>
      </c>
      <c r="T8130">
        <v>-2.3599699999999999E-3</v>
      </c>
      <c r="U8130">
        <v>0</v>
      </c>
      <c r="V8130">
        <v>-1.0226539E-2</v>
      </c>
      <c r="W8130">
        <v>-2.5566349999999998E-3</v>
      </c>
      <c r="X8130">
        <v>2.7506065999999999E-2</v>
      </c>
      <c r="Y8130">
        <v>-1.7322839E-2</v>
      </c>
      <c r="Z8130">
        <v>-7.8751937999999994E-2</v>
      </c>
      <c r="AA8130">
        <v>-5.9042950000000004E-3</v>
      </c>
      <c r="AB8130">
        <v>1.704423E-3</v>
      </c>
      <c r="AC8130">
        <v>2.2426620000000001E-2</v>
      </c>
    </row>
    <row r="8131" spans="1:29" x14ac:dyDescent="0.3">
      <c r="A8131">
        <v>81.290000000000006</v>
      </c>
      <c r="B8131">
        <v>28.2</v>
      </c>
      <c r="C8131">
        <v>0</v>
      </c>
      <c r="D8131">
        <v>0</v>
      </c>
      <c r="E8131">
        <v>0</v>
      </c>
      <c r="F8131">
        <v>-7.6923077000000006E-2</v>
      </c>
      <c r="G8131">
        <v>8.326923077</v>
      </c>
      <c r="H8131">
        <v>-0.65384615400000001</v>
      </c>
      <c r="I8131">
        <v>-1</v>
      </c>
      <c r="J8131">
        <v>0</v>
      </c>
      <c r="K8131">
        <v>0</v>
      </c>
      <c r="L8131">
        <v>-3.9332840000000004E-3</v>
      </c>
      <c r="M8131">
        <v>0.42577800100000002</v>
      </c>
      <c r="N8131">
        <v>-3.3432915000000001E-2</v>
      </c>
      <c r="O8131">
        <v>-5.1132693E-2</v>
      </c>
      <c r="P8131">
        <v>0</v>
      </c>
      <c r="Q8131">
        <v>0</v>
      </c>
      <c r="R8131">
        <v>-1.9666400000000001E-4</v>
      </c>
      <c r="S8131">
        <v>2.1288899999999999E-2</v>
      </c>
      <c r="T8131">
        <v>-1.6716459999999999E-3</v>
      </c>
      <c r="U8131">
        <v>-2.5566349999999998E-3</v>
      </c>
      <c r="V8131">
        <v>0</v>
      </c>
      <c r="W8131">
        <v>0</v>
      </c>
      <c r="X8131">
        <v>1.2404696E-2</v>
      </c>
      <c r="Y8131">
        <v>-8.1451760000000005E-3</v>
      </c>
      <c r="Z8131">
        <v>-3.4071210999999997E-2</v>
      </c>
      <c r="AA8131">
        <v>1.476074E-3</v>
      </c>
      <c r="AB8131">
        <v>8.5221199999999998E-4</v>
      </c>
      <c r="AC8131">
        <v>4.4853239999999997E-3</v>
      </c>
    </row>
    <row r="8132" spans="1:29" x14ac:dyDescent="0.3">
      <c r="A8132">
        <v>81.3</v>
      </c>
      <c r="B8132">
        <v>28.2</v>
      </c>
      <c r="C8132">
        <v>0</v>
      </c>
      <c r="D8132">
        <v>0</v>
      </c>
      <c r="E8132">
        <v>0</v>
      </c>
      <c r="F8132">
        <v>-7.6923077000000006E-2</v>
      </c>
      <c r="G8132">
        <v>-1.903846154</v>
      </c>
      <c r="H8132">
        <v>-0.46153846199999998</v>
      </c>
      <c r="I8132">
        <v>0</v>
      </c>
      <c r="J8132">
        <v>-2</v>
      </c>
      <c r="K8132">
        <v>0</v>
      </c>
      <c r="L8132">
        <v>-3.9332840000000004E-3</v>
      </c>
      <c r="M8132">
        <v>-9.7348780999999995E-2</v>
      </c>
      <c r="N8132">
        <v>-2.3599703999999999E-2</v>
      </c>
      <c r="O8132">
        <v>0</v>
      </c>
      <c r="P8132">
        <v>-0.102265386</v>
      </c>
      <c r="Q8132">
        <v>0</v>
      </c>
      <c r="R8132">
        <v>-1.9666400000000001E-4</v>
      </c>
      <c r="S8132">
        <v>-4.8674390000000003E-3</v>
      </c>
      <c r="T8132">
        <v>-1.1799849999999999E-3</v>
      </c>
      <c r="U8132">
        <v>0</v>
      </c>
      <c r="V8132">
        <v>-5.1132690000000001E-3</v>
      </c>
      <c r="W8132">
        <v>0</v>
      </c>
      <c r="X8132">
        <v>-2.6966730000000001E-3</v>
      </c>
      <c r="Y8132">
        <v>9.0137799999999999E-4</v>
      </c>
      <c r="Z8132">
        <v>1.0954541E-2</v>
      </c>
      <c r="AA8132">
        <v>-2.952147E-3</v>
      </c>
      <c r="AB8132">
        <v>1.704423E-3</v>
      </c>
      <c r="AC8132">
        <v>8.9706479999999995E-3</v>
      </c>
    </row>
    <row r="8133" spans="1:29" x14ac:dyDescent="0.3">
      <c r="A8133">
        <v>81.31</v>
      </c>
      <c r="B8133">
        <v>28.2</v>
      </c>
      <c r="C8133">
        <v>0</v>
      </c>
      <c r="D8133">
        <v>0</v>
      </c>
      <c r="E8133">
        <v>0</v>
      </c>
      <c r="F8133">
        <v>-7.6923077000000006E-2</v>
      </c>
      <c r="G8133">
        <v>-1.307692308</v>
      </c>
      <c r="H8133">
        <v>-0.30769230800000003</v>
      </c>
      <c r="I8133">
        <v>0</v>
      </c>
      <c r="J8133">
        <v>0</v>
      </c>
      <c r="K8133">
        <v>0</v>
      </c>
      <c r="L8133">
        <v>-3.9332840000000004E-3</v>
      </c>
      <c r="M8133">
        <v>-6.6865829000000002E-2</v>
      </c>
      <c r="N8133">
        <v>-1.5733136000000002E-2</v>
      </c>
      <c r="O8133">
        <v>0</v>
      </c>
      <c r="P8133">
        <v>0</v>
      </c>
      <c r="Q8133">
        <v>0</v>
      </c>
      <c r="R8133">
        <v>-1.9666400000000001E-4</v>
      </c>
      <c r="S8133">
        <v>-3.343291E-3</v>
      </c>
      <c r="T8133">
        <v>-7.8665699999999996E-4</v>
      </c>
      <c r="U8133">
        <v>0</v>
      </c>
      <c r="V8133">
        <v>0</v>
      </c>
      <c r="W8133">
        <v>0</v>
      </c>
      <c r="X8133">
        <v>-1.816706E-3</v>
      </c>
      <c r="Y8133">
        <v>6.5554700000000003E-4</v>
      </c>
      <c r="Z8133">
        <v>7.5905479999999999E-3</v>
      </c>
      <c r="AA8133">
        <v>0</v>
      </c>
      <c r="AB8133">
        <v>0</v>
      </c>
      <c r="AC8133">
        <v>0</v>
      </c>
    </row>
    <row r="8134" spans="1:29" x14ac:dyDescent="0.3">
      <c r="A8134">
        <v>81.319999999999993</v>
      </c>
      <c r="B8134">
        <v>28.2</v>
      </c>
      <c r="C8134">
        <v>0</v>
      </c>
      <c r="D8134">
        <v>0</v>
      </c>
      <c r="E8134">
        <v>0</v>
      </c>
      <c r="F8134">
        <v>-7.6923077000000006E-2</v>
      </c>
      <c r="G8134">
        <v>-0.92307692299999999</v>
      </c>
      <c r="H8134">
        <v>-0.17307692299999999</v>
      </c>
      <c r="I8134">
        <v>0</v>
      </c>
      <c r="J8134">
        <v>0</v>
      </c>
      <c r="K8134">
        <v>0</v>
      </c>
      <c r="L8134">
        <v>-3.9332840000000004E-3</v>
      </c>
      <c r="M8134">
        <v>-4.7199408999999998E-2</v>
      </c>
      <c r="N8134">
        <v>-8.8498889999999997E-3</v>
      </c>
      <c r="O8134">
        <v>0</v>
      </c>
      <c r="P8134">
        <v>0</v>
      </c>
      <c r="Q8134">
        <v>0</v>
      </c>
      <c r="R8134">
        <v>-1.9666400000000001E-4</v>
      </c>
      <c r="S8134">
        <v>-2.3599699999999999E-3</v>
      </c>
      <c r="T8134">
        <v>-4.4249399999999998E-4</v>
      </c>
      <c r="U8134">
        <v>0</v>
      </c>
      <c r="V8134">
        <v>0</v>
      </c>
      <c r="W8134">
        <v>0</v>
      </c>
      <c r="X8134">
        <v>-1.248985E-3</v>
      </c>
      <c r="Y8134">
        <v>5.5721500000000001E-4</v>
      </c>
      <c r="Z8134">
        <v>5.2616299999999998E-3</v>
      </c>
      <c r="AA8134">
        <v>0</v>
      </c>
      <c r="AB8134">
        <v>0</v>
      </c>
      <c r="AC8134">
        <v>0</v>
      </c>
    </row>
    <row r="8135" spans="1:29" x14ac:dyDescent="0.3">
      <c r="A8135">
        <v>81.33</v>
      </c>
      <c r="B8135">
        <v>28.2</v>
      </c>
      <c r="C8135">
        <v>0</v>
      </c>
      <c r="D8135">
        <v>0</v>
      </c>
      <c r="E8135">
        <v>0</v>
      </c>
      <c r="F8135">
        <v>-7.6923077000000006E-2</v>
      </c>
      <c r="G8135">
        <v>-0.61538461499999997</v>
      </c>
      <c r="H8135">
        <v>-9.6153846000000001E-2</v>
      </c>
      <c r="I8135">
        <v>0</v>
      </c>
      <c r="J8135">
        <v>0</v>
      </c>
      <c r="K8135">
        <v>0</v>
      </c>
      <c r="L8135">
        <v>-3.9332840000000004E-3</v>
      </c>
      <c r="M8135">
        <v>-3.1466273000000003E-2</v>
      </c>
      <c r="N8135">
        <v>-4.9166050000000001E-3</v>
      </c>
      <c r="O8135">
        <v>0</v>
      </c>
      <c r="P8135">
        <v>0</v>
      </c>
      <c r="Q8135">
        <v>0</v>
      </c>
      <c r="R8135">
        <v>-1.9666400000000001E-4</v>
      </c>
      <c r="S8135">
        <v>-1.5733139999999999E-3</v>
      </c>
      <c r="T8135">
        <v>-2.4583E-4</v>
      </c>
      <c r="U8135">
        <v>0</v>
      </c>
      <c r="V8135">
        <v>0</v>
      </c>
      <c r="W8135">
        <v>0</v>
      </c>
      <c r="X8135">
        <v>-7.9480900000000005E-4</v>
      </c>
      <c r="Y8135">
        <v>4.2610599999999999E-4</v>
      </c>
      <c r="Z8135">
        <v>3.5365050000000001E-3</v>
      </c>
      <c r="AA8135">
        <v>0</v>
      </c>
      <c r="AB8135">
        <v>0</v>
      </c>
      <c r="AC8135">
        <v>0</v>
      </c>
    </row>
    <row r="8136" spans="1:29" x14ac:dyDescent="0.3">
      <c r="A8136">
        <v>81.34</v>
      </c>
      <c r="B8136">
        <v>28.2</v>
      </c>
      <c r="C8136">
        <v>0</v>
      </c>
      <c r="D8136">
        <v>0</v>
      </c>
      <c r="E8136">
        <v>0</v>
      </c>
      <c r="F8136">
        <v>-7.6923077000000006E-2</v>
      </c>
      <c r="G8136">
        <v>-0.38461538499999998</v>
      </c>
      <c r="H8136">
        <v>-5.7692307999999998E-2</v>
      </c>
      <c r="I8136">
        <v>0</v>
      </c>
      <c r="J8136">
        <v>0</v>
      </c>
      <c r="K8136">
        <v>0</v>
      </c>
      <c r="L8136">
        <v>-3.9332840000000004E-3</v>
      </c>
      <c r="M8136">
        <v>-1.966642E-2</v>
      </c>
      <c r="N8136">
        <v>-2.9499629999999999E-3</v>
      </c>
      <c r="O8136">
        <v>0</v>
      </c>
      <c r="P8136">
        <v>0</v>
      </c>
      <c r="Q8136">
        <v>0</v>
      </c>
      <c r="R8136">
        <v>-1.9666400000000001E-4</v>
      </c>
      <c r="S8136">
        <v>-9.8332100000000011E-4</v>
      </c>
      <c r="T8136">
        <v>-1.47498E-4</v>
      </c>
      <c r="U8136">
        <v>0</v>
      </c>
      <c r="V8136">
        <v>0</v>
      </c>
      <c r="W8136">
        <v>0</v>
      </c>
      <c r="X8136">
        <v>-4.54177E-4</v>
      </c>
      <c r="Y8136">
        <v>2.9499600000000001E-4</v>
      </c>
      <c r="Z8136">
        <v>2.3289180000000001E-3</v>
      </c>
      <c r="AA8136">
        <v>0</v>
      </c>
      <c r="AB8136">
        <v>0</v>
      </c>
      <c r="AC8136">
        <v>0</v>
      </c>
    </row>
    <row r="8137" spans="1:29" x14ac:dyDescent="0.3">
      <c r="A8137">
        <v>81.349999999999994</v>
      </c>
      <c r="B8137">
        <v>28.2</v>
      </c>
      <c r="C8137">
        <v>0</v>
      </c>
      <c r="D8137">
        <v>0</v>
      </c>
      <c r="E8137">
        <v>0</v>
      </c>
      <c r="F8137">
        <v>-5.7692307999999998E-2</v>
      </c>
      <c r="G8137">
        <v>-0.23076923099999999</v>
      </c>
      <c r="H8137">
        <v>-1.9230769000000002E-2</v>
      </c>
      <c r="I8137">
        <v>0</v>
      </c>
      <c r="J8137">
        <v>0</v>
      </c>
      <c r="K8137">
        <v>0</v>
      </c>
      <c r="L8137">
        <v>-2.9499629999999999E-3</v>
      </c>
      <c r="M8137">
        <v>-1.1799852E-2</v>
      </c>
      <c r="N8137">
        <v>-9.8332100000000011E-4</v>
      </c>
      <c r="O8137">
        <v>0</v>
      </c>
      <c r="P8137">
        <v>0</v>
      </c>
      <c r="Q8137">
        <v>0</v>
      </c>
      <c r="R8137">
        <v>-1.47498E-4</v>
      </c>
      <c r="S8137">
        <v>-5.8999300000000003E-4</v>
      </c>
      <c r="T8137" s="1">
        <v>-4.9200000000000003E-5</v>
      </c>
      <c r="U8137">
        <v>0</v>
      </c>
      <c r="V8137">
        <v>0</v>
      </c>
      <c r="W8137">
        <v>0</v>
      </c>
      <c r="X8137">
        <v>-2.55474E-4</v>
      </c>
      <c r="Y8137">
        <v>2.1305299999999999E-4</v>
      </c>
      <c r="Z8137">
        <v>1.3801E-3</v>
      </c>
      <c r="AA8137">
        <v>0</v>
      </c>
      <c r="AB8137">
        <v>0</v>
      </c>
      <c r="AC8137">
        <v>0</v>
      </c>
    </row>
    <row r="8138" spans="1:29" x14ac:dyDescent="0.3">
      <c r="A8138">
        <v>81.36</v>
      </c>
      <c r="B8138">
        <v>28.2</v>
      </c>
      <c r="C8138">
        <v>0</v>
      </c>
      <c r="D8138">
        <v>0</v>
      </c>
      <c r="E8138">
        <v>0</v>
      </c>
      <c r="F8138">
        <v>-1.9230769000000002E-2</v>
      </c>
      <c r="G8138">
        <v>-0.115384615</v>
      </c>
      <c r="H8138">
        <v>0</v>
      </c>
      <c r="I8138">
        <v>0</v>
      </c>
      <c r="J8138">
        <v>0</v>
      </c>
      <c r="K8138">
        <v>0</v>
      </c>
      <c r="L8138">
        <v>-9.8332100000000011E-4</v>
      </c>
      <c r="M8138">
        <v>-5.8999259999999998E-3</v>
      </c>
      <c r="N8138">
        <v>0</v>
      </c>
      <c r="O8138">
        <v>0</v>
      </c>
      <c r="P8138">
        <v>0</v>
      </c>
      <c r="Q8138">
        <v>0</v>
      </c>
      <c r="R8138" s="1">
        <v>-4.9200000000000003E-5</v>
      </c>
      <c r="S8138">
        <v>-2.9499600000000001E-4</v>
      </c>
      <c r="T8138">
        <v>0</v>
      </c>
      <c r="U8138">
        <v>0</v>
      </c>
      <c r="V8138">
        <v>0</v>
      </c>
      <c r="W8138">
        <v>0</v>
      </c>
      <c r="X8138">
        <v>-1.4192999999999999E-4</v>
      </c>
      <c r="Y8138">
        <v>1.14721E-4</v>
      </c>
      <c r="Z8138">
        <v>6.0379400000000005E-4</v>
      </c>
      <c r="AA8138">
        <v>0</v>
      </c>
      <c r="AB8138">
        <v>0</v>
      </c>
      <c r="AC8138">
        <v>0</v>
      </c>
    </row>
    <row r="8139" spans="1:29" x14ac:dyDescent="0.3">
      <c r="A8139">
        <v>81.37</v>
      </c>
      <c r="B8139">
        <v>28.2</v>
      </c>
      <c r="C8139">
        <v>0</v>
      </c>
      <c r="D8139">
        <v>0</v>
      </c>
      <c r="E8139">
        <v>0</v>
      </c>
      <c r="F8139">
        <v>0</v>
      </c>
      <c r="G8139">
        <v>-3.8461538000000003E-2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-1.9666420000000002E-3</v>
      </c>
      <c r="N8139">
        <v>0</v>
      </c>
      <c r="O8139">
        <v>0</v>
      </c>
      <c r="P8139">
        <v>0</v>
      </c>
      <c r="Q8139">
        <v>0</v>
      </c>
      <c r="R8139">
        <v>0</v>
      </c>
      <c r="S8139" s="1">
        <v>-9.8300000000000004E-5</v>
      </c>
      <c r="T8139">
        <v>0</v>
      </c>
      <c r="U8139">
        <v>0</v>
      </c>
      <c r="V8139">
        <v>0</v>
      </c>
      <c r="W8139">
        <v>0</v>
      </c>
      <c r="X8139" s="1">
        <v>-5.6799999999999998E-5</v>
      </c>
      <c r="Y8139" s="1">
        <v>3.2799999999999998E-5</v>
      </c>
      <c r="Z8139">
        <v>1.7251199999999999E-4</v>
      </c>
      <c r="AA8139">
        <v>0</v>
      </c>
      <c r="AB8139">
        <v>0</v>
      </c>
      <c r="AC8139">
        <v>0</v>
      </c>
    </row>
    <row r="8140" spans="1:29" x14ac:dyDescent="0.3">
      <c r="A8140">
        <v>81.38</v>
      </c>
      <c r="B8140">
        <v>28.2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</row>
    <row r="8141" spans="1:29" x14ac:dyDescent="0.3">
      <c r="A8141">
        <v>81.39</v>
      </c>
      <c r="B8141">
        <v>28.2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 x14ac:dyDescent="0.3">
      <c r="A8142">
        <v>81.400000000000006</v>
      </c>
      <c r="B8142">
        <v>28.2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 spans="1:29" x14ac:dyDescent="0.3">
      <c r="A8143">
        <v>81.41</v>
      </c>
      <c r="B8143">
        <v>28.2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 x14ac:dyDescent="0.3">
      <c r="A8144">
        <v>81.42</v>
      </c>
      <c r="B8144">
        <v>28.2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</row>
    <row r="8145" spans="1:29" x14ac:dyDescent="0.3">
      <c r="A8145">
        <v>81.430000000000007</v>
      </c>
      <c r="B8145">
        <v>28.2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 x14ac:dyDescent="0.3">
      <c r="A8146">
        <v>81.44</v>
      </c>
      <c r="B8146">
        <v>28.2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 x14ac:dyDescent="0.3">
      <c r="A8147">
        <v>81.45</v>
      </c>
      <c r="B8147">
        <v>28.2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 x14ac:dyDescent="0.3">
      <c r="A8148">
        <v>81.459999999999994</v>
      </c>
      <c r="B8148">
        <v>28.2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 x14ac:dyDescent="0.3">
      <c r="A8149">
        <v>81.47</v>
      </c>
      <c r="B8149">
        <v>28.2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</row>
    <row r="8150" spans="1:29" x14ac:dyDescent="0.3">
      <c r="A8150">
        <v>81.48</v>
      </c>
      <c r="B8150">
        <v>28.2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 x14ac:dyDescent="0.3">
      <c r="A8151">
        <v>81.489999999999995</v>
      </c>
      <c r="B8151">
        <v>28.2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 x14ac:dyDescent="0.3">
      <c r="A8152">
        <v>81.5</v>
      </c>
      <c r="B8152">
        <v>28.2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 x14ac:dyDescent="0.3">
      <c r="A8153">
        <v>81.510000000000005</v>
      </c>
      <c r="B8153">
        <v>28.2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x14ac:dyDescent="0.3">
      <c r="A8154">
        <v>81.52</v>
      </c>
      <c r="B8154">
        <v>28.2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 x14ac:dyDescent="0.3">
      <c r="A8155">
        <v>81.53</v>
      </c>
      <c r="B8155">
        <v>28.2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 x14ac:dyDescent="0.3">
      <c r="A8156">
        <v>81.540000000000006</v>
      </c>
      <c r="B8156">
        <v>28.2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 x14ac:dyDescent="0.3">
      <c r="A8157">
        <v>81.55</v>
      </c>
      <c r="B8157">
        <v>28.2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 x14ac:dyDescent="0.3">
      <c r="A8158">
        <v>81.56</v>
      </c>
      <c r="B8158">
        <v>28.2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</row>
    <row r="8159" spans="1:29" x14ac:dyDescent="0.3">
      <c r="A8159">
        <v>81.569999999999993</v>
      </c>
      <c r="B8159">
        <v>28.2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</row>
    <row r="8160" spans="1:29" x14ac:dyDescent="0.3">
      <c r="A8160">
        <v>81.58</v>
      </c>
      <c r="B8160">
        <v>28.2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 x14ac:dyDescent="0.3">
      <c r="A8161">
        <v>81.59</v>
      </c>
      <c r="B8161">
        <v>28.2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 x14ac:dyDescent="0.3">
      <c r="A8162">
        <v>81.599999999999994</v>
      </c>
      <c r="B8162">
        <v>28.2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 x14ac:dyDescent="0.3">
      <c r="A8163">
        <v>81.61</v>
      </c>
      <c r="B8163">
        <v>28.2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3">
      <c r="A8164">
        <v>81.62</v>
      </c>
      <c r="B8164">
        <v>28.2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 x14ac:dyDescent="0.3">
      <c r="A8165">
        <v>81.63</v>
      </c>
      <c r="B8165">
        <v>28.2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 x14ac:dyDescent="0.3">
      <c r="A8166">
        <v>81.64</v>
      </c>
      <c r="B8166">
        <v>28.2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</row>
    <row r="8167" spans="1:29" x14ac:dyDescent="0.3">
      <c r="A8167">
        <v>81.650000000000006</v>
      </c>
      <c r="B8167">
        <v>28.2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 x14ac:dyDescent="0.3">
      <c r="A8168">
        <v>81.66</v>
      </c>
      <c r="B8168">
        <v>28.2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29" x14ac:dyDescent="0.3">
      <c r="A8169">
        <v>81.67</v>
      </c>
      <c r="B8169">
        <v>28.2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B4AA7-723D-495E-B04D-74333713979F}">
  <dimension ref="A1:AL262"/>
  <sheetViews>
    <sheetView tabSelected="1" zoomScaleNormal="100" workbookViewId="0">
      <selection activeCell="F9" sqref="F9"/>
    </sheetView>
  </sheetViews>
  <sheetFormatPr defaultColWidth="10.77734375" defaultRowHeight="14.4" x14ac:dyDescent="0.3"/>
  <cols>
    <col min="5" max="5" width="11.5546875" customWidth="1"/>
  </cols>
  <sheetData>
    <row r="1" spans="1:38" x14ac:dyDescent="0.3">
      <c r="A1" s="2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</row>
    <row r="2" spans="1:38" x14ac:dyDescent="0.3">
      <c r="A2" s="3" t="s">
        <v>38</v>
      </c>
      <c r="C2">
        <v>0.01</v>
      </c>
      <c r="E2">
        <f>$C$6*AVERAGE(data_lastRecoveryFile!$C157:'data_lastRecoveryFile'!$C365)/$C$5</f>
        <v>-2.7565982404692084</v>
      </c>
      <c r="F2">
        <f>$C$6*AVERAGE(data_lastRecoveryFile!$C530:'data_lastRecoveryFile'!$C630)/$C$5</f>
        <v>-4.6862170087976542</v>
      </c>
      <c r="G2">
        <f>AVERAGE(data_lastRecoveryFile!$F157:'data_lastRecoveryFile'!$F365)*2*PI()/($C$4*$C$2)</f>
        <v>-43.290665468207713</v>
      </c>
      <c r="H2">
        <f>AVERAGE(data_lastRecoveryFile!$F530:'data_lastRecoveryFile'!$F630)*2*PI()/($C$4*$C$2)</f>
        <v>-105.58168953803035</v>
      </c>
      <c r="I2">
        <f>(H$2-G$2)/(F$2-E$2)</f>
        <v>32.281518552902</v>
      </c>
      <c r="R2">
        <f>$C$6*AVERAGE(data_lastRecoveryFile!$C4430:'data_lastRecoveryFile'!$C4620)/$C$5</f>
        <v>-2.7565982404692084</v>
      </c>
      <c r="S2">
        <f>$C$6*AVERAGE(data_lastRecoveryFile!$C4770:'data_lastRecoveryFile'!$C4910)/$C$5</f>
        <v>-4.6862170087976542</v>
      </c>
      <c r="T2">
        <f>AVERAGE(data_lastRecoveryFile!$F4430:'data_lastRecoveryFile'!$F4620)*2*PI()/($C$4*$C$2)</f>
        <v>-44.449240160702921</v>
      </c>
      <c r="U2">
        <f>AVERAGE(data_lastRecoveryFile!$F4770:'data_lastRecoveryFile'!$F4910)*2*PI()/($C$4*$C$2)</f>
        <v>-107.36180618988249</v>
      </c>
      <c r="V2">
        <f>(U$2-T$2)/(S$2-R$2)</f>
        <v>32.603624644301263</v>
      </c>
      <c r="AE2">
        <f>$C$6*AVERAGE(data_lastRecoveryFile!$C7670:'data_lastRecoveryFile'!$C7840)/$C$5</f>
        <v>-2.7565982404692084</v>
      </c>
      <c r="AF2">
        <f>$C$6*AVERAGE(data_lastRecoveryFile!$C7980:'data_lastRecoveryFile'!$C8040)/$C$5</f>
        <v>-4.6862170087976542</v>
      </c>
      <c r="AG2">
        <f>AVERAGE(data_lastRecoveryFile!$F7670:'data_lastRecoveryFile'!$F7840)*2*PI()/($C$4*$C$2)</f>
        <v>-45.033135404449474</v>
      </c>
      <c r="AH2">
        <f>AVERAGE(data_lastRecoveryFile!$F7980:'data_lastRecoveryFile'!$F8040)*2*PI()/($C$4*$C$2)</f>
        <v>-105.78277350057479</v>
      </c>
      <c r="AI2">
        <f>(AH$2-AG$2)/(AF$2-AE$2)</f>
        <v>31.482715183554305</v>
      </c>
    </row>
    <row r="3" spans="1:38" x14ac:dyDescent="0.3">
      <c r="A3" s="3" t="s">
        <v>39</v>
      </c>
      <c r="C3">
        <v>12</v>
      </c>
    </row>
    <row r="4" spans="1:38" x14ac:dyDescent="0.3">
      <c r="A4" s="3" t="s">
        <v>40</v>
      </c>
      <c r="C4">
        <v>1024</v>
      </c>
      <c r="E4" t="s">
        <v>35</v>
      </c>
      <c r="F4" t="s">
        <v>36</v>
      </c>
      <c r="G4" t="s">
        <v>41</v>
      </c>
      <c r="I4" t="s">
        <v>42</v>
      </c>
      <c r="K4" t="s">
        <v>43</v>
      </c>
      <c r="L4" t="s">
        <v>41</v>
      </c>
      <c r="R4" t="s">
        <v>35</v>
      </c>
      <c r="S4" t="s">
        <v>36</v>
      </c>
      <c r="T4" t="s">
        <v>41</v>
      </c>
      <c r="V4" t="s">
        <v>42</v>
      </c>
      <c r="X4" t="s">
        <v>43</v>
      </c>
      <c r="Y4" t="s">
        <v>41</v>
      </c>
      <c r="AE4" t="s">
        <v>35</v>
      </c>
      <c r="AF4" t="s">
        <v>36</v>
      </c>
      <c r="AG4" t="s">
        <v>41</v>
      </c>
      <c r="AI4" t="s">
        <v>42</v>
      </c>
      <c r="AK4" t="s">
        <v>43</v>
      </c>
      <c r="AL4" t="s">
        <v>41</v>
      </c>
    </row>
    <row r="5" spans="1:38" x14ac:dyDescent="0.3">
      <c r="A5" s="3" t="s">
        <v>44</v>
      </c>
      <c r="C5">
        <v>1023</v>
      </c>
      <c r="E5">
        <f>G$2</f>
        <v>-43.290665468207713</v>
      </c>
      <c r="F5">
        <v>-106.64170575757662</v>
      </c>
      <c r="G5">
        <v>0.23952919227159195</v>
      </c>
      <c r="I5">
        <f>SUM(TableWmot11[Abs(error)])</f>
        <v>707.94035956192204</v>
      </c>
      <c r="K5">
        <f>(F$5-E$5)/(F$2-E$2)</f>
        <v>32.830858265463213</v>
      </c>
      <c r="L5">
        <f>G$5</f>
        <v>0.23952919227159195</v>
      </c>
      <c r="R5">
        <f>T$2</f>
        <v>-44.449240160702921</v>
      </c>
      <c r="S5">
        <v>-108.02627001988799</v>
      </c>
      <c r="T5">
        <v>0.24502358576622232</v>
      </c>
      <c r="V5">
        <f>SUM(TableWmot12[Abs(error)])</f>
        <v>939.56181868205522</v>
      </c>
      <c r="X5">
        <f>(S$5-R$5)/(S$2-R$2)</f>
        <v>32.947974440702289</v>
      </c>
      <c r="Y5">
        <f>T$5</f>
        <v>0.24502358576622232</v>
      </c>
      <c r="AE5">
        <f>AG$2</f>
        <v>-45.033135404449474</v>
      </c>
      <c r="AF5">
        <v>-107.69447281711581</v>
      </c>
      <c r="AG5">
        <v>0.27028184730098243</v>
      </c>
      <c r="AI5">
        <f>SUM(TableWmot13[Abs(error)])</f>
        <v>531.56868426577819</v>
      </c>
      <c r="AK5">
        <f>(AF$5-AE$5)/(AF$2-AE$2)</f>
        <v>32.47342865914775</v>
      </c>
      <c r="AL5">
        <f>AG$5</f>
        <v>0.27028184730098243</v>
      </c>
    </row>
    <row r="6" spans="1:38" x14ac:dyDescent="0.3">
      <c r="A6" s="3" t="s">
        <v>45</v>
      </c>
      <c r="C6">
        <f>data_lastRecoveryFile!$B$2</f>
        <v>28.2</v>
      </c>
    </row>
    <row r="7" spans="1:38" x14ac:dyDescent="0.3">
      <c r="A7" s="3"/>
    </row>
    <row r="8" spans="1:38" x14ac:dyDescent="0.3">
      <c r="A8" t="s">
        <v>46</v>
      </c>
      <c r="B8" t="s">
        <v>47</v>
      </c>
      <c r="C8" t="s">
        <v>48</v>
      </c>
      <c r="D8" t="s">
        <v>49</v>
      </c>
      <c r="E8" t="s">
        <v>50</v>
      </c>
      <c r="F8" t="s">
        <v>51</v>
      </c>
      <c r="N8" t="s">
        <v>46</v>
      </c>
      <c r="O8" t="s">
        <v>47</v>
      </c>
      <c r="P8" t="s">
        <v>48</v>
      </c>
      <c r="Q8" t="s">
        <v>49</v>
      </c>
      <c r="R8" t="s">
        <v>50</v>
      </c>
      <c r="S8" t="s">
        <v>51</v>
      </c>
      <c r="AA8" t="s">
        <v>46</v>
      </c>
      <c r="AB8" t="s">
        <v>47</v>
      </c>
      <c r="AC8" t="s">
        <v>48</v>
      </c>
      <c r="AD8" t="s">
        <v>49</v>
      </c>
      <c r="AE8" t="s">
        <v>50</v>
      </c>
      <c r="AF8" t="s">
        <v>51</v>
      </c>
    </row>
    <row r="9" spans="1:38" x14ac:dyDescent="0.3">
      <c r="A9">
        <f>data_lastRecoveryFile!$A415-data_lastRecoveryFile!$A$415</f>
        <v>0</v>
      </c>
      <c r="B9">
        <f>$C$6*data_lastRecoveryFile!$C415/$C$5</f>
        <v>-4.6862170087976542</v>
      </c>
      <c r="C9">
        <f>data_lastRecoveryFile!$F415*2*PI()/($C$4*$C$3*$C$2)</f>
        <v>-3.9942499748459168</v>
      </c>
      <c r="D9">
        <f>TableWmot11[[#This Row],[W]]*$C$3</f>
        <v>-47.930999698150998</v>
      </c>
      <c r="E9">
        <f>F$5+(E$5-F$5)*EXP(-TableWmot11[[#This Row],[t]]/G$5)</f>
        <v>-43.290665468207713</v>
      </c>
      <c r="F9">
        <f>ABS(TableWmot11[[#This Row],[Wmot,sim]]-TableWmot11[[#This Row],[Wmot]])</f>
        <v>4.640334229943285</v>
      </c>
      <c r="N9">
        <f>data_lastRecoveryFile!$A4674-data_lastRecoveryFile!$A$4674</f>
        <v>0</v>
      </c>
      <c r="O9">
        <f>$C$6*data_lastRecoveryFile!$C4674/$C$5</f>
        <v>-4.6862170087976542</v>
      </c>
      <c r="P9">
        <f>data_lastRecoveryFile!$F4674*2*PI()/($C$4*$C$3*$C$2)</f>
        <v>-4.2781019752737306</v>
      </c>
      <c r="Q9">
        <f>TableWmot12[[#This Row],[W]]*$C$3</f>
        <v>-51.337223703284764</v>
      </c>
      <c r="R9">
        <f>S$5+(R$5-S$5)*EXP(-TableWmot12[[#This Row],[t]]/T$5)</f>
        <v>-44.449240160702921</v>
      </c>
      <c r="S9">
        <f>ABS(TableWmot12[[#This Row],[Wmot,sim]]-TableWmot12[[#This Row],[Wmot]])</f>
        <v>6.8879835425818428</v>
      </c>
      <c r="AA9">
        <f>data_lastRecoveryFile!$A7888-data_lastRecoveryFile!$A$7888</f>
        <v>0</v>
      </c>
      <c r="AB9">
        <f>$C$6*data_lastRecoveryFile!$C7888/$C$5</f>
        <v>-4.6862170087976542</v>
      </c>
      <c r="AC9">
        <f>data_lastRecoveryFile!$F7888*2*PI()/($C$4*$C$3*$C$2)</f>
        <v>-3.9362340345159379</v>
      </c>
      <c r="AD9">
        <f>TableWmot13[[#This Row],[W]]*$C$3</f>
        <v>-47.234808414191257</v>
      </c>
      <c r="AE9">
        <f>AF$5+(AE$5-AF$5)*EXP(-TableWmot13[[#This Row],[t]]/AG$5)</f>
        <v>-45.033135404449474</v>
      </c>
      <c r="AF9">
        <f>ABS(TableWmot13[[#This Row],[Wmot,sim]]-TableWmot13[[#This Row],[Wmot]])</f>
        <v>2.201673009741782</v>
      </c>
    </row>
    <row r="10" spans="1:38" x14ac:dyDescent="0.3">
      <c r="A10">
        <f>data_lastRecoveryFile!$A416-data_lastRecoveryFile!$A$415</f>
        <v>9.9999999999997868E-3</v>
      </c>
      <c r="B10">
        <f>$C$6*data_lastRecoveryFile!$C416/$C$5</f>
        <v>-4.6862170087976542</v>
      </c>
      <c r="C10">
        <f>data_lastRecoveryFile!$F416*2*PI()/($C$4*$C$3*$C$2)</f>
        <v>-3.9942499748459168</v>
      </c>
      <c r="D10">
        <f>TableWmot11[[#This Row],[W]]*$C$3</f>
        <v>-47.930999698150998</v>
      </c>
      <c r="E10">
        <f>F$5+(E$5-F$5)*EXP(-TableWmot11[[#This Row],[t]]/G$5)</f>
        <v>-45.881032203358409</v>
      </c>
      <c r="F10">
        <f>ABS(TableWmot11[[#This Row],[Wmot,sim]]-TableWmot11[[#This Row],[Wmot]])</f>
        <v>2.0499674947925897</v>
      </c>
      <c r="N10">
        <f>data_lastRecoveryFile!$A4675-data_lastRecoveryFile!$A$4674</f>
        <v>9.9999999999980105E-3</v>
      </c>
      <c r="O10">
        <f>$C$6*data_lastRecoveryFile!$C4675/$C$5</f>
        <v>-4.6862170087976542</v>
      </c>
      <c r="P10">
        <f>data_lastRecoveryFile!$F4675*2*PI()/($C$4*$C$3*$C$2)</f>
        <v>-4.4039670654831173</v>
      </c>
      <c r="Q10">
        <f>TableWmot12[[#This Row],[W]]*$C$3</f>
        <v>-52.847604785797408</v>
      </c>
      <c r="R10">
        <f>S$5+(R$5-S$5)*EXP(-TableWmot12[[#This Row],[t]]/T$5)</f>
        <v>-46.991735613407116</v>
      </c>
      <c r="S10">
        <f>ABS(TableWmot12[[#This Row],[Wmot,sim]]-TableWmot12[[#This Row],[Wmot]])</f>
        <v>5.8558691723902925</v>
      </c>
      <c r="AA10">
        <f>data_lastRecoveryFile!$A7889-data_lastRecoveryFile!$A$7888</f>
        <v>1.0000000000005116E-2</v>
      </c>
      <c r="AB10">
        <f>$C$6*data_lastRecoveryFile!$C7889/$C$5</f>
        <v>-4.6862170087976542</v>
      </c>
      <c r="AC10">
        <f>data_lastRecoveryFile!$F7889*2*PI()/($C$4*$C$3*$C$2)</f>
        <v>-3.9431172819163951</v>
      </c>
      <c r="AD10">
        <f>TableWmot13[[#This Row],[W]]*$C$3</f>
        <v>-47.317407382996741</v>
      </c>
      <c r="AE10">
        <f>AF$5+(AE$5-AF$5)*EXP(-TableWmot13[[#This Row],[t]]/AG$5)</f>
        <v>-47.30914164321085</v>
      </c>
      <c r="AF10">
        <f>ABS(TableWmot13[[#This Row],[Wmot,sim]]-TableWmot13[[#This Row],[Wmot]])</f>
        <v>8.2657397858909576E-3</v>
      </c>
    </row>
    <row r="11" spans="1:38" x14ac:dyDescent="0.3">
      <c r="A11">
        <f>data_lastRecoveryFile!$A417-data_lastRecoveryFile!$A$415</f>
        <v>2.0000000000000462E-2</v>
      </c>
      <c r="B11">
        <f>$C$6*data_lastRecoveryFile!$C417/$C$5</f>
        <v>-4.6862170087976542</v>
      </c>
      <c r="C11">
        <f>data_lastRecoveryFile!$F417*2*PI()/($C$4*$C$3*$C$2)</f>
        <v>-3.9726169120986627</v>
      </c>
      <c r="D11">
        <f>TableWmot11[[#This Row],[W]]*$C$3</f>
        <v>-47.671402945183956</v>
      </c>
      <c r="E11">
        <f>F$5+(E$5-F$5)*EXP(-TableWmot11[[#This Row],[t]]/G$5)</f>
        <v>-48.365481185747463</v>
      </c>
      <c r="F11">
        <f>ABS(TableWmot11[[#This Row],[Wmot,sim]]-TableWmot11[[#This Row],[Wmot]])</f>
        <v>0.6940782405635062</v>
      </c>
      <c r="N11">
        <f>data_lastRecoveryFile!$A4676-data_lastRecoveryFile!$A$4674</f>
        <v>2.0000000000003126E-2</v>
      </c>
      <c r="O11">
        <f>$C$6*data_lastRecoveryFile!$C4676/$C$5</f>
        <v>-4.6862170087976542</v>
      </c>
      <c r="P11">
        <f>data_lastRecoveryFile!$F4676*2*PI()/($C$4*$C$3*$C$2)</f>
        <v>-4.5101657355709932</v>
      </c>
      <c r="Q11">
        <f>TableWmot12[[#This Row],[W]]*$C$3</f>
        <v>-54.121988826851918</v>
      </c>
      <c r="R11">
        <f>S$5+(R$5-S$5)*EXP(-TableWmot12[[#This Row],[t]]/T$5)</f>
        <v>-49.432554672274861</v>
      </c>
      <c r="S11">
        <f>ABS(TableWmot12[[#This Row],[Wmot,sim]]-TableWmot12[[#This Row],[Wmot]])</f>
        <v>4.6894341545770573</v>
      </c>
      <c r="AA11">
        <f>data_lastRecoveryFile!$A7890-data_lastRecoveryFile!$A$7888</f>
        <v>1.9999999999996021E-2</v>
      </c>
      <c r="AB11">
        <f>$C$6*data_lastRecoveryFile!$C7890/$C$5</f>
        <v>-4.6862170087976542</v>
      </c>
      <c r="AC11">
        <f>data_lastRecoveryFile!$F7890*2*PI()/($C$4*$C$3*$C$2)</f>
        <v>-3.9657336652095312</v>
      </c>
      <c r="AD11">
        <f>TableWmot13[[#This Row],[W]]*$C$3</f>
        <v>-47.588803982514378</v>
      </c>
      <c r="AE11">
        <f>AF$5+(AE$5-AF$5)*EXP(-TableWmot13[[#This Row],[t]]/AG$5)</f>
        <v>-49.502478015464945</v>
      </c>
      <c r="AF11">
        <f>ABS(TableWmot13[[#This Row],[Wmot,sim]]-TableWmot13[[#This Row],[Wmot]])</f>
        <v>1.913674032950567</v>
      </c>
    </row>
    <row r="12" spans="1:38" x14ac:dyDescent="0.3">
      <c r="A12">
        <f>data_lastRecoveryFile!$A418-data_lastRecoveryFile!$A$415</f>
        <v>3.0000000000000249E-2</v>
      </c>
      <c r="B12">
        <f>$C$6*data_lastRecoveryFile!$C418/$C$5</f>
        <v>-4.6862170087976542</v>
      </c>
      <c r="C12">
        <f>data_lastRecoveryFile!$F418*2*PI()/($C$4*$C$3*$C$2)</f>
        <v>-4.0522659146645692</v>
      </c>
      <c r="D12">
        <f>TableWmot11[[#This Row],[W]]*$C$3</f>
        <v>-48.627190975974827</v>
      </c>
      <c r="E12">
        <f>F$5+(E$5-F$5)*EXP(-TableWmot11[[#This Row],[t]]/G$5)</f>
        <v>-50.748343296480158</v>
      </c>
      <c r="F12">
        <f>ABS(TableWmot11[[#This Row],[Wmot,sim]]-TableWmot11[[#This Row],[Wmot]])</f>
        <v>2.1211523205053311</v>
      </c>
      <c r="N12">
        <f>data_lastRecoveryFile!$A4677-data_lastRecoveryFile!$A$4674</f>
        <v>3.0000000000001137E-2</v>
      </c>
      <c r="O12">
        <f>$C$6*data_lastRecoveryFile!$C4677/$C$5</f>
        <v>-4.6862170087976542</v>
      </c>
      <c r="P12">
        <f>data_lastRecoveryFile!$F4677*2*PI()/($C$4*$C$3*$C$2)</f>
        <v>-4.5993201743414778</v>
      </c>
      <c r="Q12">
        <f>TableWmot12[[#This Row],[W]]*$C$3</f>
        <v>-55.19184209209773</v>
      </c>
      <c r="R12">
        <f>S$5+(R$5-S$5)*EXP(-TableWmot12[[#This Row],[t]]/T$5)</f>
        <v>-51.775763456301242</v>
      </c>
      <c r="S12">
        <f>ABS(TableWmot12[[#This Row],[Wmot,sim]]-TableWmot12[[#This Row],[Wmot]])</f>
        <v>3.4160786357964881</v>
      </c>
      <c r="AA12">
        <f>data_lastRecoveryFile!$A7891-data_lastRecoveryFile!$A$7888</f>
        <v>3.0000000000001137E-2</v>
      </c>
      <c r="AB12">
        <f>$C$6*data_lastRecoveryFile!$C7891/$C$5</f>
        <v>-4.6862170087976542</v>
      </c>
      <c r="AC12">
        <f>data_lastRecoveryFile!$F7891*2*PI()/($C$4*$C$3*$C$2)</f>
        <v>-4.0856988290756693</v>
      </c>
      <c r="AD12">
        <f>TableWmot13[[#This Row],[W]]*$C$3</f>
        <v>-49.028385948908031</v>
      </c>
      <c r="AE12">
        <f>AF$5+(AE$5-AF$5)*EXP(-TableWmot13[[#This Row],[t]]/AG$5)</f>
        <v>-51.616147284001087</v>
      </c>
      <c r="AF12">
        <f>ABS(TableWmot13[[#This Row],[Wmot,sim]]-TableWmot13[[#This Row],[Wmot]])</f>
        <v>2.5877613350930559</v>
      </c>
    </row>
    <row r="13" spans="1:38" x14ac:dyDescent="0.3">
      <c r="A13">
        <f>data_lastRecoveryFile!$A419-data_lastRecoveryFile!$A$415</f>
        <v>4.0000000000000036E-2</v>
      </c>
      <c r="B13">
        <f>$C$6*data_lastRecoveryFile!$C419/$C$5</f>
        <v>-4.6862170087976542</v>
      </c>
      <c r="C13">
        <f>data_lastRecoveryFile!$F419*2*PI()/($C$4*$C$3*$C$2)</f>
        <v>-4.1092985339373396</v>
      </c>
      <c r="D13">
        <f>TableWmot11[[#This Row],[W]]*$C$3</f>
        <v>-49.311582407248075</v>
      </c>
      <c r="E13">
        <f>F$5+(E$5-F$5)*EXP(-TableWmot11[[#This Row],[t]]/G$5)</f>
        <v>-53.033772330851384</v>
      </c>
      <c r="F13">
        <f>ABS(TableWmot11[[#This Row],[Wmot,sim]]-TableWmot11[[#This Row],[Wmot]])</f>
        <v>3.7221899236033096</v>
      </c>
      <c r="N13">
        <f>data_lastRecoveryFile!$A4678-data_lastRecoveryFile!$A$4674</f>
        <v>3.9999999999999147E-2</v>
      </c>
      <c r="O13">
        <f>$C$6*data_lastRecoveryFile!$C4678/$C$5</f>
        <v>-4.6862170087976542</v>
      </c>
      <c r="P13">
        <f>data_lastRecoveryFile!$F4678*2*PI()/($C$4*$C$3*$C$2)</f>
        <v>-4.6963411815696272</v>
      </c>
      <c r="Q13">
        <f>TableWmot12[[#This Row],[W]]*$C$3</f>
        <v>-56.356094178835527</v>
      </c>
      <c r="R13">
        <f>S$5+(R$5-S$5)*EXP(-TableWmot12[[#This Row],[t]]/T$5)</f>
        <v>-54.025265477188192</v>
      </c>
      <c r="S13">
        <f>ABS(TableWmot12[[#This Row],[Wmot,sim]]-TableWmot12[[#This Row],[Wmot]])</f>
        <v>2.3308287016473344</v>
      </c>
      <c r="AA13">
        <f>data_lastRecoveryFile!$A7892-data_lastRecoveryFile!$A$7888</f>
        <v>4.0000000000006253E-2</v>
      </c>
      <c r="AB13">
        <f>$C$6*data_lastRecoveryFile!$C7892/$C$5</f>
        <v>-4.6862170087976542</v>
      </c>
      <c r="AC13">
        <f>data_lastRecoveryFile!$F7892*2*PI()/($C$4*$C$3*$C$2)</f>
        <v>-4.1633811895271595</v>
      </c>
      <c r="AD13">
        <f>TableWmot13[[#This Row],[W]]*$C$3</f>
        <v>-49.960574274325914</v>
      </c>
      <c r="AE13">
        <f>AF$5+(AE$5-AF$5)*EXP(-TableWmot13[[#This Row],[t]]/AG$5)</f>
        <v>-53.653043144236271</v>
      </c>
      <c r="AF13">
        <f>ABS(TableWmot13[[#This Row],[Wmot,sim]]-TableWmot13[[#This Row],[Wmot]])</f>
        <v>3.6924688699103569</v>
      </c>
    </row>
    <row r="14" spans="1:38" x14ac:dyDescent="0.3">
      <c r="A14">
        <f>data_lastRecoveryFile!$A420-data_lastRecoveryFile!$A$415</f>
        <v>4.9999999999999822E-2</v>
      </c>
      <c r="B14">
        <f>$C$6*data_lastRecoveryFile!$C420/$C$5</f>
        <v>-4.6862170087976542</v>
      </c>
      <c r="C14">
        <f>data_lastRecoveryFile!$F420*2*PI()/($C$4*$C$3*$C$2)</f>
        <v>-4.1997640671098839</v>
      </c>
      <c r="D14">
        <f>TableWmot11[[#This Row],[W]]*$C$3</f>
        <v>-50.397168805318607</v>
      </c>
      <c r="E14">
        <f>F$5+(E$5-F$5)*EXP(-TableWmot11[[#This Row],[t]]/G$5)</f>
        <v>-55.225752239223382</v>
      </c>
      <c r="F14">
        <f>ABS(TableWmot11[[#This Row],[Wmot,sim]]-TableWmot11[[#This Row],[Wmot]])</f>
        <v>4.8285834339047753</v>
      </c>
      <c r="N14">
        <f>data_lastRecoveryFile!$A4679-data_lastRecoveryFile!$A$4674</f>
        <v>5.0000000000004263E-2</v>
      </c>
      <c r="O14">
        <f>$C$6*data_lastRecoveryFile!$C4679/$C$5</f>
        <v>-4.6862170087976542</v>
      </c>
      <c r="P14">
        <f>data_lastRecoveryFile!$F4679*2*PI()/($C$4*$C$3*$C$2)</f>
        <v>-4.8444948812159714</v>
      </c>
      <c r="Q14">
        <f>TableWmot12[[#This Row],[W]]*$C$3</f>
        <v>-58.133938574591653</v>
      </c>
      <c r="R14">
        <f>S$5+(R$5-S$5)*EXP(-TableWmot12[[#This Row],[t]]/T$5)</f>
        <v>-56.184808142132802</v>
      </c>
      <c r="S14">
        <f>ABS(TableWmot12[[#This Row],[Wmot,sim]]-TableWmot12[[#This Row],[Wmot]])</f>
        <v>1.9491304324588512</v>
      </c>
      <c r="AA14">
        <f>data_lastRecoveryFile!$A7893-data_lastRecoveryFile!$A$7888</f>
        <v>4.9999999999997158E-2</v>
      </c>
      <c r="AB14">
        <f>$C$6*data_lastRecoveryFile!$C7893/$C$5</f>
        <v>-4.6862170087976542</v>
      </c>
      <c r="AC14">
        <f>data_lastRecoveryFile!$F7893*2*PI()/($C$4*$C$3*$C$2)</f>
        <v>-4.2223804509143461</v>
      </c>
      <c r="AD14">
        <f>TableWmot13[[#This Row],[W]]*$C$3</f>
        <v>-50.66856541097215</v>
      </c>
      <c r="AE14">
        <f>AF$5+(AE$5-AF$5)*EXP(-TableWmot13[[#This Row],[t]]/AG$5)</f>
        <v>-55.615954185806594</v>
      </c>
      <c r="AF14">
        <f>ABS(TableWmot13[[#This Row],[Wmot,sim]]-TableWmot13[[#This Row],[Wmot]])</f>
        <v>4.9473887748344438</v>
      </c>
    </row>
    <row r="15" spans="1:38" x14ac:dyDescent="0.3">
      <c r="A15">
        <f>data_lastRecoveryFile!$A421-data_lastRecoveryFile!$A$415</f>
        <v>6.0000000000000497E-2</v>
      </c>
      <c r="B15">
        <f>$C$6*data_lastRecoveryFile!$C421/$C$5</f>
        <v>-4.6862170087976542</v>
      </c>
      <c r="C15">
        <f>data_lastRecoveryFile!$F421*2*PI()/($C$4*$C$3*$C$2)</f>
        <v>-4.3561121090700725</v>
      </c>
      <c r="D15">
        <f>TableWmot11[[#This Row],[W]]*$C$3</f>
        <v>-52.273345308840874</v>
      </c>
      <c r="E15">
        <f>F$5+(E$5-F$5)*EXP(-TableWmot11[[#This Row],[t]]/G$5)</f>
        <v>-57.328104071831859</v>
      </c>
      <c r="F15">
        <f>ABS(TableWmot11[[#This Row],[Wmot,sim]]-TableWmot11[[#This Row],[Wmot]])</f>
        <v>5.0547587629909856</v>
      </c>
      <c r="N15">
        <f>data_lastRecoveryFile!$A4680-data_lastRecoveryFile!$A$4674</f>
        <v>6.0000000000002274E-2</v>
      </c>
      <c r="O15">
        <f>$C$6*data_lastRecoveryFile!$C4680/$C$5</f>
        <v>-4.6862170087976542</v>
      </c>
      <c r="P15">
        <f>data_lastRecoveryFile!$F4680*2*PI()/($C$4*$C$3*$C$2)</f>
        <v>-5.001826244233369</v>
      </c>
      <c r="Q15">
        <f>TableWmot12[[#This Row],[W]]*$C$3</f>
        <v>-60.021914930800428</v>
      </c>
      <c r="R15">
        <f>S$5+(R$5-S$5)*EXP(-TableWmot12[[#This Row],[t]]/T$5)</f>
        <v>-58.257988996565054</v>
      </c>
      <c r="S15">
        <f>ABS(TableWmot12[[#This Row],[Wmot,sim]]-TableWmot12[[#This Row],[Wmot]])</f>
        <v>1.7639259342353739</v>
      </c>
      <c r="AA15">
        <f>data_lastRecoveryFile!$A7894-data_lastRecoveryFile!$A$7888</f>
        <v>6.0000000000002274E-2</v>
      </c>
      <c r="AB15">
        <f>$C$6*data_lastRecoveryFile!$C7894/$C$5</f>
        <v>-4.6862170087976542</v>
      </c>
      <c r="AC15">
        <f>data_lastRecoveryFile!$F7894*2*PI()/($C$4*$C$3*$C$2)</f>
        <v>-4.329562441548104</v>
      </c>
      <c r="AD15">
        <f>TableWmot13[[#This Row],[W]]*$C$3</f>
        <v>-51.954749298577248</v>
      </c>
      <c r="AE15">
        <f>AF$5+(AE$5-AF$5)*EXP(-TableWmot13[[#This Row],[t]]/AG$5)</f>
        <v>-57.507567710262748</v>
      </c>
      <c r="AF15">
        <f>ABS(TableWmot13[[#This Row],[Wmot,sim]]-TableWmot13[[#This Row],[Wmot]])</f>
        <v>5.5528184116855002</v>
      </c>
    </row>
    <row r="16" spans="1:38" x14ac:dyDescent="0.3">
      <c r="A16">
        <f>data_lastRecoveryFile!$A422-data_lastRecoveryFile!$A$415</f>
        <v>7.0000000000000284E-2</v>
      </c>
      <c r="B16">
        <f>$C$6*data_lastRecoveryFile!$C422/$C$5</f>
        <v>-4.6862170087976542</v>
      </c>
      <c r="C16">
        <f>data_lastRecoveryFile!$F422*2*PI()/($C$4*$C$3*$C$2)</f>
        <v>-4.4760772734475367</v>
      </c>
      <c r="D16">
        <f>TableWmot11[[#This Row],[W]]*$C$3</f>
        <v>-53.71292728137044</v>
      </c>
      <c r="E16">
        <f>F$5+(E$5-F$5)*EXP(-TableWmot11[[#This Row],[t]]/G$5)</f>
        <v>-59.344492639624022</v>
      </c>
      <c r="F16">
        <f>ABS(TableWmot11[[#This Row],[Wmot,sim]]-TableWmot11[[#This Row],[Wmot]])</f>
        <v>5.6315653582535816</v>
      </c>
      <c r="N16">
        <f>data_lastRecoveryFile!$A4681-data_lastRecoveryFile!$A$4674</f>
        <v>7.0000000000000284E-2</v>
      </c>
      <c r="O16">
        <f>$C$6*data_lastRecoveryFile!$C4681/$C$5</f>
        <v>-4.6862170087976542</v>
      </c>
      <c r="P16">
        <f>data_lastRecoveryFile!$F4681*2*PI()/($C$4*$C$3*$C$2)</f>
        <v>-5.1408022794860067</v>
      </c>
      <c r="Q16">
        <f>TableWmot12[[#This Row],[W]]*$C$3</f>
        <v>-61.68962735383208</v>
      </c>
      <c r="R16">
        <f>S$5+(R$5-S$5)*EXP(-TableWmot12[[#This Row],[t]]/T$5)</f>
        <v>-60.24826171724677</v>
      </c>
      <c r="S16">
        <f>ABS(TableWmot12[[#This Row],[Wmot,sim]]-TableWmot12[[#This Row],[Wmot]])</f>
        <v>1.44136563658531</v>
      </c>
      <c r="AA16">
        <f>data_lastRecoveryFile!$A7895-data_lastRecoveryFile!$A$7888</f>
        <v>7.000000000000739E-2</v>
      </c>
      <c r="AB16">
        <f>$C$6*data_lastRecoveryFile!$C7895/$C$5</f>
        <v>-4.6862170087976542</v>
      </c>
      <c r="AC16">
        <f>data_lastRecoveryFile!$F7895*2*PI()/($C$4*$C$3*$C$2)</f>
        <v>-4.4731273102759124</v>
      </c>
      <c r="AD16">
        <f>TableWmot13[[#This Row],[W]]*$C$3</f>
        <v>-53.677527723310945</v>
      </c>
      <c r="AE16">
        <f>AF$5+(AE$5-AF$5)*EXP(-TableWmot13[[#This Row],[t]]/AG$5)</f>
        <v>-59.330473410073637</v>
      </c>
      <c r="AF16">
        <f>ABS(TableWmot13[[#This Row],[Wmot,sim]]-TableWmot13[[#This Row],[Wmot]])</f>
        <v>5.6529456867626919</v>
      </c>
    </row>
    <row r="17" spans="1:32" x14ac:dyDescent="0.3">
      <c r="A17">
        <f>data_lastRecoveryFile!$A423-data_lastRecoveryFile!$A$415</f>
        <v>8.0000000000000071E-2</v>
      </c>
      <c r="B17">
        <f>$C$6*data_lastRecoveryFile!$C423/$C$5</f>
        <v>-4.6862170087976542</v>
      </c>
      <c r="C17">
        <f>data_lastRecoveryFile!$F423*2*PI()/($C$4*$C$3*$C$2)</f>
        <v>-4.6983078231727173</v>
      </c>
      <c r="D17">
        <f>TableWmot11[[#This Row],[W]]*$C$3</f>
        <v>-56.379693878072608</v>
      </c>
      <c r="E17">
        <f>F$5+(E$5-F$5)*EXP(-TableWmot11[[#This Row],[t]]/G$5)</f>
        <v>-61.278432902742914</v>
      </c>
      <c r="F17">
        <f>ABS(TableWmot11[[#This Row],[Wmot,sim]]-TableWmot11[[#This Row],[Wmot]])</f>
        <v>4.8987390246703058</v>
      </c>
      <c r="N17">
        <f>data_lastRecoveryFile!$A4682-data_lastRecoveryFile!$A$4674</f>
        <v>7.9999999999998295E-2</v>
      </c>
      <c r="O17">
        <f>$C$6*data_lastRecoveryFile!$C4682/$C$5</f>
        <v>-4.6862170087976542</v>
      </c>
      <c r="P17">
        <f>data_lastRecoveryFile!$F4682*2*PI()/($C$4*$C$3*$C$2)</f>
        <v>-5.2797783208745672</v>
      </c>
      <c r="Q17">
        <f>TableWmot12[[#This Row],[W]]*$C$3</f>
        <v>-63.35733985049481</v>
      </c>
      <c r="R17">
        <f>S$5+(R$5-S$5)*EXP(-TableWmot12[[#This Row],[t]]/T$5)</f>
        <v>-62.158941865686863</v>
      </c>
      <c r="S17">
        <f>ABS(TableWmot12[[#This Row],[Wmot,sim]]-TableWmot12[[#This Row],[Wmot]])</f>
        <v>1.1983979848079471</v>
      </c>
      <c r="AA17">
        <f>data_lastRecoveryFile!$A7896-data_lastRecoveryFile!$A$7888</f>
        <v>7.9999999999998295E-2</v>
      </c>
      <c r="AB17">
        <f>$C$6*data_lastRecoveryFile!$C7896/$C$5</f>
        <v>-4.6862170087976542</v>
      </c>
      <c r="AC17">
        <f>data_lastRecoveryFile!$F7896*2*PI()/($C$4*$C$3*$C$2)</f>
        <v>-4.769106936735076</v>
      </c>
      <c r="AD17">
        <f>TableWmot13[[#This Row],[W]]*$C$3</f>
        <v>-57.229283240820912</v>
      </c>
      <c r="AE17">
        <f>AF$5+(AE$5-AF$5)*EXP(-TableWmot13[[#This Row],[t]]/AG$5)</f>
        <v>-61.087166914024841</v>
      </c>
      <c r="AF17">
        <f>ABS(TableWmot13[[#This Row],[Wmot,sim]]-TableWmot13[[#This Row],[Wmot]])</f>
        <v>3.8578836732039292</v>
      </c>
    </row>
    <row r="18" spans="1:32" x14ac:dyDescent="0.3">
      <c r="A18">
        <f>data_lastRecoveryFile!$A424-data_lastRecoveryFile!$A$415</f>
        <v>8.9999999999999858E-2</v>
      </c>
      <c r="B18">
        <f>$C$6*data_lastRecoveryFile!$C424/$C$5</f>
        <v>-4.6862170087976542</v>
      </c>
      <c r="C18">
        <f>data_lastRecoveryFile!$F424*2*PI()/($C$4*$C$3*$C$2)</f>
        <v>-5.0896695886017929</v>
      </c>
      <c r="D18">
        <f>TableWmot11[[#This Row],[W]]*$C$3</f>
        <v>-61.076035063221511</v>
      </c>
      <c r="E18">
        <f>F$5+(E$5-F$5)*EXP(-TableWmot11[[#This Row],[t]]/G$5)</f>
        <v>-63.133296097790478</v>
      </c>
      <c r="F18">
        <f>ABS(TableWmot11[[#This Row],[Wmot,sim]]-TableWmot11[[#This Row],[Wmot]])</f>
        <v>2.0572610345689668</v>
      </c>
      <c r="N18">
        <f>data_lastRecoveryFile!$A4683-data_lastRecoveryFile!$A$4674</f>
        <v>9.0000000000003411E-2</v>
      </c>
      <c r="O18">
        <f>$C$6*data_lastRecoveryFile!$C4683/$C$5</f>
        <v>-4.6862170087976542</v>
      </c>
      <c r="P18">
        <f>data_lastRecoveryFile!$F4683*2*PI()/($C$4*$C$3*$C$2)</f>
        <v>-5.324355536680522</v>
      </c>
      <c r="Q18">
        <f>TableWmot12[[#This Row],[W]]*$C$3</f>
        <v>-63.892266440166267</v>
      </c>
      <c r="R18">
        <f>S$5+(R$5-S$5)*EXP(-TableWmot12[[#This Row],[t]]/T$5)</f>
        <v>-63.993212411481807</v>
      </c>
      <c r="S18">
        <f>ABS(TableWmot12[[#This Row],[Wmot,sim]]-TableWmot12[[#This Row],[Wmot]])</f>
        <v>0.1009459713155394</v>
      </c>
      <c r="AA18">
        <f>data_lastRecoveryFile!$A7897-data_lastRecoveryFile!$A$7888</f>
        <v>9.0000000000003411E-2</v>
      </c>
      <c r="AB18">
        <f>$C$6*data_lastRecoveryFile!$C7897/$C$5</f>
        <v>-4.6862170087976542</v>
      </c>
      <c r="AC18">
        <f>data_lastRecoveryFile!$F7897*2*PI()/($C$4*$C$3*$C$2)</f>
        <v>-5.0660698842514487</v>
      </c>
      <c r="AD18">
        <f>TableWmot13[[#This Row],[W]]*$C$3</f>
        <v>-60.792838611017388</v>
      </c>
      <c r="AE18">
        <f>AF$5+(AE$5-AF$5)*EXP(-TableWmot13[[#This Row],[t]]/AG$5)</f>
        <v>-62.78005320383857</v>
      </c>
      <c r="AF18">
        <f>ABS(TableWmot13[[#This Row],[Wmot,sim]]-TableWmot13[[#This Row],[Wmot]])</f>
        <v>1.9872145928211822</v>
      </c>
    </row>
    <row r="19" spans="1:32" x14ac:dyDescent="0.3">
      <c r="A19">
        <f>data_lastRecoveryFile!$A425-data_lastRecoveryFile!$A$415</f>
        <v>0.10000000000000053</v>
      </c>
      <c r="B19">
        <f>$C$6*data_lastRecoveryFile!$C425/$C$5</f>
        <v>-4.6862170087976542</v>
      </c>
      <c r="C19">
        <f>data_lastRecoveryFile!$F425*2*PI()/($C$4*$C$3*$C$2)</f>
        <v>-5.4151488477998591</v>
      </c>
      <c r="D19">
        <f>TableWmot11[[#This Row],[W]]*$C$3</f>
        <v>-64.981786173598309</v>
      </c>
      <c r="E19">
        <f>F$5+(E$5-F$5)*EXP(-TableWmot11[[#This Row],[t]]/G$5)</f>
        <v>-64.912315614553506</v>
      </c>
      <c r="F19">
        <f>ABS(TableWmot11[[#This Row],[Wmot,sim]]-TableWmot11[[#This Row],[Wmot]])</f>
        <v>6.9470559044802371E-2</v>
      </c>
      <c r="N19">
        <f>data_lastRecoveryFile!$A4684-data_lastRecoveryFile!$A$4674</f>
        <v>0.10000000000000142</v>
      </c>
      <c r="O19">
        <f>$C$6*data_lastRecoveryFile!$C4684/$C$5</f>
        <v>-4.6862170087976542</v>
      </c>
      <c r="P19">
        <f>data_lastRecoveryFile!$F4684*2*PI()/($C$4*$C$3*$C$2)</f>
        <v>-5.3872880853645029</v>
      </c>
      <c r="Q19">
        <f>TableWmot12[[#This Row],[W]]*$C$3</f>
        <v>-64.647457024374035</v>
      </c>
      <c r="R19">
        <f>S$5+(R$5-S$5)*EXP(-TableWmot12[[#This Row],[t]]/T$5)</f>
        <v>-65.754129034765356</v>
      </c>
      <c r="S19">
        <f>ABS(TableWmot12[[#This Row],[Wmot,sim]]-TableWmot12[[#This Row],[Wmot]])</f>
        <v>1.1066720103913212</v>
      </c>
      <c r="AA19">
        <f>data_lastRecoveryFile!$A7898-data_lastRecoveryFile!$A$7888</f>
        <v>9.9999999999994316E-2</v>
      </c>
      <c r="AB19">
        <f>$C$6*data_lastRecoveryFile!$C7898/$C$5</f>
        <v>-4.6862170087976542</v>
      </c>
      <c r="AC19">
        <f>data_lastRecoveryFile!$F7898*2*PI()/($C$4*$C$3*$C$2)</f>
        <v>-5.1978349028493938</v>
      </c>
      <c r="AD19">
        <f>TableWmot13[[#This Row],[W]]*$C$3</f>
        <v>-62.374018834192725</v>
      </c>
      <c r="AE19">
        <f>AF$5+(AE$5-AF$5)*EXP(-TableWmot13[[#This Row],[t]]/AG$5)</f>
        <v>-64.411449906669858</v>
      </c>
      <c r="AF19">
        <f>ABS(TableWmot13[[#This Row],[Wmot,sim]]-TableWmot13[[#This Row],[Wmot]])</f>
        <v>2.0374310724771334</v>
      </c>
    </row>
    <row r="20" spans="1:32" x14ac:dyDescent="0.3">
      <c r="A20">
        <f>data_lastRecoveryFile!$A426-data_lastRecoveryFile!$A$415</f>
        <v>0.11000000000000032</v>
      </c>
      <c r="B20">
        <f>$C$6*data_lastRecoveryFile!$C426/$C$5</f>
        <v>-4.6862170087976542</v>
      </c>
      <c r="C20">
        <f>data_lastRecoveryFile!$F426*2*PI()/($C$4*$C$3*$C$2)</f>
        <v>-5.5832967398899118</v>
      </c>
      <c r="D20">
        <f>TableWmot11[[#This Row],[W]]*$C$3</f>
        <v>-66.999560878678949</v>
      </c>
      <c r="E20">
        <f>F$5+(E$5-F$5)*EXP(-TableWmot11[[#This Row],[t]]/G$5)</f>
        <v>-66.618592632434655</v>
      </c>
      <c r="F20">
        <f>ABS(TableWmot11[[#This Row],[Wmot,sim]]-TableWmot11[[#This Row],[Wmot]])</f>
        <v>0.3809682462442936</v>
      </c>
      <c r="N20">
        <f>data_lastRecoveryFile!$A4685-data_lastRecoveryFile!$A$4674</f>
        <v>0.10999999999999943</v>
      </c>
      <c r="O20">
        <f>$C$6*data_lastRecoveryFile!$C4685/$C$5</f>
        <v>-4.6862170087976542</v>
      </c>
      <c r="P20">
        <f>data_lastRecoveryFile!$F4685*2*PI()/($C$4*$C$3*$C$2)</f>
        <v>-5.4213765439086714</v>
      </c>
      <c r="Q20">
        <f>TableWmot12[[#This Row],[W]]*$C$3</f>
        <v>-65.056518526904057</v>
      </c>
      <c r="R20">
        <f>S$5+(R$5-S$5)*EXP(-TableWmot12[[#This Row],[t]]/T$5)</f>
        <v>-67.444625216622114</v>
      </c>
      <c r="S20">
        <f>ABS(TableWmot12[[#This Row],[Wmot,sim]]-TableWmot12[[#This Row],[Wmot]])</f>
        <v>2.3881066897180574</v>
      </c>
      <c r="AA20">
        <f>data_lastRecoveryFile!$A7899-data_lastRecoveryFile!$A$7888</f>
        <v>0.10999999999999943</v>
      </c>
      <c r="AB20">
        <f>$C$6*data_lastRecoveryFile!$C7899/$C$5</f>
        <v>-4.6862170087976542</v>
      </c>
      <c r="AC20">
        <f>data_lastRecoveryFile!$F7899*2*PI()/($C$4*$C$3*$C$2)</f>
        <v>-5.2833838302245688</v>
      </c>
      <c r="AD20">
        <f>TableWmot13[[#This Row],[W]]*$C$3</f>
        <v>-63.400605962694826</v>
      </c>
      <c r="AE20">
        <f>AF$5+(AE$5-AF$5)*EXP(-TableWmot13[[#This Row],[t]]/AG$5)</f>
        <v>-65.983590468047552</v>
      </c>
      <c r="AF20">
        <f>ABS(TableWmot13[[#This Row],[Wmot,sim]]-TableWmot13[[#This Row],[Wmot]])</f>
        <v>2.5829845053527265</v>
      </c>
    </row>
    <row r="21" spans="1:32" x14ac:dyDescent="0.3">
      <c r="A21">
        <f>data_lastRecoveryFile!$A427-data_lastRecoveryFile!$A$415</f>
        <v>0.12000000000000011</v>
      </c>
      <c r="B21">
        <f>$C$6*data_lastRecoveryFile!$C427/$C$5</f>
        <v>-4.6862170087976542</v>
      </c>
      <c r="C21">
        <f>data_lastRecoveryFile!$F427*2*PI()/($C$4*$C$3*$C$2)</f>
        <v>-5.6914620510695508</v>
      </c>
      <c r="D21">
        <f>TableWmot11[[#This Row],[W]]*$C$3</f>
        <v>-68.297544612834614</v>
      </c>
      <c r="E21">
        <f>F$5+(E$5-F$5)*EXP(-TableWmot11[[#This Row],[t]]/G$5)</f>
        <v>-68.255101526416283</v>
      </c>
      <c r="F21">
        <f>ABS(TableWmot11[[#This Row],[Wmot,sim]]-TableWmot11[[#This Row],[Wmot]])</f>
        <v>4.2443086418330722E-2</v>
      </c>
      <c r="N21">
        <f>data_lastRecoveryFile!$A4686-data_lastRecoveryFile!$A$4674</f>
        <v>0.12000000000000455</v>
      </c>
      <c r="O21">
        <f>$C$6*data_lastRecoveryFile!$C4686/$C$5</f>
        <v>-4.6862170087976542</v>
      </c>
      <c r="P21">
        <f>data_lastRecoveryFile!$F4686*2*PI()/($C$4*$C$3*$C$2)</f>
        <v>-5.5013533218647375</v>
      </c>
      <c r="Q21">
        <f>TableWmot12[[#This Row],[W]]*$C$3</f>
        <v>-66.01623986237685</v>
      </c>
      <c r="R21">
        <f>S$5+(R$5-S$5)*EXP(-TableWmot12[[#This Row],[t]]/T$5)</f>
        <v>-69.067517125919522</v>
      </c>
      <c r="S21">
        <f>ABS(TableWmot12[[#This Row],[Wmot,sim]]-TableWmot12[[#This Row],[Wmot]])</f>
        <v>3.0512772635426728</v>
      </c>
      <c r="AA21">
        <f>data_lastRecoveryFile!$A7900-data_lastRecoveryFile!$A$7888</f>
        <v>0.12000000000000455</v>
      </c>
      <c r="AB21">
        <f>$C$6*data_lastRecoveryFile!$C7900/$C$5</f>
        <v>-4.6862170087976542</v>
      </c>
      <c r="AC21">
        <f>data_lastRecoveryFile!$F7900*2*PI()/($C$4*$C$3*$C$2)</f>
        <v>-5.3935157814733152</v>
      </c>
      <c r="AD21">
        <f>TableWmot13[[#This Row],[W]]*$C$3</f>
        <v>-64.722189377679783</v>
      </c>
      <c r="AE21">
        <f>AF$5+(AE$5-AF$5)*EXP(-TableWmot13[[#This Row],[t]]/AG$5)</f>
        <v>-67.498627209531634</v>
      </c>
      <c r="AF21">
        <f>ABS(TableWmot13[[#This Row],[Wmot,sim]]-TableWmot13[[#This Row],[Wmot]])</f>
        <v>2.776437831851851</v>
      </c>
    </row>
    <row r="22" spans="1:32" x14ac:dyDescent="0.3">
      <c r="A22">
        <f>data_lastRecoveryFile!$A428-data_lastRecoveryFile!$A$415</f>
        <v>0.12999999999999989</v>
      </c>
      <c r="B22">
        <f>$C$6*data_lastRecoveryFile!$C428/$C$5</f>
        <v>-4.6862170087976542</v>
      </c>
      <c r="C22">
        <f>data_lastRecoveryFile!$F428*2*PI()/($C$4*$C$3*$C$2)</f>
        <v>-5.8015940074315671</v>
      </c>
      <c r="D22">
        <f>TableWmot11[[#This Row],[W]]*$C$3</f>
        <v>-69.619128089178801</v>
      </c>
      <c r="E22">
        <f>F$5+(E$5-F$5)*EXP(-TableWmot11[[#This Row],[t]]/G$5)</f>
        <v>-69.824695051977983</v>
      </c>
      <c r="F22">
        <f>ABS(TableWmot11[[#This Row],[Wmot,sim]]-TableWmot11[[#This Row],[Wmot]])</f>
        <v>0.20556696279918185</v>
      </c>
      <c r="N22">
        <f>data_lastRecoveryFile!$A4687-data_lastRecoveryFile!$A$4674</f>
        <v>0.13000000000000256</v>
      </c>
      <c r="O22">
        <f>$C$6*data_lastRecoveryFile!$C4687/$C$5</f>
        <v>-4.6862170087976542</v>
      </c>
      <c r="P22">
        <f>data_lastRecoveryFile!$F4687*2*PI()/($C$4*$C$3*$C$2)</f>
        <v>-5.5695302440663426</v>
      </c>
      <c r="Q22">
        <f>TableWmot12[[#This Row],[W]]*$C$3</f>
        <v>-66.834362928796111</v>
      </c>
      <c r="R22">
        <f>S$5+(R$5-S$5)*EXP(-TableWmot12[[#This Row],[t]]/T$5)</f>
        <v>-70.625508310712675</v>
      </c>
      <c r="S22">
        <f>ABS(TableWmot12[[#This Row],[Wmot,sim]]-TableWmot12[[#This Row],[Wmot]])</f>
        <v>3.7911453819165644</v>
      </c>
      <c r="AA22">
        <f>data_lastRecoveryFile!$A7901-data_lastRecoveryFile!$A$7888</f>
        <v>0.12999999999999545</v>
      </c>
      <c r="AB22">
        <f>$C$6*data_lastRecoveryFile!$C7901/$C$5</f>
        <v>-4.6862170087976542</v>
      </c>
      <c r="AC22">
        <f>data_lastRecoveryFile!$F7901*2*PI()/($C$4*$C$3*$C$2)</f>
        <v>-5.6708123124474668</v>
      </c>
      <c r="AD22">
        <f>TableWmot13[[#This Row],[W]]*$C$3</f>
        <v>-68.049747749369601</v>
      </c>
      <c r="AE22">
        <f>AF$5+(AE$5-AF$5)*EXP(-TableWmot13[[#This Row],[t]]/AG$5)</f>
        <v>-68.958634275332471</v>
      </c>
      <c r="AF22">
        <f>ABS(TableWmot13[[#This Row],[Wmot,sim]]-TableWmot13[[#This Row],[Wmot]])</f>
        <v>0.90888652596287045</v>
      </c>
    </row>
    <row r="23" spans="1:32" x14ac:dyDescent="0.3">
      <c r="A23">
        <f>data_lastRecoveryFile!$A429-data_lastRecoveryFile!$A$415</f>
        <v>0.13999999999999968</v>
      </c>
      <c r="B23">
        <f>$C$6*data_lastRecoveryFile!$C429/$C$5</f>
        <v>-4.6862170087976542</v>
      </c>
      <c r="C23">
        <f>data_lastRecoveryFile!$F429*2*PI()/($C$4*$C$3*$C$2)</f>
        <v>-5.9441755530568594</v>
      </c>
      <c r="D23">
        <f>TableWmot11[[#This Row],[W]]*$C$3</f>
        <v>-71.330106636682316</v>
      </c>
      <c r="E23">
        <f>F$5+(E$5-F$5)*EXP(-TableWmot11[[#This Row],[t]]/G$5)</f>
        <v>-71.330109318008198</v>
      </c>
      <c r="F23">
        <f>ABS(TableWmot11[[#This Row],[Wmot,sim]]-TableWmot11[[#This Row],[Wmot]])</f>
        <v>2.6813258813263019E-6</v>
      </c>
      <c r="N23">
        <f>data_lastRecoveryFile!$A4688-data_lastRecoveryFile!$A$4674</f>
        <v>0.14000000000000057</v>
      </c>
      <c r="O23">
        <f>$C$6*data_lastRecoveryFile!$C4688/$C$5</f>
        <v>-4.6862170087976542</v>
      </c>
      <c r="P23">
        <f>data_lastRecoveryFile!$F4688*2*PI()/($C$4*$C$3*$C$2)</f>
        <v>-5.6390182647606242</v>
      </c>
      <c r="Q23">
        <f>TableWmot12[[#This Row],[W]]*$C$3</f>
        <v>-67.668219177127497</v>
      </c>
      <c r="R23">
        <f>S$5+(R$5-S$5)*EXP(-TableWmot12[[#This Row],[t]]/T$5)</f>
        <v>-72.121194202045842</v>
      </c>
      <c r="S23">
        <f>ABS(TableWmot12[[#This Row],[Wmot,sim]]-TableWmot12[[#This Row],[Wmot]])</f>
        <v>4.4529750249183451</v>
      </c>
      <c r="AA23">
        <f>data_lastRecoveryFile!$A7902-data_lastRecoveryFile!$A$7888</f>
        <v>0.14000000000000057</v>
      </c>
      <c r="AB23">
        <f>$C$6*data_lastRecoveryFile!$C7902/$C$5</f>
        <v>-4.6862170087976542</v>
      </c>
      <c r="AC23">
        <f>data_lastRecoveryFile!$F7902*2*PI()/($C$4*$C$3*$C$2)</f>
        <v>-5.9707252221128098</v>
      </c>
      <c r="AD23">
        <f>TableWmot13[[#This Row],[W]]*$C$3</f>
        <v>-71.64870266535371</v>
      </c>
      <c r="AE23">
        <f>AF$5+(AE$5-AF$5)*EXP(-TableWmot13[[#This Row],[t]]/AG$5)</f>
        <v>-70.365610471900709</v>
      </c>
      <c r="AF23">
        <f>ABS(TableWmot13[[#This Row],[Wmot,sim]]-TableWmot13[[#This Row],[Wmot]])</f>
        <v>1.2830921934530011</v>
      </c>
    </row>
    <row r="24" spans="1:32" x14ac:dyDescent="0.3">
      <c r="A24">
        <f>data_lastRecoveryFile!$A430-data_lastRecoveryFile!$A$415</f>
        <v>0.15000000000000036</v>
      </c>
      <c r="B24">
        <f>$C$6*data_lastRecoveryFile!$C430/$C$5</f>
        <v>-4.6862170087976542</v>
      </c>
      <c r="C24">
        <f>data_lastRecoveryFile!$F430*2*PI()/($C$4*$C$3*$C$2)</f>
        <v>-6.1064235198263175</v>
      </c>
      <c r="D24">
        <f>TableWmot11[[#This Row],[W]]*$C$3</f>
        <v>-73.277082237915806</v>
      </c>
      <c r="E24">
        <f>F$5+(E$5-F$5)*EXP(-TableWmot11[[#This Row],[t]]/G$5)</f>
        <v>-72.77396855637781</v>
      </c>
      <c r="F24">
        <f>ABS(TableWmot11[[#This Row],[Wmot,sim]]-TableWmot11[[#This Row],[Wmot]])</f>
        <v>0.50311368153799663</v>
      </c>
      <c r="N24">
        <f>data_lastRecoveryFile!$A4689-data_lastRecoveryFile!$A$4674</f>
        <v>0.14999999999999858</v>
      </c>
      <c r="O24">
        <f>$C$6*data_lastRecoveryFile!$C4689/$C$5</f>
        <v>-4.6862170087976542</v>
      </c>
      <c r="P24">
        <f>data_lastRecoveryFile!$F4689*2*PI()/($C$4*$C$3*$C$2)</f>
        <v>-5.7753721091638344</v>
      </c>
      <c r="Q24">
        <f>TableWmot12[[#This Row],[W]]*$C$3</f>
        <v>-69.30446530996602</v>
      </c>
      <c r="R24">
        <f>S$5+(R$5-S$5)*EXP(-TableWmot12[[#This Row],[t]]/T$5)</f>
        <v>-73.557066437632443</v>
      </c>
      <c r="S24">
        <f>ABS(TableWmot12[[#This Row],[Wmot,sim]]-TableWmot12[[#This Row],[Wmot]])</f>
        <v>4.2526011276664235</v>
      </c>
      <c r="AA24">
        <f>data_lastRecoveryFile!$A7903-data_lastRecoveryFile!$A$7888</f>
        <v>0.15000000000000568</v>
      </c>
      <c r="AB24">
        <f>$C$6*data_lastRecoveryFile!$C7903/$C$5</f>
        <v>-4.6862170087976542</v>
      </c>
      <c r="AC24">
        <f>data_lastRecoveryFile!$F7903*2*PI()/($C$4*$C$3*$C$2)</f>
        <v>-6.1152734078072104</v>
      </c>
      <c r="AD24">
        <f>TableWmot13[[#This Row],[W]]*$C$3</f>
        <v>-73.383280893686532</v>
      </c>
      <c r="AE24">
        <f>AF$5+(AE$5-AF$5)*EXP(-TableWmot13[[#This Row],[t]]/AG$5)</f>
        <v>-71.72148200435862</v>
      </c>
      <c r="AF24">
        <f>ABS(TableWmot13[[#This Row],[Wmot,sim]]-TableWmot13[[#This Row],[Wmot]])</f>
        <v>1.6617988893279119</v>
      </c>
    </row>
    <row r="25" spans="1:32" x14ac:dyDescent="0.3">
      <c r="A25">
        <f>data_lastRecoveryFile!$A431-data_lastRecoveryFile!$A$415</f>
        <v>0.16000000000000014</v>
      </c>
      <c r="B25">
        <f>$C$6*data_lastRecoveryFile!$C431/$C$5</f>
        <v>-4.6862170087976542</v>
      </c>
      <c r="C25">
        <f>data_lastRecoveryFile!$F431*2*PI()/($C$4*$C$3*$C$2)</f>
        <v>-6.2627715612751791</v>
      </c>
      <c r="D25">
        <f>TableWmot11[[#This Row],[W]]*$C$3</f>
        <v>-75.153258735302146</v>
      </c>
      <c r="E25">
        <f>F$5+(E$5-F$5)*EXP(-TableWmot11[[#This Row],[t]]/G$5)</f>
        <v>-74.158789696489904</v>
      </c>
      <c r="F25">
        <f>ABS(TableWmot11[[#This Row],[Wmot,sim]]-TableWmot11[[#This Row],[Wmot]])</f>
        <v>0.99446903881224102</v>
      </c>
      <c r="N25">
        <f>data_lastRecoveryFile!$A4690-data_lastRecoveryFile!$A$4674</f>
        <v>0.16000000000000369</v>
      </c>
      <c r="O25">
        <f>$C$6*data_lastRecoveryFile!$C4690/$C$5</f>
        <v>-4.6862170087976542</v>
      </c>
      <c r="P25">
        <f>data_lastRecoveryFile!$F4690*2*PI()/($C$4*$C$3*$C$2)</f>
        <v>-5.9287701879523995</v>
      </c>
      <c r="Q25">
        <f>TableWmot12[[#This Row],[W]]*$C$3</f>
        <v>-71.145242255428798</v>
      </c>
      <c r="R25">
        <f>S$5+(R$5-S$5)*EXP(-TableWmot12[[#This Row],[t]]/T$5)</f>
        <v>-74.935517012633923</v>
      </c>
      <c r="S25">
        <f>ABS(TableWmot12[[#This Row],[Wmot,sim]]-TableWmot12[[#This Row],[Wmot]])</f>
        <v>3.7902747572051254</v>
      </c>
      <c r="AA25">
        <f>data_lastRecoveryFile!$A7904-data_lastRecoveryFile!$A$7888</f>
        <v>0.15999999999999659</v>
      </c>
      <c r="AB25">
        <f>$C$6*data_lastRecoveryFile!$C7904/$C$5</f>
        <v>-4.6862170087976542</v>
      </c>
      <c r="AC25">
        <f>data_lastRecoveryFile!$F7904*2*PI()/($C$4*$C$3*$C$2)</f>
        <v>-6.2116388683456574</v>
      </c>
      <c r="AD25">
        <f>TableWmot13[[#This Row],[W]]*$C$3</f>
        <v>-74.539666420147881</v>
      </c>
      <c r="AE25">
        <f>AF$5+(AE$5-AF$5)*EXP(-TableWmot13[[#This Row],[t]]/AG$5)</f>
        <v>-73.028105113556364</v>
      </c>
      <c r="AF25">
        <f>ABS(TableWmot13[[#This Row],[Wmot,sim]]-TableWmot13[[#This Row],[Wmot]])</f>
        <v>1.511561306591517</v>
      </c>
    </row>
    <row r="26" spans="1:32" x14ac:dyDescent="0.3">
      <c r="A26">
        <f>data_lastRecoveryFile!$A432-data_lastRecoveryFile!$A$415</f>
        <v>0.16999999999999993</v>
      </c>
      <c r="B26">
        <f>$C$6*data_lastRecoveryFile!$C432/$C$5</f>
        <v>-4.6862170087976542</v>
      </c>
      <c r="C26">
        <f>data_lastRecoveryFile!$F432*2*PI()/($C$4*$C$3*$C$2)</f>
        <v>-6.3817534056180891</v>
      </c>
      <c r="D26">
        <f>TableWmot11[[#This Row],[W]]*$C$3</f>
        <v>-76.581040867417073</v>
      </c>
      <c r="E26">
        <f>F$5+(E$5-F$5)*EXP(-TableWmot11[[#This Row],[t]]/G$5)</f>
        <v>-75.486986752781206</v>
      </c>
      <c r="F26">
        <f>ABS(TableWmot11[[#This Row],[Wmot,sim]]-TableWmot11[[#This Row],[Wmot]])</f>
        <v>1.0940541146358669</v>
      </c>
      <c r="N26">
        <f>data_lastRecoveryFile!$A4691-data_lastRecoveryFile!$A$4674</f>
        <v>0.17000000000000171</v>
      </c>
      <c r="O26">
        <f>$C$6*data_lastRecoveryFile!$C4691/$C$5</f>
        <v>-4.6862170087976542</v>
      </c>
      <c r="P26">
        <f>data_lastRecoveryFile!$F4691*2*PI()/($C$4*$C$3*$C$2)</f>
        <v>-6.0887237438645307</v>
      </c>
      <c r="Q26">
        <f>TableWmot12[[#This Row],[W]]*$C$3</f>
        <v>-73.064684926374369</v>
      </c>
      <c r="R26">
        <f>S$5+(R$5-S$5)*EXP(-TableWmot12[[#This Row],[t]]/T$5)</f>
        <v>-76.258842264440204</v>
      </c>
      <c r="S26">
        <f>ABS(TableWmot12[[#This Row],[Wmot,sim]]-TableWmot12[[#This Row],[Wmot]])</f>
        <v>3.1941573380658355</v>
      </c>
      <c r="AA26">
        <f>data_lastRecoveryFile!$A7905-data_lastRecoveryFile!$A$7888</f>
        <v>0.17000000000000171</v>
      </c>
      <c r="AB26">
        <f>$C$6*data_lastRecoveryFile!$C7905/$C$5</f>
        <v>-4.6862170087976542</v>
      </c>
      <c r="AC26">
        <f>data_lastRecoveryFile!$F7905*2*PI()/($C$4*$C$3*$C$2)</f>
        <v>-6.3198041795252964</v>
      </c>
      <c r="AD26">
        <f>TableWmot13[[#This Row],[W]]*$C$3</f>
        <v>-75.83765015430356</v>
      </c>
      <c r="AE26">
        <f>AF$5+(AE$5-AF$5)*EXP(-TableWmot13[[#This Row],[t]]/AG$5)</f>
        <v>-74.287268617343102</v>
      </c>
      <c r="AF26">
        <f>ABS(TableWmot13[[#This Row],[Wmot,sim]]-TableWmot13[[#This Row],[Wmot]])</f>
        <v>1.5503815369604581</v>
      </c>
    </row>
    <row r="27" spans="1:32" x14ac:dyDescent="0.3">
      <c r="A27">
        <f>data_lastRecoveryFile!$A433-data_lastRecoveryFile!$A$415</f>
        <v>0.17999999999999972</v>
      </c>
      <c r="B27">
        <f>$C$6*data_lastRecoveryFile!$C433/$C$5</f>
        <v>-4.6862170087976542</v>
      </c>
      <c r="C27">
        <f>data_lastRecoveryFile!$F433*2*PI()/($C$4*$C$3*$C$2)</f>
        <v>-6.455502482352073</v>
      </c>
      <c r="D27">
        <f>TableWmot11[[#This Row],[W]]*$C$3</f>
        <v>-77.466029788224873</v>
      </c>
      <c r="E27">
        <f>F$5+(E$5-F$5)*EXP(-TableWmot11[[#This Row],[t]]/G$5)</f>
        <v>-76.760875032821531</v>
      </c>
      <c r="F27">
        <f>ABS(TableWmot11[[#This Row],[Wmot,sim]]-TableWmot11[[#This Row],[Wmot]])</f>
        <v>0.70515475540334194</v>
      </c>
      <c r="N27">
        <f>data_lastRecoveryFile!$A4692-data_lastRecoveryFile!$A$4674</f>
        <v>0.17999999999999972</v>
      </c>
      <c r="O27">
        <f>$C$6*data_lastRecoveryFile!$C4692/$C$5</f>
        <v>-4.6862170087976542</v>
      </c>
      <c r="P27">
        <f>data_lastRecoveryFile!$F4692*2*PI()/($C$4*$C$3*$C$2)</f>
        <v>-6.1778781805897065</v>
      </c>
      <c r="Q27">
        <f>TableWmot12[[#This Row],[W]]*$C$3</f>
        <v>-74.134538167076471</v>
      </c>
      <c r="R27">
        <f>S$5+(R$5-S$5)*EXP(-TableWmot12[[#This Row],[t]]/T$5)</f>
        <v>-77.529246698104799</v>
      </c>
      <c r="S27">
        <f>ABS(TableWmot12[[#This Row],[Wmot,sim]]-TableWmot12[[#This Row],[Wmot]])</f>
        <v>3.3947085310283285</v>
      </c>
      <c r="AA27">
        <f>data_lastRecoveryFile!$A7906-data_lastRecoveryFile!$A$7888</f>
        <v>0.18000000000000682</v>
      </c>
      <c r="AB27">
        <f>$C$6*data_lastRecoveryFile!$C7906/$C$5</f>
        <v>-4.6862170087976542</v>
      </c>
      <c r="AC27">
        <f>data_lastRecoveryFile!$F7906*2*PI()/($C$4*$C$3*$C$2)</f>
        <v>-6.4673023329932642</v>
      </c>
      <c r="AD27">
        <f>TableWmot13[[#This Row],[W]]*$C$3</f>
        <v>-77.607627995919174</v>
      </c>
      <c r="AE27">
        <f>AF$5+(AE$5-AF$5)*EXP(-TableWmot13[[#This Row],[t]]/AG$5)</f>
        <v>-75.500696359517164</v>
      </c>
      <c r="AF27">
        <f>ABS(TableWmot13[[#This Row],[Wmot,sim]]-TableWmot13[[#This Row],[Wmot]])</f>
        <v>2.1069316364020096</v>
      </c>
    </row>
    <row r="28" spans="1:32" x14ac:dyDescent="0.3">
      <c r="A28">
        <f>data_lastRecoveryFile!$A434-data_lastRecoveryFile!$A$415</f>
        <v>0.19000000000000039</v>
      </c>
      <c r="B28">
        <f>$C$6*data_lastRecoveryFile!$C434/$C$5</f>
        <v>-4.6862170087976542</v>
      </c>
      <c r="C28">
        <f>data_lastRecoveryFile!$F434*2*PI()/($C$4*$C$3*$C$2)</f>
        <v>-6.5322015217463552</v>
      </c>
      <c r="D28">
        <f>TableWmot11[[#This Row],[W]]*$C$3</f>
        <v>-78.386418260956262</v>
      </c>
      <c r="E28">
        <f>F$5+(E$5-F$5)*EXP(-TableWmot11[[#This Row],[t]]/G$5)</f>
        <v>-77.982675173348497</v>
      </c>
      <c r="F28">
        <f>ABS(TableWmot11[[#This Row],[Wmot,sim]]-TableWmot11[[#This Row],[Wmot]])</f>
        <v>0.40374308760776501</v>
      </c>
      <c r="N28">
        <f>data_lastRecoveryFile!$A4693-data_lastRecoveryFile!$A$4674</f>
        <v>0.18999999999999773</v>
      </c>
      <c r="O28">
        <f>$C$6*data_lastRecoveryFile!$C4693/$C$5</f>
        <v>-4.6862170087976542</v>
      </c>
      <c r="P28">
        <f>data_lastRecoveryFile!$F4693*2*PI()/($C$4*$C$3*$C$2)</f>
        <v>-6.2460551079045814</v>
      </c>
      <c r="Q28">
        <f>TableWmot12[[#This Row],[W]]*$C$3</f>
        <v>-74.952661294854977</v>
      </c>
      <c r="R28">
        <f>S$5+(R$5-S$5)*EXP(-TableWmot12[[#This Row],[t]]/T$5)</f>
        <v>-78.748846658788466</v>
      </c>
      <c r="S28">
        <f>ABS(TableWmot12[[#This Row],[Wmot,sim]]-TableWmot12[[#This Row],[Wmot]])</f>
        <v>3.796185363933489</v>
      </c>
      <c r="AA28">
        <f>data_lastRecoveryFile!$A7907-data_lastRecoveryFile!$A$7888</f>
        <v>0.18999999999999773</v>
      </c>
      <c r="AB28">
        <f>$C$6*data_lastRecoveryFile!$C7907/$C$5</f>
        <v>-4.6862170087976542</v>
      </c>
      <c r="AC28">
        <f>data_lastRecoveryFile!$F7907*2*PI()/($C$4*$C$3*$C$2)</f>
        <v>-6.6315169449450995</v>
      </c>
      <c r="AD28">
        <f>TableWmot13[[#This Row],[W]]*$C$3</f>
        <v>-79.578203339341201</v>
      </c>
      <c r="AE28">
        <f>AF$5+(AE$5-AF$5)*EXP(-TableWmot13[[#This Row],[t]]/AG$5)</f>
        <v>-76.670049569840913</v>
      </c>
      <c r="AF28">
        <f>ABS(TableWmot13[[#This Row],[Wmot,sim]]-TableWmot13[[#This Row],[Wmot]])</f>
        <v>2.9081537695002879</v>
      </c>
    </row>
    <row r="29" spans="1:32" x14ac:dyDescent="0.3">
      <c r="A29">
        <f>data_lastRecoveryFile!$A435-data_lastRecoveryFile!$A$415</f>
        <v>0.20000000000000018</v>
      </c>
      <c r="B29">
        <f>$C$6*data_lastRecoveryFile!$C435/$C$5</f>
        <v>-4.6862170087976542</v>
      </c>
      <c r="C29">
        <f>data_lastRecoveryFile!$F435*2*PI()/($C$4*$C$3*$C$2)</f>
        <v>-6.6511833660892652</v>
      </c>
      <c r="D29">
        <f>TableWmot11[[#This Row],[W]]*$C$3</f>
        <v>-79.814200393071189</v>
      </c>
      <c r="E29">
        <f>F$5+(E$5-F$5)*EXP(-TableWmot11[[#This Row],[t]]/G$5)</f>
        <v>-79.154517011271864</v>
      </c>
      <c r="F29">
        <f>ABS(TableWmot11[[#This Row],[Wmot,sim]]-TableWmot11[[#This Row],[Wmot]])</f>
        <v>0.65968338179932573</v>
      </c>
      <c r="N29">
        <f>data_lastRecoveryFile!$A4694-data_lastRecoveryFile!$A$4674</f>
        <v>0.20000000000000284</v>
      </c>
      <c r="O29">
        <f>$C$6*data_lastRecoveryFile!$C4694/$C$5</f>
        <v>-4.6862170087976542</v>
      </c>
      <c r="P29">
        <f>data_lastRecoveryFile!$F4694*2*PI()/($C$4*$C$3*$C$2)</f>
        <v>-6.323409693988566</v>
      </c>
      <c r="Q29">
        <f>TableWmot12[[#This Row],[W]]*$C$3</f>
        <v>-75.880916327862792</v>
      </c>
      <c r="R29">
        <f>S$5+(R$5-S$5)*EXP(-TableWmot12[[#This Row],[t]]/T$5)</f>
        <v>-79.919673857344492</v>
      </c>
      <c r="S29">
        <f>ABS(TableWmot12[[#This Row],[Wmot,sim]]-TableWmot12[[#This Row],[Wmot]])</f>
        <v>4.0387575294816997</v>
      </c>
      <c r="AA29">
        <f>data_lastRecoveryFile!$A7908-data_lastRecoveryFile!$A$7888</f>
        <v>0.20000000000000284</v>
      </c>
      <c r="AB29">
        <f>$C$6*data_lastRecoveryFile!$C7908/$C$5</f>
        <v>-4.6862170087976542</v>
      </c>
      <c r="AC29">
        <f>data_lastRecoveryFile!$F7908*2*PI()/($C$4*$C$3*$C$2)</f>
        <v>-6.734765653395332</v>
      </c>
      <c r="AD29">
        <f>TableWmot13[[#This Row],[W]]*$C$3</f>
        <v>-80.817187840743983</v>
      </c>
      <c r="AE29">
        <f>AF$5+(AE$5-AF$5)*EXP(-TableWmot13[[#This Row],[t]]/AG$5)</f>
        <v>-77.79692913833378</v>
      </c>
      <c r="AF29">
        <f>ABS(TableWmot13[[#This Row],[Wmot,sim]]-TableWmot13[[#This Row],[Wmot]])</f>
        <v>3.020258702410203</v>
      </c>
    </row>
    <row r="30" spans="1:32" x14ac:dyDescent="0.3">
      <c r="A30">
        <f>data_lastRecoveryFile!$A436-data_lastRecoveryFile!$A$415</f>
        <v>0.20999999999999996</v>
      </c>
      <c r="B30">
        <f>$C$6*data_lastRecoveryFile!$C436/$C$5</f>
        <v>-4.6862170087976542</v>
      </c>
      <c r="C30">
        <f>data_lastRecoveryFile!$F436*2*PI()/($C$4*$C$3*$C$2)</f>
        <v>-6.6777330300319466</v>
      </c>
      <c r="D30">
        <f>TableWmot11[[#This Row],[W]]*$C$3</f>
        <v>-80.132796360383367</v>
      </c>
      <c r="E30">
        <f>F$5+(E$5-F$5)*EXP(-TableWmot11[[#This Row],[t]]/G$5)</f>
        <v>-80.278443296396887</v>
      </c>
      <c r="F30">
        <f>ABS(TableWmot11[[#This Row],[Wmot,sim]]-TableWmot11[[#This Row],[Wmot]])</f>
        <v>0.14564693601352019</v>
      </c>
      <c r="N30">
        <f>data_lastRecoveryFile!$A4695-data_lastRecoveryFile!$A$4674</f>
        <v>0.21000000000000085</v>
      </c>
      <c r="O30">
        <f>$C$6*data_lastRecoveryFile!$C4695/$C$5</f>
        <v>-4.6862170087976542</v>
      </c>
      <c r="P30">
        <f>data_lastRecoveryFile!$F4695*2*PI()/($C$4*$C$3*$C$2)</f>
        <v>-6.6105394304215297</v>
      </c>
      <c r="Q30">
        <f>TableWmot12[[#This Row],[W]]*$C$3</f>
        <v>-79.32647316505836</v>
      </c>
      <c r="R30">
        <f>S$5+(R$5-S$5)*EXP(-TableWmot12[[#This Row],[t]]/T$5)</f>
        <v>-81.043678754907916</v>
      </c>
      <c r="S30">
        <f>ABS(TableWmot12[[#This Row],[Wmot,sim]]-TableWmot12[[#This Row],[Wmot]])</f>
        <v>1.7172055898495557</v>
      </c>
      <c r="AA30">
        <f>data_lastRecoveryFile!$A7909-data_lastRecoveryFile!$A$7888</f>
        <v>0.20999999999999375</v>
      </c>
      <c r="AB30">
        <f>$C$6*data_lastRecoveryFile!$C7909/$C$5</f>
        <v>-4.6862170087976542</v>
      </c>
      <c r="AC30">
        <f>data_lastRecoveryFile!$F7909*2*PI()/($C$4*$C$3*$C$2)</f>
        <v>-6.6629832167304572</v>
      </c>
      <c r="AD30">
        <f>TableWmot13[[#This Row],[W]]*$C$3</f>
        <v>-79.95579860076549</v>
      </c>
      <c r="AE30">
        <f>AF$5+(AE$5-AF$5)*EXP(-TableWmot13[[#This Row],[t]]/AG$5)</f>
        <v>-78.882877806941323</v>
      </c>
      <c r="AF30">
        <f>ABS(TableWmot13[[#This Row],[Wmot,sim]]-TableWmot13[[#This Row],[Wmot]])</f>
        <v>1.0729207938241672</v>
      </c>
    </row>
    <row r="31" spans="1:32" x14ac:dyDescent="0.3">
      <c r="A31">
        <f>data_lastRecoveryFile!$A437-data_lastRecoveryFile!$A$415</f>
        <v>0.21999999999999975</v>
      </c>
      <c r="B31">
        <f>$C$6*data_lastRecoveryFile!$C437/$C$5</f>
        <v>-4.6862170087976542</v>
      </c>
      <c r="C31">
        <f>data_lastRecoveryFile!$F437*2*PI()/($C$4*$C$3*$C$2)</f>
        <v>-6.5361348069978424</v>
      </c>
      <c r="D31">
        <f>TableWmot11[[#This Row],[W]]*$C$3</f>
        <v>-78.433617683974106</v>
      </c>
      <c r="E31">
        <f>F$5+(E$5-F$5)*EXP(-TableWmot11[[#This Row],[t]]/G$5)</f>
        <v>-81.356413252336935</v>
      </c>
      <c r="F31">
        <f>ABS(TableWmot11[[#This Row],[Wmot,sim]]-TableWmot11[[#This Row],[Wmot]])</f>
        <v>2.9227955683628295</v>
      </c>
      <c r="N31">
        <f>data_lastRecoveryFile!$A4696-data_lastRecoveryFile!$A$4674</f>
        <v>0.21999999999999886</v>
      </c>
      <c r="O31">
        <f>$C$6*data_lastRecoveryFile!$C4696/$C$5</f>
        <v>-4.6862170087976542</v>
      </c>
      <c r="P31">
        <f>data_lastRecoveryFile!$F4696*2*PI()/($C$4*$C$3*$C$2)</f>
        <v>-6.70756043764968</v>
      </c>
      <c r="Q31">
        <f>TableWmot12[[#This Row],[W]]*$C$3</f>
        <v>-80.490725251796164</v>
      </c>
      <c r="R31">
        <f>S$5+(R$5-S$5)*EXP(-TableWmot12[[#This Row],[t]]/T$5)</f>
        <v>-82.122733812140609</v>
      </c>
      <c r="S31">
        <f>ABS(TableWmot12[[#This Row],[Wmot,sim]]-TableWmot12[[#This Row],[Wmot]])</f>
        <v>1.6320085603444454</v>
      </c>
      <c r="AA31">
        <f>data_lastRecoveryFile!$A7910-data_lastRecoveryFile!$A$7888</f>
        <v>0.21999999999999886</v>
      </c>
      <c r="AB31">
        <f>$C$6*data_lastRecoveryFile!$C7910/$C$5</f>
        <v>-4.6862170087976542</v>
      </c>
      <c r="AC31">
        <f>data_lastRecoveryFile!$F7910*2*PI()/($C$4*$C$3*$C$2)</f>
        <v>-6.6157838090524228</v>
      </c>
      <c r="AD31">
        <f>TableWmot13[[#This Row],[W]]*$C$3</f>
        <v>-79.38940570862907</v>
      </c>
      <c r="AE31">
        <f>AF$5+(AE$5-AF$5)*EXP(-TableWmot13[[#This Row],[t]]/AG$5)</f>
        <v>-79.929382281621884</v>
      </c>
      <c r="AF31">
        <f>ABS(TableWmot13[[#This Row],[Wmot,sim]]-TableWmot13[[#This Row],[Wmot]])</f>
        <v>0.53997657299281343</v>
      </c>
    </row>
    <row r="32" spans="1:32" x14ac:dyDescent="0.3">
      <c r="A32">
        <f>data_lastRecoveryFile!$A438-data_lastRecoveryFile!$A$415</f>
        <v>0.23000000000000043</v>
      </c>
      <c r="B32">
        <f>$C$6*data_lastRecoveryFile!$C438/$C$5</f>
        <v>-4.6862170087976542</v>
      </c>
      <c r="C32">
        <f>data_lastRecoveryFile!$F438*2*PI()/($C$4*$C$3*$C$2)</f>
        <v>-6.4515691971005866</v>
      </c>
      <c r="D32">
        <f>TableWmot11[[#This Row],[W]]*$C$3</f>
        <v>-77.418830365207043</v>
      </c>
      <c r="E32">
        <f>F$5+(E$5-F$5)*EXP(-TableWmot11[[#This Row],[t]]/G$5)</f>
        <v>-82.390305991824036</v>
      </c>
      <c r="F32">
        <f>ABS(TableWmot11[[#This Row],[Wmot,sim]]-TableWmot11[[#This Row],[Wmot]])</f>
        <v>4.9714756266169928</v>
      </c>
      <c r="N32">
        <f>data_lastRecoveryFile!$A4697-data_lastRecoveryFile!$A$4674</f>
        <v>0.23000000000000398</v>
      </c>
      <c r="O32">
        <f>$C$6*data_lastRecoveryFile!$C4697/$C$5</f>
        <v>-4.6862170087976542</v>
      </c>
      <c r="P32">
        <f>data_lastRecoveryFile!$F4697*2*PI()/($C$4*$C$3*$C$2)</f>
        <v>-6.9291354386398485</v>
      </c>
      <c r="Q32">
        <f>TableWmot12[[#This Row],[W]]*$C$3</f>
        <v>-83.149625263678189</v>
      </c>
      <c r="R32">
        <f>S$5+(R$5-S$5)*EXP(-TableWmot12[[#This Row],[t]]/T$5)</f>
        <v>-83.158636608529065</v>
      </c>
      <c r="S32">
        <f>ABS(TableWmot12[[#This Row],[Wmot,sim]]-TableWmot12[[#This Row],[Wmot]])</f>
        <v>9.0113448508759575E-3</v>
      </c>
      <c r="AA32">
        <f>data_lastRecoveryFile!$A7911-data_lastRecoveryFile!$A$7888</f>
        <v>0.23000000000000398</v>
      </c>
      <c r="AB32">
        <f>$C$6*data_lastRecoveryFile!$C7911/$C$5</f>
        <v>-4.6862170087976542</v>
      </c>
      <c r="AC32">
        <f>data_lastRecoveryFile!$F7911*2*PI()/($C$4*$C$3*$C$2)</f>
        <v>-6.7278824054835464</v>
      </c>
      <c r="AD32">
        <f>TableWmot13[[#This Row],[W]]*$C$3</f>
        <v>-80.73458886580255</v>
      </c>
      <c r="AE32">
        <f>AF$5+(AE$5-AF$5)*EXP(-TableWmot13[[#This Row],[t]]/AG$5)</f>
        <v>-80.937875267693784</v>
      </c>
      <c r="AF32">
        <f>ABS(TableWmot13[[#This Row],[Wmot,sim]]-TableWmot13[[#This Row],[Wmot]])</f>
        <v>0.20328640189123348</v>
      </c>
    </row>
    <row r="33" spans="1:32" x14ac:dyDescent="0.3">
      <c r="A33">
        <f>data_lastRecoveryFile!$A439-data_lastRecoveryFile!$A$415</f>
        <v>0.24000000000000021</v>
      </c>
      <c r="B33">
        <f>$C$6*data_lastRecoveryFile!$C439/$C$5</f>
        <v>-4.6862170087976542</v>
      </c>
      <c r="C33">
        <f>data_lastRecoveryFile!$F439*2*PI()/($C$4*$C$3*$C$2)</f>
        <v>-6.5282682364948688</v>
      </c>
      <c r="D33">
        <f>TableWmot11[[#This Row],[W]]*$C$3</f>
        <v>-78.339218837938432</v>
      </c>
      <c r="E33">
        <f>F$5+(E$5-F$5)*EXP(-TableWmot11[[#This Row],[t]]/G$5)</f>
        <v>-83.38192379237006</v>
      </c>
      <c r="F33">
        <f>ABS(TableWmot11[[#This Row],[Wmot,sim]]-TableWmot11[[#This Row],[Wmot]])</f>
        <v>5.0427049544316276</v>
      </c>
      <c r="N33">
        <f>data_lastRecoveryFile!$A4698-data_lastRecoveryFile!$A$4674</f>
        <v>0.24000000000000199</v>
      </c>
      <c r="O33">
        <f>$C$6*data_lastRecoveryFile!$C4698/$C$5</f>
        <v>-4.6862170087976542</v>
      </c>
      <c r="P33">
        <f>data_lastRecoveryFile!$F4698*2*PI()/($C$4*$C$3*$C$2)</f>
        <v>-7.1480882528712071</v>
      </c>
      <c r="Q33">
        <f>TableWmot12[[#This Row],[W]]*$C$3</f>
        <v>-85.777059034454481</v>
      </c>
      <c r="R33">
        <f>S$5+(R$5-S$5)*EXP(-TableWmot12[[#This Row],[t]]/T$5)</f>
        <v>-84.153112836939414</v>
      </c>
      <c r="S33">
        <f>ABS(TableWmot12[[#This Row],[Wmot,sim]]-TableWmot12[[#This Row],[Wmot]])</f>
        <v>1.6239461975150675</v>
      </c>
      <c r="AA33">
        <f>data_lastRecoveryFile!$A7912-data_lastRecoveryFile!$A$7888</f>
        <v>0.23999999999999488</v>
      </c>
      <c r="AB33">
        <f>$C$6*data_lastRecoveryFile!$C7912/$C$5</f>
        <v>-4.6862170087976542</v>
      </c>
      <c r="AC33">
        <f>data_lastRecoveryFile!$F7912*2*PI()/($C$4*$C$3*$C$2)</f>
        <v>-6.863580703197055</v>
      </c>
      <c r="AD33">
        <f>TableWmot13[[#This Row],[W]]*$C$3</f>
        <v>-82.362968438364661</v>
      </c>
      <c r="AE33">
        <f>AF$5+(AE$5-AF$5)*EXP(-TableWmot13[[#This Row],[t]]/AG$5)</f>
        <v>-81.909737431269576</v>
      </c>
      <c r="AF33">
        <f>ABS(TableWmot13[[#This Row],[Wmot,sim]]-TableWmot13[[#This Row],[Wmot]])</f>
        <v>0.45323100709508424</v>
      </c>
    </row>
    <row r="34" spans="1:32" x14ac:dyDescent="0.3">
      <c r="A34">
        <f>data_lastRecoveryFile!$A440-data_lastRecoveryFile!$A$415</f>
        <v>0.25</v>
      </c>
      <c r="B34">
        <f>$C$6*data_lastRecoveryFile!$C440/$C$5</f>
        <v>-4.6862170087976542</v>
      </c>
      <c r="C34">
        <f>data_lastRecoveryFile!$F440*2*PI()/($C$4*$C$3*$C$2)</f>
        <v>-6.787864986393962</v>
      </c>
      <c r="D34">
        <f>TableWmot11[[#This Row],[W]]*$C$3</f>
        <v>-81.45437983672754</v>
      </c>
      <c r="E34">
        <f>F$5+(E$5-F$5)*EXP(-TableWmot11[[#This Row],[t]]/G$5)</f>
        <v>-84.332995237989877</v>
      </c>
      <c r="F34">
        <f>ABS(TableWmot11[[#This Row],[Wmot,sim]]-TableWmot11[[#This Row],[Wmot]])</f>
        <v>2.8786154012623371</v>
      </c>
      <c r="N34">
        <f>data_lastRecoveryFile!$A4699-data_lastRecoveryFile!$A$4674</f>
        <v>0.25</v>
      </c>
      <c r="O34">
        <f>$C$6*data_lastRecoveryFile!$C4699/$C$5</f>
        <v>-4.6862170087976542</v>
      </c>
      <c r="P34">
        <f>data_lastRecoveryFile!$F4699*2*PI()/($C$4*$C$3*$C$2)</f>
        <v>-7.4011295256467324</v>
      </c>
      <c r="Q34">
        <f>TableWmot12[[#This Row],[W]]*$C$3</f>
        <v>-88.813554307760796</v>
      </c>
      <c r="R34">
        <f>S$5+(R$5-S$5)*EXP(-TableWmot12[[#This Row],[t]]/T$5)</f>
        <v>-85.107819178424322</v>
      </c>
      <c r="S34">
        <f>ABS(TableWmot12[[#This Row],[Wmot,sim]]-TableWmot12[[#This Row],[Wmot]])</f>
        <v>3.7057351293364746</v>
      </c>
      <c r="AA34">
        <f>data_lastRecoveryFile!$A7913-data_lastRecoveryFile!$A$7888</f>
        <v>0.25</v>
      </c>
      <c r="AB34">
        <f>$C$6*data_lastRecoveryFile!$C7913/$C$5</f>
        <v>-4.6862170087976542</v>
      </c>
      <c r="AC34">
        <f>data_lastRecoveryFile!$F7913*2*PI()/($C$4*$C$3*$C$2)</f>
        <v>-6.9756792996281813</v>
      </c>
      <c r="AD34">
        <f>TableWmot13[[#This Row],[W]]*$C$3</f>
        <v>-83.708151595538169</v>
      </c>
      <c r="AE34">
        <f>AF$5+(AE$5-AF$5)*EXP(-TableWmot13[[#This Row],[t]]/AG$5)</f>
        <v>-82.846299289445525</v>
      </c>
      <c r="AF34">
        <f>ABS(TableWmot13[[#This Row],[Wmot,sim]]-TableWmot13[[#This Row],[Wmot]])</f>
        <v>0.86185230609264352</v>
      </c>
    </row>
    <row r="35" spans="1:32" x14ac:dyDescent="0.3">
      <c r="A35">
        <f>data_lastRecoveryFile!$A441-data_lastRecoveryFile!$A$415</f>
        <v>0.25999999999999979</v>
      </c>
      <c r="B35">
        <f>$C$6*data_lastRecoveryFile!$C441/$C$5</f>
        <v>-4.6862170087976542</v>
      </c>
      <c r="C35">
        <f>data_lastRecoveryFile!$F441*2*PI()/($C$4*$C$3*$C$2)</f>
        <v>-7.1271107383476364</v>
      </c>
      <c r="D35">
        <f>TableWmot11[[#This Row],[W]]*$C$3</f>
        <v>-85.525328860171641</v>
      </c>
      <c r="E35">
        <f>F$5+(E$5-F$5)*EXP(-TableWmot11[[#This Row],[t]]/G$5)</f>
        <v>-85.245178232461413</v>
      </c>
      <c r="F35">
        <f>ABS(TableWmot11[[#This Row],[Wmot,sim]]-TableWmot11[[#This Row],[Wmot]])</f>
        <v>0.2801506277102277</v>
      </c>
      <c r="N35">
        <f>data_lastRecoveryFile!$A4700-data_lastRecoveryFile!$A$4674</f>
        <v>0.25999999999999801</v>
      </c>
      <c r="O35">
        <f>$C$6*data_lastRecoveryFile!$C4700/$C$5</f>
        <v>-4.6862170087976542</v>
      </c>
      <c r="P35">
        <f>data_lastRecoveryFile!$F4700*2*PI()/($C$4*$C$3*$C$2)</f>
        <v>-7.6554818969149334</v>
      </c>
      <c r="Q35">
        <f>TableWmot12[[#This Row],[W]]*$C$3</f>
        <v>-91.865782762979194</v>
      </c>
      <c r="R35">
        <f>S$5+(R$5-S$5)*EXP(-TableWmot12[[#This Row],[t]]/T$5)</f>
        <v>-86.024346062056765</v>
      </c>
      <c r="S35">
        <f>ABS(TableWmot12[[#This Row],[Wmot,sim]]-TableWmot12[[#This Row],[Wmot]])</f>
        <v>5.8414367009224293</v>
      </c>
      <c r="AA35">
        <f>data_lastRecoveryFile!$A7914-data_lastRecoveryFile!$A$7888</f>
        <v>0.26000000000000512</v>
      </c>
      <c r="AB35">
        <f>$C$6*data_lastRecoveryFile!$C7914/$C$5</f>
        <v>-4.6862170087976542</v>
      </c>
      <c r="AC35">
        <f>data_lastRecoveryFile!$F7914*2*PI()/($C$4*$C$3*$C$2)</f>
        <v>-6.9058635081456838</v>
      </c>
      <c r="AD35">
        <f>TableWmot13[[#This Row],[W]]*$C$3</f>
        <v>-82.870362097748199</v>
      </c>
      <c r="AE35">
        <f>AF$5+(AE$5-AF$5)*EXP(-TableWmot13[[#This Row],[t]]/AG$5)</f>
        <v>-83.748843031822958</v>
      </c>
      <c r="AF35">
        <f>ABS(TableWmot13[[#This Row],[Wmot,sim]]-TableWmot13[[#This Row],[Wmot]])</f>
        <v>0.87848093407475858</v>
      </c>
    </row>
    <row r="36" spans="1:32" x14ac:dyDescent="0.3">
      <c r="A36">
        <f>data_lastRecoveryFile!$A442-data_lastRecoveryFile!$A$415</f>
        <v>0.27000000000000046</v>
      </c>
      <c r="B36">
        <f>$C$6*data_lastRecoveryFile!$C442/$C$5</f>
        <v>-4.6862170087976542</v>
      </c>
      <c r="C36">
        <f>data_lastRecoveryFile!$F442*2*PI()/($C$4*$C$3*$C$2)</f>
        <v>-7.2844421023876871</v>
      </c>
      <c r="D36">
        <f>TableWmot11[[#This Row],[W]]*$C$3</f>
        <v>-87.413305228652249</v>
      </c>
      <c r="E36">
        <f>F$5+(E$5-F$5)*EXP(-TableWmot11[[#This Row],[t]]/G$5)</f>
        <v>-86.12006288937684</v>
      </c>
      <c r="F36">
        <f>ABS(TableWmot11[[#This Row],[Wmot,sim]]-TableWmot11[[#This Row],[Wmot]])</f>
        <v>1.2932423392754089</v>
      </c>
      <c r="N36">
        <f>data_lastRecoveryFile!$A4701-data_lastRecoveryFile!$A$4674</f>
        <v>0.27000000000000313</v>
      </c>
      <c r="O36">
        <f>$C$6*data_lastRecoveryFile!$C4701/$C$5</f>
        <v>-4.6862170087976542</v>
      </c>
      <c r="P36">
        <f>data_lastRecoveryFile!$F4701*2*PI()/($C$4*$C$3*$C$2)</f>
        <v>-7.9019676976801616</v>
      </c>
      <c r="Q36">
        <f>TableWmot12[[#This Row],[W]]*$C$3</f>
        <v>-94.823612372161932</v>
      </c>
      <c r="R36">
        <f>S$5+(R$5-S$5)*EXP(-TableWmot12[[#This Row],[t]]/T$5)</f>
        <v>-86.90422031440022</v>
      </c>
      <c r="S36">
        <f>ABS(TableWmot12[[#This Row],[Wmot,sim]]-TableWmot12[[#This Row],[Wmot]])</f>
        <v>7.9193920577617121</v>
      </c>
      <c r="AA36">
        <f>data_lastRecoveryFile!$A7915-data_lastRecoveryFile!$A$7888</f>
        <v>0.26999999999999602</v>
      </c>
      <c r="AB36">
        <f>$C$6*data_lastRecoveryFile!$C7915/$C$5</f>
        <v>-4.6862170087976542</v>
      </c>
      <c r="AC36">
        <f>data_lastRecoveryFile!$F7915*2*PI()/($C$4*$C$3*$C$2)</f>
        <v>-6.9333964946795525</v>
      </c>
      <c r="AD36">
        <f>TableWmot13[[#This Row],[W]]*$C$3</f>
        <v>-83.200757936154631</v>
      </c>
      <c r="AE36">
        <f>AF$5+(AE$5-AF$5)*EXP(-TableWmot13[[#This Row],[t]]/AG$5)</f>
        <v>-84.618604275880031</v>
      </c>
      <c r="AF36">
        <f>ABS(TableWmot13[[#This Row],[Wmot,sim]]-TableWmot13[[#This Row],[Wmot]])</f>
        <v>1.4178463397254006</v>
      </c>
    </row>
    <row r="37" spans="1:32" x14ac:dyDescent="0.3">
      <c r="A37">
        <f>data_lastRecoveryFile!$A443-data_lastRecoveryFile!$A$415</f>
        <v>0.28000000000000025</v>
      </c>
      <c r="B37">
        <f>$C$6*data_lastRecoveryFile!$C443/$C$5</f>
        <v>-4.6862170087976542</v>
      </c>
      <c r="C37">
        <f>data_lastRecoveryFile!$F443*2*PI()/($C$4*$C$3*$C$2)</f>
        <v>-7.3414747206378035</v>
      </c>
      <c r="D37">
        <f>TableWmot11[[#This Row],[W]]*$C$3</f>
        <v>-88.097696647653635</v>
      </c>
      <c r="E37">
        <f>F$5+(E$5-F$5)*EXP(-TableWmot11[[#This Row],[t]]/G$5)</f>
        <v>-86.959174304021559</v>
      </c>
      <c r="F37">
        <f>ABS(TableWmot11[[#This Row],[Wmot,sim]]-TableWmot11[[#This Row],[Wmot]])</f>
        <v>1.1385223436320757</v>
      </c>
      <c r="N37">
        <f>data_lastRecoveryFile!$A4702-data_lastRecoveryFile!$A$4674</f>
        <v>0.28000000000000114</v>
      </c>
      <c r="O37">
        <f>$C$6*data_lastRecoveryFile!$C4702/$C$5</f>
        <v>-4.6862170087976542</v>
      </c>
      <c r="P37">
        <f>data_lastRecoveryFile!$F4702*2*PI()/($C$4*$C$3*$C$2)</f>
        <v>-8.0986319040085419</v>
      </c>
      <c r="Q37">
        <f>TableWmot12[[#This Row],[W]]*$C$3</f>
        <v>-97.183582848102503</v>
      </c>
      <c r="R37">
        <f>S$5+(R$5-S$5)*EXP(-TableWmot12[[#This Row],[t]]/T$5)</f>
        <v>-87.748907703020592</v>
      </c>
      <c r="S37">
        <f>ABS(TableWmot12[[#This Row],[Wmot,sim]]-TableWmot12[[#This Row],[Wmot]])</f>
        <v>9.4346751450819113</v>
      </c>
      <c r="AA37">
        <f>data_lastRecoveryFile!$A7916-data_lastRecoveryFile!$A$7888</f>
        <v>0.28000000000000114</v>
      </c>
      <c r="AB37">
        <f>$C$6*data_lastRecoveryFile!$C7916/$C$5</f>
        <v>-4.6862170087976542</v>
      </c>
      <c r="AC37">
        <f>data_lastRecoveryFile!$F7916*2*PI()/($C$4*$C$3*$C$2)</f>
        <v>-7.1182608503667426</v>
      </c>
      <c r="AD37">
        <f>TableWmot13[[#This Row],[W]]*$C$3</f>
        <v>-85.419130204400915</v>
      </c>
      <c r="AE37">
        <f>AF$5+(AE$5-AF$5)*EXP(-TableWmot13[[#This Row],[t]]/AG$5)</f>
        <v>-85.456773758583623</v>
      </c>
      <c r="AF37">
        <f>ABS(TableWmot13[[#This Row],[Wmot,sim]]-TableWmot13[[#This Row],[Wmot]])</f>
        <v>3.7643554182707817E-2</v>
      </c>
    </row>
    <row r="38" spans="1:32" x14ac:dyDescent="0.3">
      <c r="A38">
        <f>data_lastRecoveryFile!$A444-data_lastRecoveryFile!$A$415</f>
        <v>0.29000000000000004</v>
      </c>
      <c r="B38">
        <f>$C$6*data_lastRecoveryFile!$C444/$C$5</f>
        <v>-4.6862170087976542</v>
      </c>
      <c r="C38">
        <f>data_lastRecoveryFile!$F444*2*PI()/($C$4*$C$3*$C$2)</f>
        <v>-7.4103071895291137</v>
      </c>
      <c r="D38">
        <f>TableWmot11[[#This Row],[W]]*$C$3</f>
        <v>-88.923686274349365</v>
      </c>
      <c r="E38">
        <f>F$5+(E$5-F$5)*EXP(-TableWmot11[[#This Row],[t]]/G$5)</f>
        <v>-87.763975211914499</v>
      </c>
      <c r="F38">
        <f>ABS(TableWmot11[[#This Row],[Wmot,sim]]-TableWmot11[[#This Row],[Wmot]])</f>
        <v>1.1597110624348659</v>
      </c>
      <c r="N38">
        <f>data_lastRecoveryFile!$A4703-data_lastRecoveryFile!$A$4674</f>
        <v>0.28999999999999915</v>
      </c>
      <c r="O38">
        <f>$C$6*data_lastRecoveryFile!$C4703/$C$5</f>
        <v>-4.6862170087976542</v>
      </c>
      <c r="P38">
        <f>data_lastRecoveryFile!$F4703*2*PI()/($C$4*$C$3*$C$2)</f>
        <v>-8.2703853054485954</v>
      </c>
      <c r="Q38">
        <f>TableWmot12[[#This Row],[W]]*$C$3</f>
        <v>-99.244623665383145</v>
      </c>
      <c r="R38">
        <f>S$5+(R$5-S$5)*EXP(-TableWmot12[[#This Row],[t]]/T$5)</f>
        <v>-88.559815378287254</v>
      </c>
      <c r="S38">
        <f>ABS(TableWmot12[[#This Row],[Wmot,sim]]-TableWmot12[[#This Row],[Wmot]])</f>
        <v>10.68480828709589</v>
      </c>
      <c r="AA38">
        <f>data_lastRecoveryFile!$A7917-data_lastRecoveryFile!$A$7888</f>
        <v>0.29000000000000625</v>
      </c>
      <c r="AB38">
        <f>$C$6*data_lastRecoveryFile!$C7917/$C$5</f>
        <v>-4.6862170087976542</v>
      </c>
      <c r="AC38">
        <f>data_lastRecoveryFile!$F7917*2*PI()/($C$4*$C$3*$C$2)</f>
        <v>-7.229376124206679</v>
      </c>
      <c r="AD38">
        <f>TableWmot13[[#This Row],[W]]*$C$3</f>
        <v>-86.75251349048014</v>
      </c>
      <c r="AE38">
        <f>AF$5+(AE$5-AF$5)*EXP(-TableWmot13[[#This Row],[t]]/AG$5)</f>
        <v>-86.264498966547123</v>
      </c>
      <c r="AF38">
        <f>ABS(TableWmot13[[#This Row],[Wmot,sim]]-TableWmot13[[#This Row],[Wmot]])</f>
        <v>0.48801452393301759</v>
      </c>
    </row>
    <row r="39" spans="1:32" x14ac:dyDescent="0.3">
      <c r="A39">
        <f>data_lastRecoveryFile!$A445-data_lastRecoveryFile!$A$415</f>
        <v>0.29999999999999982</v>
      </c>
      <c r="B39">
        <f>$C$6*data_lastRecoveryFile!$C445/$C$5</f>
        <v>-4.6862170087976542</v>
      </c>
      <c r="C39">
        <f>data_lastRecoveryFile!$F445*2*PI()/($C$4*$C$3*$C$2)</f>
        <v>-7.4771730183513112</v>
      </c>
      <c r="D39">
        <f>TableWmot11[[#This Row],[W]]*$C$3</f>
        <v>-89.726076220215731</v>
      </c>
      <c r="E39">
        <f>F$5+(E$5-F$5)*EXP(-TableWmot11[[#This Row],[t]]/G$5)</f>
        <v>-88.535868538642205</v>
      </c>
      <c r="F39">
        <f>ABS(TableWmot11[[#This Row],[Wmot,sim]]-TableWmot11[[#This Row],[Wmot]])</f>
        <v>1.1902076815735256</v>
      </c>
      <c r="N39">
        <f>data_lastRecoveryFile!$A4704-data_lastRecoveryFile!$A$4674</f>
        <v>0.30000000000000426</v>
      </c>
      <c r="O39">
        <f>$C$6*data_lastRecoveryFile!$C4704/$C$5</f>
        <v>-4.6862170087976542</v>
      </c>
      <c r="P39">
        <f>data_lastRecoveryFile!$F4704*2*PI()/($C$4*$C$3*$C$2)</f>
        <v>-8.2730074973206769</v>
      </c>
      <c r="Q39">
        <f>TableWmot12[[#This Row],[W]]*$C$3</f>
        <v>-99.276089967848122</v>
      </c>
      <c r="R39">
        <f>S$5+(R$5-S$5)*EXP(-TableWmot12[[#This Row],[t]]/T$5)</f>
        <v>-89.33829421751895</v>
      </c>
      <c r="S39">
        <f>ABS(TableWmot12[[#This Row],[Wmot,sim]]-TableWmot12[[#This Row],[Wmot]])</f>
        <v>9.9377957503291725</v>
      </c>
      <c r="AA39">
        <f>data_lastRecoveryFile!$A7918-data_lastRecoveryFile!$A$7888</f>
        <v>0.29999999999999716</v>
      </c>
      <c r="AB39">
        <f>$C$6*data_lastRecoveryFile!$C7918/$C$5</f>
        <v>-4.6862170087976542</v>
      </c>
      <c r="AC39">
        <f>data_lastRecoveryFile!$F7918*2*PI()/($C$4*$C$3*$C$2)</f>
        <v>-7.3316415100657215</v>
      </c>
      <c r="AD39">
        <f>TableWmot13[[#This Row],[W]]*$C$3</f>
        <v>-87.979698120788655</v>
      </c>
      <c r="AE39">
        <f>AF$5+(AE$5-AF$5)*EXP(-TableWmot13[[#This Row],[t]]/AG$5)</f>
        <v>-87.04288570698813</v>
      </c>
      <c r="AF39">
        <f>ABS(TableWmot13[[#This Row],[Wmot,sim]]-TableWmot13[[#This Row],[Wmot]])</f>
        <v>0.93681241380052427</v>
      </c>
    </row>
    <row r="40" spans="1:32" x14ac:dyDescent="0.3">
      <c r="A40">
        <f>data_lastRecoveryFile!$A446-data_lastRecoveryFile!$A$415</f>
        <v>0.3100000000000005</v>
      </c>
      <c r="B40">
        <f>$C$6*data_lastRecoveryFile!$C446/$C$5</f>
        <v>-4.6862170087976542</v>
      </c>
      <c r="C40">
        <f>data_lastRecoveryFile!$F446*2*PI()/($C$4*$C$3*$C$2)</f>
        <v>-7.5755051240721372</v>
      </c>
      <c r="D40">
        <f>TableWmot11[[#This Row],[W]]*$C$3</f>
        <v>-90.906061488865646</v>
      </c>
      <c r="E40">
        <f>F$5+(E$5-F$5)*EXP(-TableWmot11[[#This Row],[t]]/G$5)</f>
        <v>-89.276199845432998</v>
      </c>
      <c r="F40">
        <f>ABS(TableWmot11[[#This Row],[Wmot,sim]]-TableWmot11[[#This Row],[Wmot]])</f>
        <v>1.6298616434326476</v>
      </c>
      <c r="N40">
        <f>data_lastRecoveryFile!$A4705-data_lastRecoveryFile!$A$4674</f>
        <v>0.31000000000000227</v>
      </c>
      <c r="O40">
        <f>$C$6*data_lastRecoveryFile!$C4705/$C$5</f>
        <v>-4.6862170087976542</v>
      </c>
      <c r="P40">
        <f>data_lastRecoveryFile!$F4705*2*PI()/($C$4*$C$3*$C$2)</f>
        <v>-8.5181822047064983</v>
      </c>
      <c r="Q40">
        <f>TableWmot12[[#This Row],[W]]*$C$3</f>
        <v>-102.21818645647798</v>
      </c>
      <c r="R40">
        <f>S$5+(R$5-S$5)*EXP(-TableWmot12[[#This Row],[t]]/T$5)</f>
        <v>-90.085641075385794</v>
      </c>
      <c r="S40">
        <f>ABS(TableWmot12[[#This Row],[Wmot,sim]]-TableWmot12[[#This Row],[Wmot]])</f>
        <v>12.132545381092186</v>
      </c>
      <c r="AA40">
        <f>data_lastRecoveryFile!$A7919-data_lastRecoveryFile!$A$7888</f>
        <v>0.31000000000000227</v>
      </c>
      <c r="AB40">
        <f>$C$6*data_lastRecoveryFile!$C7919/$C$5</f>
        <v>-4.6862170087976542</v>
      </c>
      <c r="AC40">
        <f>data_lastRecoveryFile!$F7919*2*PI()/($C$4*$C$3*$C$2)</f>
        <v>-7.3650744219201876</v>
      </c>
      <c r="AD40">
        <f>TableWmot13[[#This Row],[W]]*$C$3</f>
        <v>-88.380893063042251</v>
      </c>
      <c r="AE40">
        <f>AF$5+(AE$5-AF$5)*EXP(-TableWmot13[[#This Row],[t]]/AG$5)</f>
        <v>-87.792999621624645</v>
      </c>
      <c r="AF40">
        <f>ABS(TableWmot13[[#This Row],[Wmot,sim]]-TableWmot13[[#This Row],[Wmot]])</f>
        <v>0.5878934414176058</v>
      </c>
    </row>
    <row r="41" spans="1:32" x14ac:dyDescent="0.3">
      <c r="A41">
        <f>data_lastRecoveryFile!$A447-data_lastRecoveryFile!$A$415</f>
        <v>0.32000000000000028</v>
      </c>
      <c r="B41">
        <f>$C$6*data_lastRecoveryFile!$C447/$C$5</f>
        <v>-4.6862170087976542</v>
      </c>
      <c r="C41">
        <f>data_lastRecoveryFile!$F447*2*PI()/($C$4*$C$3*$C$2)</f>
        <v>-7.6453209155546347</v>
      </c>
      <c r="D41">
        <f>TableWmot11[[#This Row],[W]]*$C$3</f>
        <v>-91.743850986655616</v>
      </c>
      <c r="E41">
        <f>F$5+(E$5-F$5)*EXP(-TableWmot11[[#This Row],[t]]/G$5)</f>
        <v>-89.986259674733517</v>
      </c>
      <c r="F41">
        <f>ABS(TableWmot11[[#This Row],[Wmot,sim]]-TableWmot11[[#This Row],[Wmot]])</f>
        <v>1.7575913119220985</v>
      </c>
      <c r="N41">
        <f>data_lastRecoveryFile!$A4706-data_lastRecoveryFile!$A$4674</f>
        <v>0.32000000000000028</v>
      </c>
      <c r="O41">
        <f>$C$6*data_lastRecoveryFile!$C4706/$C$5</f>
        <v>-4.6862170087976542</v>
      </c>
      <c r="P41">
        <f>data_lastRecoveryFile!$F4706*2*PI()/($C$4*$C$3*$C$2)</f>
        <v>-8.6230697773243534</v>
      </c>
      <c r="Q41">
        <f>TableWmot12[[#This Row],[W]]*$C$3</f>
        <v>-103.47683732789224</v>
      </c>
      <c r="R41">
        <f>S$5+(R$5-S$5)*EXP(-TableWmot12[[#This Row],[t]]/T$5)</f>
        <v>-90.803100944320846</v>
      </c>
      <c r="S41">
        <f>ABS(TableWmot12[[#This Row],[Wmot,sim]]-TableWmot12[[#This Row],[Wmot]])</f>
        <v>12.673736383571395</v>
      </c>
      <c r="AA41">
        <f>data_lastRecoveryFile!$A7920-data_lastRecoveryFile!$A$7888</f>
        <v>0.32000000000000739</v>
      </c>
      <c r="AB41">
        <f>$C$6*data_lastRecoveryFile!$C7920/$C$5</f>
        <v>-4.6862170087976542</v>
      </c>
      <c r="AC41">
        <f>data_lastRecoveryFile!$F7920*2*PI()/($C$4*$C$3*$C$2)</f>
        <v>-7.4938894768351796</v>
      </c>
      <c r="AD41">
        <f>TableWmot13[[#This Row],[W]]*$C$3</f>
        <v>-89.926673722022159</v>
      </c>
      <c r="AE41">
        <f>AF$5+(AE$5-AF$5)*EXP(-TableWmot13[[#This Row],[t]]/AG$5)</f>
        <v>-88.515867645573394</v>
      </c>
      <c r="AF41">
        <f>ABS(TableWmot13[[#This Row],[Wmot,sim]]-TableWmot13[[#This Row],[Wmot]])</f>
        <v>1.4108060764487647</v>
      </c>
    </row>
    <row r="42" spans="1:32" x14ac:dyDescent="0.3">
      <c r="A42">
        <f>data_lastRecoveryFile!$A448-data_lastRecoveryFile!$A$415</f>
        <v>0.33000000000000007</v>
      </c>
      <c r="B42">
        <f>$C$6*data_lastRecoveryFile!$C448/$C$5</f>
        <v>-4.6862170087976542</v>
      </c>
      <c r="C42">
        <f>data_lastRecoveryFile!$F448*2*PI()/($C$4*$C$3*$C$2)</f>
        <v>-7.6728539020885052</v>
      </c>
      <c r="D42">
        <f>TableWmot11[[#This Row],[W]]*$C$3</f>
        <v>-92.074246825062062</v>
      </c>
      <c r="E42">
        <f>F$5+(E$5-F$5)*EXP(-TableWmot11[[#This Row],[t]]/G$5)</f>
        <v>-90.667285799877234</v>
      </c>
      <c r="F42">
        <f>ABS(TableWmot11[[#This Row],[Wmot,sim]]-TableWmot11[[#This Row],[Wmot]])</f>
        <v>1.4069610251848275</v>
      </c>
      <c r="N42">
        <f>data_lastRecoveryFile!$A4707-data_lastRecoveryFile!$A$4674</f>
        <v>0.32999999999999829</v>
      </c>
      <c r="O42">
        <f>$C$6*data_lastRecoveryFile!$C4707/$C$5</f>
        <v>-4.6862170087976542</v>
      </c>
      <c r="P42">
        <f>data_lastRecoveryFile!$F4707*2*PI()/($C$4*$C$3*$C$2)</f>
        <v>-8.7017354619010128</v>
      </c>
      <c r="Q42">
        <f>TableWmot12[[#This Row],[W]]*$C$3</f>
        <v>-104.42082554281215</v>
      </c>
      <c r="R42">
        <f>S$5+(R$5-S$5)*EXP(-TableWmot12[[#This Row],[t]]/T$5)</f>
        <v>-91.49186902852945</v>
      </c>
      <c r="S42">
        <f>ABS(TableWmot12[[#This Row],[Wmot,sim]]-TableWmot12[[#This Row],[Wmot]])</f>
        <v>12.928956514282703</v>
      </c>
      <c r="AA42">
        <f>data_lastRecoveryFile!$A7921-data_lastRecoveryFile!$A$7888</f>
        <v>0.32999999999999829</v>
      </c>
      <c r="AB42">
        <f>$C$6*data_lastRecoveryFile!$C7921/$C$5</f>
        <v>-4.6862170087976542</v>
      </c>
      <c r="AC42">
        <f>data_lastRecoveryFile!$F7921*2*PI()/($C$4*$C$3*$C$2)</f>
        <v>-7.6728539020885052</v>
      </c>
      <c r="AD42">
        <f>TableWmot13[[#This Row],[W]]*$C$3</f>
        <v>-92.074246825062062</v>
      </c>
      <c r="AE42">
        <f>AF$5+(AE$5-AF$5)*EXP(-TableWmot13[[#This Row],[t]]/AG$5)</f>
        <v>-89.212479413267445</v>
      </c>
      <c r="AF42">
        <f>ABS(TableWmot13[[#This Row],[Wmot,sim]]-TableWmot13[[#This Row],[Wmot]])</f>
        <v>2.8617674117946166</v>
      </c>
    </row>
    <row r="43" spans="1:32" x14ac:dyDescent="0.3">
      <c r="A43">
        <f>data_lastRecoveryFile!$A449-data_lastRecoveryFile!$A$415</f>
        <v>0.33999999999999986</v>
      </c>
      <c r="B43">
        <f>$C$6*data_lastRecoveryFile!$C449/$C$5</f>
        <v>-4.6862170087976542</v>
      </c>
      <c r="C43">
        <f>data_lastRecoveryFile!$F449*2*PI()/($C$4*$C$3*$C$2)</f>
        <v>-7.7269365576783233</v>
      </c>
      <c r="D43">
        <f>TableWmot11[[#This Row],[W]]*$C$3</f>
        <v>-92.723238692139887</v>
      </c>
      <c r="E43">
        <f>F$5+(E$5-F$5)*EXP(-TableWmot11[[#This Row],[t]]/G$5)</f>
        <v>-91.320465382765576</v>
      </c>
      <c r="F43">
        <f>ABS(TableWmot11[[#This Row],[Wmot,sim]]-TableWmot11[[#This Row],[Wmot]])</f>
        <v>1.4027733093743109</v>
      </c>
      <c r="N43">
        <f>data_lastRecoveryFile!$A4708-data_lastRecoveryFile!$A$4674</f>
        <v>0.34000000000000341</v>
      </c>
      <c r="O43">
        <f>$C$6*data_lastRecoveryFile!$C4708/$C$5</f>
        <v>-4.6862170087976542</v>
      </c>
      <c r="P43">
        <f>data_lastRecoveryFile!$F4708*2*PI()/($C$4*$C$3*$C$2)</f>
        <v>-8.5548928551227483</v>
      </c>
      <c r="Q43">
        <f>TableWmot12[[#This Row],[W]]*$C$3</f>
        <v>-102.65871426147298</v>
      </c>
      <c r="R43">
        <f>S$5+(R$5-S$5)*EXP(-TableWmot12[[#This Row],[t]]/T$5)</f>
        <v>-92.153092735060824</v>
      </c>
      <c r="S43">
        <f>ABS(TableWmot12[[#This Row],[Wmot,sim]]-TableWmot12[[#This Row],[Wmot]])</f>
        <v>10.505621526412156</v>
      </c>
      <c r="AA43">
        <f>data_lastRecoveryFile!$A7922-data_lastRecoveryFile!$A$7888</f>
        <v>0.34000000000000341</v>
      </c>
      <c r="AB43">
        <f>$C$6*data_lastRecoveryFile!$C7922/$C$5</f>
        <v>-4.6862170087976542</v>
      </c>
      <c r="AC43">
        <f>data_lastRecoveryFile!$F7922*2*PI()/($C$4*$C$3*$C$2)</f>
        <v>-7.7711860026960595</v>
      </c>
      <c r="AD43">
        <f>TableWmot13[[#This Row],[W]]*$C$3</f>
        <v>-93.254232032352718</v>
      </c>
      <c r="AE43">
        <f>AF$5+(AE$5-AF$5)*EXP(-TableWmot13[[#This Row],[t]]/AG$5)</f>
        <v>-89.88378861330699</v>
      </c>
      <c r="AF43">
        <f>ABS(TableWmot13[[#This Row],[Wmot,sim]]-TableWmot13[[#This Row],[Wmot]])</f>
        <v>3.3704434190457278</v>
      </c>
    </row>
    <row r="44" spans="1:32" x14ac:dyDescent="0.3">
      <c r="A44">
        <f>data_lastRecoveryFile!$A450-data_lastRecoveryFile!$A$415</f>
        <v>0.35000000000000053</v>
      </c>
      <c r="B44">
        <f>$C$6*data_lastRecoveryFile!$C450/$C$5</f>
        <v>-4.6862170087976542</v>
      </c>
      <c r="C44">
        <f>data_lastRecoveryFile!$F450*2*PI()/($C$4*$C$3*$C$2)</f>
        <v>-7.8193687329652839</v>
      </c>
      <c r="D44">
        <f>TableWmot11[[#This Row],[W]]*$C$3</f>
        <v>-93.832424795583407</v>
      </c>
      <c r="E44">
        <f>F$5+(E$5-F$5)*EXP(-TableWmot11[[#This Row],[t]]/G$5)</f>
        <v>-91.946937043323629</v>
      </c>
      <c r="F44">
        <f>ABS(TableWmot11[[#This Row],[Wmot,sim]]-TableWmot11[[#This Row],[Wmot]])</f>
        <v>1.8854877522597775</v>
      </c>
      <c r="N44">
        <f>data_lastRecoveryFile!$A4709-data_lastRecoveryFile!$A$4674</f>
        <v>0.35000000000000142</v>
      </c>
      <c r="O44">
        <f>$C$6*data_lastRecoveryFile!$C4709/$C$5</f>
        <v>-4.6862170087976542</v>
      </c>
      <c r="P44">
        <f>data_lastRecoveryFile!$F4709*2*PI()/($C$4*$C$3*$C$2)</f>
        <v>-8.5863591269081052</v>
      </c>
      <c r="Q44">
        <f>TableWmot12[[#This Row],[W]]*$C$3</f>
        <v>-103.03630952289726</v>
      </c>
      <c r="R44">
        <f>S$5+(R$5-S$5)*EXP(-TableWmot12[[#This Row],[t]]/T$5)</f>
        <v>-92.787873585251958</v>
      </c>
      <c r="S44">
        <f>ABS(TableWmot12[[#This Row],[Wmot,sim]]-TableWmot12[[#This Row],[Wmot]])</f>
        <v>10.248435937645297</v>
      </c>
      <c r="AA44">
        <f>data_lastRecoveryFile!$A7923-data_lastRecoveryFile!$A$7888</f>
        <v>0.34999999999999432</v>
      </c>
      <c r="AB44">
        <f>$C$6*data_lastRecoveryFile!$C7923/$C$5</f>
        <v>-4.6862170087976542</v>
      </c>
      <c r="AC44">
        <f>data_lastRecoveryFile!$F7923*2*PI()/($C$4*$C$3*$C$2)</f>
        <v>-7.8203520555564712</v>
      </c>
      <c r="AD44">
        <f>TableWmot13[[#This Row],[W]]*$C$3</f>
        <v>-93.844224666677661</v>
      </c>
      <c r="AE44">
        <f>AF$5+(AE$5-AF$5)*EXP(-TableWmot13[[#This Row],[t]]/AG$5)</f>
        <v>-90.530714294089336</v>
      </c>
      <c r="AF44">
        <f>ABS(TableWmot13[[#This Row],[Wmot,sim]]-TableWmot13[[#This Row],[Wmot]])</f>
        <v>3.3135103725883255</v>
      </c>
    </row>
    <row r="45" spans="1:32" x14ac:dyDescent="0.3">
      <c r="A45">
        <f>data_lastRecoveryFile!$A451-data_lastRecoveryFile!$A$415</f>
        <v>0.36000000000000032</v>
      </c>
      <c r="B45">
        <f>$C$6*data_lastRecoveryFile!$C451/$C$5</f>
        <v>-4.6862170087976542</v>
      </c>
      <c r="C45">
        <f>data_lastRecoveryFile!$F451*2*PI()/($C$4*$C$3*$C$2)</f>
        <v>-7.9127842308434335</v>
      </c>
      <c r="D45">
        <f>TableWmot11[[#This Row],[W]]*$C$3</f>
        <v>-94.953410770121195</v>
      </c>
      <c r="E45">
        <f>F$5+(E$5-F$5)*EXP(-TableWmot11[[#This Row],[t]]/G$5)</f>
        <v>-92.54779284433755</v>
      </c>
      <c r="F45">
        <f>ABS(TableWmot11[[#This Row],[Wmot,sim]]-TableWmot11[[#This Row],[Wmot]])</f>
        <v>2.4056179257836448</v>
      </c>
      <c r="N45">
        <f>data_lastRecoveryFile!$A4710-data_lastRecoveryFile!$A$4674</f>
        <v>0.35999999999999943</v>
      </c>
      <c r="O45">
        <f>$C$6*data_lastRecoveryFile!$C4710/$C$5</f>
        <v>-4.6862170087976542</v>
      </c>
      <c r="P45">
        <f>data_lastRecoveryFile!$F4710*2*PI()/($C$4*$C$3*$C$2)</f>
        <v>-8.5037601621932275</v>
      </c>
      <c r="Q45">
        <f>TableWmot12[[#This Row],[W]]*$C$3</f>
        <v>-102.04512194631873</v>
      </c>
      <c r="R45">
        <f>S$5+(R$5-S$5)*EXP(-TableWmot12[[#This Row],[t]]/T$5)</f>
        <v>-93.397269049736195</v>
      </c>
      <c r="S45">
        <f>ABS(TableWmot12[[#This Row],[Wmot,sim]]-TableWmot12[[#This Row],[Wmot]])</f>
        <v>8.6478528965825348</v>
      </c>
      <c r="AA45">
        <f>data_lastRecoveryFile!$A7924-data_lastRecoveryFile!$A$7888</f>
        <v>0.35999999999999943</v>
      </c>
      <c r="AB45">
        <f>$C$6*data_lastRecoveryFile!$C7924/$C$5</f>
        <v>-4.6862170087976542</v>
      </c>
      <c r="AC45">
        <f>data_lastRecoveryFile!$F7924*2*PI()/($C$4*$C$3*$C$2)</f>
        <v>-7.8154354477137957</v>
      </c>
      <c r="AD45">
        <f>TableWmot13[[#This Row],[W]]*$C$3</f>
        <v>-93.785225372565549</v>
      </c>
      <c r="AE45">
        <f>AF$5+(AE$5-AF$5)*EXP(-TableWmot13[[#This Row],[t]]/AG$5)</f>
        <v>-91.154142122029469</v>
      </c>
      <c r="AF45">
        <f>ABS(TableWmot13[[#This Row],[Wmot,sim]]-TableWmot13[[#This Row],[Wmot]])</f>
        <v>2.6310832505360793</v>
      </c>
    </row>
    <row r="46" spans="1:32" x14ac:dyDescent="0.3">
      <c r="A46">
        <f>data_lastRecoveryFile!$A452-data_lastRecoveryFile!$A$415</f>
        <v>0.37000000000000011</v>
      </c>
      <c r="B46">
        <f>$C$6*data_lastRecoveryFile!$C452/$C$5</f>
        <v>-4.6862170087976542</v>
      </c>
      <c r="C46">
        <f>data_lastRecoveryFile!$F452*2*PI()/($C$4*$C$3*$C$2)</f>
        <v>-7.937367254717004</v>
      </c>
      <c r="D46">
        <f>TableWmot11[[#This Row],[W]]*$C$3</f>
        <v>-95.248407056604051</v>
      </c>
      <c r="E46">
        <f>F$5+(E$5-F$5)*EXP(-TableWmot11[[#This Row],[t]]/G$5)</f>
        <v>-93.124080195134098</v>
      </c>
      <c r="F46">
        <f>ABS(TableWmot11[[#This Row],[Wmot,sim]]-TableWmot11[[#This Row],[Wmot]])</f>
        <v>2.1243268614699531</v>
      </c>
      <c r="N46">
        <f>data_lastRecoveryFile!$A4711-data_lastRecoveryFile!$A$4674</f>
        <v>0.37000000000000455</v>
      </c>
      <c r="O46">
        <f>$C$6*data_lastRecoveryFile!$C4711/$C$5</f>
        <v>-4.6862170087976542</v>
      </c>
      <c r="P46">
        <f>data_lastRecoveryFile!$F4711*2*PI()/($C$4*$C$3*$C$2)</f>
        <v>-8.4342721414989441</v>
      </c>
      <c r="Q46">
        <f>TableWmot12[[#This Row],[W]]*$C$3</f>
        <v>-101.21126569798733</v>
      </c>
      <c r="R46">
        <f>S$5+(R$5-S$5)*EXP(-TableWmot12[[#This Row],[t]]/T$5)</f>
        <v>-93.982294310064049</v>
      </c>
      <c r="S46">
        <f>ABS(TableWmot12[[#This Row],[Wmot,sim]]-TableWmot12[[#This Row],[Wmot]])</f>
        <v>7.2289713879232806</v>
      </c>
      <c r="AA46">
        <f>data_lastRecoveryFile!$A7925-data_lastRecoveryFile!$A$7888</f>
        <v>0.37000000000000455</v>
      </c>
      <c r="AB46">
        <f>$C$6*data_lastRecoveryFile!$C7925/$C$5</f>
        <v>-4.6862170087976542</v>
      </c>
      <c r="AC46">
        <f>data_lastRecoveryFile!$F7925*2*PI()/($C$4*$C$3*$C$2)</f>
        <v>-7.8331352287888523</v>
      </c>
      <c r="AD46">
        <f>TableWmot13[[#This Row],[W]]*$C$3</f>
        <v>-93.997622745466231</v>
      </c>
      <c r="AE46">
        <f>AF$5+(AE$5-AF$5)*EXP(-TableWmot13[[#This Row],[t]]/AG$5)</f>
        <v>-91.754925594065327</v>
      </c>
      <c r="AF46">
        <f>ABS(TableWmot13[[#This Row],[Wmot,sim]]-TableWmot13[[#This Row],[Wmot]])</f>
        <v>2.242697151400904</v>
      </c>
    </row>
    <row r="47" spans="1:32" x14ac:dyDescent="0.3">
      <c r="A47">
        <f>data_lastRecoveryFile!$A453-data_lastRecoveryFile!$A$415</f>
        <v>0.37999999999999989</v>
      </c>
      <c r="B47">
        <f>$C$6*data_lastRecoveryFile!$C453/$C$5</f>
        <v>-4.6862170087976542</v>
      </c>
      <c r="C47">
        <f>data_lastRecoveryFile!$F453*2*PI()/($C$4*$C$3*$C$2)</f>
        <v>-7.7751192879475477</v>
      </c>
      <c r="D47">
        <f>TableWmot11[[#This Row],[W]]*$C$3</f>
        <v>-93.301431455370576</v>
      </c>
      <c r="E47">
        <f>F$5+(E$5-F$5)*EXP(-TableWmot11[[#This Row],[t]]/G$5)</f>
        <v>-93.676803677419983</v>
      </c>
      <c r="F47">
        <f>ABS(TableWmot11[[#This Row],[Wmot,sim]]-TableWmot11[[#This Row],[Wmot]])</f>
        <v>0.3753722220494069</v>
      </c>
      <c r="N47">
        <f>data_lastRecoveryFile!$A4712-data_lastRecoveryFile!$A$4674</f>
        <v>0.38000000000000256</v>
      </c>
      <c r="O47">
        <f>$C$6*data_lastRecoveryFile!$C4712/$C$5</f>
        <v>-4.6862170087976542</v>
      </c>
      <c r="P47">
        <f>data_lastRecoveryFile!$F4712*2*PI()/($C$4*$C$3*$C$2)</f>
        <v>-8.3241401902501995</v>
      </c>
      <c r="Q47">
        <f>TableWmot12[[#This Row],[W]]*$C$3</f>
        <v>-99.889682283002401</v>
      </c>
      <c r="R47">
        <f>S$5+(R$5-S$5)*EXP(-TableWmot12[[#This Row],[t]]/T$5)</f>
        <v>-94.543923949875804</v>
      </c>
      <c r="S47">
        <f>ABS(TableWmot12[[#This Row],[Wmot,sim]]-TableWmot12[[#This Row],[Wmot]])</f>
        <v>5.3457583331265965</v>
      </c>
      <c r="AA47">
        <f>data_lastRecoveryFile!$A7926-data_lastRecoveryFile!$A$7888</f>
        <v>0.37999999999999545</v>
      </c>
      <c r="AB47">
        <f>$C$6*data_lastRecoveryFile!$C7926/$C$5</f>
        <v>-4.6862170087976542</v>
      </c>
      <c r="AC47">
        <f>data_lastRecoveryFile!$F7926*2*PI()/($C$4*$C$3*$C$2)</f>
        <v>-7.8577182526624254</v>
      </c>
      <c r="AD47">
        <f>TableWmot13[[#This Row],[W]]*$C$3</f>
        <v>-94.292619031949101</v>
      </c>
      <c r="AE47">
        <f>AF$5+(AE$5-AF$5)*EXP(-TableWmot13[[#This Row],[t]]/AG$5)</f>
        <v>-92.333887206131251</v>
      </c>
      <c r="AF47">
        <f>ABS(TableWmot13[[#This Row],[Wmot,sim]]-TableWmot13[[#This Row],[Wmot]])</f>
        <v>1.9587318258178499</v>
      </c>
    </row>
    <row r="48" spans="1:32" x14ac:dyDescent="0.3">
      <c r="A48">
        <f>data_lastRecoveryFile!$A454-data_lastRecoveryFile!$A$415</f>
        <v>0.38999999999999968</v>
      </c>
      <c r="B48">
        <f>$C$6*data_lastRecoveryFile!$C454/$C$5</f>
        <v>-4.6862170087976542</v>
      </c>
      <c r="C48">
        <f>data_lastRecoveryFile!$F454*2*PI()/($C$4*$C$3*$C$2)</f>
        <v>-7.5401055670352939</v>
      </c>
      <c r="D48">
        <f>TableWmot11[[#This Row],[W]]*$C$3</f>
        <v>-90.481266804423527</v>
      </c>
      <c r="E48">
        <f>F$5+(E$5-F$5)*EXP(-TableWmot11[[#This Row],[t]]/G$5)</f>
        <v>-94.206926796464643</v>
      </c>
      <c r="F48">
        <f>ABS(TableWmot11[[#This Row],[Wmot,sim]]-TableWmot11[[#This Row],[Wmot]])</f>
        <v>3.7256599920411162</v>
      </c>
      <c r="N48">
        <f>data_lastRecoveryFile!$A4713-data_lastRecoveryFile!$A$4674</f>
        <v>0.39000000000000057</v>
      </c>
      <c r="O48">
        <f>$C$6*data_lastRecoveryFile!$C4713/$C$5</f>
        <v>-4.6862170087976542</v>
      </c>
      <c r="P48">
        <f>data_lastRecoveryFile!$F4713*2*PI()/($C$4*$C$3*$C$2)</f>
        <v>-8.1982750979955039</v>
      </c>
      <c r="Q48">
        <f>TableWmot12[[#This Row],[W]]*$C$3</f>
        <v>-98.37930117594604</v>
      </c>
      <c r="R48">
        <f>S$5+(R$5-S$5)*EXP(-TableWmot12[[#This Row],[t]]/T$5)</f>
        <v>-95.083093578446267</v>
      </c>
      <c r="S48">
        <f>ABS(TableWmot12[[#This Row],[Wmot,sim]]-TableWmot12[[#This Row],[Wmot]])</f>
        <v>3.2962075974997731</v>
      </c>
      <c r="AA48">
        <f>data_lastRecoveryFile!$A7927-data_lastRecoveryFile!$A$7888</f>
        <v>0.39000000000000057</v>
      </c>
      <c r="AB48">
        <f>$C$6*data_lastRecoveryFile!$C7927/$C$5</f>
        <v>-4.6862170087976542</v>
      </c>
      <c r="AC48">
        <f>data_lastRecoveryFile!$F7927*2*PI()/($C$4*$C$3*$C$2)</f>
        <v>-7.8931178096992678</v>
      </c>
      <c r="AD48">
        <f>TableWmot13[[#This Row],[W]]*$C$3</f>
        <v>-94.717413716391206</v>
      </c>
      <c r="AE48">
        <f>AF$5+(AE$5-AF$5)*EXP(-TableWmot13[[#This Row],[t]]/AG$5)</f>
        <v>-92.891819579189118</v>
      </c>
      <c r="AF48">
        <f>ABS(TableWmot13[[#This Row],[Wmot,sim]]-TableWmot13[[#This Row],[Wmot]])</f>
        <v>1.8255941372020885</v>
      </c>
    </row>
    <row r="49" spans="1:32" x14ac:dyDescent="0.3">
      <c r="A49">
        <f>data_lastRecoveryFile!$A455-data_lastRecoveryFile!$A$415</f>
        <v>0.40000000000000036</v>
      </c>
      <c r="B49">
        <f>$C$6*data_lastRecoveryFile!$C455/$C$5</f>
        <v>-4.6862170087976542</v>
      </c>
      <c r="C49">
        <f>data_lastRecoveryFile!$F455*2*PI()/($C$4*$C$3*$C$2)</f>
        <v>-7.4919228367660704</v>
      </c>
      <c r="D49">
        <f>TableWmot11[[#This Row],[W]]*$C$3</f>
        <v>-89.903074041192838</v>
      </c>
      <c r="E49">
        <f>F$5+(E$5-F$5)*EXP(-TableWmot11[[#This Row],[t]]/G$5)</f>
        <v>-94.715373660678551</v>
      </c>
      <c r="F49">
        <f>ABS(TableWmot11[[#This Row],[Wmot,sim]]-TableWmot11[[#This Row],[Wmot]])</f>
        <v>4.8122996194857137</v>
      </c>
      <c r="N49">
        <f>data_lastRecoveryFile!$A4714-data_lastRecoveryFile!$A$4674</f>
        <v>0.39999999999999858</v>
      </c>
      <c r="O49">
        <f>$C$6*data_lastRecoveryFile!$C4714/$C$5</f>
        <v>-4.6862170087976542</v>
      </c>
      <c r="P49">
        <f>data_lastRecoveryFile!$F4714*2*PI()/($C$4*$C$3*$C$2)</f>
        <v>-8.0579879683408056</v>
      </c>
      <c r="Q49">
        <f>TableWmot12[[#This Row],[W]]*$C$3</f>
        <v>-96.695855620089674</v>
      </c>
      <c r="R49">
        <f>S$5+(R$5-S$5)*EXP(-TableWmot12[[#This Row],[t]]/T$5)</f>
        <v>-95.60070138929872</v>
      </c>
      <c r="S49">
        <f>ABS(TableWmot12[[#This Row],[Wmot,sim]]-TableWmot12[[#This Row],[Wmot]])</f>
        <v>1.0951542307909534</v>
      </c>
      <c r="AA49">
        <f>data_lastRecoveryFile!$A7928-data_lastRecoveryFile!$A$7888</f>
        <v>0.40000000000000568</v>
      </c>
      <c r="AB49">
        <f>$C$6*data_lastRecoveryFile!$C7928/$C$5</f>
        <v>-4.6862170087976542</v>
      </c>
      <c r="AC49">
        <f>data_lastRecoveryFile!$F7928*2*PI()/($C$4*$C$3*$C$2)</f>
        <v>-7.831168588719744</v>
      </c>
      <c r="AD49">
        <f>TableWmot13[[#This Row],[W]]*$C$3</f>
        <v>-93.974023064636924</v>
      </c>
      <c r="AE49">
        <f>AF$5+(AE$5-AF$5)*EXP(-TableWmot13[[#This Row],[t]]/AG$5)</f>
        <v>-93.429486544352429</v>
      </c>
      <c r="AF49">
        <f>ABS(TableWmot13[[#This Row],[Wmot,sim]]-TableWmot13[[#This Row],[Wmot]])</f>
        <v>0.5445365202844954</v>
      </c>
    </row>
    <row r="50" spans="1:32" x14ac:dyDescent="0.3">
      <c r="A50">
        <f>data_lastRecoveryFile!$A456-data_lastRecoveryFile!$A$415</f>
        <v>0.41000000000000014</v>
      </c>
      <c r="B50">
        <f>$C$6*data_lastRecoveryFile!$C456/$C$5</f>
        <v>-4.6862170087976542</v>
      </c>
      <c r="C50">
        <f>data_lastRecoveryFile!$F456*2*PI()/($C$4*$C$3*$C$2)</f>
        <v>-7.5361722817838066</v>
      </c>
      <c r="D50">
        <f>TableWmot11[[#This Row],[W]]*$C$3</f>
        <v>-90.434067381405683</v>
      </c>
      <c r="E50">
        <f>F$5+(E$5-F$5)*EXP(-TableWmot11[[#This Row],[t]]/G$5)</f>
        <v>-95.203030592515063</v>
      </c>
      <c r="F50">
        <f>ABS(TableWmot11[[#This Row],[Wmot,sim]]-TableWmot11[[#This Row],[Wmot]])</f>
        <v>4.76896321110938</v>
      </c>
      <c r="N50">
        <f>data_lastRecoveryFile!$A4715-data_lastRecoveryFile!$A$4674</f>
        <v>0.41000000000000369</v>
      </c>
      <c r="O50">
        <f>$C$6*data_lastRecoveryFile!$C4715/$C$5</f>
        <v>-4.6862170087976542</v>
      </c>
      <c r="P50">
        <f>data_lastRecoveryFile!$F4715*2*PI()/($C$4*$C$3*$C$2)</f>
        <v>-7.9662113397435492</v>
      </c>
      <c r="Q50">
        <f>TableWmot12[[#This Row],[W]]*$C$3</f>
        <v>-95.594536076922594</v>
      </c>
      <c r="R50">
        <f>S$5+(R$5-S$5)*EXP(-TableWmot12[[#This Row],[t]]/T$5)</f>
        <v>-96.097609656490988</v>
      </c>
      <c r="S50">
        <f>ABS(TableWmot12[[#This Row],[Wmot,sim]]-TableWmot12[[#This Row],[Wmot]])</f>
        <v>0.50307357956839382</v>
      </c>
      <c r="AA50">
        <f>data_lastRecoveryFile!$A7929-data_lastRecoveryFile!$A$7888</f>
        <v>0.40999999999999659</v>
      </c>
      <c r="AB50">
        <f>$C$6*data_lastRecoveryFile!$C7929/$C$5</f>
        <v>-4.6862170087976542</v>
      </c>
      <c r="AC50">
        <f>data_lastRecoveryFile!$F7929*2*PI()/($C$4*$C$3*$C$2)</f>
        <v>-7.7377530908415935</v>
      </c>
      <c r="AD50">
        <f>TableWmot13[[#This Row],[W]]*$C$3</f>
        <v>-92.853037090099122</v>
      </c>
      <c r="AE50">
        <f>AF$5+(AE$5-AF$5)*EXP(-TableWmot13[[#This Row],[t]]/AG$5)</f>
        <v>-93.947624188603328</v>
      </c>
      <c r="AF50">
        <f>ABS(TableWmot13[[#This Row],[Wmot,sim]]-TableWmot13[[#This Row],[Wmot]])</f>
        <v>1.0945870985042063</v>
      </c>
    </row>
    <row r="51" spans="1:32" x14ac:dyDescent="0.3">
      <c r="A51">
        <f>data_lastRecoveryFile!$A457-data_lastRecoveryFile!$A$415</f>
        <v>0.41999999999999993</v>
      </c>
      <c r="B51">
        <f>$C$6*data_lastRecoveryFile!$C457/$C$5</f>
        <v>-4.6862170087976542</v>
      </c>
      <c r="C51">
        <f>data_lastRecoveryFile!$F457*2*PI()/($C$4*$C$3*$C$2)</f>
        <v>-7.5253557486205365</v>
      </c>
      <c r="D51">
        <f>TableWmot11[[#This Row],[W]]*$C$3</f>
        <v>-90.304268983446434</v>
      </c>
      <c r="E51">
        <f>F$5+(E$5-F$5)*EXP(-TableWmot11[[#This Row],[t]]/G$5)</f>
        <v>-95.670747673504209</v>
      </c>
      <c r="F51">
        <f>ABS(TableWmot11[[#This Row],[Wmot,sim]]-TableWmot11[[#This Row],[Wmot]])</f>
        <v>5.3664786900577752</v>
      </c>
      <c r="N51">
        <f>data_lastRecoveryFile!$A4716-data_lastRecoveryFile!$A$4674</f>
        <v>0.42000000000000171</v>
      </c>
      <c r="O51">
        <f>$C$6*data_lastRecoveryFile!$C4716/$C$5</f>
        <v>-4.6862170087976542</v>
      </c>
      <c r="P51">
        <f>data_lastRecoveryFile!$F4716*2*PI()/($C$4*$C$3*$C$2)</f>
        <v>-7.8849234684080765</v>
      </c>
      <c r="Q51">
        <f>TableWmot12[[#This Row],[W]]*$C$3</f>
        <v>-94.619081620896921</v>
      </c>
      <c r="R51">
        <f>S$5+(R$5-S$5)*EXP(-TableWmot12[[#This Row],[t]]/T$5)</f>
        <v>-96.574646171061801</v>
      </c>
      <c r="S51">
        <f>ABS(TableWmot12[[#This Row],[Wmot,sim]]-TableWmot12[[#This Row],[Wmot]])</f>
        <v>1.9555645501648797</v>
      </c>
      <c r="AA51">
        <f>data_lastRecoveryFile!$A7930-data_lastRecoveryFile!$A$7888</f>
        <v>0.42000000000000171</v>
      </c>
      <c r="AB51">
        <f>$C$6*data_lastRecoveryFile!$C7930/$C$5</f>
        <v>-4.6862170087976542</v>
      </c>
      <c r="AC51">
        <f>data_lastRecoveryFile!$F7930*2*PI()/($C$4*$C$3*$C$2)</f>
        <v>-7.7200533097665387</v>
      </c>
      <c r="AD51">
        <f>TableWmot13[[#This Row],[W]]*$C$3</f>
        <v>-92.640639717198468</v>
      </c>
      <c r="AE51">
        <f>AF$5+(AE$5-AF$5)*EXP(-TableWmot13[[#This Row],[t]]/AG$5)</f>
        <v>-94.446941862526415</v>
      </c>
      <c r="AF51">
        <f>ABS(TableWmot13[[#This Row],[Wmot,sim]]-TableWmot13[[#This Row],[Wmot]])</f>
        <v>1.8063021453279475</v>
      </c>
    </row>
    <row r="52" spans="1:32" x14ac:dyDescent="0.3">
      <c r="A52">
        <f>data_lastRecoveryFile!$A458-data_lastRecoveryFile!$A$415</f>
        <v>0.42999999999999972</v>
      </c>
      <c r="B52">
        <f>$C$6*data_lastRecoveryFile!$C458/$C$5</f>
        <v>-4.6862170087976542</v>
      </c>
      <c r="C52">
        <f>data_lastRecoveryFile!$F458*2*PI()/($C$4*$C$3*$C$2)</f>
        <v>-7.5115892579102361</v>
      </c>
      <c r="D52">
        <f>TableWmot11[[#This Row],[W]]*$C$3</f>
        <v>-90.139071094922826</v>
      </c>
      <c r="E52">
        <f>F$5+(E$5-F$5)*EXP(-TableWmot11[[#This Row],[t]]/G$5)</f>
        <v>-96.119340226111163</v>
      </c>
      <c r="F52">
        <f>ABS(TableWmot11[[#This Row],[Wmot,sim]]-TableWmot11[[#This Row],[Wmot]])</f>
        <v>5.9802691311883365</v>
      </c>
      <c r="N52">
        <f>data_lastRecoveryFile!$A4717-data_lastRecoveryFile!$A$4674</f>
        <v>0.42999999999999972</v>
      </c>
      <c r="O52">
        <f>$C$6*data_lastRecoveryFile!$C4717/$C$5</f>
        <v>-4.6862170087976542</v>
      </c>
      <c r="P52">
        <f>data_lastRecoveryFile!$F4717*2*PI()/($C$4*$C$3*$C$2)</f>
        <v>-7.9635891478714678</v>
      </c>
      <c r="Q52">
        <f>TableWmot12[[#This Row],[W]]*$C$3</f>
        <v>-95.563069774457617</v>
      </c>
      <c r="R52">
        <f>S$5+(R$5-S$5)*EXP(-TableWmot12[[#This Row],[t]]/T$5)</f>
        <v>-97.032605620035852</v>
      </c>
      <c r="S52">
        <f>ABS(TableWmot12[[#This Row],[Wmot,sim]]-TableWmot12[[#This Row],[Wmot]])</f>
        <v>1.4695358455782355</v>
      </c>
      <c r="AA52">
        <f>data_lastRecoveryFile!$A7931-data_lastRecoveryFile!$A$7888</f>
        <v>0.43000000000000682</v>
      </c>
      <c r="AB52">
        <f>$C$6*data_lastRecoveryFile!$C7931/$C$5</f>
        <v>-4.6862170087976542</v>
      </c>
      <c r="AC52">
        <f>data_lastRecoveryFile!$F7931*2*PI()/($C$4*$C$3*$C$2)</f>
        <v>-7.7180866696974295</v>
      </c>
      <c r="AD52">
        <f>TableWmot13[[#This Row],[W]]*$C$3</f>
        <v>-92.617040036369161</v>
      </c>
      <c r="AE52">
        <f>AF$5+(AE$5-AF$5)*EXP(-TableWmot13[[#This Row],[t]]/AG$5)</f>
        <v>-94.928123151432885</v>
      </c>
      <c r="AF52">
        <f>ABS(TableWmot13[[#This Row],[Wmot,sim]]-TableWmot13[[#This Row],[Wmot]])</f>
        <v>2.3110831150637239</v>
      </c>
    </row>
    <row r="53" spans="1:32" x14ac:dyDescent="0.3">
      <c r="A53">
        <f>data_lastRecoveryFile!$A459-data_lastRecoveryFile!$A$415</f>
        <v>0.44000000000000039</v>
      </c>
      <c r="B53">
        <f>$C$6*data_lastRecoveryFile!$C459/$C$5</f>
        <v>-4.6862170087976542</v>
      </c>
      <c r="C53">
        <f>data_lastRecoveryFile!$F459*2*PI()/($C$4*$C$3*$C$2)</f>
        <v>-7.5401055670352939</v>
      </c>
      <c r="D53">
        <f>TableWmot11[[#This Row],[W]]*$C$3</f>
        <v>-90.481266804423527</v>
      </c>
      <c r="E53">
        <f>F$5+(E$5-F$5)*EXP(-TableWmot11[[#This Row],[t]]/G$5)</f>
        <v>-96.549590235002981</v>
      </c>
      <c r="F53">
        <f>ABS(TableWmot11[[#This Row],[Wmot,sim]]-TableWmot11[[#This Row],[Wmot]])</f>
        <v>6.0683234305794542</v>
      </c>
      <c r="N53">
        <f>data_lastRecoveryFile!$A4718-data_lastRecoveryFile!$A$4674</f>
        <v>0.43999999999999773</v>
      </c>
      <c r="O53">
        <f>$C$6*data_lastRecoveryFile!$C4718/$C$5</f>
        <v>-4.6862170087976542</v>
      </c>
      <c r="P53">
        <f>data_lastRecoveryFile!$F4718*2*PI()/($C$4*$C$3*$C$2)</f>
        <v>-7.7905246530520076</v>
      </c>
      <c r="Q53">
        <f>TableWmot12[[#This Row],[W]]*$C$3</f>
        <v>-93.486295836624095</v>
      </c>
      <c r="R53">
        <f>S$5+(R$5-S$5)*EXP(-TableWmot12[[#This Row],[t]]/T$5)</f>
        <v>-97.472250910278078</v>
      </c>
      <c r="S53">
        <f>ABS(TableWmot12[[#This Row],[Wmot,sim]]-TableWmot12[[#This Row],[Wmot]])</f>
        <v>3.985955073653983</v>
      </c>
      <c r="AA53">
        <f>data_lastRecoveryFile!$A7932-data_lastRecoveryFile!$A$7888</f>
        <v>0.43999999999999773</v>
      </c>
      <c r="AB53">
        <f>$C$6*data_lastRecoveryFile!$C7932/$C$5</f>
        <v>-4.6862170087976542</v>
      </c>
      <c r="AC53">
        <f>data_lastRecoveryFile!$F7932*2*PI()/($C$4*$C$3*$C$2)</f>
        <v>-7.7810192132681433</v>
      </c>
      <c r="AD53">
        <f>TableWmot13[[#This Row],[W]]*$C$3</f>
        <v>-93.372230559217712</v>
      </c>
      <c r="AE53">
        <f>AF$5+(AE$5-AF$5)*EXP(-TableWmot13[[#This Row],[t]]/AG$5)</f>
        <v>-95.391826811217683</v>
      </c>
      <c r="AF53">
        <f>ABS(TableWmot13[[#This Row],[Wmot,sim]]-TableWmot13[[#This Row],[Wmot]])</f>
        <v>2.0195962519999711</v>
      </c>
    </row>
    <row r="54" spans="1:32" x14ac:dyDescent="0.3">
      <c r="A54">
        <f>data_lastRecoveryFile!$A460-data_lastRecoveryFile!$A$415</f>
        <v>0.45000000000000018</v>
      </c>
      <c r="B54">
        <f>$C$6*data_lastRecoveryFile!$C460/$C$5</f>
        <v>-4.6862170087976542</v>
      </c>
      <c r="C54">
        <f>data_lastRecoveryFile!$F460*2*PI()/($C$4*$C$3*$C$2)</f>
        <v>-7.6118879985868997</v>
      </c>
      <c r="D54">
        <f>TableWmot11[[#This Row],[W]]*$C$3</f>
        <v>-91.342655983042789</v>
      </c>
      <c r="E54">
        <f>F$5+(E$5-F$5)*EXP(-TableWmot11[[#This Row],[t]]/G$5)</f>
        <v>-96.962247710200899</v>
      </c>
      <c r="F54">
        <f>ABS(TableWmot11[[#This Row],[Wmot,sim]]-TableWmot11[[#This Row],[Wmot]])</f>
        <v>5.6195917271581095</v>
      </c>
      <c r="N54">
        <f>data_lastRecoveryFile!$A4719-data_lastRecoveryFile!$A$4674</f>
        <v>0.45000000000000284</v>
      </c>
      <c r="O54">
        <f>$C$6*data_lastRecoveryFile!$C4719/$C$5</f>
        <v>-4.6862170087976542</v>
      </c>
      <c r="P54">
        <f>data_lastRecoveryFile!$F4719*2*PI()/($C$4*$C$3*$C$2)</f>
        <v>-7.769547133415168</v>
      </c>
      <c r="Q54">
        <f>TableWmot12[[#This Row],[W]]*$C$3</f>
        <v>-93.234565600982023</v>
      </c>
      <c r="R54">
        <f>S$5+(R$5-S$5)*EXP(-TableWmot12[[#This Row],[t]]/T$5)</f>
        <v>-97.894314439407822</v>
      </c>
      <c r="S54">
        <f>ABS(TableWmot12[[#This Row],[Wmot,sim]]-TableWmot12[[#This Row],[Wmot]])</f>
        <v>4.6597488384257986</v>
      </c>
      <c r="AA54">
        <f>data_lastRecoveryFile!$A7933-data_lastRecoveryFile!$A$7888</f>
        <v>0.45000000000000284</v>
      </c>
      <c r="AB54">
        <f>$C$6*data_lastRecoveryFile!$C7933/$C$5</f>
        <v>-4.6862170087976542</v>
      </c>
      <c r="AC54">
        <f>data_lastRecoveryFile!$F7933*2*PI()/($C$4*$C$3*$C$2)</f>
        <v>-7.732836482998918</v>
      </c>
      <c r="AD54">
        <f>TableWmot13[[#This Row],[W]]*$C$3</f>
        <v>-92.794037795987009</v>
      </c>
      <c r="AE54">
        <f>AF$5+(AE$5-AF$5)*EXP(-TableWmot13[[#This Row],[t]]/AG$5)</f>
        <v>-95.838687670223806</v>
      </c>
      <c r="AF54">
        <f>ABS(TableWmot13[[#This Row],[Wmot,sim]]-TableWmot13[[#This Row],[Wmot]])</f>
        <v>3.0446498742367964</v>
      </c>
    </row>
    <row r="55" spans="1:32" x14ac:dyDescent="0.3">
      <c r="A55">
        <f>data_lastRecoveryFile!$A461-data_lastRecoveryFile!$A$415</f>
        <v>0.45999999999999996</v>
      </c>
      <c r="B55">
        <f>$C$6*data_lastRecoveryFile!$C461/$C$5</f>
        <v>-4.6862170087976542</v>
      </c>
      <c r="C55">
        <f>data_lastRecoveryFile!$F461*2*PI()/($C$4*$C$3*$C$2)</f>
        <v>-7.6885870379811818</v>
      </c>
      <c r="D55">
        <f>TableWmot11[[#This Row],[W]]*$C$3</f>
        <v>-92.263044455774178</v>
      </c>
      <c r="E55">
        <f>F$5+(E$5-F$5)*EXP(-TableWmot11[[#This Row],[t]]/G$5)</f>
        <v>-97.358031994494908</v>
      </c>
      <c r="F55">
        <f>ABS(TableWmot11[[#This Row],[Wmot,sim]]-TableWmot11[[#This Row],[Wmot]])</f>
        <v>5.09498753872073</v>
      </c>
      <c r="N55">
        <f>data_lastRecoveryFile!$A4720-data_lastRecoveryFile!$A$4674</f>
        <v>0.46000000000000085</v>
      </c>
      <c r="O55">
        <f>$C$6*data_lastRecoveryFile!$C4720/$C$5</f>
        <v>-4.6862170087976542</v>
      </c>
      <c r="P55">
        <f>data_lastRecoveryFile!$F4720*2*PI()/($C$4*$C$3*$C$2)</f>
        <v>-7.7852802744211154</v>
      </c>
      <c r="Q55">
        <f>TableWmot12[[#This Row],[W]]*$C$3</f>
        <v>-93.423363293053384</v>
      </c>
      <c r="R55">
        <f>S$5+(R$5-S$5)*EXP(-TableWmot12[[#This Row],[t]]/T$5)</f>
        <v>-98.29949931588645</v>
      </c>
      <c r="S55">
        <f>ABS(TableWmot12[[#This Row],[Wmot,sim]]-TableWmot12[[#This Row],[Wmot]])</f>
        <v>4.8761360228330659</v>
      </c>
      <c r="AA55">
        <f>data_lastRecoveryFile!$A7934-data_lastRecoveryFile!$A$7888</f>
        <v>0.45999999999999375</v>
      </c>
      <c r="AB55">
        <f>$C$6*data_lastRecoveryFile!$C7934/$C$5</f>
        <v>-4.6862170087976542</v>
      </c>
      <c r="AC55">
        <f>data_lastRecoveryFile!$F7934*2*PI()/($C$4*$C$3*$C$2)</f>
        <v>-7.7731526478784376</v>
      </c>
      <c r="AD55">
        <f>TableWmot13[[#This Row],[W]]*$C$3</f>
        <v>-93.277831774541255</v>
      </c>
      <c r="AE55">
        <f>AF$5+(AE$5-AF$5)*EXP(-TableWmot13[[#This Row],[t]]/AG$5)</f>
        <v>-96.269317498342474</v>
      </c>
      <c r="AF55">
        <f>ABS(TableWmot13[[#This Row],[Wmot,sim]]-TableWmot13[[#This Row],[Wmot]])</f>
        <v>2.9914857238012189</v>
      </c>
    </row>
    <row r="56" spans="1:32" x14ac:dyDescent="0.3">
      <c r="A56">
        <f>data_lastRecoveryFile!$A462-data_lastRecoveryFile!$A$415</f>
        <v>0.46999999999999975</v>
      </c>
      <c r="B56">
        <f>$C$6*data_lastRecoveryFile!$C462/$C$5</f>
        <v>-4.6862170087976542</v>
      </c>
      <c r="C56">
        <f>data_lastRecoveryFile!$F462*2*PI()/($C$4*$C$3*$C$2)</f>
        <v>-7.7190699922886177</v>
      </c>
      <c r="D56">
        <f>TableWmot11[[#This Row],[W]]*$C$3</f>
        <v>-92.628839907463416</v>
      </c>
      <c r="E56">
        <f>F$5+(E$5-F$5)*EXP(-TableWmot11[[#This Row],[t]]/G$5)</f>
        <v>-97.73763301739892</v>
      </c>
      <c r="F56">
        <f>ABS(TableWmot11[[#This Row],[Wmot,sim]]-TableWmot11[[#This Row],[Wmot]])</f>
        <v>5.1087931099355046</v>
      </c>
      <c r="N56">
        <f>data_lastRecoveryFile!$A4721-data_lastRecoveryFile!$A$4674</f>
        <v>0.46999999999999886</v>
      </c>
      <c r="O56">
        <f>$C$6*data_lastRecoveryFile!$C4721/$C$5</f>
        <v>-4.6862170087976542</v>
      </c>
      <c r="P56">
        <f>data_lastRecoveryFile!$F4721*2*PI()/($C$4*$C$3*$C$2)</f>
        <v>-8.0540546830893192</v>
      </c>
      <c r="Q56">
        <f>TableWmot12[[#This Row],[W]]*$C$3</f>
        <v>-96.64865619707183</v>
      </c>
      <c r="R56">
        <f>S$5+(R$5-S$5)*EXP(-TableWmot12[[#This Row],[t]]/T$5)</f>
        <v>-98.68848053031553</v>
      </c>
      <c r="S56">
        <f>ABS(TableWmot12[[#This Row],[Wmot,sim]]-TableWmot12[[#This Row],[Wmot]])</f>
        <v>2.0398243332437005</v>
      </c>
      <c r="AA56">
        <f>data_lastRecoveryFile!$A7935-data_lastRecoveryFile!$A$7888</f>
        <v>0.46999999999999886</v>
      </c>
      <c r="AB56">
        <f>$C$6*data_lastRecoveryFile!$C7935/$C$5</f>
        <v>-4.6862170087976542</v>
      </c>
      <c r="AC56">
        <f>data_lastRecoveryFile!$F7935*2*PI()/($C$4*$C$3*$C$2)</f>
        <v>-8.0376660005069365</v>
      </c>
      <c r="AD56">
        <f>TableWmot13[[#This Row],[W]]*$C$3</f>
        <v>-96.451992006083231</v>
      </c>
      <c r="AE56">
        <f>AF$5+(AE$5-AF$5)*EXP(-TableWmot13[[#This Row],[t]]/AG$5)</f>
        <v>-96.684305844554984</v>
      </c>
      <c r="AF56">
        <f>ABS(TableWmot13[[#This Row],[Wmot,sim]]-TableWmot13[[#This Row],[Wmot]])</f>
        <v>0.2323138384717538</v>
      </c>
    </row>
    <row r="57" spans="1:32" x14ac:dyDescent="0.3">
      <c r="A57">
        <f>data_lastRecoveryFile!$A463-data_lastRecoveryFile!$A$415</f>
        <v>0.48000000000000043</v>
      </c>
      <c r="B57">
        <f>$C$6*data_lastRecoveryFile!$C463/$C$5</f>
        <v>-4.6862170087976542</v>
      </c>
      <c r="C57">
        <f>data_lastRecoveryFile!$F463*2*PI()/($C$4*$C$3*$C$2)</f>
        <v>-7.6895703605723718</v>
      </c>
      <c r="D57">
        <f>TableWmot11[[#This Row],[W]]*$C$3</f>
        <v>-92.274844326868461</v>
      </c>
      <c r="E57">
        <f>F$5+(E$5-F$5)*EXP(-TableWmot11[[#This Row],[t]]/G$5)</f>
        <v>-98.101712497833148</v>
      </c>
      <c r="F57">
        <f>ABS(TableWmot11[[#This Row],[Wmot,sim]]-TableWmot11[[#This Row],[Wmot]])</f>
        <v>5.826868170964687</v>
      </c>
      <c r="N57">
        <f>data_lastRecoveryFile!$A4722-data_lastRecoveryFile!$A$4674</f>
        <v>0.48000000000000398</v>
      </c>
      <c r="O57">
        <f>$C$6*data_lastRecoveryFile!$C4722/$C$5</f>
        <v>-4.6862170087976542</v>
      </c>
      <c r="P57">
        <f>data_lastRecoveryFile!$F4722*2*PI()/($C$4*$C$3*$C$2)</f>
        <v>-8.1104317546497331</v>
      </c>
      <c r="Q57">
        <f>TableWmot12[[#This Row],[W]]*$C$3</f>
        <v>-97.325181055796804</v>
      </c>
      <c r="R57">
        <f>S$5+(R$5-S$5)*EXP(-TableWmot12[[#This Row],[t]]/T$5)</f>
        <v>-99.061906079891344</v>
      </c>
      <c r="S57">
        <f>ABS(TableWmot12[[#This Row],[Wmot,sim]]-TableWmot12[[#This Row],[Wmot]])</f>
        <v>1.7367250240945395</v>
      </c>
      <c r="AA57">
        <f>data_lastRecoveryFile!$A7936-data_lastRecoveryFile!$A$7888</f>
        <v>0.48000000000000398</v>
      </c>
      <c r="AB57">
        <f>$C$6*data_lastRecoveryFile!$C7936/$C$5</f>
        <v>-4.6862170087976542</v>
      </c>
      <c r="AC57">
        <f>data_lastRecoveryFile!$F7936*2*PI()/($C$4*$C$3*$C$2)</f>
        <v>-8.1949973645469889</v>
      </c>
      <c r="AD57">
        <f>TableWmot13[[#This Row],[W]]*$C$3</f>
        <v>-98.339968374563867</v>
      </c>
      <c r="AE57">
        <f>AF$5+(AE$5-AF$5)*EXP(-TableWmot13[[#This Row],[t]]/AG$5)</f>
        <v>-97.084220844043756</v>
      </c>
      <c r="AF57">
        <f>ABS(TableWmot13[[#This Row],[Wmot,sim]]-TableWmot13[[#This Row],[Wmot]])</f>
        <v>1.2557475305201109</v>
      </c>
    </row>
    <row r="58" spans="1:32" x14ac:dyDescent="0.3">
      <c r="A58">
        <f>data_lastRecoveryFile!$A464-data_lastRecoveryFile!$A$415</f>
        <v>0.49000000000000021</v>
      </c>
      <c r="B58">
        <f>$C$6*data_lastRecoveryFile!$C464/$C$5</f>
        <v>-4.6862170087976542</v>
      </c>
      <c r="C58">
        <f>data_lastRecoveryFile!$F464*2*PI()/($C$4*$C$3*$C$2)</f>
        <v>-7.6354877049825518</v>
      </c>
      <c r="D58">
        <f>TableWmot11[[#This Row],[W]]*$C$3</f>
        <v>-91.625852459790622</v>
      </c>
      <c r="E58">
        <f>F$5+(E$5-F$5)*EXP(-TableWmot11[[#This Row],[t]]/G$5)</f>
        <v>-98.45090509762953</v>
      </c>
      <c r="F58">
        <f>ABS(TableWmot11[[#This Row],[Wmot,sim]]-TableWmot11[[#This Row],[Wmot]])</f>
        <v>6.8250526378389083</v>
      </c>
      <c r="N58">
        <f>data_lastRecoveryFile!$A4723-data_lastRecoveryFile!$A$4674</f>
        <v>0.49000000000000199</v>
      </c>
      <c r="O58">
        <f>$C$6*data_lastRecoveryFile!$C4723/$C$5</f>
        <v>-4.6862170087976542</v>
      </c>
      <c r="P58">
        <f>data_lastRecoveryFile!$F4723*2*PI()/($C$4*$C$3*$C$2)</f>
        <v>-8.2821851612030564</v>
      </c>
      <c r="Q58">
        <f>TableWmot12[[#This Row],[W]]*$C$3</f>
        <v>-99.386221934436676</v>
      </c>
      <c r="R58">
        <f>S$5+(R$5-S$5)*EXP(-TableWmot12[[#This Row],[t]]/T$5)</f>
        <v>-99.420398047891538</v>
      </c>
      <c r="S58">
        <f>ABS(TableWmot12[[#This Row],[Wmot,sim]]-TableWmot12[[#This Row],[Wmot]])</f>
        <v>3.4176113454861934E-2</v>
      </c>
      <c r="AA58">
        <f>data_lastRecoveryFile!$A7937-data_lastRecoveryFile!$A$7888</f>
        <v>0.48999999999999488</v>
      </c>
      <c r="AB58">
        <f>$C$6*data_lastRecoveryFile!$C7937/$C$5</f>
        <v>-4.6862170087976542</v>
      </c>
      <c r="AC58">
        <f>data_lastRecoveryFile!$F7937*2*PI()/($C$4*$C$3*$C$2)</f>
        <v>-8.2490800201368071</v>
      </c>
      <c r="AD58">
        <f>TableWmot13[[#This Row],[W]]*$C$3</f>
        <v>-98.988960241641678</v>
      </c>
      <c r="AE58">
        <f>AF$5+(AE$5-AF$5)*EXP(-TableWmot13[[#This Row],[t]]/AG$5)</f>
        <v>-97.469609995993579</v>
      </c>
      <c r="AF58">
        <f>ABS(TableWmot13[[#This Row],[Wmot,sim]]-TableWmot13[[#This Row],[Wmot]])</f>
        <v>1.5193502456480985</v>
      </c>
    </row>
    <row r="59" spans="1:32" x14ac:dyDescent="0.3">
      <c r="A59">
        <f>data_lastRecoveryFile!$A465-data_lastRecoveryFile!$A$415</f>
        <v>0.5</v>
      </c>
      <c r="B59">
        <f>$C$6*data_lastRecoveryFile!$C465/$C$5</f>
        <v>-4.6862170087976542</v>
      </c>
      <c r="C59">
        <f>data_lastRecoveryFile!$F465*2*PI()/($C$4*$C$3*$C$2)</f>
        <v>-7.7977356717520099</v>
      </c>
      <c r="D59">
        <f>TableWmot11[[#This Row],[W]]*$C$3</f>
        <v>-93.572828061024126</v>
      </c>
      <c r="E59">
        <f>F$5+(E$5-F$5)*EXP(-TableWmot11[[#This Row],[t]]/G$5)</f>
        <v>-98.785819527871936</v>
      </c>
      <c r="F59">
        <f>ABS(TableWmot11[[#This Row],[Wmot,sim]]-TableWmot11[[#This Row],[Wmot]])</f>
        <v>5.2129914668478108</v>
      </c>
      <c r="N59">
        <f>data_lastRecoveryFile!$A4724-data_lastRecoveryFile!$A$4674</f>
        <v>0.5</v>
      </c>
      <c r="O59">
        <f>$C$6*data_lastRecoveryFile!$C4724/$C$5</f>
        <v>-4.6862170087976542</v>
      </c>
      <c r="P59">
        <f>data_lastRecoveryFile!$F4724*2*PI()/($C$4*$C$3*$C$2)</f>
        <v>-8.2376079402838336</v>
      </c>
      <c r="Q59">
        <f>TableWmot12[[#This Row],[W]]*$C$3</f>
        <v>-98.851295283406003</v>
      </c>
      <c r="R59">
        <f>S$5+(R$5-S$5)*EXP(-TableWmot12[[#This Row],[t]]/T$5)</f>
        <v>-99.764553639994816</v>
      </c>
      <c r="S59">
        <f>ABS(TableWmot12[[#This Row],[Wmot,sim]]-TableWmot12[[#This Row],[Wmot]])</f>
        <v>0.9132583565888126</v>
      </c>
      <c r="AA59">
        <f>data_lastRecoveryFile!$A7938-data_lastRecoveryFile!$A$7888</f>
        <v>0.5</v>
      </c>
      <c r="AB59">
        <f>$C$6*data_lastRecoveryFile!$C7938/$C$5</f>
        <v>-4.6862170087976542</v>
      </c>
      <c r="AC59">
        <f>data_lastRecoveryFile!$F7938*2*PI()/($C$4*$C$3*$C$2)</f>
        <v>-8.2382634869735369</v>
      </c>
      <c r="AD59">
        <f>TableWmot13[[#This Row],[W]]*$C$3</f>
        <v>-98.859161843682443</v>
      </c>
      <c r="AE59">
        <f>AF$5+(AE$5-AF$5)*EXP(-TableWmot13[[#This Row],[t]]/AG$5)</f>
        <v>-97.841000913140661</v>
      </c>
      <c r="AF59">
        <f>ABS(TableWmot13[[#This Row],[Wmot,sim]]-TableWmot13[[#This Row],[Wmot]])</f>
        <v>1.0181609305417822</v>
      </c>
    </row>
    <row r="60" spans="1:32" x14ac:dyDescent="0.3">
      <c r="A60">
        <f>data_lastRecoveryFile!$A466-data_lastRecoveryFile!$A$415</f>
        <v>0.50999999999999979</v>
      </c>
      <c r="B60">
        <f>$C$6*data_lastRecoveryFile!$C466/$C$5</f>
        <v>-4.6862170087976542</v>
      </c>
      <c r="C60">
        <f>data_lastRecoveryFile!$F466*2*PI()/($C$4*$C$3*$C$2)</f>
        <v>-8.1861474714528271</v>
      </c>
      <c r="D60">
        <f>TableWmot11[[#This Row],[W]]*$C$3</f>
        <v>-98.233769657433925</v>
      </c>
      <c r="E60">
        <f>F$5+(E$5-F$5)*EXP(-TableWmot11[[#This Row],[t]]/G$5)</f>
        <v>-99.107039609998509</v>
      </c>
      <c r="F60">
        <f>ABS(TableWmot11[[#This Row],[Wmot,sim]]-TableWmot11[[#This Row],[Wmot]])</f>
        <v>0.87326995256458417</v>
      </c>
      <c r="N60">
        <f>data_lastRecoveryFile!$A4725-data_lastRecoveryFile!$A$4674</f>
        <v>0.50999999999999801</v>
      </c>
      <c r="O60">
        <f>$C$6*data_lastRecoveryFile!$C4725/$C$5</f>
        <v>-4.6862170087976542</v>
      </c>
      <c r="P60">
        <f>data_lastRecoveryFile!$F4725*2*PI()/($C$4*$C$3*$C$2)</f>
        <v>-8.4526274692637049</v>
      </c>
      <c r="Q60">
        <f>TableWmot12[[#This Row],[W]]*$C$3</f>
        <v>-101.43152963116447</v>
      </c>
      <c r="R60">
        <f>S$5+(R$5-S$5)*EXP(-TableWmot12[[#This Row],[t]]/T$5)</f>
        <v>-100.09494617915455</v>
      </c>
      <c r="S60">
        <f>ABS(TableWmot12[[#This Row],[Wmot,sim]]-TableWmot12[[#This Row],[Wmot]])</f>
        <v>1.3365834520099185</v>
      </c>
      <c r="AA60">
        <f>data_lastRecoveryFile!$A7939-data_lastRecoveryFile!$A$7888</f>
        <v>0.51000000000000512</v>
      </c>
      <c r="AB60">
        <f>$C$6*data_lastRecoveryFile!$C7939/$C$5</f>
        <v>-4.6862170087976542</v>
      </c>
      <c r="AC60">
        <f>data_lastRecoveryFile!$F7939*2*PI()/($C$4*$C$3*$C$2)</f>
        <v>-8.1841808313837188</v>
      </c>
      <c r="AD60">
        <f>TableWmot13[[#This Row],[W]]*$C$3</f>
        <v>-98.210169976604618</v>
      </c>
      <c r="AE60">
        <f>AF$5+(AE$5-AF$5)*EXP(-TableWmot13[[#This Row],[t]]/AG$5)</f>
        <v>-98.198902044091852</v>
      </c>
      <c r="AF60">
        <f>ABS(TableWmot13[[#This Row],[Wmot,sim]]-TableWmot13[[#This Row],[Wmot]])</f>
        <v>1.126793251276581E-2</v>
      </c>
    </row>
    <row r="61" spans="1:32" x14ac:dyDescent="0.3">
      <c r="A61">
        <f>data_lastRecoveryFile!$A467-data_lastRecoveryFile!$A$415</f>
        <v>0.52000000000000046</v>
      </c>
      <c r="B61">
        <f>$C$6*data_lastRecoveryFile!$C467/$C$5</f>
        <v>-4.6862170087976542</v>
      </c>
      <c r="C61">
        <f>data_lastRecoveryFile!$F467*2*PI()/($C$4*$C$3*$C$2)</f>
        <v>-8.3808450377120991</v>
      </c>
      <c r="D61">
        <f>TableWmot11[[#This Row],[W]]*$C$3</f>
        <v>-100.57014045254519</v>
      </c>
      <c r="E61">
        <f>F$5+(E$5-F$5)*EXP(-TableWmot11[[#This Row],[t]]/G$5)</f>
        <v>-99.415125293516951</v>
      </c>
      <c r="F61">
        <f>ABS(TableWmot11[[#This Row],[Wmot,sim]]-TableWmot11[[#This Row],[Wmot]])</f>
        <v>1.1550151590282383</v>
      </c>
      <c r="N61">
        <f>data_lastRecoveryFile!$A4726-data_lastRecoveryFile!$A$4674</f>
        <v>0.52000000000000313</v>
      </c>
      <c r="O61">
        <f>$C$6*data_lastRecoveryFile!$C4726/$C$5</f>
        <v>-4.6862170087976542</v>
      </c>
      <c r="P61">
        <f>data_lastRecoveryFile!$F4726*2*PI()/($C$4*$C$3*$C$2)</f>
        <v>-8.52080439146531</v>
      </c>
      <c r="Q61">
        <f>TableWmot12[[#This Row],[W]]*$C$3</f>
        <v>-102.24965269758371</v>
      </c>
      <c r="R61">
        <f>S$5+(R$5-S$5)*EXP(-TableWmot12[[#This Row],[t]]/T$5)</f>
        <v>-100.41212606068828</v>
      </c>
      <c r="S61">
        <f>ABS(TableWmot12[[#This Row],[Wmot,sim]]-TableWmot12[[#This Row],[Wmot]])</f>
        <v>1.8375266368954328</v>
      </c>
      <c r="AA61">
        <f>data_lastRecoveryFile!$A7940-data_lastRecoveryFile!$A$7888</f>
        <v>0.51999999999999602</v>
      </c>
      <c r="AB61">
        <f>$C$6*data_lastRecoveryFile!$C7940/$C$5</f>
        <v>-4.6862170087976542</v>
      </c>
      <c r="AC61">
        <f>data_lastRecoveryFile!$F7940*2*PI()/($C$4*$C$3*$C$2)</f>
        <v>-8.196964004616099</v>
      </c>
      <c r="AD61">
        <f>TableWmot13[[#This Row],[W]]*$C$3</f>
        <v>-98.363568055393188</v>
      </c>
      <c r="AE61">
        <f>AF$5+(AE$5-AF$5)*EXP(-TableWmot13[[#This Row],[t]]/AG$5)</f>
        <v>-98.543803369412174</v>
      </c>
      <c r="AF61">
        <f>ABS(TableWmot13[[#This Row],[Wmot,sim]]-TableWmot13[[#This Row],[Wmot]])</f>
        <v>0.18023531401898651</v>
      </c>
    </row>
    <row r="62" spans="1:32" x14ac:dyDescent="0.3">
      <c r="A62">
        <f>data_lastRecoveryFile!$A468-data_lastRecoveryFile!$A$415</f>
        <v>0.53000000000000025</v>
      </c>
      <c r="B62">
        <f>$C$6*data_lastRecoveryFile!$C468/$C$5</f>
        <v>-4.6862170087976542</v>
      </c>
      <c r="C62">
        <f>data_lastRecoveryFile!$F468*2*PI()/($C$4*$C$3*$C$2)</f>
        <v>-8.3749451072782346</v>
      </c>
      <c r="D62">
        <f>TableWmot11[[#This Row],[W]]*$C$3</f>
        <v>-100.49934128733881</v>
      </c>
      <c r="E62">
        <f>F$5+(E$5-F$5)*EXP(-TableWmot11[[#This Row],[t]]/G$5)</f>
        <v>-99.710613632105932</v>
      </c>
      <c r="F62">
        <f>ABS(TableWmot11[[#This Row],[Wmot,sim]]-TableWmot11[[#This Row],[Wmot]])</f>
        <v>0.78872765523287569</v>
      </c>
      <c r="N62">
        <f>data_lastRecoveryFile!$A4727-data_lastRecoveryFile!$A$4674</f>
        <v>0.53000000000000114</v>
      </c>
      <c r="O62">
        <f>$C$6*data_lastRecoveryFile!$C4727/$C$5</f>
        <v>-4.6862170087976542</v>
      </c>
      <c r="P62">
        <f>data_lastRecoveryFile!$F4727*2*PI()/($C$4*$C$3*$C$2)</f>
        <v>-8.5562039485021515</v>
      </c>
      <c r="Q62">
        <f>TableWmot12[[#This Row],[W]]*$C$3</f>
        <v>-102.67444738202582</v>
      </c>
      <c r="R62">
        <f>S$5+(R$5-S$5)*EXP(-TableWmot12[[#This Row],[t]]/T$5)</f>
        <v>-100.71662166917106</v>
      </c>
      <c r="S62">
        <f>ABS(TableWmot12[[#This Row],[Wmot,sim]]-TableWmot12[[#This Row],[Wmot]])</f>
        <v>1.9578257128547563</v>
      </c>
      <c r="AA62">
        <f>data_lastRecoveryFile!$A7941-data_lastRecoveryFile!$A$7888</f>
        <v>0.53000000000000114</v>
      </c>
      <c r="AB62">
        <f>$C$6*data_lastRecoveryFile!$C7941/$C$5</f>
        <v>-4.6862170087976542</v>
      </c>
      <c r="AC62">
        <f>data_lastRecoveryFile!$F7941*2*PI()/($C$4*$C$3*$C$2)</f>
        <v>-8.2549799454574035</v>
      </c>
      <c r="AD62">
        <f>TableWmot13[[#This Row],[W]]*$C$3</f>
        <v>-99.059759345488843</v>
      </c>
      <c r="AE62">
        <f>AF$5+(AE$5-AF$5)*EXP(-TableWmot13[[#This Row],[t]]/AG$5)</f>
        <v>-98.876177072428703</v>
      </c>
      <c r="AF62">
        <f>ABS(TableWmot13[[#This Row],[Wmot,sim]]-TableWmot13[[#This Row],[Wmot]])</f>
        <v>0.1835822730601393</v>
      </c>
    </row>
    <row r="63" spans="1:32" x14ac:dyDescent="0.3">
      <c r="A63">
        <f>data_lastRecoveryFile!$A469-data_lastRecoveryFile!$A$415</f>
        <v>0.54</v>
      </c>
      <c r="B63">
        <f>$C$6*data_lastRecoveryFile!$C469/$C$5</f>
        <v>-4.6862170087976542</v>
      </c>
      <c r="C63">
        <f>data_lastRecoveryFile!$F469*2*PI()/($C$4*$C$3*$C$2)</f>
        <v>-8.3955948510135858</v>
      </c>
      <c r="D63">
        <f>TableWmot11[[#This Row],[W]]*$C$3</f>
        <v>-100.74713821216304</v>
      </c>
      <c r="E63">
        <f>F$5+(E$5-F$5)*EXP(-TableWmot11[[#This Row],[t]]/G$5)</f>
        <v>-99.994019719805138</v>
      </c>
      <c r="F63">
        <f>ABS(TableWmot11[[#This Row],[Wmot,sim]]-TableWmot11[[#This Row],[Wmot]])</f>
        <v>0.75311849235789907</v>
      </c>
      <c r="N63">
        <f>data_lastRecoveryFile!$A4728-data_lastRecoveryFile!$A$4674</f>
        <v>0.53999999999999915</v>
      </c>
      <c r="O63">
        <f>$C$6*data_lastRecoveryFile!$C4728/$C$5</f>
        <v>-4.6862170087976542</v>
      </c>
      <c r="P63">
        <f>data_lastRecoveryFile!$F4728*2*PI()/($C$4*$C$3*$C$2)</f>
        <v>-8.5339153405991759</v>
      </c>
      <c r="Q63">
        <f>TableWmot12[[#This Row],[W]]*$C$3</f>
        <v>-102.40698408719011</v>
      </c>
      <c r="R63">
        <f>S$5+(R$5-S$5)*EXP(-TableWmot12[[#This Row],[t]]/T$5)</f>
        <v>-101.00894025866364</v>
      </c>
      <c r="S63">
        <f>ABS(TableWmot12[[#This Row],[Wmot,sim]]-TableWmot12[[#This Row],[Wmot]])</f>
        <v>1.3980438285264682</v>
      </c>
      <c r="AA63">
        <f>data_lastRecoveryFile!$A7942-data_lastRecoveryFile!$A$7888</f>
        <v>0.54000000000000625</v>
      </c>
      <c r="AB63">
        <f>$C$6*data_lastRecoveryFile!$C7942/$C$5</f>
        <v>-4.6862170087976542</v>
      </c>
      <c r="AC63">
        <f>data_lastRecoveryFile!$F7942*2*PI()/($C$4*$C$3*$C$2)</f>
        <v>-8.3277456996002002</v>
      </c>
      <c r="AD63">
        <f>TableWmot13[[#This Row],[W]]*$C$3</f>
        <v>-99.932948395202402</v>
      </c>
      <c r="AE63">
        <f>AF$5+(AE$5-AF$5)*EXP(-TableWmot13[[#This Row],[t]]/AG$5)</f>
        <v>-99.196478185664986</v>
      </c>
      <c r="AF63">
        <f>ABS(TableWmot13[[#This Row],[Wmot,sim]]-TableWmot13[[#This Row],[Wmot]])</f>
        <v>0.7364702095374156</v>
      </c>
    </row>
    <row r="64" spans="1:32" x14ac:dyDescent="0.3">
      <c r="A64">
        <f>data_lastRecoveryFile!$A470-data_lastRecoveryFile!$A$415</f>
        <v>0.54999999999999982</v>
      </c>
      <c r="B64">
        <f>$C$6*data_lastRecoveryFile!$C470/$C$5</f>
        <v>-4.6862170087976542</v>
      </c>
      <c r="C64">
        <f>data_lastRecoveryFile!$F470*2*PI()/($C$4*$C$3*$C$2)</f>
        <v>-8.4496775066034076</v>
      </c>
      <c r="D64">
        <f>TableWmot11[[#This Row],[W]]*$C$3</f>
        <v>-101.39613007924089</v>
      </c>
      <c r="E64">
        <f>F$5+(E$5-F$5)*EXP(-TableWmot11[[#This Row],[t]]/G$5)</f>
        <v>-100.26583758892478</v>
      </c>
      <c r="F64">
        <f>ABS(TableWmot11[[#This Row],[Wmot,sim]]-TableWmot11[[#This Row],[Wmot]])</f>
        <v>1.1302924903161085</v>
      </c>
      <c r="N64">
        <f>data_lastRecoveryFile!$A4729-data_lastRecoveryFile!$A$4674</f>
        <v>0.55000000000000426</v>
      </c>
      <c r="O64">
        <f>$C$6*data_lastRecoveryFile!$C4729/$C$5</f>
        <v>-4.6862170087976542</v>
      </c>
      <c r="P64">
        <f>data_lastRecoveryFile!$F4729*2*PI()/($C$4*$C$3*$C$2)</f>
        <v>-8.4985157835623326</v>
      </c>
      <c r="Q64">
        <f>TableWmot12[[#This Row],[W]]*$C$3</f>
        <v>-101.98218940274799</v>
      </c>
      <c r="R64">
        <f>S$5+(R$5-S$5)*EXP(-TableWmot12[[#This Row],[t]]/T$5)</f>
        <v>-101.2895687977377</v>
      </c>
      <c r="S64">
        <f>ABS(TableWmot12[[#This Row],[Wmot,sim]]-TableWmot12[[#This Row],[Wmot]])</f>
        <v>0.69262060501029055</v>
      </c>
      <c r="AA64">
        <f>data_lastRecoveryFile!$A7943-data_lastRecoveryFile!$A$7888</f>
        <v>0.54999999999999716</v>
      </c>
      <c r="AB64">
        <f>$C$6*data_lastRecoveryFile!$C7943/$C$5</f>
        <v>-4.6862170087976542</v>
      </c>
      <c r="AC64">
        <f>data_lastRecoveryFile!$F7943*2*PI()/($C$4*$C$3*$C$2)</f>
        <v>-8.4093613468371569</v>
      </c>
      <c r="AD64">
        <f>TableWmot13[[#This Row],[W]]*$C$3</f>
        <v>-100.91233616204588</v>
      </c>
      <c r="AE64">
        <f>AF$5+(AE$5-AF$5)*EXP(-TableWmot13[[#This Row],[t]]/AG$5)</f>
        <v>-99.505145213799722</v>
      </c>
      <c r="AF64">
        <f>ABS(TableWmot13[[#This Row],[Wmot,sim]]-TableWmot13[[#This Row],[Wmot]])</f>
        <v>1.4071909482461535</v>
      </c>
    </row>
    <row r="65" spans="1:32" x14ac:dyDescent="0.3">
      <c r="A65">
        <f>data_lastRecoveryFile!$A471-data_lastRecoveryFile!$A$415</f>
        <v>0.5600000000000005</v>
      </c>
      <c r="B65">
        <f>$C$6*data_lastRecoveryFile!$C471/$C$5</f>
        <v>-4.6862170087976542</v>
      </c>
      <c r="C65">
        <f>data_lastRecoveryFile!$F471*2*PI()/($C$4*$C$3*$C$2)</f>
        <v>-8.5047434847844148</v>
      </c>
      <c r="D65">
        <f>TableWmot11[[#This Row],[W]]*$C$3</f>
        <v>-102.05692181741298</v>
      </c>
      <c r="E65">
        <f>F$5+(E$5-F$5)*EXP(-TableWmot11[[#This Row],[t]]/G$5)</f>
        <v>-100.52654107124084</v>
      </c>
      <c r="F65">
        <f>ABS(TableWmot11[[#This Row],[Wmot,sim]]-TableWmot11[[#This Row],[Wmot]])</f>
        <v>1.5303807461721419</v>
      </c>
      <c r="N65">
        <f>data_lastRecoveryFile!$A4730-data_lastRecoveryFile!$A$4674</f>
        <v>0.56000000000000227</v>
      </c>
      <c r="O65">
        <f>$C$6*data_lastRecoveryFile!$C4730/$C$5</f>
        <v>-4.6862170087976542</v>
      </c>
      <c r="P65">
        <f>data_lastRecoveryFile!$F4730*2*PI()/($C$4*$C$3*$C$2)</f>
        <v>-8.4958935968035227</v>
      </c>
      <c r="Q65">
        <f>TableWmot12[[#This Row],[W]]*$C$3</f>
        <v>-101.95072316164227</v>
      </c>
      <c r="R65">
        <f>S$5+(R$5-S$5)*EXP(-TableWmot12[[#This Row],[t]]/T$5)</f>
        <v>-101.55897478070797</v>
      </c>
      <c r="S65">
        <f>ABS(TableWmot12[[#This Row],[Wmot,sim]]-TableWmot12[[#This Row],[Wmot]])</f>
        <v>0.39174838093430253</v>
      </c>
      <c r="AA65">
        <f>data_lastRecoveryFile!$A7944-data_lastRecoveryFile!$A$7888</f>
        <v>0.56000000000000227</v>
      </c>
      <c r="AB65">
        <f>$C$6*data_lastRecoveryFile!$C7944/$C$5</f>
        <v>-4.6862170087976542</v>
      </c>
      <c r="AC65">
        <f>data_lastRecoveryFile!$F7944*2*PI()/($C$4*$C$3*$C$2)</f>
        <v>-8.4083780242459678</v>
      </c>
      <c r="AD65">
        <f>TableWmot13[[#This Row],[W]]*$C$3</f>
        <v>-100.90053629095161</v>
      </c>
      <c r="AE65">
        <f>AF$5+(AE$5-AF$5)*EXP(-TableWmot13[[#This Row],[t]]/AG$5)</f>
        <v>-99.802600733998062</v>
      </c>
      <c r="AF65">
        <f>ABS(TableWmot13[[#This Row],[Wmot,sim]]-TableWmot13[[#This Row],[Wmot]])</f>
        <v>1.0979355569535443</v>
      </c>
    </row>
    <row r="66" spans="1:32" x14ac:dyDescent="0.3">
      <c r="A66">
        <f>data_lastRecoveryFile!$A472-data_lastRecoveryFile!$A$415</f>
        <v>0.57000000000000028</v>
      </c>
      <c r="B66">
        <f>$C$6*data_lastRecoveryFile!$C472/$C$5</f>
        <v>-4.6862170087976542</v>
      </c>
      <c r="C66">
        <f>data_lastRecoveryFile!$F472*2*PI()/($C$4*$C$3*$C$2)</f>
        <v>-8.4919603115520346</v>
      </c>
      <c r="D66">
        <f>TableWmot11[[#This Row],[W]]*$C$3</f>
        <v>-101.90352373862441</v>
      </c>
      <c r="E66">
        <f>F$5+(E$5-F$5)*EXP(-TableWmot11[[#This Row],[t]]/G$5)</f>
        <v>-100.77658462397648</v>
      </c>
      <c r="F66">
        <f>ABS(TableWmot11[[#This Row],[Wmot,sim]]-TableWmot11[[#This Row],[Wmot]])</f>
        <v>1.1269391146479393</v>
      </c>
      <c r="N66">
        <f>data_lastRecoveryFile!$A4731-data_lastRecoveryFile!$A$4674</f>
        <v>0.57000000000000028</v>
      </c>
      <c r="O66">
        <f>$C$6*data_lastRecoveryFile!$C4731/$C$5</f>
        <v>-4.6862170087976542</v>
      </c>
      <c r="P66">
        <f>data_lastRecoveryFile!$F4731*2*PI()/($C$4*$C$3*$C$2)</f>
        <v>-8.5457151912403688</v>
      </c>
      <c r="Q66">
        <f>TableWmot12[[#This Row],[W]]*$C$3</f>
        <v>-102.54858229488443</v>
      </c>
      <c r="R66">
        <f>S$5+(R$5-S$5)*EXP(-TableWmot12[[#This Row],[t]]/T$5)</f>
        <v>-101.81760700642424</v>
      </c>
      <c r="S66">
        <f>ABS(TableWmot12[[#This Row],[Wmot,sim]]-TableWmot12[[#This Row],[Wmot]])</f>
        <v>0.73097528846018633</v>
      </c>
      <c r="AA66">
        <f>data_lastRecoveryFile!$A7945-data_lastRecoveryFile!$A$7888</f>
        <v>0.57000000000000739</v>
      </c>
      <c r="AB66">
        <f>$C$6*data_lastRecoveryFile!$C7945/$C$5</f>
        <v>-4.6862170087976542</v>
      </c>
      <c r="AC66">
        <f>data_lastRecoveryFile!$F7945*2*PI()/($C$4*$C$3*$C$2)</f>
        <v>-8.3297123447825783</v>
      </c>
      <c r="AD66">
        <f>TableWmot13[[#This Row],[W]]*$C$3</f>
        <v>-99.956548137390939</v>
      </c>
      <c r="AE66">
        <f>AF$5+(AE$5-AF$5)*EXP(-TableWmot13[[#This Row],[t]]/AG$5)</f>
        <v>-100.08925197443347</v>
      </c>
      <c r="AF66">
        <f>ABS(TableWmot13[[#This Row],[Wmot,sim]]-TableWmot13[[#This Row],[Wmot]])</f>
        <v>0.13270383704252708</v>
      </c>
    </row>
    <row r="67" spans="1:32" x14ac:dyDescent="0.3">
      <c r="A67">
        <f>data_lastRecoveryFile!$A473-data_lastRecoveryFile!$A$415</f>
        <v>0.58000000000000007</v>
      </c>
      <c r="B67">
        <f>$C$6*data_lastRecoveryFile!$C473/$C$5</f>
        <v>-4.6862170087976542</v>
      </c>
      <c r="C67">
        <f>data_lastRecoveryFile!$F473*2*PI()/($C$4*$C$3*$C$2)</f>
        <v>-8.4349276933019173</v>
      </c>
      <c r="D67">
        <f>TableWmot11[[#This Row],[W]]*$C$3</f>
        <v>-101.21913231962301</v>
      </c>
      <c r="E67">
        <f>F$5+(E$5-F$5)*EXP(-TableWmot11[[#This Row],[t]]/G$5)</f>
        <v>-101.01640412201014</v>
      </c>
      <c r="F67">
        <f>ABS(TableWmot11[[#This Row],[Wmot,sim]]-TableWmot11[[#This Row],[Wmot]])</f>
        <v>0.20272819761287053</v>
      </c>
      <c r="N67">
        <f>data_lastRecoveryFile!$A4732-data_lastRecoveryFile!$A$4674</f>
        <v>0.57999999999999829</v>
      </c>
      <c r="O67">
        <f>$C$6*data_lastRecoveryFile!$C4732/$C$5</f>
        <v>-4.6862170087976542</v>
      </c>
      <c r="P67">
        <f>data_lastRecoveryFile!$F4732*2*PI()/($C$4*$C$3*$C$2)</f>
        <v>-8.5994700760419711</v>
      </c>
      <c r="Q67">
        <f>TableWmot12[[#This Row],[W]]*$C$3</f>
        <v>-103.19364091250365</v>
      </c>
      <c r="R67">
        <f>S$5+(R$5-S$5)*EXP(-TableWmot12[[#This Row],[t]]/T$5)</f>
        <v>-102.06589632591694</v>
      </c>
      <c r="S67">
        <f>ABS(TableWmot12[[#This Row],[Wmot,sim]]-TableWmot12[[#This Row],[Wmot]])</f>
        <v>1.1277445865867151</v>
      </c>
      <c r="AA67">
        <f>data_lastRecoveryFile!$A7946-data_lastRecoveryFile!$A$7888</f>
        <v>0.57999999999999829</v>
      </c>
      <c r="AB67">
        <f>$C$6*data_lastRecoveryFile!$C7946/$C$5</f>
        <v>-4.6862170087976542</v>
      </c>
      <c r="AC67">
        <f>data_lastRecoveryFile!$F7946*2*PI()/($C$4*$C$3*$C$2)</f>
        <v>-8.2726797214191912</v>
      </c>
      <c r="AD67">
        <f>TableWmot13[[#This Row],[W]]*$C$3</f>
        <v>-99.272156657030294</v>
      </c>
      <c r="AE67">
        <f>AF$5+(AE$5-AF$5)*EXP(-TableWmot13[[#This Row],[t]]/AG$5)</f>
        <v>-100.36549137180037</v>
      </c>
      <c r="AF67">
        <f>ABS(TableWmot13[[#This Row],[Wmot,sim]]-TableWmot13[[#This Row],[Wmot]])</f>
        <v>1.09333471477008</v>
      </c>
    </row>
    <row r="68" spans="1:32" x14ac:dyDescent="0.3">
      <c r="A68">
        <f>data_lastRecoveryFile!$A474-data_lastRecoveryFile!$A$415</f>
        <v>0.58999999999999986</v>
      </c>
      <c r="B68">
        <f>$C$6*data_lastRecoveryFile!$C474/$C$5</f>
        <v>-4.6862170087976542</v>
      </c>
      <c r="C68">
        <f>data_lastRecoveryFile!$F474*2*PI()/($C$4*$C$3*$C$2)</f>
        <v>-8.4241111601386454</v>
      </c>
      <c r="D68">
        <f>TableWmot11[[#This Row],[W]]*$C$3</f>
        <v>-101.08933392166375</v>
      </c>
      <c r="E68">
        <f>F$5+(E$5-F$5)*EXP(-TableWmot11[[#This Row],[t]]/G$5)</f>
        <v>-101.24641761769074</v>
      </c>
      <c r="F68">
        <f>ABS(TableWmot11[[#This Row],[Wmot,sim]]-TableWmot11[[#This Row],[Wmot]])</f>
        <v>0.15708369602698724</v>
      </c>
      <c r="N68">
        <f>data_lastRecoveryFile!$A4733-data_lastRecoveryFile!$A$4674</f>
        <v>0.59000000000000341</v>
      </c>
      <c r="O68">
        <f>$C$6*data_lastRecoveryFile!$C4733/$C$5</f>
        <v>-4.6862170087976542</v>
      </c>
      <c r="P68">
        <f>data_lastRecoveryFile!$F4733*2*PI()/($C$4*$C$3*$C$2)</f>
        <v>-8.6165143053140554</v>
      </c>
      <c r="Q68">
        <f>TableWmot12[[#This Row],[W]]*$C$3</f>
        <v>-103.39817166376866</v>
      </c>
      <c r="R68">
        <f>S$5+(R$5-S$5)*EXP(-TableWmot12[[#This Row],[t]]/T$5)</f>
        <v>-102.30425636014493</v>
      </c>
      <c r="S68">
        <f>ABS(TableWmot12[[#This Row],[Wmot,sim]]-TableWmot12[[#This Row],[Wmot]])</f>
        <v>1.0939153036237315</v>
      </c>
      <c r="AA68">
        <f>data_lastRecoveryFile!$A7947-data_lastRecoveryFile!$A$7888</f>
        <v>0.59000000000000341</v>
      </c>
      <c r="AB68">
        <f>$C$6*data_lastRecoveryFile!$C7947/$C$5</f>
        <v>-4.6862170087976542</v>
      </c>
      <c r="AC68">
        <f>data_lastRecoveryFile!$F7947*2*PI()/($C$4*$C$3*$C$2)</f>
        <v>-8.1330481384541962</v>
      </c>
      <c r="AD68">
        <f>TableWmot13[[#This Row],[W]]*$C$3</f>
        <v>-97.596577661450354</v>
      </c>
      <c r="AE68">
        <f>AF$5+(AE$5-AF$5)*EXP(-TableWmot13[[#This Row],[t]]/AG$5)</f>
        <v>-100.6316971085763</v>
      </c>
      <c r="AF68">
        <f>ABS(TableWmot13[[#This Row],[Wmot,sim]]-TableWmot13[[#This Row],[Wmot]])</f>
        <v>3.0351194471259504</v>
      </c>
    </row>
    <row r="69" spans="1:32" x14ac:dyDescent="0.3">
      <c r="A69">
        <f>data_lastRecoveryFile!$A475-data_lastRecoveryFile!$A$415</f>
        <v>0.60000000000000053</v>
      </c>
      <c r="B69">
        <f>$C$6*data_lastRecoveryFile!$C475/$C$5</f>
        <v>-4.6862170087976542</v>
      </c>
      <c r="C69">
        <f>data_lastRecoveryFile!$F475*2*PI()/($C$4*$C$3*$C$2)</f>
        <v>-8.4378776559622164</v>
      </c>
      <c r="D69">
        <f>TableWmot11[[#This Row],[W]]*$C$3</f>
        <v>-101.25453187154659</v>
      </c>
      <c r="E69">
        <f>F$5+(E$5-F$5)*EXP(-TableWmot11[[#This Row],[t]]/G$5)</f>
        <v>-101.46702606958478</v>
      </c>
      <c r="F69">
        <f>ABS(TableWmot11[[#This Row],[Wmot,sim]]-TableWmot11[[#This Row],[Wmot]])</f>
        <v>0.21249419803818625</v>
      </c>
      <c r="N69">
        <f>data_lastRecoveryFile!$A4734-data_lastRecoveryFile!$A$4674</f>
        <v>0.60000000000000142</v>
      </c>
      <c r="O69">
        <f>$C$6*data_lastRecoveryFile!$C4734/$C$5</f>
        <v>-4.6862170087976542</v>
      </c>
      <c r="P69">
        <f>data_lastRecoveryFile!$F4734*2*PI()/($C$4*$C$3*$C$2)</f>
        <v>-8.3792061684312067</v>
      </c>
      <c r="Q69">
        <f>TableWmot12[[#This Row],[W]]*$C$3</f>
        <v>-100.55047402117448</v>
      </c>
      <c r="R69">
        <f>S$5+(R$5-S$5)*EXP(-TableWmot12[[#This Row],[t]]/T$5)</f>
        <v>-102.53308418903896</v>
      </c>
      <c r="S69">
        <f>ABS(TableWmot12[[#This Row],[Wmot,sim]]-TableWmot12[[#This Row],[Wmot]])</f>
        <v>1.982610167864479</v>
      </c>
      <c r="AA69">
        <f>data_lastRecoveryFile!$A7948-data_lastRecoveryFile!$A$7888</f>
        <v>0.59999999999999432</v>
      </c>
      <c r="AB69">
        <f>$C$6*data_lastRecoveryFile!$C7948/$C$5</f>
        <v>-4.6862170087976542</v>
      </c>
      <c r="AC69">
        <f>data_lastRecoveryFile!$F7948*2*PI()/($C$4*$C$3*$C$2)</f>
        <v>-7.9000010576110524</v>
      </c>
      <c r="AD69">
        <f>TableWmot13[[#This Row],[W]]*$C$3</f>
        <v>-94.800012691332626</v>
      </c>
      <c r="AE69">
        <f>AF$5+(AE$5-AF$5)*EXP(-TableWmot13[[#This Row],[t]]/AG$5)</f>
        <v>-100.88823363076577</v>
      </c>
      <c r="AF69">
        <f>ABS(TableWmot13[[#This Row],[Wmot,sim]]-TableWmot13[[#This Row],[Wmot]])</f>
        <v>6.0882209394331426</v>
      </c>
    </row>
    <row r="70" spans="1:32" x14ac:dyDescent="0.3">
      <c r="A70">
        <f>data_lastRecoveryFile!$A476-data_lastRecoveryFile!$A$415</f>
        <v>0.61000000000000032</v>
      </c>
      <c r="B70">
        <f>$C$6*data_lastRecoveryFile!$C476/$C$5</f>
        <v>-4.6862170087976542</v>
      </c>
      <c r="C70">
        <f>data_lastRecoveryFile!$F476*2*PI()/($C$4*$C$3*$C$2)</f>
        <v>-8.4742605304769789</v>
      </c>
      <c r="D70">
        <f>TableWmot11[[#This Row],[W]]*$C$3</f>
        <v>-101.69112636572375</v>
      </c>
      <c r="E70">
        <f>F$5+(E$5-F$5)*EXP(-TableWmot11[[#This Row],[t]]/G$5)</f>
        <v>-101.6786140414256</v>
      </c>
      <c r="F70">
        <f>ABS(TableWmot11[[#This Row],[Wmot,sim]]-TableWmot11[[#This Row],[Wmot]])</f>
        <v>1.2512324298143085E-2</v>
      </c>
      <c r="N70">
        <f>data_lastRecoveryFile!$A4735-data_lastRecoveryFile!$A$4674</f>
        <v>0.60999999999999943</v>
      </c>
      <c r="O70">
        <f>$C$6*data_lastRecoveryFile!$C4735/$C$5</f>
        <v>-4.6862170087976542</v>
      </c>
      <c r="P70">
        <f>data_lastRecoveryFile!$F4735*2*PI()/($C$4*$C$3*$C$2)</f>
        <v>-8.3582286539076343</v>
      </c>
      <c r="Q70">
        <f>TableWmot12[[#This Row],[W]]*$C$3</f>
        <v>-100.29874384689161</v>
      </c>
      <c r="R70">
        <f>S$5+(R$5-S$5)*EXP(-TableWmot12[[#This Row],[t]]/T$5)</f>
        <v>-102.75276101299136</v>
      </c>
      <c r="S70">
        <f>ABS(TableWmot12[[#This Row],[Wmot,sim]]-TableWmot12[[#This Row],[Wmot]])</f>
        <v>2.4540171660997459</v>
      </c>
      <c r="AA70">
        <f>data_lastRecoveryFile!$A7949-data_lastRecoveryFile!$A$7888</f>
        <v>0.60999999999999943</v>
      </c>
      <c r="AB70">
        <f>$C$6*data_lastRecoveryFile!$C7949/$C$5</f>
        <v>-4.6862170087976542</v>
      </c>
      <c r="AC70">
        <f>data_lastRecoveryFile!$F7949*2*PI()/($C$4*$C$3*$C$2)</f>
        <v>-7.7859358211108187</v>
      </c>
      <c r="AD70">
        <f>TableWmot13[[#This Row],[W]]*$C$3</f>
        <v>-93.431229853329825</v>
      </c>
      <c r="AE70">
        <f>AF$5+(AE$5-AF$5)*EXP(-TableWmot13[[#This Row],[t]]/AG$5)</f>
        <v>-101.13545214684396</v>
      </c>
      <c r="AF70">
        <f>ABS(TableWmot13[[#This Row],[Wmot,sim]]-TableWmot13[[#This Row],[Wmot]])</f>
        <v>7.7042222935141353</v>
      </c>
    </row>
    <row r="71" spans="1:32" x14ac:dyDescent="0.3">
      <c r="A71">
        <f>data_lastRecoveryFile!$A477-data_lastRecoveryFile!$A$415</f>
        <v>0.62000000000000011</v>
      </c>
      <c r="B71">
        <f>$C$6*data_lastRecoveryFile!$C477/$C$5</f>
        <v>-4.6862170087976542</v>
      </c>
      <c r="C71">
        <f>data_lastRecoveryFile!$F477*2*PI()/($C$4*$C$3*$C$2)</f>
        <v>-8.5480096072109646</v>
      </c>
      <c r="D71">
        <f>TableWmot11[[#This Row],[W]]*$C$3</f>
        <v>-102.57611528653158</v>
      </c>
      <c r="E71">
        <f>F$5+(E$5-F$5)*EXP(-TableWmot11[[#This Row],[t]]/G$5)</f>
        <v>-101.88155037248342</v>
      </c>
      <c r="F71">
        <f>ABS(TableWmot11[[#This Row],[Wmot,sim]]-TableWmot11[[#This Row],[Wmot]])</f>
        <v>0.69456491404815779</v>
      </c>
      <c r="N71">
        <f>data_lastRecoveryFile!$A4736-data_lastRecoveryFile!$A$4674</f>
        <v>0.62000000000000455</v>
      </c>
      <c r="O71">
        <f>$C$6*data_lastRecoveryFile!$C4736/$C$5</f>
        <v>-4.6862170087976542</v>
      </c>
      <c r="P71">
        <f>data_lastRecoveryFile!$F4736*2*PI()/($C$4*$C$3*$C$2)</f>
        <v>-8.2126971405087765</v>
      </c>
      <c r="Q71">
        <f>TableWmot12[[#This Row],[W]]*$C$3</f>
        <v>-98.552365686105318</v>
      </c>
      <c r="R71">
        <f>S$5+(R$5-S$5)*EXP(-TableWmot12[[#This Row],[t]]/T$5)</f>
        <v>-102.96365278789081</v>
      </c>
      <c r="S71">
        <f>ABS(TableWmot12[[#This Row],[Wmot,sim]]-TableWmot12[[#This Row],[Wmot]])</f>
        <v>4.41128710178549</v>
      </c>
      <c r="AA71">
        <f>data_lastRecoveryFile!$A7950-data_lastRecoveryFile!$A$7888</f>
        <v>0.62000000000000455</v>
      </c>
      <c r="AB71">
        <f>$C$6*data_lastRecoveryFile!$C7950/$C$5</f>
        <v>-4.6862170087976542</v>
      </c>
      <c r="AC71">
        <f>data_lastRecoveryFile!$F7950*2*PI()/($C$4*$C$3*$C$2)</f>
        <v>-7.7800358957902231</v>
      </c>
      <c r="AD71">
        <f>TableWmot13[[#This Row],[W]]*$C$3</f>
        <v>-93.360430749482674</v>
      </c>
      <c r="AE71">
        <f>AF$5+(AE$5-AF$5)*EXP(-TableWmot13[[#This Row],[t]]/AG$5)</f>
        <v>-101.37369110857232</v>
      </c>
      <c r="AF71">
        <f>ABS(TableWmot13[[#This Row],[Wmot,sim]]-TableWmot13[[#This Row],[Wmot]])</f>
        <v>8.0132603590896423</v>
      </c>
    </row>
    <row r="72" spans="1:32" x14ac:dyDescent="0.3">
      <c r="A72">
        <f>data_lastRecoveryFile!$A478-data_lastRecoveryFile!$A$415</f>
        <v>0.62999999999999989</v>
      </c>
      <c r="B72">
        <f>$C$6*data_lastRecoveryFile!$C478/$C$5</f>
        <v>-4.6862170087976542</v>
      </c>
      <c r="C72">
        <f>data_lastRecoveryFile!$F478*2*PI()/($C$4*$C$3*$C$2)</f>
        <v>-8.4191945574092397</v>
      </c>
      <c r="D72">
        <f>TableWmot11[[#This Row],[W]]*$C$3</f>
        <v>-101.03033468891087</v>
      </c>
      <c r="E72">
        <f>F$5+(E$5-F$5)*EXP(-TableWmot11[[#This Row],[t]]/G$5)</f>
        <v>-102.07618882052422</v>
      </c>
      <c r="F72">
        <f>ABS(TableWmot11[[#This Row],[Wmot,sim]]-TableWmot11[[#This Row],[Wmot]])</f>
        <v>1.0458541316133534</v>
      </c>
      <c r="N72">
        <f>data_lastRecoveryFile!$A4737-data_lastRecoveryFile!$A$4674</f>
        <v>0.63000000000000256</v>
      </c>
      <c r="O72">
        <f>$C$6*data_lastRecoveryFile!$C4737/$C$5</f>
        <v>-4.6862170087976542</v>
      </c>
      <c r="P72">
        <f>data_lastRecoveryFile!$F4737*2*PI()/($C$4*$C$3*$C$2)</f>
        <v>-8.2769407825721633</v>
      </c>
      <c r="Q72">
        <f>TableWmot12[[#This Row],[W]]*$C$3</f>
        <v>-99.323289390865966</v>
      </c>
      <c r="R72">
        <f>S$5+(R$5-S$5)*EXP(-TableWmot12[[#This Row],[t]]/T$5)</f>
        <v>-103.16611083476157</v>
      </c>
      <c r="S72">
        <f>ABS(TableWmot12[[#This Row],[Wmot,sim]]-TableWmot12[[#This Row],[Wmot]])</f>
        <v>3.8428214438956019</v>
      </c>
      <c r="AA72">
        <f>data_lastRecoveryFile!$A7951-data_lastRecoveryFile!$A$7888</f>
        <v>0.62999999999999545</v>
      </c>
      <c r="AB72">
        <f>$C$6*data_lastRecoveryFile!$C7951/$C$5</f>
        <v>-4.6862170087976542</v>
      </c>
      <c r="AC72">
        <f>data_lastRecoveryFile!$F7951*2*PI()/($C$4*$C$3*$C$2)</f>
        <v>-7.841001794178557</v>
      </c>
      <c r="AD72">
        <f>TableWmot13[[#This Row],[W]]*$C$3</f>
        <v>-94.092021530142688</v>
      </c>
      <c r="AE72">
        <f>AF$5+(AE$5-AF$5)*EXP(-TableWmot13[[#This Row],[t]]/AG$5)</f>
        <v>-101.6032766743532</v>
      </c>
      <c r="AF72">
        <f>ABS(TableWmot13[[#This Row],[Wmot,sim]]-TableWmot13[[#This Row],[Wmot]])</f>
        <v>7.5112551442105087</v>
      </c>
    </row>
    <row r="73" spans="1:32" x14ac:dyDescent="0.3">
      <c r="A73">
        <f>data_lastRecoveryFile!$A479-data_lastRecoveryFile!$A$415</f>
        <v>0.63999999999999968</v>
      </c>
      <c r="B73">
        <f>$C$6*data_lastRecoveryFile!$C479/$C$5</f>
        <v>-4.6862170087976542</v>
      </c>
      <c r="C73">
        <f>data_lastRecoveryFile!$F479*2*PI()/($C$4*$C$3*$C$2)</f>
        <v>-8.0760155202040789</v>
      </c>
      <c r="D73">
        <f>TableWmot11[[#This Row],[W]]*$C$3</f>
        <v>-96.912186242448939</v>
      </c>
      <c r="E73">
        <f>F$5+(E$5-F$5)*EXP(-TableWmot11[[#This Row],[t]]/G$5)</f>
        <v>-102.26286867847901</v>
      </c>
      <c r="F73">
        <f>ABS(TableWmot11[[#This Row],[Wmot,sim]]-TableWmot11[[#This Row],[Wmot]])</f>
        <v>5.3506824360300698</v>
      </c>
      <c r="N73">
        <f>data_lastRecoveryFile!$A4738-data_lastRecoveryFile!$A$4674</f>
        <v>0.64000000000000057</v>
      </c>
      <c r="O73">
        <f>$C$6*data_lastRecoveryFile!$C4738/$C$5</f>
        <v>-4.6862170087976542</v>
      </c>
      <c r="P73">
        <f>data_lastRecoveryFile!$F4738*2*PI()/($C$4*$C$3*$C$2)</f>
        <v>-8.2952961052236542</v>
      </c>
      <c r="Q73">
        <f>TableWmot12[[#This Row],[W]]*$C$3</f>
        <v>-99.543553262683844</v>
      </c>
      <c r="R73">
        <f>S$5+(R$5-S$5)*EXP(-TableWmot12[[#This Row],[t]]/T$5)</f>
        <v>-103.36047242502414</v>
      </c>
      <c r="S73">
        <f>ABS(TableWmot12[[#This Row],[Wmot,sim]]-TableWmot12[[#This Row],[Wmot]])</f>
        <v>3.816919162340298</v>
      </c>
      <c r="AA73">
        <f>data_lastRecoveryFile!$A7952-data_lastRecoveryFile!$A$7888</f>
        <v>0.64000000000000057</v>
      </c>
      <c r="AB73">
        <f>$C$6*data_lastRecoveryFile!$C7952/$C$5</f>
        <v>-4.6862170087976542</v>
      </c>
      <c r="AC73">
        <f>data_lastRecoveryFile!$F7952*2*PI()/($C$4*$C$3*$C$2)</f>
        <v>-7.9452338252199786</v>
      </c>
      <c r="AD73">
        <f>TableWmot13[[#This Row],[W]]*$C$3</f>
        <v>-95.342805902639739</v>
      </c>
      <c r="AE73">
        <f>AF$5+(AE$5-AF$5)*EXP(-TableWmot13[[#This Row],[t]]/AG$5)</f>
        <v>-101.82452315575442</v>
      </c>
      <c r="AF73">
        <f>ABS(TableWmot13[[#This Row],[Wmot,sim]]-TableWmot13[[#This Row],[Wmot]])</f>
        <v>6.4817172531146809</v>
      </c>
    </row>
    <row r="74" spans="1:32" x14ac:dyDescent="0.3">
      <c r="A74">
        <f>data_lastRecoveryFile!$A480-data_lastRecoveryFile!$A$415</f>
        <v>0.65000000000000036</v>
      </c>
      <c r="B74">
        <f>$C$6*data_lastRecoveryFile!$C480/$C$5</f>
        <v>-4.6862170087976542</v>
      </c>
      <c r="C74">
        <f>data_lastRecoveryFile!$F480*2*PI()/($C$4*$C$3*$C$2)</f>
        <v>-7.9334339745787874</v>
      </c>
      <c r="D74">
        <f>TableWmot11[[#This Row],[W]]*$C$3</f>
        <v>-95.201207694945452</v>
      </c>
      <c r="E74">
        <f>F$5+(E$5-F$5)*EXP(-TableWmot11[[#This Row],[t]]/G$5)</f>
        <v>-102.44191536589771</v>
      </c>
      <c r="F74">
        <f>ABS(TableWmot11[[#This Row],[Wmot,sim]]-TableWmot11[[#This Row],[Wmot]])</f>
        <v>7.2407076709522613</v>
      </c>
      <c r="N74">
        <f>data_lastRecoveryFile!$A4739-data_lastRecoveryFile!$A$4674</f>
        <v>0.64999999999999858</v>
      </c>
      <c r="O74">
        <f>$C$6*data_lastRecoveryFile!$C4739/$C$5</f>
        <v>-4.6862170087976542</v>
      </c>
      <c r="P74">
        <f>data_lastRecoveryFile!$F4739*2*PI()/($C$4*$C$3*$C$2)</f>
        <v>-8.259896548186811</v>
      </c>
      <c r="Q74">
        <f>TableWmot12[[#This Row],[W]]*$C$3</f>
        <v>-99.118758578241739</v>
      </c>
      <c r="R74">
        <f>S$5+(R$5-S$5)*EXP(-TableWmot12[[#This Row],[t]]/T$5)</f>
        <v>-103.54706134234938</v>
      </c>
      <c r="S74">
        <f>ABS(TableWmot12[[#This Row],[Wmot,sim]]-TableWmot12[[#This Row],[Wmot]])</f>
        <v>4.4283027641076416</v>
      </c>
      <c r="AA74">
        <f>data_lastRecoveryFile!$A7953-data_lastRecoveryFile!$A$7888</f>
        <v>0.65000000000000568</v>
      </c>
      <c r="AB74">
        <f>$C$6*data_lastRecoveryFile!$C7953/$C$5</f>
        <v>-4.6862170087976542</v>
      </c>
      <c r="AC74">
        <f>data_lastRecoveryFile!$F7953*2*PI()/($C$4*$C$3*$C$2)</f>
        <v>-7.9786667370744437</v>
      </c>
      <c r="AD74">
        <f>TableWmot13[[#This Row],[W]]*$C$3</f>
        <v>-95.744000844893321</v>
      </c>
      <c r="AE74">
        <f>AF$5+(AE$5-AF$5)*EXP(-TableWmot13[[#This Row],[t]]/AG$5)</f>
        <v>-102.037733447812</v>
      </c>
      <c r="AF74">
        <f>ABS(TableWmot13[[#This Row],[Wmot,sim]]-TableWmot13[[#This Row],[Wmot]])</f>
        <v>6.2937326029186806</v>
      </c>
    </row>
    <row r="75" spans="1:32" x14ac:dyDescent="0.3">
      <c r="A75">
        <f>data_lastRecoveryFile!$A481-data_lastRecoveryFile!$A$415</f>
        <v>0.66000000000000014</v>
      </c>
      <c r="B75">
        <f>$C$6*data_lastRecoveryFile!$C481/$C$5</f>
        <v>-4.6862170087976542</v>
      </c>
      <c r="C75">
        <f>data_lastRecoveryFile!$F481*2*PI()/($C$4*$C$3*$C$2)</f>
        <v>-7.992433232898013</v>
      </c>
      <c r="D75">
        <f>TableWmot11[[#This Row],[W]]*$C$3</f>
        <v>-95.90919879477616</v>
      </c>
      <c r="E75">
        <f>F$5+(E$5-F$5)*EXP(-TableWmot11[[#This Row],[t]]/G$5)</f>
        <v>-102.61364099621915</v>
      </c>
      <c r="F75">
        <f>ABS(TableWmot11[[#This Row],[Wmot,sim]]-TableWmot11[[#This Row],[Wmot]])</f>
        <v>6.704442201442987</v>
      </c>
      <c r="N75">
        <f>data_lastRecoveryFile!$A4740-data_lastRecoveryFile!$A$4674</f>
        <v>0.66000000000000369</v>
      </c>
      <c r="O75">
        <f>$C$6*data_lastRecoveryFile!$C4740/$C$5</f>
        <v>-4.6862170087976542</v>
      </c>
      <c r="P75">
        <f>data_lastRecoveryFile!$F4740*2*PI()/($C$4*$C$3*$C$2)</f>
        <v>-8.4840937410490618</v>
      </c>
      <c r="Q75">
        <f>TableWmot12[[#This Row],[W]]*$C$3</f>
        <v>-101.80912489258874</v>
      </c>
      <c r="R75">
        <f>S$5+(R$5-S$5)*EXP(-TableWmot12[[#This Row],[t]]/T$5)</f>
        <v>-103.72618842204446</v>
      </c>
      <c r="S75">
        <f>ABS(TableWmot12[[#This Row],[Wmot,sim]]-TableWmot12[[#This Row],[Wmot]])</f>
        <v>1.9170635294557172</v>
      </c>
      <c r="AA75">
        <f>data_lastRecoveryFile!$A7954-data_lastRecoveryFile!$A$7888</f>
        <v>0.65999999999999659</v>
      </c>
      <c r="AB75">
        <f>$C$6*data_lastRecoveryFile!$C7954/$C$5</f>
        <v>-4.6862170087976542</v>
      </c>
      <c r="AC75">
        <f>data_lastRecoveryFile!$F7954*2*PI()/($C$4*$C$3*$C$2)</f>
        <v>-7.927534044144922</v>
      </c>
      <c r="AD75">
        <f>TableWmot13[[#This Row],[W]]*$C$3</f>
        <v>-95.130408529739071</v>
      </c>
      <c r="AE75">
        <f>AF$5+(AE$5-AF$5)*EXP(-TableWmot13[[#This Row],[t]]/AG$5)</f>
        <v>-102.24319944370635</v>
      </c>
      <c r="AF75">
        <f>ABS(TableWmot13[[#This Row],[Wmot,sim]]-TableWmot13[[#This Row],[Wmot]])</f>
        <v>7.1127909139672738</v>
      </c>
    </row>
    <row r="76" spans="1:32" x14ac:dyDescent="0.3">
      <c r="A76">
        <f>data_lastRecoveryFile!$A482-data_lastRecoveryFile!$A$415</f>
        <v>0.66999999999999993</v>
      </c>
      <c r="B76">
        <f>$C$6*data_lastRecoveryFile!$C482/$C$5</f>
        <v>-4.6862170087976542</v>
      </c>
      <c r="C76">
        <f>data_lastRecoveryFile!$F482*2*PI()/($C$4*$C$3*$C$2)</f>
        <v>-8.1586144849189566</v>
      </c>
      <c r="D76">
        <f>TableWmot11[[#This Row],[W]]*$C$3</f>
        <v>-97.903373819027479</v>
      </c>
      <c r="E76">
        <f>F$5+(E$5-F$5)*EXP(-TableWmot11[[#This Row],[t]]/G$5)</f>
        <v>-102.778344920846</v>
      </c>
      <c r="F76">
        <f>ABS(TableWmot11[[#This Row],[Wmot,sim]]-TableWmot11[[#This Row],[Wmot]])</f>
        <v>4.8749711018185167</v>
      </c>
      <c r="N76">
        <f>data_lastRecoveryFile!$A4741-data_lastRecoveryFile!$A$4674</f>
        <v>0.67000000000000171</v>
      </c>
      <c r="O76">
        <f>$C$6*data_lastRecoveryFile!$C4741/$C$5</f>
        <v>-4.6862170087976542</v>
      </c>
      <c r="P76">
        <f>data_lastRecoveryFile!$F4741*2*PI()/($C$4*$C$3*$C$2)</f>
        <v>-8.7174685977936921</v>
      </c>
      <c r="Q76">
        <f>TableWmot12[[#This Row],[W]]*$C$3</f>
        <v>-104.60962317352431</v>
      </c>
      <c r="R76">
        <f>S$5+(R$5-S$5)*EXP(-TableWmot12[[#This Row],[t]]/T$5)</f>
        <v>-103.89815206886769</v>
      </c>
      <c r="S76">
        <f>ABS(TableWmot12[[#This Row],[Wmot,sim]]-TableWmot12[[#This Row],[Wmot]])</f>
        <v>0.71147110465662422</v>
      </c>
      <c r="AA76">
        <f>data_lastRecoveryFile!$A7955-data_lastRecoveryFile!$A$7888</f>
        <v>0.67000000000000171</v>
      </c>
      <c r="AB76">
        <f>$C$6*data_lastRecoveryFile!$C7955/$C$5</f>
        <v>-4.6862170087976542</v>
      </c>
      <c r="AC76">
        <f>data_lastRecoveryFile!$F7955*2*PI()/($C$4*$C$3*$C$2)</f>
        <v>-7.8547682900021263</v>
      </c>
      <c r="AD76">
        <f>TableWmot13[[#This Row],[W]]*$C$3</f>
        <v>-94.257219480025512</v>
      </c>
      <c r="AE76">
        <f>AF$5+(AE$5-AF$5)*EXP(-TableWmot13[[#This Row],[t]]/AG$5)</f>
        <v>-102.44120243437608</v>
      </c>
      <c r="AF76">
        <f>ABS(TableWmot13[[#This Row],[Wmot,sim]]-TableWmot13[[#This Row],[Wmot]])</f>
        <v>8.1839829543505687</v>
      </c>
    </row>
    <row r="77" spans="1:32" x14ac:dyDescent="0.3">
      <c r="A77">
        <f>data_lastRecoveryFile!$A483-data_lastRecoveryFile!$A$415</f>
        <v>0.67999999999999972</v>
      </c>
      <c r="B77">
        <f>$C$6*data_lastRecoveryFile!$C483/$C$5</f>
        <v>-4.6862170087976542</v>
      </c>
      <c r="C77">
        <f>data_lastRecoveryFile!$F483*2*PI()/($C$4*$C$3*$C$2)</f>
        <v>-8.441810936100433</v>
      </c>
      <c r="D77">
        <f>TableWmot11[[#This Row],[W]]*$C$3</f>
        <v>-101.3017312332052</v>
      </c>
      <c r="E77">
        <f>F$5+(E$5-F$5)*EXP(-TableWmot11[[#This Row],[t]]/G$5)</f>
        <v>-102.93631425097286</v>
      </c>
      <c r="F77">
        <f>ABS(TableWmot11[[#This Row],[Wmot,sim]]-TableWmot11[[#This Row],[Wmot]])</f>
        <v>1.6345830177676532</v>
      </c>
      <c r="N77">
        <f>data_lastRecoveryFile!$A4742-data_lastRecoveryFile!$A$4674</f>
        <v>0.67999999999999972</v>
      </c>
      <c r="O77">
        <f>$C$6*data_lastRecoveryFile!$C4742/$C$5</f>
        <v>-4.6862170087976542</v>
      </c>
      <c r="P77">
        <f>data_lastRecoveryFile!$F4742*2*PI()/($C$4*$C$3*$C$2)</f>
        <v>-8.9534656412971341</v>
      </c>
      <c r="Q77">
        <f>TableWmot12[[#This Row],[W]]*$C$3</f>
        <v>-107.4415876955656</v>
      </c>
      <c r="R77">
        <f>S$5+(R$5-S$5)*EXP(-TableWmot12[[#This Row],[t]]/T$5)</f>
        <v>-104.06323875413659</v>
      </c>
      <c r="S77">
        <f>ABS(TableWmot12[[#This Row],[Wmot,sim]]-TableWmot12[[#This Row],[Wmot]])</f>
        <v>3.3783489414290102</v>
      </c>
      <c r="AA77">
        <f>data_lastRecoveryFile!$A7956-data_lastRecoveryFile!$A$7888</f>
        <v>0.68000000000000682</v>
      </c>
      <c r="AB77">
        <f>$C$6*data_lastRecoveryFile!$C7956/$C$5</f>
        <v>-4.6862170087976542</v>
      </c>
      <c r="AC77">
        <f>data_lastRecoveryFile!$F7956*2*PI()/($C$4*$C$3*$C$2)</f>
        <v>-7.9963665181494994</v>
      </c>
      <c r="AD77">
        <f>TableWmot13[[#This Row],[W]]*$C$3</f>
        <v>-95.956398217793989</v>
      </c>
      <c r="AE77">
        <f>AF$5+(AE$5-AF$5)*EXP(-TableWmot13[[#This Row],[t]]/AG$5)</f>
        <v>-102.63201349361465</v>
      </c>
      <c r="AF77">
        <f>ABS(TableWmot13[[#This Row],[Wmot,sim]]-TableWmot13[[#This Row],[Wmot]])</f>
        <v>6.6756152758206611</v>
      </c>
    </row>
    <row r="78" spans="1:32" x14ac:dyDescent="0.3">
      <c r="A78">
        <f>data_lastRecoveryFile!$A484-data_lastRecoveryFile!$A$415</f>
        <v>0.69000000000000039</v>
      </c>
      <c r="B78">
        <f>$C$6*data_lastRecoveryFile!$C484/$C$5</f>
        <v>-4.6862170087976542</v>
      </c>
      <c r="C78">
        <f>data_lastRecoveryFile!$F484*2*PI()/($C$4*$C$3*$C$2)</f>
        <v>-8.593242374819889</v>
      </c>
      <c r="D78">
        <f>TableWmot11[[#This Row],[W]]*$C$3</f>
        <v>-103.11890849783867</v>
      </c>
      <c r="E78">
        <f>F$5+(E$5-F$5)*EXP(-TableWmot11[[#This Row],[t]]/G$5)</f>
        <v>-103.08782435807726</v>
      </c>
      <c r="F78">
        <f>ABS(TableWmot11[[#This Row],[Wmot,sim]]-TableWmot11[[#This Row],[Wmot]])</f>
        <v>3.1084139761418328E-2</v>
      </c>
      <c r="N78">
        <f>data_lastRecoveryFile!$A4743-data_lastRecoveryFile!$A$4674</f>
        <v>0.68999999999999773</v>
      </c>
      <c r="O78">
        <f>$C$6*data_lastRecoveryFile!$C4743/$C$5</f>
        <v>-4.6862170087976542</v>
      </c>
      <c r="P78">
        <f>data_lastRecoveryFile!$F4743*2*PI()/($C$4*$C$3*$C$2)</f>
        <v>-8.9206882761323705</v>
      </c>
      <c r="Q78">
        <f>TableWmot12[[#This Row],[W]]*$C$3</f>
        <v>-107.04825931358845</v>
      </c>
      <c r="R78">
        <f>S$5+(R$5-S$5)*EXP(-TableWmot12[[#This Row],[t]]/T$5)</f>
        <v>-104.22172349295523</v>
      </c>
      <c r="S78">
        <f>ABS(TableWmot12[[#This Row],[Wmot,sim]]-TableWmot12[[#This Row],[Wmot]])</f>
        <v>2.826535820633211</v>
      </c>
      <c r="AA78">
        <f>data_lastRecoveryFile!$A7957-data_lastRecoveryFile!$A$7888</f>
        <v>0.68999999999999773</v>
      </c>
      <c r="AB78">
        <f>$C$6*data_lastRecoveryFile!$C7957/$C$5</f>
        <v>-4.6862170087976542</v>
      </c>
      <c r="AC78">
        <f>data_lastRecoveryFile!$F7957*2*PI()/($C$4*$C$3*$C$2)</f>
        <v>-8.219580388420562</v>
      </c>
      <c r="AD78">
        <f>TableWmot13[[#This Row],[W]]*$C$3</f>
        <v>-98.634964661046752</v>
      </c>
      <c r="AE78">
        <f>AF$5+(AE$5-AF$5)*EXP(-TableWmot13[[#This Row],[t]]/AG$5)</f>
        <v>-102.81589384918171</v>
      </c>
      <c r="AF78">
        <f>ABS(TableWmot13[[#This Row],[Wmot,sim]]-TableWmot13[[#This Row],[Wmot]])</f>
        <v>4.1809291881349537</v>
      </c>
    </row>
    <row r="79" spans="1:32" x14ac:dyDescent="0.3">
      <c r="A79">
        <f>data_lastRecoveryFile!$A485-data_lastRecoveryFile!$A$415</f>
        <v>0.70000000000000018</v>
      </c>
      <c r="B79">
        <f>$C$6*data_lastRecoveryFile!$C485/$C$5</f>
        <v>-4.6862170087976542</v>
      </c>
      <c r="C79">
        <f>data_lastRecoveryFile!$F485*2*PI()/($C$4*$C$3*$C$2)</f>
        <v>-8.6365085023597068</v>
      </c>
      <c r="D79">
        <f>TableWmot11[[#This Row],[W]]*$C$3</f>
        <v>-103.63810202831648</v>
      </c>
      <c r="E79">
        <f>F$5+(E$5-F$5)*EXP(-TableWmot11[[#This Row],[t]]/G$5)</f>
        <v>-103.23313935394606</v>
      </c>
      <c r="F79">
        <f>ABS(TableWmot11[[#This Row],[Wmot,sim]]-TableWmot11[[#This Row],[Wmot]])</f>
        <v>0.40496267437042377</v>
      </c>
      <c r="N79">
        <f>data_lastRecoveryFile!$A4744-data_lastRecoveryFile!$A$4674</f>
        <v>0.70000000000000284</v>
      </c>
      <c r="O79">
        <f>$C$6*data_lastRecoveryFile!$C4744/$C$5</f>
        <v>-4.6862170087976542</v>
      </c>
      <c r="P79">
        <f>data_lastRecoveryFile!$F4744*2*PI()/($C$4*$C$3*$C$2)</f>
        <v>-9.1029304348342119</v>
      </c>
      <c r="Q79">
        <f>TableWmot12[[#This Row],[W]]*$C$3</f>
        <v>-109.23516521801054</v>
      </c>
      <c r="R79">
        <f>S$5+(R$5-S$5)*EXP(-TableWmot12[[#This Row],[t]]/T$5)</f>
        <v>-104.37387030235729</v>
      </c>
      <c r="S79">
        <f>ABS(TableWmot12[[#This Row],[Wmot,sim]]-TableWmot12[[#This Row],[Wmot]])</f>
        <v>4.8612949156532466</v>
      </c>
      <c r="AA79">
        <f>data_lastRecoveryFile!$A7958-data_lastRecoveryFile!$A$7888</f>
        <v>0.70000000000000284</v>
      </c>
      <c r="AB79">
        <f>$C$6*data_lastRecoveryFile!$C7958/$C$5</f>
        <v>-4.6862170087976542</v>
      </c>
      <c r="AC79">
        <f>data_lastRecoveryFile!$F7958*2*PI()/($C$4*$C$3*$C$2)</f>
        <v>-8.3267623770090093</v>
      </c>
      <c r="AD79">
        <f>TableWmot13[[#This Row],[W]]*$C$3</f>
        <v>-99.921148524108105</v>
      </c>
      <c r="AE79">
        <f>AF$5+(AE$5-AF$5)*EXP(-TableWmot13[[#This Row],[t]]/AG$5)</f>
        <v>-102.99309524043485</v>
      </c>
      <c r="AF79">
        <f>ABS(TableWmot13[[#This Row],[Wmot,sim]]-TableWmot13[[#This Row],[Wmot]])</f>
        <v>3.0719467163267495</v>
      </c>
    </row>
    <row r="80" spans="1:32" x14ac:dyDescent="0.3">
      <c r="A80">
        <f>data_lastRecoveryFile!$A486-data_lastRecoveryFile!$A$415</f>
        <v>0.71</v>
      </c>
      <c r="B80">
        <f>$C$6*data_lastRecoveryFile!$C486/$C$5</f>
        <v>-4.6862170087976542</v>
      </c>
      <c r="C80">
        <f>data_lastRecoveryFile!$F486*2*PI()/($C$4*$C$3*$C$2)</f>
        <v>-8.7132075417539863</v>
      </c>
      <c r="D80">
        <f>TableWmot11[[#This Row],[W]]*$C$3</f>
        <v>-104.55849050104783</v>
      </c>
      <c r="E80">
        <f>F$5+(E$5-F$5)*EXP(-TableWmot11[[#This Row],[t]]/G$5)</f>
        <v>-103.3725125510741</v>
      </c>
      <c r="F80">
        <f>ABS(TableWmot11[[#This Row],[Wmot,sim]]-TableWmot11[[#This Row],[Wmot]])</f>
        <v>1.1859779499737328</v>
      </c>
      <c r="N80">
        <f>data_lastRecoveryFile!$A4745-data_lastRecoveryFile!$A$4674</f>
        <v>0.71000000000000085</v>
      </c>
      <c r="O80">
        <f>$C$6*data_lastRecoveryFile!$C4745/$C$5</f>
        <v>-4.6862170087976542</v>
      </c>
      <c r="P80">
        <f>data_lastRecoveryFile!$F4745*2*PI()/($C$4*$C$3*$C$2)</f>
        <v>-9.1330856132401603</v>
      </c>
      <c r="Q80">
        <f>TableWmot12[[#This Row],[W]]*$C$3</f>
        <v>-109.59702735888192</v>
      </c>
      <c r="R80">
        <f>S$5+(R$5-S$5)*EXP(-TableWmot12[[#This Row],[t]]/T$5)</f>
        <v>-104.51993264112726</v>
      </c>
      <c r="S80">
        <f>ABS(TableWmot12[[#This Row],[Wmot,sim]]-TableWmot12[[#This Row],[Wmot]])</f>
        <v>5.0770947177546617</v>
      </c>
      <c r="AA80">
        <f>data_lastRecoveryFile!$A7959-data_lastRecoveryFile!$A$7888</f>
        <v>0.70999999999999375</v>
      </c>
      <c r="AB80">
        <f>$C$6*data_lastRecoveryFile!$C7959/$C$5</f>
        <v>-4.6862170087976542</v>
      </c>
      <c r="AC80">
        <f>data_lastRecoveryFile!$F7959*2*PI()/($C$4*$C$3*$C$2)</f>
        <v>-8.5440763219594764</v>
      </c>
      <c r="AD80">
        <f>TableWmot13[[#This Row],[W]]*$C$3</f>
        <v>-102.52891586351372</v>
      </c>
      <c r="AE80">
        <f>AF$5+(AE$5-AF$5)*EXP(-TableWmot13[[#This Row],[t]]/AG$5)</f>
        <v>-103.16386026296885</v>
      </c>
      <c r="AF80">
        <f>ABS(TableWmot13[[#This Row],[Wmot,sim]]-TableWmot13[[#This Row],[Wmot]])</f>
        <v>0.63494439945513648</v>
      </c>
    </row>
    <row r="81" spans="1:32" x14ac:dyDescent="0.3">
      <c r="A81">
        <f>data_lastRecoveryFile!$A487-data_lastRecoveryFile!$A$415</f>
        <v>0.71999999999999975</v>
      </c>
      <c r="B81">
        <f>$C$6*data_lastRecoveryFile!$C487/$C$5</f>
        <v>-4.6862170087976542</v>
      </c>
      <c r="C81">
        <f>data_lastRecoveryFile!$F487*2*PI()/($C$4*$C$3*$C$2)</f>
        <v>-8.7387738882187485</v>
      </c>
      <c r="D81">
        <f>TableWmot11[[#This Row],[W]]*$C$3</f>
        <v>-104.86528665862498</v>
      </c>
      <c r="E81">
        <f>F$5+(E$5-F$5)*EXP(-TableWmot11[[#This Row],[t]]/G$5)</f>
        <v>-103.50618690423741</v>
      </c>
      <c r="F81">
        <f>ABS(TableWmot11[[#This Row],[Wmot,sim]]-TableWmot11[[#This Row],[Wmot]])</f>
        <v>1.3590997543875716</v>
      </c>
      <c r="N81">
        <f>data_lastRecoveryFile!$A4746-data_lastRecoveryFile!$A$4674</f>
        <v>0.71999999999999886</v>
      </c>
      <c r="O81">
        <f>$C$6*data_lastRecoveryFile!$C4746/$C$5</f>
        <v>-4.6862170087976542</v>
      </c>
      <c r="P81">
        <f>data_lastRecoveryFile!$F4746*2*PI()/($C$4*$C$3*$C$2)</f>
        <v>-9.20912910594474</v>
      </c>
      <c r="Q81">
        <f>TableWmot12[[#This Row],[W]]*$C$3</f>
        <v>-110.50954927133688</v>
      </c>
      <c r="R81">
        <f>S$5+(R$5-S$5)*EXP(-TableWmot12[[#This Row],[t]]/T$5)</f>
        <v>-104.66015383203364</v>
      </c>
      <c r="S81">
        <f>ABS(TableWmot12[[#This Row],[Wmot,sim]]-TableWmot12[[#This Row],[Wmot]])</f>
        <v>5.8493954393032368</v>
      </c>
      <c r="AA81">
        <f>data_lastRecoveryFile!$A7960-data_lastRecoveryFile!$A$7888</f>
        <v>0.71999999999999886</v>
      </c>
      <c r="AB81">
        <f>$C$6*data_lastRecoveryFile!$C7960/$C$5</f>
        <v>-4.6862170087976542</v>
      </c>
      <c r="AC81">
        <f>data_lastRecoveryFile!$F7960*2*PI()/($C$4*$C$3*$C$2)</f>
        <v>-8.6945244380877416</v>
      </c>
      <c r="AD81">
        <f>TableWmot13[[#This Row],[W]]*$C$3</f>
        <v>-104.33429325705291</v>
      </c>
      <c r="AE81">
        <f>AF$5+(AE$5-AF$5)*EXP(-TableWmot13[[#This Row],[t]]/AG$5)</f>
        <v>-103.32842270074032</v>
      </c>
      <c r="AF81">
        <f>ABS(TableWmot13[[#This Row],[Wmot,sim]]-TableWmot13[[#This Row],[Wmot]])</f>
        <v>1.0058705563125869</v>
      </c>
    </row>
    <row r="82" spans="1:32" x14ac:dyDescent="0.3">
      <c r="A82">
        <f>data_lastRecoveryFile!$A488-data_lastRecoveryFile!$A$415</f>
        <v>0.73000000000000043</v>
      </c>
      <c r="B82">
        <f>$C$6*data_lastRecoveryFile!$C488/$C$5</f>
        <v>-4.6862170087976542</v>
      </c>
      <c r="C82">
        <f>data_lastRecoveryFile!$F488*2*PI()/($C$4*$C$3*$C$2)</f>
        <v>-8.7141908592319073</v>
      </c>
      <c r="D82">
        <f>TableWmot11[[#This Row],[W]]*$C$3</f>
        <v>-104.57029031078289</v>
      </c>
      <c r="E82">
        <f>F$5+(E$5-F$5)*EXP(-TableWmot11[[#This Row],[t]]/G$5)</f>
        <v>-103.63439543401103</v>
      </c>
      <c r="F82">
        <f>ABS(TableWmot11[[#This Row],[Wmot,sim]]-TableWmot11[[#This Row],[Wmot]])</f>
        <v>0.93589487677186867</v>
      </c>
      <c r="N82">
        <f>data_lastRecoveryFile!$A4747-data_lastRecoveryFile!$A$4674</f>
        <v>0.73000000000000398</v>
      </c>
      <c r="O82">
        <f>$C$6*data_lastRecoveryFile!$C4747/$C$5</f>
        <v>-4.6862170087976542</v>
      </c>
      <c r="P82">
        <f>data_lastRecoveryFile!$F4747*2*PI()/($C$4*$C$3*$C$2)</f>
        <v>-9.289105883900806</v>
      </c>
      <c r="Q82">
        <f>TableWmot12[[#This Row],[W]]*$C$3</f>
        <v>-111.46927060680967</v>
      </c>
      <c r="R82">
        <f>S$5+(R$5-S$5)*EXP(-TableWmot12[[#This Row],[t]]/T$5)</f>
        <v>-104.794767467176</v>
      </c>
      <c r="S82">
        <f>ABS(TableWmot12[[#This Row],[Wmot,sim]]-TableWmot12[[#This Row],[Wmot]])</f>
        <v>6.6745031396336714</v>
      </c>
      <c r="AA82">
        <f>data_lastRecoveryFile!$A7961-data_lastRecoveryFile!$A$7888</f>
        <v>0.73000000000000398</v>
      </c>
      <c r="AB82">
        <f>$C$6*data_lastRecoveryFile!$C7961/$C$5</f>
        <v>-4.6862170087976542</v>
      </c>
      <c r="AC82">
        <f>data_lastRecoveryFile!$F7961*2*PI()/($C$4*$C$3*$C$2)</f>
        <v>-8.6945244380877416</v>
      </c>
      <c r="AD82">
        <f>TableWmot13[[#This Row],[W]]*$C$3</f>
        <v>-104.33429325705291</v>
      </c>
      <c r="AE82">
        <f>AF$5+(AE$5-AF$5)*EXP(-TableWmot13[[#This Row],[t]]/AG$5)</f>
        <v>-103.48700784612546</v>
      </c>
      <c r="AF82">
        <f>ABS(TableWmot13[[#This Row],[Wmot,sim]]-TableWmot13[[#This Row],[Wmot]])</f>
        <v>0.84728541092744081</v>
      </c>
    </row>
    <row r="83" spans="1:32" x14ac:dyDescent="0.3">
      <c r="A83">
        <f>data_lastRecoveryFile!$A489-data_lastRecoveryFile!$A$415</f>
        <v>0.74000000000000021</v>
      </c>
      <c r="B83">
        <f>$C$6*data_lastRecoveryFile!$C489/$C$5</f>
        <v>-4.6862170087976542</v>
      </c>
      <c r="C83">
        <f>data_lastRecoveryFile!$F489*2*PI()/($C$4*$C$3*$C$2)</f>
        <v>-8.7181241444833937</v>
      </c>
      <c r="D83">
        <f>TableWmot11[[#This Row],[W]]*$C$3</f>
        <v>-104.61748973380072</v>
      </c>
      <c r="E83">
        <f>F$5+(E$5-F$5)*EXP(-TableWmot11[[#This Row],[t]]/G$5)</f>
        <v>-103.75736163296935</v>
      </c>
      <c r="F83">
        <f>ABS(TableWmot11[[#This Row],[Wmot,sim]]-TableWmot11[[#This Row],[Wmot]])</f>
        <v>0.86012810083137481</v>
      </c>
      <c r="N83">
        <f>data_lastRecoveryFile!$A4748-data_lastRecoveryFile!$A$4674</f>
        <v>0.74000000000000199</v>
      </c>
      <c r="O83">
        <f>$C$6*data_lastRecoveryFile!$C4748/$C$5</f>
        <v>-4.6862170087976542</v>
      </c>
      <c r="P83">
        <f>data_lastRecoveryFile!$F4748*2*PI()/($C$4*$C$3*$C$2)</f>
        <v>-9.3061501131728903</v>
      </c>
      <c r="Q83">
        <f>TableWmot12[[#This Row],[W]]*$C$3</f>
        <v>-111.67380135807468</v>
      </c>
      <c r="R83">
        <f>S$5+(R$5-S$5)*EXP(-TableWmot12[[#This Row],[t]]/T$5)</f>
        <v>-104.92399779712173</v>
      </c>
      <c r="S83">
        <f>ABS(TableWmot12[[#This Row],[Wmot,sim]]-TableWmot12[[#This Row],[Wmot]])</f>
        <v>6.7498035609529552</v>
      </c>
      <c r="AA83">
        <f>data_lastRecoveryFile!$A7962-data_lastRecoveryFile!$A$7888</f>
        <v>0.73999999999999488</v>
      </c>
      <c r="AB83">
        <f>$C$6*data_lastRecoveryFile!$C7962/$C$5</f>
        <v>-4.6862170087976542</v>
      </c>
      <c r="AC83">
        <f>data_lastRecoveryFile!$F7962*2*PI()/($C$4*$C$3*$C$2)</f>
        <v>-8.7387738882187485</v>
      </c>
      <c r="AD83">
        <f>TableWmot13[[#This Row],[W]]*$C$3</f>
        <v>-104.86528665862498</v>
      </c>
      <c r="AE83">
        <f>AF$5+(AE$5-AF$5)*EXP(-TableWmot13[[#This Row],[t]]/AG$5)</f>
        <v>-103.63983280835481</v>
      </c>
      <c r="AF83">
        <f>ABS(TableWmot13[[#This Row],[Wmot,sim]]-TableWmot13[[#This Row],[Wmot]])</f>
        <v>1.2254538502701706</v>
      </c>
    </row>
    <row r="84" spans="1:32" x14ac:dyDescent="0.3">
      <c r="A84">
        <f>data_lastRecoveryFile!$A490-data_lastRecoveryFile!$A$415</f>
        <v>0.75</v>
      </c>
      <c r="B84">
        <f>$C$6*data_lastRecoveryFile!$C490/$C$5</f>
        <v>-4.6862170087976542</v>
      </c>
      <c r="C84">
        <f>data_lastRecoveryFile!$F490*2*PI()/($C$4*$C$3*$C$2)</f>
        <v>-8.7368072430363704</v>
      </c>
      <c r="D84">
        <f>TableWmot11[[#This Row],[W]]*$C$3</f>
        <v>-104.84168691643644</v>
      </c>
      <c r="E84">
        <f>F$5+(E$5-F$5)*EXP(-TableWmot11[[#This Row],[t]]/G$5)</f>
        <v>-103.87529985527766</v>
      </c>
      <c r="F84">
        <f>ABS(TableWmot11[[#This Row],[Wmot,sim]]-TableWmot11[[#This Row],[Wmot]])</f>
        <v>0.96638706115878392</v>
      </c>
      <c r="N84">
        <f>data_lastRecoveryFile!$A4749-data_lastRecoveryFile!$A$4674</f>
        <v>0.75</v>
      </c>
      <c r="O84">
        <f>$C$6*data_lastRecoveryFile!$C4749/$C$5</f>
        <v>-4.6862170087976542</v>
      </c>
      <c r="P84">
        <f>data_lastRecoveryFile!$F4749*2*PI()/($C$4*$C$3*$C$2)</f>
        <v>-9.2681283693772336</v>
      </c>
      <c r="Q84">
        <f>TableWmot12[[#This Row],[W]]*$C$3</f>
        <v>-111.2175404325268</v>
      </c>
      <c r="R84">
        <f>S$5+(R$5-S$5)*EXP(-TableWmot12[[#This Row],[t]]/T$5)</f>
        <v>-105.04806010448185</v>
      </c>
      <c r="S84">
        <f>ABS(TableWmot12[[#This Row],[Wmot,sim]]-TableWmot12[[#This Row],[Wmot]])</f>
        <v>6.1694803280449548</v>
      </c>
      <c r="AA84">
        <f>data_lastRecoveryFile!$A7963-data_lastRecoveryFile!$A$7888</f>
        <v>0.75</v>
      </c>
      <c r="AB84">
        <f>$C$6*data_lastRecoveryFile!$C7963/$C$5</f>
        <v>-4.6862170087976542</v>
      </c>
      <c r="AC84">
        <f>data_lastRecoveryFile!$F7963*2*PI()/($C$4*$C$3*$C$2)</f>
        <v>-8.8036730718585705</v>
      </c>
      <c r="AD84">
        <f>TableWmot13[[#This Row],[W]]*$C$3</f>
        <v>-105.64407686230285</v>
      </c>
      <c r="AE84">
        <f>AF$5+(AE$5-AF$5)*EXP(-TableWmot13[[#This Row],[t]]/AG$5)</f>
        <v>-103.78710681074477</v>
      </c>
      <c r="AF84">
        <f>ABS(TableWmot13[[#This Row],[Wmot,sim]]-TableWmot13[[#This Row],[Wmot]])</f>
        <v>1.8569700515580791</v>
      </c>
    </row>
    <row r="85" spans="1:32" x14ac:dyDescent="0.3">
      <c r="A85">
        <f>data_lastRecoveryFile!$A491-data_lastRecoveryFile!$A$415</f>
        <v>0.75999999999999979</v>
      </c>
      <c r="B85">
        <f>$C$6*data_lastRecoveryFile!$C491/$C$5</f>
        <v>-4.6862170087976542</v>
      </c>
      <c r="C85">
        <f>data_lastRecoveryFile!$F491*2*PI()/($C$4*$C$3*$C$2)</f>
        <v>-8.7731901226644027</v>
      </c>
      <c r="D85">
        <f>TableWmot11[[#This Row],[W]]*$C$3</f>
        <v>-105.27828147197283</v>
      </c>
      <c r="E85">
        <f>F$5+(E$5-F$5)*EXP(-TableWmot11[[#This Row],[t]]/G$5)</f>
        <v>-103.98841569035325</v>
      </c>
      <c r="F85">
        <f>ABS(TableWmot11[[#This Row],[Wmot,sim]]-TableWmot11[[#This Row],[Wmot]])</f>
        <v>1.2898657816195822</v>
      </c>
      <c r="N85">
        <f>data_lastRecoveryFile!$A4750-data_lastRecoveryFile!$A$4674</f>
        <v>0.75999999999999801</v>
      </c>
      <c r="O85">
        <f>$C$6*data_lastRecoveryFile!$C4750/$C$5</f>
        <v>-4.6862170087976542</v>
      </c>
      <c r="P85">
        <f>data_lastRecoveryFile!$F4750*2*PI()/($C$4*$C$3*$C$2)</f>
        <v>-9.2196178632065262</v>
      </c>
      <c r="Q85">
        <f>TableWmot12[[#This Row],[W]]*$C$3</f>
        <v>-110.63541435847831</v>
      </c>
      <c r="R85">
        <f>S$5+(R$5-S$5)*EXP(-TableWmot12[[#This Row],[t]]/T$5)</f>
        <v>-105.16716106254627</v>
      </c>
      <c r="S85">
        <f>ABS(TableWmot12[[#This Row],[Wmot,sim]]-TableWmot12[[#This Row],[Wmot]])</f>
        <v>5.468253295932044</v>
      </c>
      <c r="AA85">
        <f>data_lastRecoveryFile!$A7964-data_lastRecoveryFile!$A$7888</f>
        <v>0.76000000000000512</v>
      </c>
      <c r="AB85">
        <f>$C$6*data_lastRecoveryFile!$C7964/$C$5</f>
        <v>-4.6862170087976542</v>
      </c>
      <c r="AC85">
        <f>data_lastRecoveryFile!$F7964*2*PI()/($C$4*$C$3*$C$2)</f>
        <v>-8.8017064317894622</v>
      </c>
      <c r="AD85">
        <f>TableWmot13[[#This Row],[W]]*$C$3</f>
        <v>-105.62047718147355</v>
      </c>
      <c r="AE85">
        <f>AF$5+(AE$5-AF$5)*EXP(-TableWmot13[[#This Row],[t]]/AG$5)</f>
        <v>-103.92903147713128</v>
      </c>
      <c r="AF85">
        <f>ABS(TableWmot13[[#This Row],[Wmot,sim]]-TableWmot13[[#This Row],[Wmot]])</f>
        <v>1.6914457043422715</v>
      </c>
    </row>
    <row r="86" spans="1:32" x14ac:dyDescent="0.3">
      <c r="A86">
        <f>data_lastRecoveryFile!$A492-data_lastRecoveryFile!$A$415</f>
        <v>0.77000000000000046</v>
      </c>
      <c r="B86">
        <f>$C$6*data_lastRecoveryFile!$C492/$C$5</f>
        <v>-4.6862170087976542</v>
      </c>
      <c r="C86">
        <f>data_lastRecoveryFile!$F492*2*PI()/($C$4*$C$3*$C$2)</f>
        <v>-8.8351393436439256</v>
      </c>
      <c r="D86">
        <f>TableWmot11[[#This Row],[W]]*$C$3</f>
        <v>-106.02167212372711</v>
      </c>
      <c r="E86">
        <f>F$5+(E$5-F$5)*EXP(-TableWmot11[[#This Row],[t]]/G$5)</f>
        <v>-104.09690632124816</v>
      </c>
      <c r="F86">
        <f>ABS(TableWmot11[[#This Row],[Wmot,sim]]-TableWmot11[[#This Row],[Wmot]])</f>
        <v>1.9247658024789587</v>
      </c>
      <c r="N86">
        <f>data_lastRecoveryFile!$A4751-data_lastRecoveryFile!$A$4674</f>
        <v>0.77000000000000313</v>
      </c>
      <c r="O86">
        <f>$C$6*data_lastRecoveryFile!$C4751/$C$5</f>
        <v>-4.6862170087976542</v>
      </c>
      <c r="P86">
        <f>data_lastRecoveryFile!$F4751*2*PI()/($C$4*$C$3*$C$2)</f>
        <v>-9.03606460601201</v>
      </c>
      <c r="Q86">
        <f>TableWmot12[[#This Row],[W]]*$C$3</f>
        <v>-108.43277527214411</v>
      </c>
      <c r="R86">
        <f>S$5+(R$5-S$5)*EXP(-TableWmot12[[#This Row],[t]]/T$5)</f>
        <v>-105.28149907957746</v>
      </c>
      <c r="S86">
        <f>ABS(TableWmot12[[#This Row],[Wmot,sim]]-TableWmot12[[#This Row],[Wmot]])</f>
        <v>3.1512761925666553</v>
      </c>
      <c r="AA86">
        <f>data_lastRecoveryFile!$A7965-data_lastRecoveryFile!$A$7888</f>
        <v>0.76999999999999602</v>
      </c>
      <c r="AB86">
        <f>$C$6*data_lastRecoveryFile!$C7965/$C$5</f>
        <v>-4.6862170087976542</v>
      </c>
      <c r="AC86">
        <f>data_lastRecoveryFile!$F7965*2*PI()/($C$4*$C$3*$C$2)</f>
        <v>-8.7456571310172659</v>
      </c>
      <c r="AD86">
        <f>TableWmot13[[#This Row],[W]]*$C$3</f>
        <v>-104.94788557220718</v>
      </c>
      <c r="AE86">
        <f>AF$5+(AE$5-AF$5)*EXP(-TableWmot13[[#This Row],[t]]/AG$5)</f>
        <v>-104.06580110790124</v>
      </c>
      <c r="AF86">
        <f>ABS(TableWmot13[[#This Row],[Wmot,sim]]-TableWmot13[[#This Row],[Wmot]])</f>
        <v>0.88208446430594734</v>
      </c>
    </row>
    <row r="87" spans="1:32" x14ac:dyDescent="0.3">
      <c r="A87">
        <f>data_lastRecoveryFile!$A493-data_lastRecoveryFile!$A$415</f>
        <v>0.78000000000000025</v>
      </c>
      <c r="B87">
        <f>$C$6*data_lastRecoveryFile!$C493/$C$5</f>
        <v>-4.6862170087976542</v>
      </c>
      <c r="C87">
        <f>data_lastRecoveryFile!$F493*2*PI()/($C$4*$C$3*$C$2)</f>
        <v>-8.8351393436439256</v>
      </c>
      <c r="D87">
        <f>TableWmot11[[#This Row],[W]]*$C$3</f>
        <v>-106.02167212372711</v>
      </c>
      <c r="E87">
        <f>F$5+(E$5-F$5)*EXP(-TableWmot11[[#This Row],[t]]/G$5)</f>
        <v>-104.20096086837769</v>
      </c>
      <c r="F87">
        <f>ABS(TableWmot11[[#This Row],[Wmot,sim]]-TableWmot11[[#This Row],[Wmot]])</f>
        <v>1.8207112553494227</v>
      </c>
      <c r="N87">
        <f>data_lastRecoveryFile!$A4752-data_lastRecoveryFile!$A$4674</f>
        <v>0.78000000000000114</v>
      </c>
      <c r="O87">
        <f>$C$6*data_lastRecoveryFile!$C4752/$C$5</f>
        <v>-4.6862170087976542</v>
      </c>
      <c r="P87">
        <f>data_lastRecoveryFile!$F4752*2*PI()/($C$4*$C$3*$C$2)</f>
        <v>-9.0688419762900416</v>
      </c>
      <c r="Q87">
        <f>TableWmot12[[#This Row],[W]]*$C$3</f>
        <v>-108.8261037154805</v>
      </c>
      <c r="R87">
        <f>S$5+(R$5-S$5)*EXP(-TableWmot12[[#This Row],[t]]/T$5)</f>
        <v>-105.39126462933514</v>
      </c>
      <c r="S87">
        <f>ABS(TableWmot12[[#This Row],[Wmot,sim]]-TableWmot12[[#This Row],[Wmot]])</f>
        <v>3.4348390861453595</v>
      </c>
      <c r="AA87">
        <f>data_lastRecoveryFile!$A7966-data_lastRecoveryFile!$A$7888</f>
        <v>0.78000000000000114</v>
      </c>
      <c r="AB87">
        <f>$C$6*data_lastRecoveryFile!$C7966/$C$5</f>
        <v>-4.6862170087976542</v>
      </c>
      <c r="AC87">
        <f>data_lastRecoveryFile!$F7966*2*PI()/($C$4*$C$3*$C$2)</f>
        <v>-8.7348406029672603</v>
      </c>
      <c r="AD87">
        <f>TableWmot13[[#This Row],[W]]*$C$3</f>
        <v>-104.81808723560712</v>
      </c>
      <c r="AE87">
        <f>AF$5+(AE$5-AF$5)*EXP(-TableWmot13[[#This Row],[t]]/AG$5)</f>
        <v>-104.19760294599797</v>
      </c>
      <c r="AF87">
        <f>ABS(TableWmot13[[#This Row],[Wmot,sim]]-TableWmot13[[#This Row],[Wmot]])</f>
        <v>0.62048428960915203</v>
      </c>
    </row>
    <row r="88" spans="1:32" x14ac:dyDescent="0.3">
      <c r="A88">
        <f>data_lastRecoveryFile!$A494-data_lastRecoveryFile!$A$415</f>
        <v>0.79</v>
      </c>
      <c r="B88">
        <f>$C$6*data_lastRecoveryFile!$C494/$C$5</f>
        <v>-4.6862170087976542</v>
      </c>
      <c r="C88">
        <f>data_lastRecoveryFile!$F494*2*PI()/($C$4*$C$3*$C$2)</f>
        <v>-8.7712234774820246</v>
      </c>
      <c r="D88">
        <f>TableWmot11[[#This Row],[W]]*$C$3</f>
        <v>-105.25468172978429</v>
      </c>
      <c r="E88">
        <f>F$5+(E$5-F$5)*EXP(-TableWmot11[[#This Row],[t]]/G$5)</f>
        <v>-104.30076071919451</v>
      </c>
      <c r="F88">
        <f>ABS(TableWmot11[[#This Row],[Wmot,sim]]-TableWmot11[[#This Row],[Wmot]])</f>
        <v>0.95392101058978085</v>
      </c>
      <c r="N88">
        <f>data_lastRecoveryFile!$A4753-data_lastRecoveryFile!$A$4674</f>
        <v>0.78999999999999915</v>
      </c>
      <c r="O88">
        <f>$C$6*data_lastRecoveryFile!$C4753/$C$5</f>
        <v>-4.6862170087976542</v>
      </c>
      <c r="P88">
        <f>data_lastRecoveryFile!$F4753*2*PI()/($C$4*$C$3*$C$2)</f>
        <v>-8.8525113488174956</v>
      </c>
      <c r="Q88">
        <f>TableWmot12[[#This Row],[W]]*$C$3</f>
        <v>-106.23013618580995</v>
      </c>
      <c r="R88">
        <f>S$5+(R$5-S$5)*EXP(-TableWmot12[[#This Row],[t]]/T$5)</f>
        <v>-105.49664056838373</v>
      </c>
      <c r="S88">
        <f>ABS(TableWmot12[[#This Row],[Wmot,sim]]-TableWmot12[[#This Row],[Wmot]])</f>
        <v>0.73349561742622882</v>
      </c>
      <c r="AA88">
        <f>data_lastRecoveryFile!$A7967-data_lastRecoveryFile!$A$7888</f>
        <v>0.79000000000000625</v>
      </c>
      <c r="AB88">
        <f>$C$6*data_lastRecoveryFile!$C7967/$C$5</f>
        <v>-4.6862170087976542</v>
      </c>
      <c r="AC88">
        <f>data_lastRecoveryFile!$F7967*2*PI()/($C$4*$C$3*$C$2)</f>
        <v>-8.7859732958967829</v>
      </c>
      <c r="AD88">
        <f>TableWmot13[[#This Row],[W]]*$C$3</f>
        <v>-105.4316795507614</v>
      </c>
      <c r="AE88">
        <f>AF$5+(AE$5-AF$5)*EXP(-TableWmot13[[#This Row],[t]]/AG$5)</f>
        <v>-104.32461743326284</v>
      </c>
      <c r="AF88">
        <f>ABS(TableWmot13[[#This Row],[Wmot,sim]]-TableWmot13[[#This Row],[Wmot]])</f>
        <v>1.1070621174985575</v>
      </c>
    </row>
    <row r="89" spans="1:32" x14ac:dyDescent="0.3">
      <c r="A89">
        <f>data_lastRecoveryFile!$A495-data_lastRecoveryFile!$A$415</f>
        <v>0.79999999999999982</v>
      </c>
      <c r="B89">
        <f>$C$6*data_lastRecoveryFile!$C495/$C$5</f>
        <v>-4.6862170087976542</v>
      </c>
      <c r="C89">
        <f>data_lastRecoveryFile!$F495*2*PI()/($C$4*$C$3*$C$2)</f>
        <v>-8.7731901226644027</v>
      </c>
      <c r="D89">
        <f>TableWmot11[[#This Row],[W]]*$C$3</f>
        <v>-105.27828147197283</v>
      </c>
      <c r="E89">
        <f>F$5+(E$5-F$5)*EXP(-TableWmot11[[#This Row],[t]]/G$5)</f>
        <v>-104.39647984438241</v>
      </c>
      <c r="F89">
        <f>ABS(TableWmot11[[#This Row],[Wmot,sim]]-TableWmot11[[#This Row],[Wmot]])</f>
        <v>0.88180162759041991</v>
      </c>
      <c r="N89">
        <f>data_lastRecoveryFile!$A4754-data_lastRecoveryFile!$A$4674</f>
        <v>0.80000000000000426</v>
      </c>
      <c r="O89">
        <f>$C$6*data_lastRecoveryFile!$C4754/$C$5</f>
        <v>-4.6862170087976542</v>
      </c>
      <c r="P89">
        <f>data_lastRecoveryFile!$F4754*2*PI()/($C$4*$C$3*$C$2)</f>
        <v>-8.655847147602385</v>
      </c>
      <c r="Q89">
        <f>TableWmot12[[#This Row],[W]]*$C$3</f>
        <v>-103.87016577122861</v>
      </c>
      <c r="R89">
        <f>S$5+(R$5-S$5)*EXP(-TableWmot12[[#This Row],[t]]/T$5)</f>
        <v>-105.59780244070973</v>
      </c>
      <c r="S89">
        <f>ABS(TableWmot12[[#This Row],[Wmot,sim]]-TableWmot12[[#This Row],[Wmot]])</f>
        <v>1.7276366694811145</v>
      </c>
      <c r="AA89">
        <f>data_lastRecoveryFile!$A7968-data_lastRecoveryFile!$A$7888</f>
        <v>0.79999999999999716</v>
      </c>
      <c r="AB89">
        <f>$C$6*data_lastRecoveryFile!$C7968/$C$5</f>
        <v>-4.6862170087976542</v>
      </c>
      <c r="AC89">
        <f>data_lastRecoveryFile!$F7968*2*PI()/($C$4*$C$3*$C$2)</f>
        <v>-8.8557890873792786</v>
      </c>
      <c r="AD89">
        <f>TableWmot13[[#This Row],[W]]*$C$3</f>
        <v>-106.26946904855134</v>
      </c>
      <c r="AE89">
        <f>AF$5+(AE$5-AF$5)*EXP(-TableWmot13[[#This Row],[t]]/AG$5)</f>
        <v>-104.44701845746779</v>
      </c>
      <c r="AF89">
        <f>ABS(TableWmot13[[#This Row],[Wmot,sim]]-TableWmot13[[#This Row],[Wmot]])</f>
        <v>1.8224505910835518</v>
      </c>
    </row>
    <row r="90" spans="1:32" x14ac:dyDescent="0.3">
      <c r="A90">
        <f>data_lastRecoveryFile!$A496-data_lastRecoveryFile!$A$415</f>
        <v>0.8100000000000005</v>
      </c>
      <c r="B90">
        <f>$C$6*data_lastRecoveryFile!$C496/$C$5</f>
        <v>-4.6862170087976542</v>
      </c>
      <c r="C90">
        <f>data_lastRecoveryFile!$F496*2*PI()/($C$4*$C$3*$C$2)</f>
        <v>-8.6876411952892276</v>
      </c>
      <c r="D90">
        <f>TableWmot11[[#This Row],[W]]*$C$3</f>
        <v>-104.25169434347073</v>
      </c>
      <c r="E90">
        <f>F$5+(E$5-F$5)*EXP(-TableWmot11[[#This Row],[t]]/G$5)</f>
        <v>-104.48828510112124</v>
      </c>
      <c r="F90">
        <f>ABS(TableWmot11[[#This Row],[Wmot,sim]]-TableWmot11[[#This Row],[Wmot]])</f>
        <v>0.23659075765050375</v>
      </c>
      <c r="N90">
        <f>data_lastRecoveryFile!$A4755-data_lastRecoveryFile!$A$4674</f>
        <v>0.81000000000000227</v>
      </c>
      <c r="O90">
        <f>$C$6*data_lastRecoveryFile!$C4755/$C$5</f>
        <v>-4.6862170087976542</v>
      </c>
      <c r="P90">
        <f>data_lastRecoveryFile!$F4755*2*PI()/($C$4*$C$3*$C$2)</f>
        <v>-8.4736049837872756</v>
      </c>
      <c r="Q90">
        <f>TableWmot12[[#This Row],[W]]*$C$3</f>
        <v>-101.68325980544731</v>
      </c>
      <c r="R90">
        <f>S$5+(R$5-S$5)*EXP(-TableWmot12[[#This Row],[t]]/T$5)</f>
        <v>-105.69491877015726</v>
      </c>
      <c r="S90">
        <f>ABS(TableWmot12[[#This Row],[Wmot,sim]]-TableWmot12[[#This Row],[Wmot]])</f>
        <v>4.0116589647099516</v>
      </c>
      <c r="AA90">
        <f>data_lastRecoveryFile!$A7969-data_lastRecoveryFile!$A$7888</f>
        <v>0.81000000000000227</v>
      </c>
      <c r="AB90">
        <f>$C$6*data_lastRecoveryFile!$C7969/$C$5</f>
        <v>-4.6862170087976542</v>
      </c>
      <c r="AC90">
        <f>data_lastRecoveryFile!$F7969*2*PI()/($C$4*$C$3*$C$2)</f>
        <v>-8.6915744754274442</v>
      </c>
      <c r="AD90">
        <f>TableWmot13[[#This Row],[W]]*$C$3</f>
        <v>-104.29889370512933</v>
      </c>
      <c r="AE90">
        <f>AF$5+(AE$5-AF$5)*EXP(-TableWmot13[[#This Row],[t]]/AG$5)</f>
        <v>-104.56497359037496</v>
      </c>
      <c r="AF90">
        <f>ABS(TableWmot13[[#This Row],[Wmot,sim]]-TableWmot13[[#This Row],[Wmot]])</f>
        <v>0.26607988524563098</v>
      </c>
    </row>
    <row r="91" spans="1:32" x14ac:dyDescent="0.3">
      <c r="A91">
        <f>data_lastRecoveryFile!$A497-data_lastRecoveryFile!$A$415</f>
        <v>0.82000000000000028</v>
      </c>
      <c r="B91">
        <f>$C$6*data_lastRecoveryFile!$C497/$C$5</f>
        <v>-4.6862170087976542</v>
      </c>
      <c r="C91">
        <f>data_lastRecoveryFile!$F497*2*PI()/($C$4*$C$3*$C$2)</f>
        <v>-8.5401430418212581</v>
      </c>
      <c r="D91">
        <f>TableWmot11[[#This Row],[W]]*$C$3</f>
        <v>-102.48171650185509</v>
      </c>
      <c r="E91">
        <f>F$5+(E$5-F$5)*EXP(-TableWmot11[[#This Row],[t]]/G$5)</f>
        <v>-104.57633652395168</v>
      </c>
      <c r="F91">
        <f>ABS(TableWmot11[[#This Row],[Wmot,sim]]-TableWmot11[[#This Row],[Wmot]])</f>
        <v>2.094620022096592</v>
      </c>
      <c r="N91">
        <f>data_lastRecoveryFile!$A4756-data_lastRecoveryFile!$A$4674</f>
        <v>0.82000000000000028</v>
      </c>
      <c r="O91">
        <f>$C$6*data_lastRecoveryFile!$C4756/$C$5</f>
        <v>-4.6862170087976542</v>
      </c>
      <c r="P91">
        <f>data_lastRecoveryFile!$F4756*2*PI()/($C$4*$C$3*$C$2)</f>
        <v>-8.5601372337536397</v>
      </c>
      <c r="Q91">
        <f>TableWmot12[[#This Row],[W]]*$C$3</f>
        <v>-102.72164680504368</v>
      </c>
      <c r="R91">
        <f>S$5+(R$5-S$5)*EXP(-TableWmot12[[#This Row],[t]]/T$5)</f>
        <v>-105.78815134116954</v>
      </c>
      <c r="S91">
        <f>ABS(TableWmot12[[#This Row],[Wmot,sim]]-TableWmot12[[#This Row],[Wmot]])</f>
        <v>3.066504536125862</v>
      </c>
      <c r="AA91">
        <f>data_lastRecoveryFile!$A7970-data_lastRecoveryFile!$A$7888</f>
        <v>0.82000000000000739</v>
      </c>
      <c r="AB91">
        <f>$C$6*data_lastRecoveryFile!$C7970/$C$5</f>
        <v>-4.6862170087976542</v>
      </c>
      <c r="AC91">
        <f>data_lastRecoveryFile!$F7970*2*PI()/($C$4*$C$3*$C$2)</f>
        <v>-8.4624606798357878</v>
      </c>
      <c r="AD91">
        <f>TableWmot13[[#This Row],[W]]*$C$3</f>
        <v>-101.54952815802946</v>
      </c>
      <c r="AE91">
        <f>AF$5+(AE$5-AF$5)*EXP(-TableWmot13[[#This Row],[t]]/AG$5)</f>
        <v>-104.67864431714789</v>
      </c>
      <c r="AF91">
        <f>ABS(TableWmot13[[#This Row],[Wmot,sim]]-TableWmot13[[#This Row],[Wmot]])</f>
        <v>3.1291161591184249</v>
      </c>
    </row>
    <row r="92" spans="1:32" x14ac:dyDescent="0.3">
      <c r="A92">
        <f>data_lastRecoveryFile!$A498-data_lastRecoveryFile!$A$415</f>
        <v>0.83000000000000007</v>
      </c>
      <c r="B92">
        <f>$C$6*data_lastRecoveryFile!$C498/$C$5</f>
        <v>-4.6862170087976542</v>
      </c>
      <c r="C92">
        <f>data_lastRecoveryFile!$F498*2*PI()/($C$4*$C$3*$C$2)</f>
        <v>-8.4821271009799535</v>
      </c>
      <c r="D92">
        <f>TableWmot11[[#This Row],[W]]*$C$3</f>
        <v>-101.78552521175945</v>
      </c>
      <c r="E92">
        <f>F$5+(E$5-F$5)*EXP(-TableWmot11[[#This Row],[t]]/G$5)</f>
        <v>-104.66078760374687</v>
      </c>
      <c r="F92">
        <f>ABS(TableWmot11[[#This Row],[Wmot,sim]]-TableWmot11[[#This Row],[Wmot]])</f>
        <v>2.8752623919874196</v>
      </c>
      <c r="N92">
        <f>data_lastRecoveryFile!$A4757-data_lastRecoveryFile!$A$4674</f>
        <v>0.82999999999999829</v>
      </c>
      <c r="O92">
        <f>$C$6*data_lastRecoveryFile!$C4757/$C$5</f>
        <v>-4.6862170087976542</v>
      </c>
      <c r="P92">
        <f>data_lastRecoveryFile!$F4757*2*PI()/($C$4*$C$3*$C$2)</f>
        <v>-8.4119835335959685</v>
      </c>
      <c r="Q92">
        <f>TableWmot12[[#This Row],[W]]*$C$3</f>
        <v>-100.94380240315162</v>
      </c>
      <c r="R92">
        <f>S$5+(R$5-S$5)*EXP(-TableWmot12[[#This Row],[t]]/T$5)</f>
        <v>-105.87765546830252</v>
      </c>
      <c r="S92">
        <f>ABS(TableWmot12[[#This Row],[Wmot,sim]]-TableWmot12[[#This Row],[Wmot]])</f>
        <v>4.9338530651508989</v>
      </c>
      <c r="AA92">
        <f>data_lastRecoveryFile!$A7971-data_lastRecoveryFile!$A$7888</f>
        <v>0.82999999999999829</v>
      </c>
      <c r="AB92">
        <f>$C$6*data_lastRecoveryFile!$C7971/$C$5</f>
        <v>-4.6862170087976542</v>
      </c>
      <c r="AC92">
        <f>data_lastRecoveryFile!$F7971*2*PI()/($C$4*$C$3*$C$2)</f>
        <v>-8.4290277628680528</v>
      </c>
      <c r="AD92">
        <f>TableWmot13[[#This Row],[W]]*$C$3</f>
        <v>-101.14833315441663</v>
      </c>
      <c r="AE92">
        <f>AF$5+(AE$5-AF$5)*EXP(-TableWmot13[[#This Row],[t]]/AG$5)</f>
        <v>-104.78818625743153</v>
      </c>
      <c r="AF92">
        <f>ABS(TableWmot13[[#This Row],[Wmot,sim]]-TableWmot13[[#This Row],[Wmot]])</f>
        <v>3.6398531030149002</v>
      </c>
    </row>
    <row r="93" spans="1:32" x14ac:dyDescent="0.3">
      <c r="A93">
        <f>data_lastRecoveryFile!$A499-data_lastRecoveryFile!$A$415</f>
        <v>0.83999999999999986</v>
      </c>
      <c r="B93">
        <f>$C$6*data_lastRecoveryFile!$C499/$C$5</f>
        <v>-4.6862170087976542</v>
      </c>
      <c r="C93">
        <f>data_lastRecoveryFile!$F499*2*PI()/($C$4*$C$3*$C$2)</f>
        <v>-8.4359110107798383</v>
      </c>
      <c r="D93">
        <f>TableWmot11[[#This Row],[W]]*$C$3</f>
        <v>-101.23093212935805</v>
      </c>
      <c r="E93">
        <f>F$5+(E$5-F$5)*EXP(-TableWmot11[[#This Row],[t]]/G$5)</f>
        <v>-104.74178555527692</v>
      </c>
      <c r="F93">
        <f>ABS(TableWmot11[[#This Row],[Wmot,sim]]-TableWmot11[[#This Row],[Wmot]])</f>
        <v>3.5108534259188673</v>
      </c>
      <c r="N93">
        <f>data_lastRecoveryFile!$A4758-data_lastRecoveryFile!$A$4674</f>
        <v>0.84000000000000341</v>
      </c>
      <c r="O93">
        <f>$C$6*data_lastRecoveryFile!$C4758/$C$5</f>
        <v>-4.6862170087976542</v>
      </c>
      <c r="P93">
        <f>data_lastRecoveryFile!$F4758*2*PI()/($C$4*$C$3*$C$2)</f>
        <v>-8.3608508406664477</v>
      </c>
      <c r="Q93">
        <f>TableWmot12[[#This Row],[W]]*$C$3</f>
        <v>-100.33021008799737</v>
      </c>
      <c r="R93">
        <f>S$5+(R$5-S$5)*EXP(-TableWmot12[[#This Row],[t]]/T$5)</f>
        <v>-105.9635802549609</v>
      </c>
      <c r="S93">
        <f>ABS(TableWmot12[[#This Row],[Wmot,sim]]-TableWmot12[[#This Row],[Wmot]])</f>
        <v>5.6333701669635303</v>
      </c>
      <c r="AA93">
        <f>data_lastRecoveryFile!$A7972-data_lastRecoveryFile!$A$7888</f>
        <v>0.84000000000000341</v>
      </c>
      <c r="AB93">
        <f>$C$6*data_lastRecoveryFile!$C7972/$C$5</f>
        <v>-4.6862170087976542</v>
      </c>
      <c r="AC93">
        <f>data_lastRecoveryFile!$F7972*2*PI()/($C$4*$C$3*$C$2)</f>
        <v>-8.3080792784560344</v>
      </c>
      <c r="AD93">
        <f>TableWmot13[[#This Row],[W]]*$C$3</f>
        <v>-99.696951341472413</v>
      </c>
      <c r="AE93">
        <f>AF$5+(AE$5-AF$5)*EXP(-TableWmot13[[#This Row],[t]]/AG$5)</f>
        <v>-104.89374937840208</v>
      </c>
      <c r="AF93">
        <f>ABS(TableWmot13[[#This Row],[Wmot,sim]]-TableWmot13[[#This Row],[Wmot]])</f>
        <v>5.196798036929664</v>
      </c>
    </row>
    <row r="94" spans="1:32" x14ac:dyDescent="0.3">
      <c r="A94">
        <f>data_lastRecoveryFile!$A500-data_lastRecoveryFile!$A$415</f>
        <v>0.85000000000000053</v>
      </c>
      <c r="B94">
        <f>$C$6*data_lastRecoveryFile!$C500/$C$5</f>
        <v>-4.6862170087976542</v>
      </c>
      <c r="C94">
        <f>data_lastRecoveryFile!$F500*2*PI()/($C$4*$C$3*$C$2)</f>
        <v>-8.4368943333710256</v>
      </c>
      <c r="D94">
        <f>TableWmot11[[#This Row],[W]]*$C$3</f>
        <v>-101.24273200045231</v>
      </c>
      <c r="E94">
        <f>F$5+(E$5-F$5)*EXP(-TableWmot11[[#This Row],[t]]/G$5)</f>
        <v>-104.81947157383318</v>
      </c>
      <c r="F94">
        <f>ABS(TableWmot11[[#This Row],[Wmot,sim]]-TableWmot11[[#This Row],[Wmot]])</f>
        <v>3.5767395733808769</v>
      </c>
      <c r="N94">
        <f>data_lastRecoveryFile!$A4759-data_lastRecoveryFile!$A$4674</f>
        <v>0.85000000000000142</v>
      </c>
      <c r="O94">
        <f>$C$6*data_lastRecoveryFile!$C4759/$C$5</f>
        <v>-4.6862170087976542</v>
      </c>
      <c r="P94">
        <f>data_lastRecoveryFile!$F4759*2*PI()/($C$4*$C$3*$C$2)</f>
        <v>-8.2979182970957357</v>
      </c>
      <c r="Q94">
        <f>TableWmot12[[#This Row],[W]]*$C$3</f>
        <v>-99.575019565148835</v>
      </c>
      <c r="R94">
        <f>S$5+(R$5-S$5)*EXP(-TableWmot12[[#This Row],[t]]/T$5)</f>
        <v>-106.04606884178672</v>
      </c>
      <c r="S94">
        <f>ABS(TableWmot12[[#This Row],[Wmot,sim]]-TableWmot12[[#This Row],[Wmot]])</f>
        <v>6.4710492766378849</v>
      </c>
      <c r="AA94">
        <f>data_lastRecoveryFile!$A7973-data_lastRecoveryFile!$A$7888</f>
        <v>0.84999999999999432</v>
      </c>
      <c r="AB94">
        <f>$C$6*data_lastRecoveryFile!$C7973/$C$5</f>
        <v>-4.6862170087976542</v>
      </c>
      <c r="AC94">
        <f>data_lastRecoveryFile!$F7973*2*PI()/($C$4*$C$3*$C$2)</f>
        <v>-8.2382634869735369</v>
      </c>
      <c r="AD94">
        <f>TableWmot13[[#This Row],[W]]*$C$3</f>
        <v>-98.859161843682443</v>
      </c>
      <c r="AE94">
        <f>AF$5+(AE$5-AF$5)*EXP(-TableWmot13[[#This Row],[t]]/AG$5)</f>
        <v>-104.99547820007673</v>
      </c>
      <c r="AF94">
        <f>ABS(TableWmot13[[#This Row],[Wmot,sim]]-TableWmot13[[#This Row],[Wmot]])</f>
        <v>6.1363163563942891</v>
      </c>
    </row>
    <row r="95" spans="1:32" x14ac:dyDescent="0.3">
      <c r="A95">
        <f>data_lastRecoveryFile!$A501-data_lastRecoveryFile!$A$415</f>
        <v>0.86000000000000032</v>
      </c>
      <c r="B95">
        <f>$C$6*data_lastRecoveryFile!$C501/$C$5</f>
        <v>-4.6862170087976542</v>
      </c>
      <c r="C95">
        <f>data_lastRecoveryFile!$F501*2*PI()/($C$4*$C$3*$C$2)</f>
        <v>-8.4880270263005482</v>
      </c>
      <c r="D95">
        <f>TableWmot11[[#This Row],[W]]*$C$3</f>
        <v>-101.85632431560657</v>
      </c>
      <c r="E95">
        <f>F$5+(E$5-F$5)*EXP(-TableWmot11[[#This Row],[t]]/G$5)</f>
        <v>-104.89398108135923</v>
      </c>
      <c r="F95">
        <f>ABS(TableWmot11[[#This Row],[Wmot,sim]]-TableWmot11[[#This Row],[Wmot]])</f>
        <v>3.0376567657526579</v>
      </c>
      <c r="N95">
        <f>data_lastRecoveryFile!$A4760-data_lastRecoveryFile!$A$4674</f>
        <v>0.85999999999999943</v>
      </c>
      <c r="O95">
        <f>$C$6*data_lastRecoveryFile!$C4760/$C$5</f>
        <v>-4.6862170087976542</v>
      </c>
      <c r="P95">
        <f>data_lastRecoveryFile!$F4760*2*PI()/($C$4*$C$3*$C$2)</f>
        <v>-8.2376079402838336</v>
      </c>
      <c r="Q95">
        <f>TableWmot12[[#This Row],[W]]*$C$3</f>
        <v>-98.851295283406003</v>
      </c>
      <c r="R95">
        <f>S$5+(R$5-S$5)*EXP(-TableWmot12[[#This Row],[t]]/T$5)</f>
        <v>-106.12525864511525</v>
      </c>
      <c r="S95">
        <f>ABS(TableWmot12[[#This Row],[Wmot,sim]]-TableWmot12[[#This Row],[Wmot]])</f>
        <v>7.2739633617092494</v>
      </c>
      <c r="AA95">
        <f>data_lastRecoveryFile!$A7974-data_lastRecoveryFile!$A$7888</f>
        <v>0.85999999999999943</v>
      </c>
      <c r="AB95">
        <f>$C$6*data_lastRecoveryFile!$C7974/$C$5</f>
        <v>-4.6862170087976542</v>
      </c>
      <c r="AC95">
        <f>data_lastRecoveryFile!$F7974*2*PI()/($C$4*$C$3*$C$2)</f>
        <v>-8.302179353135438</v>
      </c>
      <c r="AD95">
        <f>TableWmot13[[#This Row],[W]]*$C$3</f>
        <v>-99.626152237625263</v>
      </c>
      <c r="AE95">
        <f>AF$5+(AE$5-AF$5)*EXP(-TableWmot13[[#This Row],[t]]/AG$5)</f>
        <v>-105.09351199316846</v>
      </c>
      <c r="AF95">
        <f>ABS(TableWmot13[[#This Row],[Wmot,sim]]-TableWmot13[[#This Row],[Wmot]])</f>
        <v>5.4673597555431996</v>
      </c>
    </row>
    <row r="96" spans="1:32" x14ac:dyDescent="0.3">
      <c r="A96">
        <f>data_lastRecoveryFile!$A502-data_lastRecoveryFile!$A$415</f>
        <v>0.87000000000000011</v>
      </c>
      <c r="B96">
        <f>$C$6*data_lastRecoveryFile!$C502/$C$5</f>
        <v>-4.6862170087976542</v>
      </c>
      <c r="C96">
        <f>data_lastRecoveryFile!$F502*2*PI()/($C$4*$C$3*$C$2)</f>
        <v>-8.6620748488244654</v>
      </c>
      <c r="D96">
        <f>TableWmot11[[#This Row],[W]]*$C$3</f>
        <v>-103.94489818589358</v>
      </c>
      <c r="E96">
        <f>F$5+(E$5-F$5)*EXP(-TableWmot11[[#This Row],[t]]/G$5)</f>
        <v>-104.96544396251787</v>
      </c>
      <c r="F96">
        <f>ABS(TableWmot11[[#This Row],[Wmot,sim]]-TableWmot11[[#This Row],[Wmot]])</f>
        <v>1.0205457766242887</v>
      </c>
      <c r="N96">
        <f>data_lastRecoveryFile!$A4761-data_lastRecoveryFile!$A$4674</f>
        <v>0.87000000000000455</v>
      </c>
      <c r="O96">
        <f>$C$6*data_lastRecoveryFile!$C4761/$C$5</f>
        <v>-4.6862170087976542</v>
      </c>
      <c r="P96">
        <f>data_lastRecoveryFile!$F4761*2*PI()/($C$4*$C$3*$C$2)</f>
        <v>-8.4840937410490618</v>
      </c>
      <c r="Q96">
        <f>TableWmot12[[#This Row],[W]]*$C$3</f>
        <v>-101.80912489258874</v>
      </c>
      <c r="R96">
        <f>S$5+(R$5-S$5)*EXP(-TableWmot12[[#This Row],[t]]/T$5)</f>
        <v>-106.20128158589445</v>
      </c>
      <c r="S96">
        <f>ABS(TableWmot12[[#This Row],[Wmot,sim]]-TableWmot12[[#This Row],[Wmot]])</f>
        <v>4.3921566933057079</v>
      </c>
      <c r="AA96">
        <f>data_lastRecoveryFile!$A7975-data_lastRecoveryFile!$A$7888</f>
        <v>0.87000000000000455</v>
      </c>
      <c r="AB96">
        <f>$C$6*data_lastRecoveryFile!$C7975/$C$5</f>
        <v>-4.6862170087976542</v>
      </c>
      <c r="AC96">
        <f>data_lastRecoveryFile!$F7975*2*PI()/($C$4*$C$3*$C$2)</f>
        <v>-8.2834962545824631</v>
      </c>
      <c r="AD96">
        <f>TableWmot13[[#This Row],[W]]*$C$3</f>
        <v>-99.401955054989557</v>
      </c>
      <c r="AE96">
        <f>AF$5+(AE$5-AF$5)*EXP(-TableWmot13[[#This Row],[t]]/AG$5)</f>
        <v>-105.18798496975198</v>
      </c>
      <c r="AF96">
        <f>ABS(TableWmot13[[#This Row],[Wmot,sim]]-TableWmot13[[#This Row],[Wmot]])</f>
        <v>5.7860299147624232</v>
      </c>
    </row>
    <row r="97" spans="1:32" x14ac:dyDescent="0.3">
      <c r="A97">
        <f>data_lastRecoveryFile!$A503-data_lastRecoveryFile!$A$415</f>
        <v>0.87999999999999989</v>
      </c>
      <c r="B97">
        <f>$C$6*data_lastRecoveryFile!$C503/$C$5</f>
        <v>-4.6862170087976542</v>
      </c>
      <c r="C97">
        <f>data_lastRecoveryFile!$F503*2*PI()/($C$4*$C$3*$C$2)</f>
        <v>-8.7633569120923198</v>
      </c>
      <c r="D97">
        <f>TableWmot11[[#This Row],[W]]*$C$3</f>
        <v>-105.16028294510784</v>
      </c>
      <c r="E97">
        <f>F$5+(E$5-F$5)*EXP(-TableWmot11[[#This Row],[t]]/G$5)</f>
        <v>-105.03398479110554</v>
      </c>
      <c r="F97">
        <f>ABS(TableWmot11[[#This Row],[Wmot,sim]]-TableWmot11[[#This Row],[Wmot]])</f>
        <v>0.12629815400229916</v>
      </c>
      <c r="N97">
        <f>data_lastRecoveryFile!$A4762-data_lastRecoveryFile!$A$4674</f>
        <v>0.88000000000000256</v>
      </c>
      <c r="O97">
        <f>$C$6*data_lastRecoveryFile!$C4762/$C$5</f>
        <v>-4.6862170087976542</v>
      </c>
      <c r="P97">
        <f>data_lastRecoveryFile!$F4762*2*PI()/($C$4*$C$3*$C$2)</f>
        <v>-8.5221154899579865</v>
      </c>
      <c r="Q97">
        <f>TableWmot12[[#This Row],[W]]*$C$3</f>
        <v>-102.26538587949584</v>
      </c>
      <c r="R97">
        <f>S$5+(R$5-S$5)*EXP(-TableWmot12[[#This Row],[t]]/T$5)</f>
        <v>-106.27426430944953</v>
      </c>
      <c r="S97">
        <f>ABS(TableWmot12[[#This Row],[Wmot,sim]]-TableWmot12[[#This Row],[Wmot]])</f>
        <v>4.0088784299536968</v>
      </c>
      <c r="AA97">
        <f>data_lastRecoveryFile!$A7976-data_lastRecoveryFile!$A$7888</f>
        <v>0.87999999999999545</v>
      </c>
      <c r="AB97">
        <f>$C$6*data_lastRecoveryFile!$C7976/$C$5</f>
        <v>-4.6862170087976542</v>
      </c>
      <c r="AC97">
        <f>data_lastRecoveryFile!$F7976*2*PI()/($C$4*$C$3*$C$2)</f>
        <v>-8.2185970658293712</v>
      </c>
      <c r="AD97">
        <f>TableWmot13[[#This Row],[W]]*$C$3</f>
        <v>-98.623164789952455</v>
      </c>
      <c r="AE97">
        <f>AF$5+(AE$5-AF$5)*EXP(-TableWmot13[[#This Row],[t]]/AG$5)</f>
        <v>-105.27902646700572</v>
      </c>
      <c r="AF97">
        <f>ABS(TableWmot13[[#This Row],[Wmot,sim]]-TableWmot13[[#This Row],[Wmot]])</f>
        <v>6.6558616770532666</v>
      </c>
    </row>
    <row r="98" spans="1:32" x14ac:dyDescent="0.3">
      <c r="A98">
        <f>data_lastRecoveryFile!$A504-data_lastRecoveryFile!$A$415</f>
        <v>0.88999999999999968</v>
      </c>
      <c r="B98">
        <f>$C$6*data_lastRecoveryFile!$C504/$C$5</f>
        <v>-4.6862170087976542</v>
      </c>
      <c r="C98">
        <f>data_lastRecoveryFile!$F504*2*PI()/($C$4*$C$3*$C$2)</f>
        <v>-8.7220574297348819</v>
      </c>
      <c r="D98">
        <f>TableWmot11[[#This Row],[W]]*$C$3</f>
        <v>-104.66468915681858</v>
      </c>
      <c r="E98">
        <f>F$5+(E$5-F$5)*EXP(-TableWmot11[[#This Row],[t]]/G$5)</f>
        <v>-105.09972304720881</v>
      </c>
      <c r="F98">
        <f>ABS(TableWmot11[[#This Row],[Wmot,sim]]-TableWmot11[[#This Row],[Wmot]])</f>
        <v>0.43503389039022977</v>
      </c>
      <c r="N98">
        <f>data_lastRecoveryFile!$A4763-data_lastRecoveryFile!$A$4674</f>
        <v>0.89000000000000057</v>
      </c>
      <c r="O98">
        <f>$C$6*data_lastRecoveryFile!$C4763/$C$5</f>
        <v>-4.6862170087976542</v>
      </c>
      <c r="P98">
        <f>data_lastRecoveryFile!$F4763*2*PI()/($C$4*$C$3*$C$2)</f>
        <v>-8.7476237761996405</v>
      </c>
      <c r="Q98">
        <f>TableWmot12[[#This Row],[W]]*$C$3</f>
        <v>-104.97148531439569</v>
      </c>
      <c r="R98">
        <f>S$5+(R$5-S$5)*EXP(-TableWmot12[[#This Row],[t]]/T$5)</f>
        <v>-106.3443283964597</v>
      </c>
      <c r="S98">
        <f>ABS(TableWmot12[[#This Row],[Wmot,sim]]-TableWmot12[[#This Row],[Wmot]])</f>
        <v>1.3728430820640085</v>
      </c>
      <c r="AA98">
        <f>data_lastRecoveryFile!$A7977-data_lastRecoveryFile!$A$7888</f>
        <v>0.89000000000000057</v>
      </c>
      <c r="AB98">
        <f>$C$6*data_lastRecoveryFile!$C7977/$C$5</f>
        <v>-4.6862170087976542</v>
      </c>
      <c r="AC98">
        <f>data_lastRecoveryFile!$F7977*2*PI()/($C$4*$C$3*$C$2)</f>
        <v>-8.219580388420562</v>
      </c>
      <c r="AD98">
        <f>TableWmot13[[#This Row],[W]]*$C$3</f>
        <v>-98.634964661046752</v>
      </c>
      <c r="AE98">
        <f>AF$5+(AE$5-AF$5)*EXP(-TableWmot13[[#This Row],[t]]/AG$5)</f>
        <v>-105.36676112427993</v>
      </c>
      <c r="AF98">
        <f>ABS(TableWmot13[[#This Row],[Wmot,sim]]-TableWmot13[[#This Row],[Wmot]])</f>
        <v>6.7317964632331808</v>
      </c>
    </row>
    <row r="99" spans="1:32" x14ac:dyDescent="0.3">
      <c r="A99">
        <f>data_lastRecoveryFile!$A505-data_lastRecoveryFile!$A$415</f>
        <v>0.90000000000000036</v>
      </c>
      <c r="B99">
        <f>$C$6*data_lastRecoveryFile!$C505/$C$5</f>
        <v>-4.6862170087976542</v>
      </c>
      <c r="C99">
        <f>data_lastRecoveryFile!$F505*2*PI()/($C$4*$C$3*$C$2)</f>
        <v>-8.7210741071436928</v>
      </c>
      <c r="D99">
        <f>TableWmot11[[#This Row],[W]]*$C$3</f>
        <v>-104.65288928572431</v>
      </c>
      <c r="E99">
        <f>F$5+(E$5-F$5)*EXP(-TableWmot11[[#This Row],[t]]/G$5)</f>
        <v>-105.16277332548158</v>
      </c>
      <c r="F99">
        <f>ABS(TableWmot11[[#This Row],[Wmot,sim]]-TableWmot11[[#This Row],[Wmot]])</f>
        <v>0.50988403975726726</v>
      </c>
      <c r="N99">
        <f>data_lastRecoveryFile!$A4764-data_lastRecoveryFile!$A$4674</f>
        <v>0.89999999999999858</v>
      </c>
      <c r="O99">
        <f>$C$6*data_lastRecoveryFile!$C4764/$C$5</f>
        <v>-4.6862170087976542</v>
      </c>
      <c r="P99">
        <f>data_lastRecoveryFile!$F4764*2*PI()/($C$4*$C$3*$C$2)</f>
        <v>-8.7345128270657746</v>
      </c>
      <c r="Q99">
        <f>TableWmot12[[#This Row],[W]]*$C$3</f>
        <v>-104.8141539247893</v>
      </c>
      <c r="R99">
        <f>S$5+(R$5-S$5)*EXP(-TableWmot12[[#This Row],[t]]/T$5)</f>
        <v>-106.41159056549704</v>
      </c>
      <c r="S99">
        <f>ABS(TableWmot12[[#This Row],[Wmot,sim]]-TableWmot12[[#This Row],[Wmot]])</f>
        <v>1.5974366407077412</v>
      </c>
      <c r="AA99">
        <f>data_lastRecoveryFile!$A7978-data_lastRecoveryFile!$A$7888</f>
        <v>0.90000000000000568</v>
      </c>
      <c r="AB99">
        <f>$C$6*data_lastRecoveryFile!$C7978/$C$5</f>
        <v>-4.6862170087976542</v>
      </c>
      <c r="AC99">
        <f>data_lastRecoveryFile!$F7978*2*PI()/($C$4*$C$3*$C$2)</f>
        <v>-8.2962794278148433</v>
      </c>
      <c r="AD99">
        <f>TableWmot13[[#This Row],[W]]*$C$3</f>
        <v>-99.555353133778112</v>
      </c>
      <c r="AE99">
        <f>AF$5+(AE$5-AF$5)*EXP(-TableWmot13[[#This Row],[t]]/AG$5)</f>
        <v>-105.4513090537319</v>
      </c>
      <c r="AF99">
        <f>ABS(TableWmot13[[#This Row],[Wmot,sim]]-TableWmot13[[#This Row],[Wmot]])</f>
        <v>5.8959559199537921</v>
      </c>
    </row>
    <row r="100" spans="1:32" x14ac:dyDescent="0.3">
      <c r="A100">
        <f>data_lastRecoveryFile!$A506-data_lastRecoveryFile!$A$415</f>
        <v>0.91000000000000014</v>
      </c>
      <c r="B100">
        <f>$C$6*data_lastRecoveryFile!$C506/$C$5</f>
        <v>-4.6862170087976542</v>
      </c>
      <c r="C100">
        <f>data_lastRecoveryFile!$F506*2*PI()/($C$4*$C$3*$C$2)</f>
        <v>-8.7564736641805343</v>
      </c>
      <c r="D100">
        <f>TableWmot11[[#This Row],[W]]*$C$3</f>
        <v>-105.07768397016642</v>
      </c>
      <c r="E100">
        <f>F$5+(E$5-F$5)*EXP(-TableWmot11[[#This Row],[t]]/G$5)</f>
        <v>-105.22324553490603</v>
      </c>
      <c r="F100">
        <f>ABS(TableWmot11[[#This Row],[Wmot,sim]]-TableWmot11[[#This Row],[Wmot]])</f>
        <v>0.14556156473960868</v>
      </c>
      <c r="N100">
        <f>data_lastRecoveryFile!$A4765-data_lastRecoveryFile!$A$4674</f>
        <v>0.91000000000000369</v>
      </c>
      <c r="O100">
        <f>$C$6*data_lastRecoveryFile!$C4765/$C$5</f>
        <v>-4.6862170087976542</v>
      </c>
      <c r="P100">
        <f>data_lastRecoveryFile!$F4765*2*PI()/($C$4*$C$3*$C$2)</f>
        <v>-8.9442879774147546</v>
      </c>
      <c r="Q100">
        <f>TableWmot12[[#This Row],[W]]*$C$3</f>
        <v>-107.33145572897706</v>
      </c>
      <c r="R100">
        <f>S$5+(R$5-S$5)*EXP(-TableWmot12[[#This Row],[t]]/T$5)</f>
        <v>-106.47616286746616</v>
      </c>
      <c r="S100">
        <f>ABS(TableWmot12[[#This Row],[Wmot,sim]]-TableWmot12[[#This Row],[Wmot]])</f>
        <v>0.85529286151090389</v>
      </c>
      <c r="AA100">
        <f>data_lastRecoveryFile!$A7979-data_lastRecoveryFile!$A$7888</f>
        <v>0.90999999999999659</v>
      </c>
      <c r="AB100">
        <f>$C$6*data_lastRecoveryFile!$C7979/$C$5</f>
        <v>-4.6862170087976542</v>
      </c>
      <c r="AC100">
        <f>data_lastRecoveryFile!$F7979*2*PI()/($C$4*$C$3*$C$2)</f>
        <v>-8.3483954433355532</v>
      </c>
      <c r="AD100">
        <f>TableWmot13[[#This Row],[W]]*$C$3</f>
        <v>-100.18074532002663</v>
      </c>
      <c r="AE100">
        <f>AF$5+(AE$5-AF$5)*EXP(-TableWmot13[[#This Row],[t]]/AG$5)</f>
        <v>-105.53278600476465</v>
      </c>
      <c r="AF100">
        <f>ABS(TableWmot13[[#This Row],[Wmot,sim]]-TableWmot13[[#This Row],[Wmot]])</f>
        <v>5.3520406847380144</v>
      </c>
    </row>
    <row r="101" spans="1:32" x14ac:dyDescent="0.3">
      <c r="A101">
        <f>data_lastRecoveryFile!$A507-data_lastRecoveryFile!$A$415</f>
        <v>0.91999999999999993</v>
      </c>
      <c r="B101">
        <f>$C$6*data_lastRecoveryFile!$C507/$C$5</f>
        <v>-4.6862170087976542</v>
      </c>
      <c r="C101">
        <f>data_lastRecoveryFile!$F507*2*PI()/($C$4*$C$3*$C$2)</f>
        <v>-8.8213728529336262</v>
      </c>
      <c r="D101">
        <f>TableWmot11[[#This Row],[W]]*$C$3</f>
        <v>-105.85647423520351</v>
      </c>
      <c r="E101">
        <f>F$5+(E$5-F$5)*EXP(-TableWmot11[[#This Row],[t]]/G$5)</f>
        <v>-105.28124509038541</v>
      </c>
      <c r="F101">
        <f>ABS(TableWmot11[[#This Row],[Wmot,sim]]-TableWmot11[[#This Row],[Wmot]])</f>
        <v>0.57522914481809551</v>
      </c>
      <c r="N101">
        <f>data_lastRecoveryFile!$A4766-data_lastRecoveryFile!$A$4674</f>
        <v>0.92000000000000171</v>
      </c>
      <c r="O101">
        <f>$C$6*data_lastRecoveryFile!$C4766/$C$5</f>
        <v>-4.6862170087976542</v>
      </c>
      <c r="P101">
        <f>data_lastRecoveryFile!$F4766*2*PI()/($C$4*$C$3*$C$2)</f>
        <v>-9.0006650489751685</v>
      </c>
      <c r="Q101">
        <f>TableWmot12[[#This Row],[W]]*$C$3</f>
        <v>-108.00798058770202</v>
      </c>
      <c r="R101">
        <f>S$5+(R$5-S$5)*EXP(-TableWmot12[[#This Row],[t]]/T$5)</f>
        <v>-106.53815287226766</v>
      </c>
      <c r="S101">
        <f>ABS(TableWmot12[[#This Row],[Wmot,sim]]-TableWmot12[[#This Row],[Wmot]])</f>
        <v>1.4698277154343629</v>
      </c>
      <c r="AA101">
        <f>data_lastRecoveryFile!$A7980-data_lastRecoveryFile!$A$7888</f>
        <v>0.92000000000000171</v>
      </c>
      <c r="AB101">
        <f>$C$6*data_lastRecoveryFile!$C7980/$C$5</f>
        <v>-4.6862170087976542</v>
      </c>
      <c r="AC101">
        <f>data_lastRecoveryFile!$F7980*2*PI()/($C$4*$C$3*$C$2)</f>
        <v>-8.3287290221913892</v>
      </c>
      <c r="AD101">
        <f>TableWmot13[[#This Row],[W]]*$C$3</f>
        <v>-99.944748266296671</v>
      </c>
      <c r="AE101">
        <f>AF$5+(AE$5-AF$5)*EXP(-TableWmot13[[#This Row],[t]]/AG$5)</f>
        <v>-105.61130352249265</v>
      </c>
      <c r="AF101">
        <f>ABS(TableWmot13[[#This Row],[Wmot,sim]]-TableWmot13[[#This Row],[Wmot]])</f>
        <v>5.6665552561959771</v>
      </c>
    </row>
    <row r="102" spans="1:32" x14ac:dyDescent="0.3">
      <c r="A102">
        <f>data_lastRecoveryFile!$A508-data_lastRecoveryFile!$A$415</f>
        <v>0.92999999999999972</v>
      </c>
      <c r="B102">
        <f>$C$6*data_lastRecoveryFile!$C508/$C$5</f>
        <v>-4.6862170087976542</v>
      </c>
      <c r="C102">
        <f>data_lastRecoveryFile!$F508*2*PI()/($C$4*$C$3*$C$2)</f>
        <v>-8.6473250304097089</v>
      </c>
      <c r="D102">
        <f>TableWmot11[[#This Row],[W]]*$C$3</f>
        <v>-103.7679003649165</v>
      </c>
      <c r="E102">
        <f>F$5+(E$5-F$5)*EXP(-TableWmot11[[#This Row],[t]]/G$5)</f>
        <v>-105.33687309650301</v>
      </c>
      <c r="F102">
        <f>ABS(TableWmot11[[#This Row],[Wmot,sim]]-TableWmot11[[#This Row],[Wmot]])</f>
        <v>1.5689727315865127</v>
      </c>
      <c r="N102">
        <f>data_lastRecoveryFile!$A4767-data_lastRecoveryFile!$A$4674</f>
        <v>0.92999999999999972</v>
      </c>
      <c r="O102">
        <f>$C$6*data_lastRecoveryFile!$C4767/$C$5</f>
        <v>-4.6862170087976542</v>
      </c>
      <c r="P102">
        <f>data_lastRecoveryFile!$F4767*2*PI()/($C$4*$C$3*$C$2)</f>
        <v>-9.0229536619914139</v>
      </c>
      <c r="Q102">
        <f>TableWmot12[[#This Row],[W]]*$C$3</f>
        <v>-108.27544394389696</v>
      </c>
      <c r="R102">
        <f>S$5+(R$5-S$5)*EXP(-TableWmot12[[#This Row],[t]]/T$5)</f>
        <v>-106.59766384799735</v>
      </c>
      <c r="S102">
        <f>ABS(TableWmot12[[#This Row],[Wmot,sim]]-TableWmot12[[#This Row],[Wmot]])</f>
        <v>1.6777800958996067</v>
      </c>
      <c r="AA102">
        <f>data_lastRecoveryFile!$A7981-data_lastRecoveryFile!$A$7888</f>
        <v>0.93000000000000682</v>
      </c>
      <c r="AB102">
        <f>$C$6*data_lastRecoveryFile!$C7981/$C$5</f>
        <v>-4.6862170087976542</v>
      </c>
      <c r="AC102">
        <f>data_lastRecoveryFile!$F7981*2*PI()/($C$4*$C$3*$C$2)</f>
        <v>-8.2746463666015675</v>
      </c>
      <c r="AD102">
        <f>TableWmot13[[#This Row],[W]]*$C$3</f>
        <v>-99.295756399218817</v>
      </c>
      <c r="AE102">
        <f>AF$5+(AE$5-AF$5)*EXP(-TableWmot13[[#This Row],[t]]/AG$5)</f>
        <v>-105.68696910045078</v>
      </c>
      <c r="AF102">
        <f>ABS(TableWmot13[[#This Row],[Wmot,sim]]-TableWmot13[[#This Row],[Wmot]])</f>
        <v>6.3912127012319644</v>
      </c>
    </row>
    <row r="103" spans="1:32" x14ac:dyDescent="0.3">
      <c r="A103">
        <f>data_lastRecoveryFile!$A509-data_lastRecoveryFile!$A$415</f>
        <v>0.94000000000000039</v>
      </c>
      <c r="B103">
        <f>$C$6*data_lastRecoveryFile!$C509/$C$5</f>
        <v>-4.6862170087976542</v>
      </c>
      <c r="C103">
        <f>data_lastRecoveryFile!$F509*2*PI()/($C$4*$C$3*$C$2)</f>
        <v>-8.399528136265074</v>
      </c>
      <c r="D103">
        <f>TableWmot11[[#This Row],[W]]*$C$3</f>
        <v>-100.79433763518088</v>
      </c>
      <c r="E103">
        <f>F$5+(E$5-F$5)*EXP(-TableWmot11[[#This Row],[t]]/G$5)</f>
        <v>-105.3902265237671</v>
      </c>
      <c r="F103">
        <f>ABS(TableWmot11[[#This Row],[Wmot,sim]]-TableWmot11[[#This Row],[Wmot]])</f>
        <v>4.5958888885862166</v>
      </c>
      <c r="N103">
        <f>data_lastRecoveryFile!$A4768-data_lastRecoveryFile!$A$4674</f>
        <v>0.93999999999999773</v>
      </c>
      <c r="O103">
        <f>$C$6*data_lastRecoveryFile!$C4768/$C$5</f>
        <v>-4.6862170087976542</v>
      </c>
      <c r="P103">
        <f>data_lastRecoveryFile!$F4768*2*PI()/($C$4*$C$3*$C$2)</f>
        <v>-8.9823097263236793</v>
      </c>
      <c r="Q103">
        <f>TableWmot12[[#This Row],[W]]*$C$3</f>
        <v>-107.78771671588416</v>
      </c>
      <c r="R103">
        <f>S$5+(R$5-S$5)*EXP(-TableWmot12[[#This Row],[t]]/T$5)</f>
        <v>-106.65479493297855</v>
      </c>
      <c r="S103">
        <f>ABS(TableWmot12[[#This Row],[Wmot,sim]]-TableWmot12[[#This Row],[Wmot]])</f>
        <v>1.132921782905612</v>
      </c>
      <c r="AA103">
        <f>data_lastRecoveryFile!$A7982-data_lastRecoveryFile!$A$7888</f>
        <v>0.93999999999999773</v>
      </c>
      <c r="AB103">
        <f>$C$6*data_lastRecoveryFile!$C7982/$C$5</f>
        <v>-4.6862170087976542</v>
      </c>
      <c r="AC103">
        <f>data_lastRecoveryFile!$F7982*2*PI()/($C$4*$C$3*$C$2)</f>
        <v>-8.4644273199048978</v>
      </c>
      <c r="AD103">
        <f>TableWmot13[[#This Row],[W]]*$C$3</f>
        <v>-101.57312783885877</v>
      </c>
      <c r="AE103">
        <f>AF$5+(AE$5-AF$5)*EXP(-TableWmot13[[#This Row],[t]]/AG$5)</f>
        <v>-105.75988632775746</v>
      </c>
      <c r="AF103">
        <f>ABS(TableWmot13[[#This Row],[Wmot,sim]]-TableWmot13[[#This Row],[Wmot]])</f>
        <v>4.1867584888986897</v>
      </c>
    </row>
    <row r="104" spans="1:32" x14ac:dyDescent="0.3">
      <c r="A104">
        <f>data_lastRecoveryFile!$A510-data_lastRecoveryFile!$A$415</f>
        <v>0.95000000000000018</v>
      </c>
      <c r="B104">
        <f>$C$6*data_lastRecoveryFile!$C510/$C$5</f>
        <v>-4.6862170087976542</v>
      </c>
      <c r="C104">
        <f>data_lastRecoveryFile!$F510*2*PI()/($C$4*$C$3*$C$2)</f>
        <v>-8.400511453742995</v>
      </c>
      <c r="D104">
        <f>TableWmot11[[#This Row],[W]]*$C$3</f>
        <v>-100.80613744491595</v>
      </c>
      <c r="E104">
        <f>F$5+(E$5-F$5)*EXP(-TableWmot11[[#This Row],[t]]/G$5)</f>
        <v>-105.44139837764961</v>
      </c>
      <c r="F104">
        <f>ABS(TableWmot11[[#This Row],[Wmot,sim]]-TableWmot11[[#This Row],[Wmot]])</f>
        <v>4.635260932733658</v>
      </c>
      <c r="N104">
        <f>data_lastRecoveryFile!$A4769-data_lastRecoveryFile!$A$4674</f>
        <v>0.95000000000000284</v>
      </c>
      <c r="O104">
        <f>$C$6*data_lastRecoveryFile!$C4769/$C$5</f>
        <v>-4.6862170087976542</v>
      </c>
      <c r="P104">
        <f>data_lastRecoveryFile!$F4769*2*PI()/($C$4*$C$3*$C$2)</f>
        <v>-8.9010218549882065</v>
      </c>
      <c r="Q104">
        <f>TableWmot12[[#This Row],[W]]*$C$3</f>
        <v>-106.81226225985847</v>
      </c>
      <c r="R104">
        <f>S$5+(R$5-S$5)*EXP(-TableWmot12[[#This Row],[t]]/T$5)</f>
        <v>-106.70964130091505</v>
      </c>
      <c r="S104">
        <f>ABS(TableWmot12[[#This Row],[Wmot,sim]]-TableWmot12[[#This Row],[Wmot]])</f>
        <v>0.10262095894341883</v>
      </c>
      <c r="AA104">
        <f>data_lastRecoveryFile!$A7983-data_lastRecoveryFile!$A$7888</f>
        <v>0.95000000000000284</v>
      </c>
      <c r="AB104">
        <f>$C$6*data_lastRecoveryFile!$C7983/$C$5</f>
        <v>-4.6862170087976542</v>
      </c>
      <c r="AC104">
        <f>data_lastRecoveryFile!$F7983*2*PI()/($C$4*$C$3*$C$2)</f>
        <v>-8.8911886444161237</v>
      </c>
      <c r="AD104">
        <f>TableWmot13[[#This Row],[W]]*$C$3</f>
        <v>-106.69426373299348</v>
      </c>
      <c r="AE104">
        <f>AF$5+(AE$5-AF$5)*EXP(-TableWmot13[[#This Row],[t]]/AG$5)</f>
        <v>-105.83015503093252</v>
      </c>
      <c r="AF104">
        <f>ABS(TableWmot13[[#This Row],[Wmot,sim]]-TableWmot13[[#This Row],[Wmot]])</f>
        <v>0.86410870206096035</v>
      </c>
    </row>
    <row r="105" spans="1:32" x14ac:dyDescent="0.3">
      <c r="A105">
        <f>data_lastRecoveryFile!$A511-data_lastRecoveryFile!$A$415</f>
        <v>0.96</v>
      </c>
      <c r="B105">
        <f>$C$6*data_lastRecoveryFile!$C511/$C$5</f>
        <v>-4.6862170087976542</v>
      </c>
      <c r="C105">
        <f>data_lastRecoveryFile!$F511*2*PI()/($C$4*$C$3*$C$2)</f>
        <v>-8.4909769889608473</v>
      </c>
      <c r="D105">
        <f>TableWmot11[[#This Row],[W]]*$C$3</f>
        <v>-101.89172386753017</v>
      </c>
      <c r="E105">
        <f>F$5+(E$5-F$5)*EXP(-TableWmot11[[#This Row],[t]]/G$5)</f>
        <v>-105.49047786071282</v>
      </c>
      <c r="F105">
        <f>ABS(TableWmot11[[#This Row],[Wmot,sim]]-TableWmot11[[#This Row],[Wmot]])</f>
        <v>3.5987539931826404</v>
      </c>
      <c r="N105">
        <f>data_lastRecoveryFile!$A4770-data_lastRecoveryFile!$A$4674</f>
        <v>0.96000000000000085</v>
      </c>
      <c r="O105">
        <f>$C$6*data_lastRecoveryFile!$C4770/$C$5</f>
        <v>-4.6862170087976542</v>
      </c>
      <c r="P105">
        <f>data_lastRecoveryFile!$F4770*2*PI()/($C$4*$C$3*$C$2)</f>
        <v>-8.8394004047968995</v>
      </c>
      <c r="Q105">
        <f>TableWmot12[[#This Row],[W]]*$C$3</f>
        <v>-106.0728048575628</v>
      </c>
      <c r="R105">
        <f>S$5+(R$5-S$5)*EXP(-TableWmot12[[#This Row],[t]]/T$5)</f>
        <v>-106.76229431943923</v>
      </c>
      <c r="S105">
        <f>ABS(TableWmot12[[#This Row],[Wmot,sim]]-TableWmot12[[#This Row],[Wmot]])</f>
        <v>0.68948946187643401</v>
      </c>
      <c r="AA105">
        <f>data_lastRecoveryFile!$A7984-data_lastRecoveryFile!$A$7888</f>
        <v>0.95999999999999375</v>
      </c>
      <c r="AB105">
        <f>$C$6*data_lastRecoveryFile!$C7984/$C$5</f>
        <v>-4.6862170087976542</v>
      </c>
      <c r="AC105">
        <f>data_lastRecoveryFile!$F7984*2*PI()/($C$4*$C$3*$C$2)</f>
        <v>-9.1114525520268863</v>
      </c>
      <c r="AD105">
        <f>TableWmot13[[#This Row],[W]]*$C$3</f>
        <v>-109.33743062432264</v>
      </c>
      <c r="AE105">
        <f>AF$5+(AE$5-AF$5)*EXP(-TableWmot13[[#This Row],[t]]/AG$5)</f>
        <v>-105.89787141056286</v>
      </c>
      <c r="AF105">
        <f>ABS(TableWmot13[[#This Row],[Wmot,sim]]-TableWmot13[[#This Row],[Wmot]])</f>
        <v>3.4395592137597788</v>
      </c>
    </row>
    <row r="106" spans="1:32" x14ac:dyDescent="0.3">
      <c r="A106">
        <f>data_lastRecoveryFile!$A512-data_lastRecoveryFile!$A$415</f>
        <v>0.96999999999999975</v>
      </c>
      <c r="B106">
        <f>$C$6*data_lastRecoveryFile!$C512/$C$5</f>
        <v>-4.6862170087976542</v>
      </c>
      <c r="C106">
        <f>data_lastRecoveryFile!$F512*2*PI()/($C$4*$C$3*$C$2)</f>
        <v>-8.55292621505364</v>
      </c>
      <c r="D106">
        <f>TableWmot11[[#This Row],[W]]*$C$3</f>
        <v>-102.63511458064369</v>
      </c>
      <c r="E106">
        <f>F$5+(E$5-F$5)*EXP(-TableWmot11[[#This Row],[t]]/G$5)</f>
        <v>-105.53755052810693</v>
      </c>
      <c r="F106">
        <f>ABS(TableWmot11[[#This Row],[Wmot,sim]]-TableWmot11[[#This Row],[Wmot]])</f>
        <v>2.9024359474632462</v>
      </c>
      <c r="N106">
        <f>data_lastRecoveryFile!$A4771-data_lastRecoveryFile!$A$4674</f>
        <v>0.96999999999999886</v>
      </c>
      <c r="O106">
        <f>$C$6*data_lastRecoveryFile!$C4771/$C$5</f>
        <v>-4.6862170087976542</v>
      </c>
      <c r="P106">
        <f>data_lastRecoveryFile!$F4771*2*PI()/($C$4*$C$3*$C$2)</f>
        <v>-8.8879109058543388</v>
      </c>
      <c r="Q106">
        <f>TableWmot12[[#This Row],[W]]*$C$3</f>
        <v>-106.65493087025206</v>
      </c>
      <c r="R106">
        <f>S$5+(R$5-S$5)*EXP(-TableWmot12[[#This Row],[t]]/T$5)</f>
        <v>-106.81284170232009</v>
      </c>
      <c r="S106">
        <f>ABS(TableWmot12[[#This Row],[Wmot,sim]]-TableWmot12[[#This Row],[Wmot]])</f>
        <v>0.15791083206802625</v>
      </c>
      <c r="AA106">
        <f>data_lastRecoveryFile!$A7985-data_lastRecoveryFile!$A$7888</f>
        <v>0.96999999999999886</v>
      </c>
      <c r="AB106">
        <f>$C$6*data_lastRecoveryFile!$C7985/$C$5</f>
        <v>-4.6862170087976542</v>
      </c>
      <c r="AC106">
        <f>data_lastRecoveryFile!$F7985*2*PI()/($C$4*$C$3*$C$2)</f>
        <v>-9.0868695281533149</v>
      </c>
      <c r="AD106">
        <f>TableWmot13[[#This Row],[W]]*$C$3</f>
        <v>-109.04243433783978</v>
      </c>
      <c r="AE106">
        <f>AF$5+(AE$5-AF$5)*EXP(-TableWmot13[[#This Row],[t]]/AG$5)</f>
        <v>-105.96312817300559</v>
      </c>
      <c r="AF106">
        <f>ABS(TableWmot13[[#This Row],[Wmot,sim]]-TableWmot13[[#This Row],[Wmot]])</f>
        <v>3.0793061648341933</v>
      </c>
    </row>
    <row r="107" spans="1:32" x14ac:dyDescent="0.3">
      <c r="A107">
        <f>data_lastRecoveryFile!$A513-data_lastRecoveryFile!$A$415</f>
        <v>0.98000000000000043</v>
      </c>
      <c r="B107">
        <f>$C$6*data_lastRecoveryFile!$C513/$C$5</f>
        <v>-4.6862170087976542</v>
      </c>
      <c r="C107">
        <f>data_lastRecoveryFile!$F513*2*PI()/($C$4*$C$3*$C$2)</f>
        <v>-8.53817639663888</v>
      </c>
      <c r="D107">
        <f>TableWmot11[[#This Row],[W]]*$C$3</f>
        <v>-102.45811675966655</v>
      </c>
      <c r="E107">
        <f>F$5+(E$5-F$5)*EXP(-TableWmot11[[#This Row],[t]]/G$5)</f>
        <v>-105.58269843670949</v>
      </c>
      <c r="F107">
        <f>ABS(TableWmot11[[#This Row],[Wmot,sim]]-TableWmot11[[#This Row],[Wmot]])</f>
        <v>3.12458167704294</v>
      </c>
      <c r="N107">
        <f>data_lastRecoveryFile!$A4772-data_lastRecoveryFile!$A$4674</f>
        <v>0.98000000000000398</v>
      </c>
      <c r="O107">
        <f>$C$6*data_lastRecoveryFile!$C4772/$C$5</f>
        <v>-4.6862170087976542</v>
      </c>
      <c r="P107">
        <f>data_lastRecoveryFile!$F4772*2*PI()/($C$4*$C$3*$C$2)</f>
        <v>-8.954776734676539</v>
      </c>
      <c r="Q107">
        <f>TableWmot12[[#This Row],[W]]*$C$3</f>
        <v>-107.45732081611847</v>
      </c>
      <c r="R107">
        <f>S$5+(R$5-S$5)*EXP(-TableWmot12[[#This Row],[t]]/T$5)</f>
        <v>-106.86136765558393</v>
      </c>
      <c r="S107">
        <f>ABS(TableWmot12[[#This Row],[Wmot,sim]]-TableWmot12[[#This Row],[Wmot]])</f>
        <v>0.59595316053453473</v>
      </c>
      <c r="AA107">
        <f>data_lastRecoveryFile!$A7986-data_lastRecoveryFile!$A$7888</f>
        <v>0.98000000000000398</v>
      </c>
      <c r="AB107">
        <f>$C$6*data_lastRecoveryFile!$C7986/$C$5</f>
        <v>-4.6862170087976542</v>
      </c>
      <c r="AC107">
        <f>data_lastRecoveryFile!$F7986*2*PI()/($C$4*$C$3*$C$2)</f>
        <v>-9.0111538062369529</v>
      </c>
      <c r="AD107">
        <f>TableWmot13[[#This Row],[W]]*$C$3</f>
        <v>-108.13384567484343</v>
      </c>
      <c r="AE107">
        <f>AF$5+(AE$5-AF$5)*EXP(-TableWmot13[[#This Row],[t]]/AG$5)</f>
        <v>-106.02601465730595</v>
      </c>
      <c r="AF107">
        <f>ABS(TableWmot13[[#This Row],[Wmot,sim]]-TableWmot13[[#This Row],[Wmot]])</f>
        <v>2.1078310175374781</v>
      </c>
    </row>
    <row r="108" spans="1:32" x14ac:dyDescent="0.3">
      <c r="A108">
        <f>data_lastRecoveryFile!$A514-data_lastRecoveryFile!$A$415</f>
        <v>0.99000000000000021</v>
      </c>
      <c r="B108">
        <f>$C$6*data_lastRecoveryFile!$C514/$C$5</f>
        <v>-4.6862170087976542</v>
      </c>
      <c r="C108">
        <f>data_lastRecoveryFile!$F514*2*PI()/($C$4*$C$3*$C$2)</f>
        <v>-8.4693439277475733</v>
      </c>
      <c r="D108">
        <f>TableWmot11[[#This Row],[W]]*$C$3</f>
        <v>-101.63212713297088</v>
      </c>
      <c r="E108">
        <f>F$5+(E$5-F$5)*EXP(-TableWmot11[[#This Row],[t]]/G$5)</f>
        <v>-105.62600028816647</v>
      </c>
      <c r="F108">
        <f>ABS(TableWmot11[[#This Row],[Wmot,sim]]-TableWmot11[[#This Row],[Wmot]])</f>
        <v>3.9938731551955868</v>
      </c>
      <c r="N108">
        <f>data_lastRecoveryFile!$A4773-data_lastRecoveryFile!$A$4674</f>
        <v>0.99000000000000199</v>
      </c>
      <c r="O108">
        <f>$C$6*data_lastRecoveryFile!$C4773/$C$5</f>
        <v>-4.6862170087976542</v>
      </c>
      <c r="P108">
        <f>data_lastRecoveryFile!$F4773*2*PI()/($C$4*$C$3*$C$2)</f>
        <v>-8.9809986278310028</v>
      </c>
      <c r="Q108">
        <f>TableWmot12[[#This Row],[W]]*$C$3</f>
        <v>-107.77198353397203</v>
      </c>
      <c r="R108">
        <f>S$5+(R$5-S$5)*EXP(-TableWmot12[[#This Row],[t]]/T$5)</f>
        <v>-106.90795301779175</v>
      </c>
      <c r="S108">
        <f>ABS(TableWmot12[[#This Row],[Wmot,sim]]-TableWmot12[[#This Row],[Wmot]])</f>
        <v>0.8640305161802786</v>
      </c>
      <c r="AA108">
        <f>data_lastRecoveryFile!$A7987-data_lastRecoveryFile!$A$7888</f>
        <v>0.98999999999999488</v>
      </c>
      <c r="AB108">
        <f>$C$6*data_lastRecoveryFile!$C7987/$C$5</f>
        <v>-4.6862170087976542</v>
      </c>
      <c r="AC108">
        <f>data_lastRecoveryFile!$F7987*2*PI()/($C$4*$C$3*$C$2)</f>
        <v>-8.958054473238322</v>
      </c>
      <c r="AD108">
        <f>TableWmot13[[#This Row],[W]]*$C$3</f>
        <v>-107.49665367885987</v>
      </c>
      <c r="AE108">
        <f>AF$5+(AE$5-AF$5)*EXP(-TableWmot13[[#This Row],[t]]/AG$5)</f>
        <v>-106.08661695750624</v>
      </c>
      <c r="AF108">
        <f>ABS(TableWmot13[[#This Row],[Wmot,sim]]-TableWmot13[[#This Row],[Wmot]])</f>
        <v>1.4100367213536344</v>
      </c>
    </row>
    <row r="109" spans="1:32" x14ac:dyDescent="0.3">
      <c r="A109">
        <f>data_lastRecoveryFile!$A515-data_lastRecoveryFile!$A$415</f>
        <v>1</v>
      </c>
      <c r="B109">
        <f>$C$6*data_lastRecoveryFile!$C515/$C$5</f>
        <v>-4.6862170087976542</v>
      </c>
      <c r="C109">
        <f>data_lastRecoveryFile!$F515*2*PI()/($C$4*$C$3*$C$2)</f>
        <v>-8.2952961052236542</v>
      </c>
      <c r="D109">
        <f>TableWmot11[[#This Row],[W]]*$C$3</f>
        <v>-99.543553262683844</v>
      </c>
      <c r="E109">
        <f>F$5+(E$5-F$5)*EXP(-TableWmot11[[#This Row],[t]]/G$5)</f>
        <v>-105.66753156608476</v>
      </c>
      <c r="F109">
        <f>ABS(TableWmot11[[#This Row],[Wmot,sim]]-TableWmot11[[#This Row],[Wmot]])</f>
        <v>6.1239783034009179</v>
      </c>
      <c r="N109">
        <f>data_lastRecoveryFile!$A4774-data_lastRecoveryFile!$A$4674</f>
        <v>1</v>
      </c>
      <c r="O109">
        <f>$C$6*data_lastRecoveryFile!$C4774/$C$5</f>
        <v>-4.6862170087976542</v>
      </c>
      <c r="P109">
        <f>data_lastRecoveryFile!$F4774*2*PI()/($C$4*$C$3*$C$2)</f>
        <v>-8.7423793975687492</v>
      </c>
      <c r="Q109">
        <f>TableWmot12[[#This Row],[W]]*$C$3</f>
        <v>-104.908552770825</v>
      </c>
      <c r="R109">
        <f>S$5+(R$5-S$5)*EXP(-TableWmot12[[#This Row],[t]]/T$5)</f>
        <v>-106.95267539470696</v>
      </c>
      <c r="S109">
        <f>ABS(TableWmot12[[#This Row],[Wmot,sim]]-TableWmot12[[#This Row],[Wmot]])</f>
        <v>2.044122623881961</v>
      </c>
      <c r="AA109">
        <f>data_lastRecoveryFile!$A7988-data_lastRecoveryFile!$A$7888</f>
        <v>1</v>
      </c>
      <c r="AB109">
        <f>$C$6*data_lastRecoveryFile!$C7988/$C$5</f>
        <v>-4.6862170087976542</v>
      </c>
      <c r="AC109">
        <f>data_lastRecoveryFile!$F7988*2*PI()/($C$4*$C$3*$C$2)</f>
        <v>-8.9718209690618913</v>
      </c>
      <c r="AD109">
        <f>TableWmot13[[#This Row],[W]]*$C$3</f>
        <v>-107.6618516287427</v>
      </c>
      <c r="AE109">
        <f>AF$5+(AE$5-AF$5)*EXP(-TableWmot13[[#This Row],[t]]/AG$5)</f>
        <v>-106.14501804051218</v>
      </c>
      <c r="AF109">
        <f>ABS(TableWmot13[[#This Row],[Wmot,sim]]-TableWmot13[[#This Row],[Wmot]])</f>
        <v>1.5168335882305115</v>
      </c>
    </row>
    <row r="110" spans="1:32" x14ac:dyDescent="0.3">
      <c r="A110">
        <f>data_lastRecoveryFile!$A516-data_lastRecoveryFile!$A$415</f>
        <v>1.0099999999999998</v>
      </c>
      <c r="B110">
        <f>$C$6*data_lastRecoveryFile!$C516/$C$5</f>
        <v>-4.6862170087976542</v>
      </c>
      <c r="C110">
        <f>data_lastRecoveryFile!$F516*2*PI()/($C$4*$C$3*$C$2)</f>
        <v>-8.2077805377793709</v>
      </c>
      <c r="D110">
        <f>TableWmot11[[#This Row],[W]]*$C$3</f>
        <v>-98.493366453352451</v>
      </c>
      <c r="E110">
        <f>F$5+(E$5-F$5)*EXP(-TableWmot11[[#This Row],[t]]/G$5)</f>
        <v>-105.70736466761485</v>
      </c>
      <c r="F110">
        <f>ABS(TableWmot11[[#This Row],[Wmot,sim]]-TableWmot11[[#This Row],[Wmot]])</f>
        <v>7.2139982142624035</v>
      </c>
      <c r="N110">
        <f>data_lastRecoveryFile!$A4775-data_lastRecoveryFile!$A$4674</f>
        <v>1.009999999999998</v>
      </c>
      <c r="O110">
        <f>$C$6*data_lastRecoveryFile!$C4775/$C$5</f>
        <v>-4.6862170087976542</v>
      </c>
      <c r="P110">
        <f>data_lastRecoveryFile!$F4775*2*PI()/($C$4*$C$3*$C$2)</f>
        <v>-8.6991132700289313</v>
      </c>
      <c r="Q110">
        <f>TableWmot12[[#This Row],[W]]*$C$3</f>
        <v>-104.38935924034718</v>
      </c>
      <c r="R110">
        <f>S$5+(R$5-S$5)*EXP(-TableWmot12[[#This Row],[t]]/T$5)</f>
        <v>-106.99560928857737</v>
      </c>
      <c r="S110">
        <f>ABS(TableWmot12[[#This Row],[Wmot,sim]]-TableWmot12[[#This Row],[Wmot]])</f>
        <v>2.6062500482301942</v>
      </c>
      <c r="AA110">
        <f>data_lastRecoveryFile!$A7989-data_lastRecoveryFile!$A$7888</f>
        <v>1.0100000000000051</v>
      </c>
      <c r="AB110">
        <f>$C$6*data_lastRecoveryFile!$C7989/$C$5</f>
        <v>-4.6862170087976542</v>
      </c>
      <c r="AC110">
        <f>data_lastRecoveryFile!$F7989*2*PI()/($C$4*$C$3*$C$2)</f>
        <v>-9.0200036993311166</v>
      </c>
      <c r="AD110">
        <f>TableWmot13[[#This Row],[W]]*$C$3</f>
        <v>-108.2400443919734</v>
      </c>
      <c r="AE110">
        <f>AF$5+(AE$5-AF$5)*EXP(-TableWmot13[[#This Row],[t]]/AG$5)</f>
        <v>-106.20129785967728</v>
      </c>
      <c r="AF110">
        <f>ABS(TableWmot13[[#This Row],[Wmot,sim]]-TableWmot13[[#This Row],[Wmot]])</f>
        <v>2.0387465322961162</v>
      </c>
    </row>
    <row r="111" spans="1:32" x14ac:dyDescent="0.3">
      <c r="A111">
        <f>data_lastRecoveryFile!$A517-data_lastRecoveryFile!$A$415</f>
        <v>1.0200000000000005</v>
      </c>
      <c r="B111">
        <f>$C$6*data_lastRecoveryFile!$C517/$C$5</f>
        <v>-4.6862170087976542</v>
      </c>
      <c r="C111">
        <f>data_lastRecoveryFile!$F517*2*PI()/($C$4*$C$3*$C$2)</f>
        <v>-8.2648131560294864</v>
      </c>
      <c r="D111">
        <f>TableWmot11[[#This Row],[W]]*$C$3</f>
        <v>-99.177757872353837</v>
      </c>
      <c r="E111">
        <f>F$5+(E$5-F$5)*EXP(-TableWmot11[[#This Row],[t]]/G$5)</f>
        <v>-105.74556902965321</v>
      </c>
      <c r="F111">
        <f>ABS(TableWmot11[[#This Row],[Wmot,sim]]-TableWmot11[[#This Row],[Wmot]])</f>
        <v>6.5678111572993743</v>
      </c>
      <c r="N111">
        <f>data_lastRecoveryFile!$A4776-data_lastRecoveryFile!$A$4674</f>
        <v>1.0200000000000031</v>
      </c>
      <c r="O111">
        <f>$C$6*data_lastRecoveryFile!$C4776/$C$5</f>
        <v>-4.6862170087976542</v>
      </c>
      <c r="P111">
        <f>data_lastRecoveryFile!$F4776*2*PI()/($C$4*$C$3*$C$2)</f>
        <v>-8.4998268769417393</v>
      </c>
      <c r="Q111">
        <f>TableWmot12[[#This Row],[W]]*$C$3</f>
        <v>-101.99792252330087</v>
      </c>
      <c r="R111">
        <f>S$5+(R$5-S$5)*EXP(-TableWmot12[[#This Row],[t]]/T$5)</f>
        <v>-107.03682622224734</v>
      </c>
      <c r="S111">
        <f>ABS(TableWmot12[[#This Row],[Wmot,sim]]-TableWmot12[[#This Row],[Wmot]])</f>
        <v>5.0389036989464699</v>
      </c>
      <c r="AA111">
        <f>data_lastRecoveryFile!$A7990-data_lastRecoveryFile!$A$7888</f>
        <v>1.019999999999996</v>
      </c>
      <c r="AB111">
        <f>$C$6*data_lastRecoveryFile!$C7990/$C$5</f>
        <v>-4.6862170087976542</v>
      </c>
      <c r="AC111">
        <f>data_lastRecoveryFile!$F7990*2*PI()/($C$4*$C$3*$C$2)</f>
        <v>-9.0111538062369529</v>
      </c>
      <c r="AD111">
        <f>TableWmot13[[#This Row],[W]]*$C$3</f>
        <v>-108.13384567484343</v>
      </c>
      <c r="AE111">
        <f>AF$5+(AE$5-AF$5)*EXP(-TableWmot13[[#This Row],[t]]/AG$5)</f>
        <v>-106.2555334642624</v>
      </c>
      <c r="AF111">
        <f>ABS(TableWmot13[[#This Row],[Wmot,sim]]-TableWmot13[[#This Row],[Wmot]])</f>
        <v>1.8783122105810293</v>
      </c>
    </row>
    <row r="112" spans="1:32" x14ac:dyDescent="0.3">
      <c r="A112">
        <f>data_lastRecoveryFile!$A518-data_lastRecoveryFile!$A$415</f>
        <v>1.0300000000000002</v>
      </c>
      <c r="B112">
        <f>$C$6*data_lastRecoveryFile!$C518/$C$5</f>
        <v>-4.6862170087976542</v>
      </c>
      <c r="C112">
        <f>data_lastRecoveryFile!$F518*2*PI()/($C$4*$C$3*$C$2)</f>
        <v>-8.2441634122941316</v>
      </c>
      <c r="D112">
        <f>TableWmot11[[#This Row],[W]]*$C$3</f>
        <v>-98.92996094752958</v>
      </c>
      <c r="E112">
        <f>F$5+(E$5-F$5)*EXP(-TableWmot11[[#This Row],[t]]/G$5)</f>
        <v>-105.78221124988441</v>
      </c>
      <c r="F112">
        <f>ABS(TableWmot11[[#This Row],[Wmot,sim]]-TableWmot11[[#This Row],[Wmot]])</f>
        <v>6.8522503023548325</v>
      </c>
      <c r="N112">
        <f>data_lastRecoveryFile!$A4777-data_lastRecoveryFile!$A$4674</f>
        <v>1.0300000000000011</v>
      </c>
      <c r="O112">
        <f>$C$6*data_lastRecoveryFile!$C4777/$C$5</f>
        <v>-4.6862170087976542</v>
      </c>
      <c r="P112">
        <f>data_lastRecoveryFile!$F4777*2*PI()/($C$4*$C$3*$C$2)</f>
        <v>-8.5011379754344141</v>
      </c>
      <c r="Q112">
        <f>TableWmot12[[#This Row],[W]]*$C$3</f>
        <v>-102.01365570521297</v>
      </c>
      <c r="R112">
        <f>S$5+(R$5-S$5)*EXP(-TableWmot12[[#This Row],[t]]/T$5)</f>
        <v>-107.0763948583063</v>
      </c>
      <c r="S112">
        <f>ABS(TableWmot12[[#This Row],[Wmot,sim]]-TableWmot12[[#This Row],[Wmot]])</f>
        <v>5.0627391530933323</v>
      </c>
      <c r="AA112">
        <f>data_lastRecoveryFile!$A7991-data_lastRecoveryFile!$A$7888</f>
        <v>1.0300000000000011</v>
      </c>
      <c r="AB112">
        <f>$C$6*data_lastRecoveryFile!$C7991/$C$5</f>
        <v>-4.6862170087976542</v>
      </c>
      <c r="AC112">
        <f>data_lastRecoveryFile!$F7991*2*PI()/($C$4*$C$3*$C$2)</f>
        <v>-8.9423213373456463</v>
      </c>
      <c r="AD112">
        <f>TableWmot13[[#This Row],[W]]*$C$3</f>
        <v>-107.30785604814776</v>
      </c>
      <c r="AE112">
        <f>AF$5+(AE$5-AF$5)*EXP(-TableWmot13[[#This Row],[t]]/AG$5)</f>
        <v>-106.30779910491934</v>
      </c>
      <c r="AF112">
        <f>ABS(TableWmot13[[#This Row],[Wmot,sim]]-TableWmot13[[#This Row],[Wmot]])</f>
        <v>1.0000569432284152</v>
      </c>
    </row>
    <row r="113" spans="1:32" x14ac:dyDescent="0.3">
      <c r="A113">
        <f>data_lastRecoveryFile!$A519-data_lastRecoveryFile!$A$415</f>
        <v>1.04</v>
      </c>
      <c r="B113">
        <f>$C$6*data_lastRecoveryFile!$C519/$C$5</f>
        <v>-4.6862170087976542</v>
      </c>
      <c r="C113">
        <f>data_lastRecoveryFile!$F519*2*PI()/($C$4*$C$3*$C$2)</f>
        <v>-8.1831975087925297</v>
      </c>
      <c r="D113">
        <f>TableWmot11[[#This Row],[W]]*$C$3</f>
        <v>-98.19837010551035</v>
      </c>
      <c r="E113">
        <f>F$5+(E$5-F$5)*EXP(-TableWmot11[[#This Row],[t]]/G$5)</f>
        <v>-105.817355202874</v>
      </c>
      <c r="F113">
        <f>ABS(TableWmot11[[#This Row],[Wmot,sim]]-TableWmot11[[#This Row],[Wmot]])</f>
        <v>7.6189850973636482</v>
      </c>
      <c r="N113">
        <f>data_lastRecoveryFile!$A4778-data_lastRecoveryFile!$A$4674</f>
        <v>1.0399999999999991</v>
      </c>
      <c r="O113">
        <f>$C$6*data_lastRecoveryFile!$C4778/$C$5</f>
        <v>-4.6862170087976542</v>
      </c>
      <c r="P113">
        <f>data_lastRecoveryFile!$F4778*2*PI()/($C$4*$C$3*$C$2)</f>
        <v>-8.2952961052236542</v>
      </c>
      <c r="Q113">
        <f>TableWmot12[[#This Row],[W]]*$C$3</f>
        <v>-99.543553262683844</v>
      </c>
      <c r="R113">
        <f>S$5+(R$5-S$5)*EXP(-TableWmot12[[#This Row],[t]]/T$5)</f>
        <v>-107.11438111347279</v>
      </c>
      <c r="S113">
        <f>ABS(TableWmot12[[#This Row],[Wmot,sim]]-TableWmot12[[#This Row],[Wmot]])</f>
        <v>7.5708278507889446</v>
      </c>
      <c r="AA113">
        <f>data_lastRecoveryFile!$A7992-data_lastRecoveryFile!$A$7888</f>
        <v>1.0400000000000063</v>
      </c>
      <c r="AB113">
        <f>$C$6*data_lastRecoveryFile!$C7992/$C$5</f>
        <v>-4.6862170087976542</v>
      </c>
      <c r="AC113">
        <f>data_lastRecoveryFile!$F7992*2*PI()/($C$4*$C$3*$C$2)</f>
        <v>-8.9059384577176122</v>
      </c>
      <c r="AD113">
        <f>TableWmot13[[#This Row],[W]]*$C$3</f>
        <v>-106.87126149261135</v>
      </c>
      <c r="AE113">
        <f>AF$5+(AE$5-AF$5)*EXP(-TableWmot13[[#This Row],[t]]/AG$5)</f>
        <v>-106.35816633534247</v>
      </c>
      <c r="AF113">
        <f>ABS(TableWmot13[[#This Row],[Wmot,sim]]-TableWmot13[[#This Row],[Wmot]])</f>
        <v>0.51309515726887867</v>
      </c>
    </row>
    <row r="114" spans="1:32" x14ac:dyDescent="0.3">
      <c r="A114">
        <f>data_lastRecoveryFile!$A520-data_lastRecoveryFile!$A$415</f>
        <v>1.0499999999999998</v>
      </c>
      <c r="B114">
        <f>$C$6*data_lastRecoveryFile!$C520/$C$5</f>
        <v>-4.6862170087976542</v>
      </c>
      <c r="C114">
        <f>data_lastRecoveryFile!$F520*2*PI()/($C$4*$C$3*$C$2)</f>
        <v>-8.163531092761632</v>
      </c>
      <c r="D114">
        <f>TableWmot11[[#This Row],[W]]*$C$3</f>
        <v>-97.962373113139591</v>
      </c>
      <c r="E114">
        <f>F$5+(E$5-F$5)*EXP(-TableWmot11[[#This Row],[t]]/G$5)</f>
        <v>-105.85106215141424</v>
      </c>
      <c r="F114">
        <f>ABS(TableWmot11[[#This Row],[Wmot,sim]]-TableWmot11[[#This Row],[Wmot]])</f>
        <v>7.8886890382746486</v>
      </c>
      <c r="N114">
        <f>data_lastRecoveryFile!$A4779-data_lastRecoveryFile!$A$4674</f>
        <v>1.0500000000000043</v>
      </c>
      <c r="O114">
        <f>$C$6*data_lastRecoveryFile!$C4779/$C$5</f>
        <v>-4.6862170087976542</v>
      </c>
      <c r="P114">
        <f>data_lastRecoveryFile!$F4779*2*PI()/($C$4*$C$3*$C$2)</f>
        <v>-8.2480966975456198</v>
      </c>
      <c r="Q114">
        <f>TableWmot12[[#This Row],[W]]*$C$3</f>
        <v>-98.977160370547438</v>
      </c>
      <c r="R114">
        <f>S$5+(R$5-S$5)*EXP(-TableWmot12[[#This Row],[t]]/T$5)</f>
        <v>-107.15084826840388</v>
      </c>
      <c r="S114">
        <f>ABS(TableWmot12[[#This Row],[Wmot,sim]]-TableWmot12[[#This Row],[Wmot]])</f>
        <v>8.1736878978564391</v>
      </c>
      <c r="AA114">
        <f>data_lastRecoveryFile!$A7993-data_lastRecoveryFile!$A$7888</f>
        <v>1.0499999999999972</v>
      </c>
      <c r="AB114">
        <f>$C$6*data_lastRecoveryFile!$C7993/$C$5</f>
        <v>-4.6862170087976542</v>
      </c>
      <c r="AC114">
        <f>data_lastRecoveryFile!$F7993*2*PI()/($C$4*$C$3*$C$2)</f>
        <v>-8.9374047295029708</v>
      </c>
      <c r="AD114">
        <f>TableWmot13[[#This Row],[W]]*$C$3</f>
        <v>-107.24885675403564</v>
      </c>
      <c r="AE114">
        <f>AF$5+(AE$5-AF$5)*EXP(-TableWmot13[[#This Row],[t]]/AG$5)</f>
        <v>-106.40670411022874</v>
      </c>
      <c r="AF114">
        <f>ABS(TableWmot13[[#This Row],[Wmot,sim]]-TableWmot13[[#This Row],[Wmot]])</f>
        <v>0.84215264380689803</v>
      </c>
    </row>
    <row r="115" spans="1:32" x14ac:dyDescent="0.3">
      <c r="A115">
        <f>data_lastRecoveryFile!$A521-data_lastRecoveryFile!$A$415</f>
        <v>1.0600000000000005</v>
      </c>
      <c r="B115">
        <f>$C$6*data_lastRecoveryFile!$C521/$C$5</f>
        <v>-4.6862170087976542</v>
      </c>
      <c r="C115">
        <f>data_lastRecoveryFile!$F521*2*PI()/($C$4*$C$3*$C$2)</f>
        <v>-8.2215470284896703</v>
      </c>
      <c r="D115">
        <f>TableWmot11[[#This Row],[W]]*$C$3</f>
        <v>-98.658564341876044</v>
      </c>
      <c r="E115">
        <f>F$5+(E$5-F$5)*EXP(-TableWmot11[[#This Row],[t]]/G$5)</f>
        <v>-105.88339085331729</v>
      </c>
      <c r="F115">
        <f>ABS(TableWmot11[[#This Row],[Wmot,sim]]-TableWmot11[[#This Row],[Wmot]])</f>
        <v>7.2248265114412504</v>
      </c>
      <c r="N115">
        <f>data_lastRecoveryFile!$A4780-data_lastRecoveryFile!$A$4674</f>
        <v>1.0600000000000023</v>
      </c>
      <c r="O115">
        <f>$C$6*data_lastRecoveryFile!$C4780/$C$5</f>
        <v>-4.6862170087976542</v>
      </c>
      <c r="P115">
        <f>data_lastRecoveryFile!$F4780*2*PI()/($C$4*$C$3*$C$2)</f>
        <v>-8.2205637110117493</v>
      </c>
      <c r="Q115">
        <f>TableWmot12[[#This Row],[W]]*$C$3</f>
        <v>-98.646764532140992</v>
      </c>
      <c r="R115">
        <f>S$5+(R$5-S$5)*EXP(-TableWmot12[[#This Row],[t]]/T$5)</f>
        <v>-107.18585707311333</v>
      </c>
      <c r="S115">
        <f>ABS(TableWmot12[[#This Row],[Wmot,sim]]-TableWmot12[[#This Row],[Wmot]])</f>
        <v>8.5390925409723337</v>
      </c>
      <c r="AA115">
        <f>data_lastRecoveryFile!$A7994-data_lastRecoveryFile!$A$7888</f>
        <v>1.0600000000000023</v>
      </c>
      <c r="AB115">
        <f>$C$6*data_lastRecoveryFile!$C7994/$C$5</f>
        <v>-4.6862170087976542</v>
      </c>
      <c r="AC115">
        <f>data_lastRecoveryFile!$F7994*2*PI()/($C$4*$C$3*$C$2)</f>
        <v>-8.9973873155266517</v>
      </c>
      <c r="AD115">
        <f>TableWmot13[[#This Row],[W]]*$C$3</f>
        <v>-107.96864778631982</v>
      </c>
      <c r="AE115">
        <f>AF$5+(AE$5-AF$5)*EXP(-TableWmot13[[#This Row],[t]]/AG$5)</f>
        <v>-106.45347887967955</v>
      </c>
      <c r="AF115">
        <f>ABS(TableWmot13[[#This Row],[Wmot,sim]]-TableWmot13[[#This Row],[Wmot]])</f>
        <v>1.5151689066402696</v>
      </c>
    </row>
    <row r="116" spans="1:32" x14ac:dyDescent="0.3">
      <c r="A116">
        <f>data_lastRecoveryFile!$A522-data_lastRecoveryFile!$A$415</f>
        <v>1.0700000000000003</v>
      </c>
      <c r="B116">
        <f>$C$6*data_lastRecoveryFile!$C522/$C$5</f>
        <v>-4.6862170087976542</v>
      </c>
      <c r="C116">
        <f>data_lastRecoveryFile!$F522*2*PI()/($C$4*$C$3*$C$2)</f>
        <v>-8.3061126383869244</v>
      </c>
      <c r="D116">
        <f>TableWmot11[[#This Row],[W]]*$C$3</f>
        <v>-99.673351660643092</v>
      </c>
      <c r="E116">
        <f>F$5+(E$5-F$5)*EXP(-TableWmot11[[#This Row],[t]]/G$5)</f>
        <v>-105.91439766384147</v>
      </c>
      <c r="F116">
        <f>ABS(TableWmot11[[#This Row],[Wmot,sim]]-TableWmot11[[#This Row],[Wmot]])</f>
        <v>6.2410460031983774</v>
      </c>
      <c r="N116">
        <f>data_lastRecoveryFile!$A4781-data_lastRecoveryFile!$A$4674</f>
        <v>1.0700000000000003</v>
      </c>
      <c r="O116">
        <f>$C$6*data_lastRecoveryFile!$C4781/$C$5</f>
        <v>-4.6862170087976542</v>
      </c>
      <c r="P116">
        <f>data_lastRecoveryFile!$F4781*2*PI()/($C$4*$C$3*$C$2)</f>
        <v>-8.240230132155915</v>
      </c>
      <c r="Q116">
        <f>TableWmot12[[#This Row],[W]]*$C$3</f>
        <v>-98.882761585870981</v>
      </c>
      <c r="R116">
        <f>S$5+(R$5-S$5)*EXP(-TableWmot12[[#This Row],[t]]/T$5)</f>
        <v>-107.21946584817408</v>
      </c>
      <c r="S116">
        <f>ABS(TableWmot12[[#This Row],[Wmot,sim]]-TableWmot12[[#This Row],[Wmot]])</f>
        <v>8.3367042623031011</v>
      </c>
      <c r="AA116">
        <f>data_lastRecoveryFile!$A7995-data_lastRecoveryFile!$A$7888</f>
        <v>1.0700000000000074</v>
      </c>
      <c r="AB116">
        <f>$C$6*data_lastRecoveryFile!$C7995/$C$5</f>
        <v>-4.6862170087976542</v>
      </c>
      <c r="AC116">
        <f>data_lastRecoveryFile!$F7995*2*PI()/($C$4*$C$3*$C$2)</f>
        <v>-8.818422890273327</v>
      </c>
      <c r="AD116">
        <f>TableWmot13[[#This Row],[W]]*$C$3</f>
        <v>-105.82107468327993</v>
      </c>
      <c r="AE116">
        <f>AF$5+(AE$5-AF$5)*EXP(-TableWmot13[[#This Row],[t]]/AG$5)</f>
        <v>-106.49855468017306</v>
      </c>
      <c r="AF116">
        <f>ABS(TableWmot13[[#This Row],[Wmot,sim]]-TableWmot13[[#This Row],[Wmot]])</f>
        <v>0.67747999689312621</v>
      </c>
    </row>
    <row r="117" spans="1:32" x14ac:dyDescent="0.3">
      <c r="A117">
        <f>data_lastRecoveryFile!$A523-data_lastRecoveryFile!$A$415</f>
        <v>1.08</v>
      </c>
      <c r="B117">
        <f>$C$6*data_lastRecoveryFile!$C523/$C$5</f>
        <v>-4.6862170087976542</v>
      </c>
      <c r="C117">
        <f>data_lastRecoveryFile!$F523*2*PI()/($C$4*$C$3*$C$2)</f>
        <v>-8.3346289475119839</v>
      </c>
      <c r="D117">
        <f>TableWmot11[[#This Row],[W]]*$C$3</f>
        <v>-100.01554737014381</v>
      </c>
      <c r="E117">
        <f>F$5+(E$5-F$5)*EXP(-TableWmot11[[#This Row],[t]]/G$5)</f>
        <v>-105.9441366339296</v>
      </c>
      <c r="F117">
        <f>ABS(TableWmot11[[#This Row],[Wmot,sim]]-TableWmot11[[#This Row],[Wmot]])</f>
        <v>5.9285892637857955</v>
      </c>
      <c r="N117">
        <f>data_lastRecoveryFile!$A4782-data_lastRecoveryFile!$A$4674</f>
        <v>1.0799999999999983</v>
      </c>
      <c r="O117">
        <f>$C$6*data_lastRecoveryFile!$C4782/$C$5</f>
        <v>-4.6862170087976542</v>
      </c>
      <c r="P117">
        <f>data_lastRecoveryFile!$F4782*2*PI()/($C$4*$C$3*$C$2)</f>
        <v>-8.3110292411163336</v>
      </c>
      <c r="Q117">
        <f>TableWmot12[[#This Row],[W]]*$C$3</f>
        <v>-99.732350893396003</v>
      </c>
      <c r="R117">
        <f>S$5+(R$5-S$5)*EXP(-TableWmot12[[#This Row],[t]]/T$5)</f>
        <v>-107.25173058187347</v>
      </c>
      <c r="S117">
        <f>ABS(TableWmot12[[#This Row],[Wmot,sim]]-TableWmot12[[#This Row],[Wmot]])</f>
        <v>7.5193796884774713</v>
      </c>
      <c r="AA117">
        <f>data_lastRecoveryFile!$A7996-data_lastRecoveryFile!$A$7888</f>
        <v>1.0799999999999983</v>
      </c>
      <c r="AB117">
        <f>$C$6*data_lastRecoveryFile!$C7996/$C$5</f>
        <v>-4.6862170087976542</v>
      </c>
      <c r="AC117">
        <f>data_lastRecoveryFile!$F7996*2*PI()/($C$4*$C$3*$C$2)</f>
        <v>-8.4113279869062669</v>
      </c>
      <c r="AD117">
        <f>TableWmot13[[#This Row],[W]]*$C$3</f>
        <v>-100.93593584287521</v>
      </c>
      <c r="AE117">
        <f>AF$5+(AE$5-AF$5)*EXP(-TableWmot13[[#This Row],[t]]/AG$5)</f>
        <v>-106.5419932222329</v>
      </c>
      <c r="AF117">
        <f>ABS(TableWmot13[[#This Row],[Wmot,sim]]-TableWmot13[[#This Row],[Wmot]])</f>
        <v>5.6060573793576935</v>
      </c>
    </row>
    <row r="118" spans="1:32" x14ac:dyDescent="0.3">
      <c r="A118">
        <f>data_lastRecoveryFile!$A524-data_lastRecoveryFile!$A$415</f>
        <v>1.0899999999999999</v>
      </c>
      <c r="B118">
        <f>$C$6*data_lastRecoveryFile!$C524/$C$5</f>
        <v>-4.6862170087976542</v>
      </c>
      <c r="C118">
        <f>data_lastRecoveryFile!$F524*2*PI()/($C$4*$C$3*$C$2)</f>
        <v>-8.2884128573118687</v>
      </c>
      <c r="D118">
        <f>TableWmot11[[#This Row],[W]]*$C$3</f>
        <v>-99.460954287742425</v>
      </c>
      <c r="E118">
        <f>F$5+(E$5-F$5)*EXP(-TableWmot11[[#This Row],[t]]/G$5)</f>
        <v>-105.97265960443032</v>
      </c>
      <c r="F118">
        <f>ABS(TableWmot11[[#This Row],[Wmot,sim]]-TableWmot11[[#This Row],[Wmot]])</f>
        <v>6.5117053166878947</v>
      </c>
      <c r="N118">
        <f>data_lastRecoveryFile!$A4783-data_lastRecoveryFile!$A$4674</f>
        <v>1.0900000000000034</v>
      </c>
      <c r="O118">
        <f>$C$6*data_lastRecoveryFile!$C4783/$C$5</f>
        <v>-4.6862170087976542</v>
      </c>
      <c r="P118">
        <f>data_lastRecoveryFile!$F4783*2*PI()/($C$4*$C$3*$C$2)</f>
        <v>-8.3713395979282339</v>
      </c>
      <c r="Q118">
        <f>TableWmot12[[#This Row],[W]]*$C$3</f>
        <v>-100.45607517513881</v>
      </c>
      <c r="R118">
        <f>S$5+(R$5-S$5)*EXP(-TableWmot12[[#This Row],[t]]/T$5)</f>
        <v>-107.2827050234832</v>
      </c>
      <c r="S118">
        <f>ABS(TableWmot12[[#This Row],[Wmot,sim]]-TableWmot12[[#This Row],[Wmot]])</f>
        <v>6.8266298483443961</v>
      </c>
      <c r="AA118">
        <f>data_lastRecoveryFile!$A7997-data_lastRecoveryFile!$A$7888</f>
        <v>1.0900000000000034</v>
      </c>
      <c r="AB118">
        <f>$C$6*data_lastRecoveryFile!$C7997/$C$5</f>
        <v>-4.6862170087976542</v>
      </c>
      <c r="AC118">
        <f>data_lastRecoveryFile!$F7997*2*PI()/($C$4*$C$3*$C$2)</f>
        <v>-8.2107305004396665</v>
      </c>
      <c r="AD118">
        <f>TableWmot13[[#This Row],[W]]*$C$3</f>
        <v>-98.528766005275997</v>
      </c>
      <c r="AE118">
        <f>AF$5+(AE$5-AF$5)*EXP(-TableWmot13[[#This Row],[t]]/AG$5)</f>
        <v>-106.5838539749124</v>
      </c>
      <c r="AF118">
        <f>ABS(TableWmot13[[#This Row],[Wmot,sim]]-TableWmot13[[#This Row],[Wmot]])</f>
        <v>8.0550879696364035</v>
      </c>
    </row>
    <row r="119" spans="1:32" x14ac:dyDescent="0.3">
      <c r="A119">
        <f>data_lastRecoveryFile!$A525-data_lastRecoveryFile!$A$415</f>
        <v>1.1000000000000005</v>
      </c>
      <c r="B119">
        <f>$C$6*data_lastRecoveryFile!$C525/$C$5</f>
        <v>-4.6862170087976542</v>
      </c>
      <c r="C119">
        <f>data_lastRecoveryFile!$F525*2*PI()/($C$4*$C$3*$C$2)</f>
        <v>-8.2274469589235348</v>
      </c>
      <c r="D119">
        <f>TableWmot11[[#This Row],[W]]*$C$3</f>
        <v>-98.729363507082411</v>
      </c>
      <c r="E119">
        <f>F$5+(E$5-F$5)*EXP(-TableWmot11[[#This Row],[t]]/G$5)</f>
        <v>-106.00001629646685</v>
      </c>
      <c r="F119">
        <f>ABS(TableWmot11[[#This Row],[Wmot,sim]]-TableWmot11[[#This Row],[Wmot]])</f>
        <v>7.2706527893844424</v>
      </c>
      <c r="N119">
        <f>data_lastRecoveryFile!$A4784-data_lastRecoveryFile!$A$4674</f>
        <v>1.1000000000000014</v>
      </c>
      <c r="O119">
        <f>$C$6*data_lastRecoveryFile!$C4784/$C$5</f>
        <v>-4.6862170087976542</v>
      </c>
      <c r="P119">
        <f>data_lastRecoveryFile!$F4784*2*PI()/($C$4*$C$3*$C$2)</f>
        <v>-8.3254512836296044</v>
      </c>
      <c r="Q119">
        <f>TableWmot12[[#This Row],[W]]*$C$3</f>
        <v>-99.905415403555253</v>
      </c>
      <c r="R119">
        <f>S$5+(R$5-S$5)*EXP(-TableWmot12[[#This Row],[t]]/T$5)</f>
        <v>-107.31244077279922</v>
      </c>
      <c r="S119">
        <f>ABS(TableWmot12[[#This Row],[Wmot,sim]]-TableWmot12[[#This Row],[Wmot]])</f>
        <v>7.4070253692439678</v>
      </c>
      <c r="AA119">
        <f>data_lastRecoveryFile!$A7998-data_lastRecoveryFile!$A$7888</f>
        <v>1.0999999999999943</v>
      </c>
      <c r="AB119">
        <f>$C$6*data_lastRecoveryFile!$C7998/$C$5</f>
        <v>-4.6862170087976542</v>
      </c>
      <c r="AC119">
        <f>data_lastRecoveryFile!$F7998*2*PI()/($C$4*$C$3*$C$2)</f>
        <v>-8.2313802390617532</v>
      </c>
      <c r="AD119">
        <f>TableWmot13[[#This Row],[W]]*$C$3</f>
        <v>-98.776562868741038</v>
      </c>
      <c r="AE119">
        <f>AF$5+(AE$5-AF$5)*EXP(-TableWmot13[[#This Row],[t]]/AG$5)</f>
        <v>-106.62419424720967</v>
      </c>
      <c r="AF119">
        <f>ABS(TableWmot13[[#This Row],[Wmot,sim]]-TableWmot13[[#This Row],[Wmot]])</f>
        <v>7.847631378468634</v>
      </c>
    </row>
    <row r="120" spans="1:32" x14ac:dyDescent="0.3">
      <c r="A120">
        <f>data_lastRecoveryFile!$A526-data_lastRecoveryFile!$A$415</f>
        <v>1.1100000000000003</v>
      </c>
      <c r="B120">
        <f>$C$6*data_lastRecoveryFile!$C526/$C$5</f>
        <v>-4.6862170087976542</v>
      </c>
      <c r="C120">
        <f>data_lastRecoveryFile!$F526*2*PI()/($C$4*$C$3*$C$2)</f>
        <v>-8.2638298334382974</v>
      </c>
      <c r="D120">
        <f>TableWmot11[[#This Row],[W]]*$C$3</f>
        <v>-99.165958001259568</v>
      </c>
      <c r="E120">
        <f>F$5+(E$5-F$5)*EXP(-TableWmot11[[#This Row],[t]]/G$5)</f>
        <v>-106.02625439811069</v>
      </c>
      <c r="F120">
        <f>ABS(TableWmot11[[#This Row],[Wmot,sim]]-TableWmot11[[#This Row],[Wmot]])</f>
        <v>6.8602963968511261</v>
      </c>
      <c r="N120">
        <f>data_lastRecoveryFile!$A4785-data_lastRecoveryFile!$A$4674</f>
        <v>1.1099999999999994</v>
      </c>
      <c r="O120">
        <f>$C$6*data_lastRecoveryFile!$C4785/$C$5</f>
        <v>-4.6862170087976542</v>
      </c>
      <c r="P120">
        <f>data_lastRecoveryFile!$F4785*2*PI()/($C$4*$C$3*$C$2)</f>
        <v>-8.2494077909250247</v>
      </c>
      <c r="Q120">
        <f>TableWmot12[[#This Row],[W]]*$C$3</f>
        <v>-98.99289349110029</v>
      </c>
      <c r="R120">
        <f>S$5+(R$5-S$5)*EXP(-TableWmot12[[#This Row],[t]]/T$5)</f>
        <v>-107.34098736610107</v>
      </c>
      <c r="S120">
        <f>ABS(TableWmot12[[#This Row],[Wmot,sim]]-TableWmot12[[#This Row],[Wmot]])</f>
        <v>8.3480938750007851</v>
      </c>
      <c r="AA120">
        <f>data_lastRecoveryFile!$A7999-data_lastRecoveryFile!$A$7888</f>
        <v>1.1099999999999994</v>
      </c>
      <c r="AB120">
        <f>$C$6*data_lastRecoveryFile!$C7999/$C$5</f>
        <v>-4.6862170087976542</v>
      </c>
      <c r="AC120">
        <f>data_lastRecoveryFile!$F7999*2*PI()/($C$4*$C$3*$C$2)</f>
        <v>-8.269729758758892</v>
      </c>
      <c r="AD120">
        <f>TableWmot13[[#This Row],[W]]*$C$3</f>
        <v>-99.236757105106705</v>
      </c>
      <c r="AE120">
        <f>AF$5+(AE$5-AF$5)*EXP(-TableWmot13[[#This Row],[t]]/AG$5)</f>
        <v>-106.66306926652622</v>
      </c>
      <c r="AF120">
        <f>ABS(TableWmot13[[#This Row],[Wmot,sim]]-TableWmot13[[#This Row],[Wmot]])</f>
        <v>7.4263121614195171</v>
      </c>
    </row>
    <row r="121" spans="1:32" x14ac:dyDescent="0.3">
      <c r="A121">
        <f>data_lastRecoveryFile!$A527-data_lastRecoveryFile!$A$415</f>
        <v>1.1200000000000001</v>
      </c>
      <c r="B121">
        <f>$C$6*data_lastRecoveryFile!$C527/$C$5</f>
        <v>-4.6862170087976542</v>
      </c>
      <c r="C121">
        <f>data_lastRecoveryFile!$F527*2*PI()/($C$4*$C$3*$C$2)</f>
        <v>-8.5263765459976888</v>
      </c>
      <c r="D121">
        <f>TableWmot11[[#This Row],[W]]*$C$3</f>
        <v>-102.31651855197227</v>
      </c>
      <c r="E121">
        <f>F$5+(E$5-F$5)*EXP(-TableWmot11[[#This Row],[t]]/G$5)</f>
        <v>-106.05141964751121</v>
      </c>
      <c r="F121">
        <f>ABS(TableWmot11[[#This Row],[Wmot,sim]]-TableWmot11[[#This Row],[Wmot]])</f>
        <v>3.7349010955389446</v>
      </c>
      <c r="N121">
        <f>data_lastRecoveryFile!$A4786-data_lastRecoveryFile!$A$4674</f>
        <v>1.1200000000000045</v>
      </c>
      <c r="O121">
        <f>$C$6*data_lastRecoveryFile!$C4786/$C$5</f>
        <v>-4.6862170087976542</v>
      </c>
      <c r="P121">
        <f>data_lastRecoveryFile!$F4786*2*PI()/($C$4*$C$3*$C$2)</f>
        <v>-8.2140082338881832</v>
      </c>
      <c r="Q121">
        <f>TableWmot12[[#This Row],[W]]*$C$3</f>
        <v>-98.568098806658199</v>
      </c>
      <c r="R121">
        <f>S$5+(R$5-S$5)*EXP(-TableWmot12[[#This Row],[t]]/T$5)</f>
        <v>-107.36839235867356</v>
      </c>
      <c r="S121">
        <f>ABS(TableWmot12[[#This Row],[Wmot,sim]]-TableWmot12[[#This Row],[Wmot]])</f>
        <v>8.8002935520153613</v>
      </c>
      <c r="AA121">
        <f>data_lastRecoveryFile!$A8000-data_lastRecoveryFile!$A$7888</f>
        <v>1.1200000000000045</v>
      </c>
      <c r="AB121">
        <f>$C$6*data_lastRecoveryFile!$C8000/$C$5</f>
        <v>-4.6862170087976542</v>
      </c>
      <c r="AC121">
        <f>data_lastRecoveryFile!$F8000*2*PI()/($C$4*$C$3*$C$2)</f>
        <v>-8.2844795771736521</v>
      </c>
      <c r="AD121">
        <f>TableWmot13[[#This Row],[W]]*$C$3</f>
        <v>-99.413754926083826</v>
      </c>
      <c r="AE121">
        <f>AF$5+(AE$5-AF$5)*EXP(-TableWmot13[[#This Row],[t]]/AG$5)</f>
        <v>-106.70053225427516</v>
      </c>
      <c r="AF121">
        <f>ABS(TableWmot13[[#This Row],[Wmot,sim]]-TableWmot13[[#This Row],[Wmot]])</f>
        <v>7.2867773281913344</v>
      </c>
    </row>
    <row r="122" spans="1:32" x14ac:dyDescent="0.3">
      <c r="A122">
        <f>data_lastRecoveryFile!$A528-data_lastRecoveryFile!$A$415</f>
        <v>1.1299999999999999</v>
      </c>
      <c r="B122">
        <f>$C$6*data_lastRecoveryFile!$C528/$C$5</f>
        <v>-4.6862170087976542</v>
      </c>
      <c r="C122">
        <f>data_lastRecoveryFile!$F528*2*PI()/($C$4*$C$3*$C$2)</f>
        <v>-8.851855802127794</v>
      </c>
      <c r="D122">
        <f>TableWmot11[[#This Row],[W]]*$C$3</f>
        <v>-106.22226962553353</v>
      </c>
      <c r="E122">
        <f>F$5+(E$5-F$5)*EXP(-TableWmot11[[#This Row],[t]]/G$5)</f>
        <v>-106.0755559126262</v>
      </c>
      <c r="F122">
        <f>ABS(TableWmot11[[#This Row],[Wmot,sim]]-TableWmot11[[#This Row],[Wmot]])</f>
        <v>0.14671371290732793</v>
      </c>
      <c r="N122">
        <f>data_lastRecoveryFile!$A4787-data_lastRecoveryFile!$A$4674</f>
        <v>1.1300000000000026</v>
      </c>
      <c r="O122">
        <f>$C$6*data_lastRecoveryFile!$C4787/$C$5</f>
        <v>-4.6862170087976542</v>
      </c>
      <c r="P122">
        <f>data_lastRecoveryFile!$F4787*2*PI()/($C$4*$C$3*$C$2)</f>
        <v>-8.4644273199048978</v>
      </c>
      <c r="Q122">
        <f>TableWmot12[[#This Row],[W]]*$C$3</f>
        <v>-101.57312783885877</v>
      </c>
      <c r="R122">
        <f>S$5+(R$5-S$5)*EXP(-TableWmot12[[#This Row],[t]]/T$5)</f>
        <v>-107.39470140402811</v>
      </c>
      <c r="S122">
        <f>ABS(TableWmot12[[#This Row],[Wmot,sim]]-TableWmot12[[#This Row],[Wmot]])</f>
        <v>5.821573565169345</v>
      </c>
      <c r="AA122">
        <f>data_lastRecoveryFile!$A8001-data_lastRecoveryFile!$A$7888</f>
        <v>1.1299999999999955</v>
      </c>
      <c r="AB122">
        <f>$C$6*data_lastRecoveryFile!$C8001/$C$5</f>
        <v>-4.6862170087976542</v>
      </c>
      <c r="AC122">
        <f>data_lastRecoveryFile!$F8001*2*PI()/($C$4*$C$3*$C$2)</f>
        <v>-8.2618631933691891</v>
      </c>
      <c r="AD122">
        <f>TableWmot13[[#This Row],[W]]*$C$3</f>
        <v>-99.142358320430276</v>
      </c>
      <c r="AE122">
        <f>AF$5+(AE$5-AF$5)*EXP(-TableWmot13[[#This Row],[t]]/AG$5)</f>
        <v>-106.73663449874343</v>
      </c>
      <c r="AF122">
        <f>ABS(TableWmot13[[#This Row],[Wmot,sim]]-TableWmot13[[#This Row],[Wmot]])</f>
        <v>7.5942761783131516</v>
      </c>
    </row>
    <row r="123" spans="1:32" x14ac:dyDescent="0.3">
      <c r="A123">
        <f>data_lastRecoveryFile!$A529-data_lastRecoveryFile!$A$415</f>
        <v>1.1399999999999997</v>
      </c>
      <c r="B123">
        <f>$C$6*data_lastRecoveryFile!$C529/$C$5</f>
        <v>-4.6862170087976542</v>
      </c>
      <c r="C123">
        <f>data_lastRecoveryFile!$F529*2*PI()/($C$4*$C$3*$C$2)</f>
        <v>-8.9275715189308862</v>
      </c>
      <c r="D123">
        <f>TableWmot11[[#This Row],[W]]*$C$3</f>
        <v>-107.13085822717063</v>
      </c>
      <c r="E123">
        <f>F$5+(E$5-F$5)*EXP(-TableWmot11[[#This Row],[t]]/G$5)</f>
        <v>-106.09870526769238</v>
      </c>
      <c r="F123">
        <f>ABS(TableWmot11[[#This Row],[Wmot,sim]]-TableWmot11[[#This Row],[Wmot]])</f>
        <v>1.0321529594782533</v>
      </c>
      <c r="N123">
        <f>data_lastRecoveryFile!$A4788-data_lastRecoveryFile!$A$4674</f>
        <v>1.1400000000000006</v>
      </c>
      <c r="O123">
        <f>$C$6*data_lastRecoveryFile!$C4788/$C$5</f>
        <v>-4.6862170087976542</v>
      </c>
      <c r="P123">
        <f>data_lastRecoveryFile!$F4788*2*PI()/($C$4*$C$3*$C$2)</f>
        <v>-8.7004243685216078</v>
      </c>
      <c r="Q123">
        <f>TableWmot12[[#This Row],[W]]*$C$3</f>
        <v>-104.40509242225929</v>
      </c>
      <c r="R123">
        <f>S$5+(R$5-S$5)*EXP(-TableWmot12[[#This Row],[t]]/T$5)</f>
        <v>-107.41995832995642</v>
      </c>
      <c r="S123">
        <f>ABS(TableWmot12[[#This Row],[Wmot,sim]]-TableWmot12[[#This Row],[Wmot]])</f>
        <v>3.0148659076971285</v>
      </c>
      <c r="AA123">
        <f>data_lastRecoveryFile!$A8002-data_lastRecoveryFile!$A$7888</f>
        <v>1.1400000000000006</v>
      </c>
      <c r="AB123">
        <f>$C$6*data_lastRecoveryFile!$C8002/$C$5</f>
        <v>-4.6862170087976542</v>
      </c>
      <c r="AC123">
        <f>data_lastRecoveryFile!$F8002*2*PI()/($C$4*$C$3*$C$2)</f>
        <v>-8.2215470284896703</v>
      </c>
      <c r="AD123">
        <f>TableWmot13[[#This Row],[W]]*$C$3</f>
        <v>-98.658564341876044</v>
      </c>
      <c r="AE123">
        <f>AF$5+(AE$5-AF$5)*EXP(-TableWmot13[[#This Row],[t]]/AG$5)</f>
        <v>-106.77142542530764</v>
      </c>
      <c r="AF123">
        <f>ABS(TableWmot13[[#This Row],[Wmot,sim]]-TableWmot13[[#This Row],[Wmot]])</f>
        <v>8.1128610834315964</v>
      </c>
    </row>
    <row r="124" spans="1:32" x14ac:dyDescent="0.3">
      <c r="A124">
        <f>data_lastRecoveryFile!$A530-data_lastRecoveryFile!$A$415</f>
        <v>1.1500000000000004</v>
      </c>
      <c r="B124">
        <f>$C$6*data_lastRecoveryFile!$C530/$C$5</f>
        <v>-4.6862170087976542</v>
      </c>
      <c r="C124">
        <f>data_lastRecoveryFile!$F530*2*PI()/($C$4*$C$3*$C$2)</f>
        <v>-8.8705389006807689</v>
      </c>
      <c r="D124">
        <f>TableWmot11[[#This Row],[W]]*$C$3</f>
        <v>-106.44646680816922</v>
      </c>
      <c r="E124">
        <f>F$5+(E$5-F$5)*EXP(-TableWmot11[[#This Row],[t]]/G$5)</f>
        <v>-106.12090806656896</v>
      </c>
      <c r="F124">
        <f>ABS(TableWmot11[[#This Row],[Wmot,sim]]-TableWmot11[[#This Row],[Wmot]])</f>
        <v>0.32555874160026121</v>
      </c>
      <c r="N124">
        <f>data_lastRecoveryFile!$A4789-data_lastRecoveryFile!$A$4674</f>
        <v>1.1499999999999986</v>
      </c>
      <c r="O124">
        <f>$C$6*data_lastRecoveryFile!$C4789/$C$5</f>
        <v>-4.6862170087976542</v>
      </c>
      <c r="P124">
        <f>data_lastRecoveryFile!$F4789*2*PI()/($C$4*$C$3*$C$2)</f>
        <v>-8.910199518870586</v>
      </c>
      <c r="Q124">
        <f>TableWmot12[[#This Row],[W]]*$C$3</f>
        <v>-106.92239422644704</v>
      </c>
      <c r="R124">
        <f>S$5+(R$5-S$5)*EXP(-TableWmot12[[#This Row],[t]]/T$5)</f>
        <v>-107.44420521154221</v>
      </c>
      <c r="S124">
        <f>ABS(TableWmot12[[#This Row],[Wmot,sim]]-TableWmot12[[#This Row],[Wmot]])</f>
        <v>0.52181098509517199</v>
      </c>
      <c r="AA124">
        <f>data_lastRecoveryFile!$A8003-data_lastRecoveryFile!$A$7888</f>
        <v>1.1500000000000057</v>
      </c>
      <c r="AB124">
        <f>$C$6*data_lastRecoveryFile!$C8003/$C$5</f>
        <v>-4.6862170087976542</v>
      </c>
      <c r="AC124">
        <f>data_lastRecoveryFile!$F8003*2*PI()/($C$4*$C$3*$C$2)</f>
        <v>-8.4142779495665643</v>
      </c>
      <c r="AD124">
        <f>TableWmot13[[#This Row],[W]]*$C$3</f>
        <v>-100.97133539479877</v>
      </c>
      <c r="AE124">
        <f>AF$5+(AE$5-AF$5)*EXP(-TableWmot13[[#This Row],[t]]/AG$5)</f>
        <v>-106.80495266409912</v>
      </c>
      <c r="AF124">
        <f>ABS(TableWmot13[[#This Row],[Wmot,sim]]-TableWmot13[[#This Row],[Wmot]])</f>
        <v>5.8336172693003476</v>
      </c>
    </row>
    <row r="125" spans="1:32" x14ac:dyDescent="0.3">
      <c r="A125">
        <f>data_lastRecoveryFile!$A531-data_lastRecoveryFile!$A$415</f>
        <v>1.1600000000000001</v>
      </c>
      <c r="B125">
        <f>$C$6*data_lastRecoveryFile!$C531/$C$5</f>
        <v>-4.6862170087976542</v>
      </c>
      <c r="C125">
        <f>data_lastRecoveryFile!$F531*2*PI()/($C$4*$C$3*$C$2)</f>
        <v>-8.893155284485232</v>
      </c>
      <c r="D125">
        <f>TableWmot11[[#This Row],[W]]*$C$3</f>
        <v>-106.71786341382278</v>
      </c>
      <c r="E125">
        <f>F$5+(E$5-F$5)*EXP(-TableWmot11[[#This Row],[t]]/G$5)</f>
        <v>-106.14220301308235</v>
      </c>
      <c r="F125">
        <f>ABS(TableWmot11[[#This Row],[Wmot,sim]]-TableWmot11[[#This Row],[Wmot]])</f>
        <v>0.57566040074043201</v>
      </c>
      <c r="N125">
        <f>data_lastRecoveryFile!$A4790-data_lastRecoveryFile!$A$4674</f>
        <v>1.1600000000000037</v>
      </c>
      <c r="O125">
        <f>$C$6*data_lastRecoveryFile!$C4790/$C$5</f>
        <v>-4.6862170087976542</v>
      </c>
      <c r="P125">
        <f>data_lastRecoveryFile!$F4790*2*PI()/($C$4*$C$3*$C$2)</f>
        <v>-8.9036440417470182</v>
      </c>
      <c r="Q125">
        <f>TableWmot12[[#This Row],[W]]*$C$3</f>
        <v>-106.84372850096422</v>
      </c>
      <c r="R125">
        <f>S$5+(R$5-S$5)*EXP(-TableWmot12[[#This Row],[t]]/T$5)</f>
        <v>-107.46748244125359</v>
      </c>
      <c r="S125">
        <f>ABS(TableWmot12[[#This Row],[Wmot,sim]]-TableWmot12[[#This Row],[Wmot]])</f>
        <v>0.62375394028937592</v>
      </c>
      <c r="AA125">
        <f>data_lastRecoveryFile!$A8004-data_lastRecoveryFile!$A$7888</f>
        <v>1.1599999999999966</v>
      </c>
      <c r="AB125">
        <f>$C$6*data_lastRecoveryFile!$C8004/$C$5</f>
        <v>-4.6862170087976542</v>
      </c>
      <c r="AC125">
        <f>data_lastRecoveryFile!$F8004*2*PI()/($C$4*$C$3*$C$2)</f>
        <v>-8.6709247368053592</v>
      </c>
      <c r="AD125">
        <f>TableWmot13[[#This Row],[W]]*$C$3</f>
        <v>-104.0510968416643</v>
      </c>
      <c r="AE125">
        <f>AF$5+(AE$5-AF$5)*EXP(-TableWmot13[[#This Row],[t]]/AG$5)</f>
        <v>-106.83726211521144</v>
      </c>
      <c r="AF125">
        <f>ABS(TableWmot13[[#This Row],[Wmot,sim]]-TableWmot13[[#This Row],[Wmot]])</f>
        <v>2.7861652735471409</v>
      </c>
    </row>
    <row r="126" spans="1:32" x14ac:dyDescent="0.3">
      <c r="A126">
        <f>data_lastRecoveryFile!$A532-data_lastRecoveryFile!$A$415</f>
        <v>1.17</v>
      </c>
      <c r="B126">
        <f>$C$6*data_lastRecoveryFile!$C532/$C$5</f>
        <v>-4.6862170087976542</v>
      </c>
      <c r="C126">
        <f>data_lastRecoveryFile!$F532*2*PI()/($C$4*$C$3*$C$2)</f>
        <v>-8.970837646470704</v>
      </c>
      <c r="D126">
        <f>TableWmot11[[#This Row],[W]]*$C$3</f>
        <v>-107.65005175764844</v>
      </c>
      <c r="E126">
        <f>F$5+(E$5-F$5)*EXP(-TableWmot11[[#This Row],[t]]/G$5)</f>
        <v>-106.1626272284945</v>
      </c>
      <c r="F126">
        <f>ABS(TableWmot11[[#This Row],[Wmot,sim]]-TableWmot11[[#This Row],[Wmot]])</f>
        <v>1.487424529153941</v>
      </c>
      <c r="N126">
        <f>data_lastRecoveryFile!$A4791-data_lastRecoveryFile!$A$4674</f>
        <v>1.1700000000000017</v>
      </c>
      <c r="O126">
        <f>$C$6*data_lastRecoveryFile!$C4791/$C$5</f>
        <v>-4.6862170087976542</v>
      </c>
      <c r="P126">
        <f>data_lastRecoveryFile!$F4791*2*PI()/($C$4*$C$3*$C$2)</f>
        <v>-8.9259326547632636</v>
      </c>
      <c r="Q126">
        <f>TableWmot12[[#This Row],[W]]*$C$3</f>
        <v>-107.11119185715916</v>
      </c>
      <c r="R126">
        <f>S$5+(R$5-S$5)*EXP(-TableWmot12[[#This Row],[t]]/T$5)</f>
        <v>-107.48982879623199</v>
      </c>
      <c r="S126">
        <f>ABS(TableWmot12[[#This Row],[Wmot,sim]]-TableWmot12[[#This Row],[Wmot]])</f>
        <v>0.37863693907283391</v>
      </c>
      <c r="AA126">
        <f>data_lastRecoveryFile!$A8005-data_lastRecoveryFile!$A$7888</f>
        <v>1.1700000000000017</v>
      </c>
      <c r="AB126">
        <f>$C$6*data_lastRecoveryFile!$C8005/$C$5</f>
        <v>-4.6862170087976542</v>
      </c>
      <c r="AC126">
        <f>data_lastRecoveryFile!$F8005*2*PI()/($C$4*$C$3*$C$2)</f>
        <v>-8.6827245874465522</v>
      </c>
      <c r="AD126">
        <f>TableWmot13[[#This Row],[W]]*$C$3</f>
        <v>-104.19269504935863</v>
      </c>
      <c r="AE126">
        <f>AF$5+(AE$5-AF$5)*EXP(-TableWmot13[[#This Row],[t]]/AG$5)</f>
        <v>-106.86839801153964</v>
      </c>
      <c r="AF126">
        <f>ABS(TableWmot13[[#This Row],[Wmot,sim]]-TableWmot13[[#This Row],[Wmot]])</f>
        <v>2.6757029621810062</v>
      </c>
    </row>
    <row r="127" spans="1:32" x14ac:dyDescent="0.3">
      <c r="A127">
        <f>data_lastRecoveryFile!$A533-data_lastRecoveryFile!$A$415</f>
        <v>1.1799999999999997</v>
      </c>
      <c r="B127">
        <f>$C$6*data_lastRecoveryFile!$C533/$C$5</f>
        <v>-4.6862170087976542</v>
      </c>
      <c r="C127">
        <f>data_lastRecoveryFile!$F533*2*PI()/($C$4*$C$3*$C$2)</f>
        <v>-9.0367201527017151</v>
      </c>
      <c r="D127">
        <f>TableWmot11[[#This Row],[W]]*$C$3</f>
        <v>-108.44064183242058</v>
      </c>
      <c r="E127">
        <f>F$5+(E$5-F$5)*EXP(-TableWmot11[[#This Row],[t]]/G$5)</f>
        <v>-106.18221631621257</v>
      </c>
      <c r="F127">
        <f>ABS(TableWmot11[[#This Row],[Wmot,sim]]-TableWmot11[[#This Row],[Wmot]])</f>
        <v>2.2584255162080069</v>
      </c>
      <c r="N127">
        <f>data_lastRecoveryFile!$A4792-data_lastRecoveryFile!$A$4674</f>
        <v>1.1799999999999997</v>
      </c>
      <c r="O127">
        <f>$C$6*data_lastRecoveryFile!$C4792/$C$5</f>
        <v>-4.6862170087976542</v>
      </c>
      <c r="P127">
        <f>data_lastRecoveryFile!$F4792*2*PI()/($C$4*$C$3*$C$2)</f>
        <v>-8.9626433051795136</v>
      </c>
      <c r="Q127">
        <f>TableWmot12[[#This Row],[W]]*$C$3</f>
        <v>-107.55171966215417</v>
      </c>
      <c r="R127">
        <f>S$5+(R$5-S$5)*EXP(-TableWmot12[[#This Row],[t]]/T$5)</f>
        <v>-107.5112815028905</v>
      </c>
      <c r="S127">
        <f>ABS(TableWmot12[[#This Row],[Wmot,sim]]-TableWmot12[[#This Row],[Wmot]])</f>
        <v>4.0438159263672446E-2</v>
      </c>
      <c r="AA127">
        <f>data_lastRecoveryFile!$A8006-data_lastRecoveryFile!$A$7888</f>
        <v>1.1800000000000068</v>
      </c>
      <c r="AB127">
        <f>$C$6*data_lastRecoveryFile!$C8006/$C$5</f>
        <v>-4.6862170087976542</v>
      </c>
      <c r="AC127">
        <f>data_lastRecoveryFile!$F8006*2*PI()/($C$4*$C$3*$C$2)</f>
        <v>-8.7849899733055938</v>
      </c>
      <c r="AD127">
        <f>TableWmot13[[#This Row],[W]]*$C$3</f>
        <v>-105.41987967966713</v>
      </c>
      <c r="AE127">
        <f>AF$5+(AE$5-AF$5)*EXP(-TableWmot13[[#This Row],[t]]/AG$5)</f>
        <v>-106.8984029793365</v>
      </c>
      <c r="AF127">
        <f>ABS(TableWmot13[[#This Row],[Wmot,sim]]-TableWmot13[[#This Row],[Wmot]])</f>
        <v>1.4785232996693622</v>
      </c>
    </row>
    <row r="128" spans="1:32" x14ac:dyDescent="0.3">
      <c r="A128">
        <f>data_lastRecoveryFile!$A534-data_lastRecoveryFile!$A$415</f>
        <v>1.1900000000000004</v>
      </c>
      <c r="B128">
        <f>$C$6*data_lastRecoveryFile!$C534/$C$5</f>
        <v>-4.6862170087976542</v>
      </c>
      <c r="C128">
        <f>data_lastRecoveryFile!$F534*2*PI()/($C$4*$C$3*$C$2)</f>
        <v>-9.042620078022308</v>
      </c>
      <c r="D128">
        <f>TableWmot11[[#This Row],[W]]*$C$3</f>
        <v>-108.51144093626769</v>
      </c>
      <c r="E128">
        <f>F$5+(E$5-F$5)*EXP(-TableWmot11[[#This Row],[t]]/G$5)</f>
        <v>-106.20100442385257</v>
      </c>
      <c r="F128">
        <f>ABS(TableWmot11[[#This Row],[Wmot,sim]]-TableWmot11[[#This Row],[Wmot]])</f>
        <v>2.3104365124151229</v>
      </c>
      <c r="N128">
        <f>data_lastRecoveryFile!$A4793-data_lastRecoveryFile!$A$4674</f>
        <v>1.1899999999999977</v>
      </c>
      <c r="O128">
        <f>$C$6*data_lastRecoveryFile!$C4793/$C$5</f>
        <v>-4.6862170087976542</v>
      </c>
      <c r="P128">
        <f>data_lastRecoveryFile!$F4793*2*PI()/($C$4*$C$3*$C$2)</f>
        <v>-8.973132062441298</v>
      </c>
      <c r="Q128">
        <f>TableWmot12[[#This Row],[W]]*$C$3</f>
        <v>-107.67758474929558</v>
      </c>
      <c r="R128">
        <f>S$5+(R$5-S$5)*EXP(-TableWmot12[[#This Row],[t]]/T$5)</f>
        <v>-107.53187629892864</v>
      </c>
      <c r="S128">
        <f>ABS(TableWmot12[[#This Row],[Wmot,sim]]-TableWmot12[[#This Row],[Wmot]])</f>
        <v>0.14570845036693925</v>
      </c>
      <c r="AA128">
        <f>data_lastRecoveryFile!$A8007-data_lastRecoveryFile!$A$7888</f>
        <v>1.1899999999999977</v>
      </c>
      <c r="AB128">
        <f>$C$6*data_lastRecoveryFile!$C8007/$C$5</f>
        <v>-4.6862170087976542</v>
      </c>
      <c r="AC128">
        <f>data_lastRecoveryFile!$F8007*2*PI()/($C$4*$C$3*$C$2)</f>
        <v>-8.915771668289695</v>
      </c>
      <c r="AD128">
        <f>TableWmot13[[#This Row],[W]]*$C$3</f>
        <v>-106.98926001947635</v>
      </c>
      <c r="AE128">
        <f>AF$5+(AE$5-AF$5)*EXP(-TableWmot13[[#This Row],[t]]/AG$5)</f>
        <v>-106.92731809656965</v>
      </c>
      <c r="AF128">
        <f>ABS(TableWmot13[[#This Row],[Wmot,sim]]-TableWmot13[[#This Row],[Wmot]])</f>
        <v>6.1941922906697755E-2</v>
      </c>
    </row>
    <row r="129" spans="1:32" x14ac:dyDescent="0.3">
      <c r="A129">
        <f>data_lastRecoveryFile!$A535-data_lastRecoveryFile!$A$415</f>
        <v>1.2000000000000002</v>
      </c>
      <c r="B129">
        <f>$C$6*data_lastRecoveryFile!$C535/$C$5</f>
        <v>-4.6862170087976542</v>
      </c>
      <c r="C129">
        <f>data_lastRecoveryFile!$F535*2*PI()/($C$4*$C$3*$C$2)</f>
        <v>-9.0062372035075473</v>
      </c>
      <c r="D129">
        <f>TableWmot11[[#This Row],[W]]*$C$3</f>
        <v>-108.07484644209057</v>
      </c>
      <c r="E129">
        <f>F$5+(E$5-F$5)*EXP(-TableWmot11[[#This Row],[t]]/G$5)</f>
        <v>-106.21902430276539</v>
      </c>
      <c r="F129">
        <f>ABS(TableWmot11[[#This Row],[Wmot,sim]]-TableWmot11[[#This Row],[Wmot]])</f>
        <v>1.8558221393251841</v>
      </c>
      <c r="N129">
        <f>data_lastRecoveryFile!$A4794-data_lastRecoveryFile!$A$4674</f>
        <v>1.2000000000000028</v>
      </c>
      <c r="O129">
        <f>$C$6*data_lastRecoveryFile!$C4794/$C$5</f>
        <v>-4.6862170087976542</v>
      </c>
      <c r="P129">
        <f>data_lastRecoveryFile!$F4794*2*PI()/($C$4*$C$3*$C$2)</f>
        <v>-8.9377325054044565</v>
      </c>
      <c r="Q129">
        <f>TableWmot12[[#This Row],[W]]*$C$3</f>
        <v>-107.25279006485349</v>
      </c>
      <c r="R129">
        <f>S$5+(R$5-S$5)*EXP(-TableWmot12[[#This Row],[t]]/T$5)</f>
        <v>-107.55164749286723</v>
      </c>
      <c r="S129">
        <f>ABS(TableWmot12[[#This Row],[Wmot,sim]]-TableWmot12[[#This Row],[Wmot]])</f>
        <v>0.29885742801374704</v>
      </c>
      <c r="AA129">
        <f>data_lastRecoveryFile!$A8008-data_lastRecoveryFile!$A$7888</f>
        <v>1.2000000000000028</v>
      </c>
      <c r="AB129">
        <f>$C$6*data_lastRecoveryFile!$C8008/$C$5</f>
        <v>-4.6862170087976542</v>
      </c>
      <c r="AC129">
        <f>data_lastRecoveryFile!$F8008*2*PI()/($C$4*$C$3*$C$2)</f>
        <v>-8.9472379400750519</v>
      </c>
      <c r="AD129">
        <f>TableWmot13[[#This Row],[W]]*$C$3</f>
        <v>-107.36685528090062</v>
      </c>
      <c r="AE129">
        <f>AF$5+(AE$5-AF$5)*EXP(-TableWmot13[[#This Row],[t]]/AG$5)</f>
        <v>-106.95518294915904</v>
      </c>
      <c r="AF129">
        <f>ABS(TableWmot13[[#This Row],[Wmot,sim]]-TableWmot13[[#This Row],[Wmot]])</f>
        <v>0.41167233174158469</v>
      </c>
    </row>
    <row r="130" spans="1:32" x14ac:dyDescent="0.3">
      <c r="A130">
        <f>data_lastRecoveryFile!$A536-data_lastRecoveryFile!$A$415</f>
        <v>1.21</v>
      </c>
      <c r="B130">
        <f>$C$6*data_lastRecoveryFile!$C536/$C$5</f>
        <v>-4.6862170087976542</v>
      </c>
      <c r="C130">
        <f>data_lastRecoveryFile!$F536*2*PI()/($C$4*$C$3*$C$2)</f>
        <v>-8.9865707823633816</v>
      </c>
      <c r="D130">
        <f>TableWmot11[[#This Row],[W]]*$C$3</f>
        <v>-107.83884938836059</v>
      </c>
      <c r="E130">
        <f>F$5+(E$5-F$5)*EXP(-TableWmot11[[#This Row],[t]]/G$5)</f>
        <v>-106.23630736512879</v>
      </c>
      <c r="F130">
        <f>ABS(TableWmot11[[#This Row],[Wmot,sim]]-TableWmot11[[#This Row],[Wmot]])</f>
        <v>1.6025420232317913</v>
      </c>
      <c r="N130">
        <f>data_lastRecoveryFile!$A4795-data_lastRecoveryFile!$A$4674</f>
        <v>1.2100000000000009</v>
      </c>
      <c r="O130">
        <f>$C$6*data_lastRecoveryFile!$C4795/$C$5</f>
        <v>-4.6862170087976542</v>
      </c>
      <c r="P130">
        <f>data_lastRecoveryFile!$F4795*2*PI()/($C$4*$C$3*$C$2)</f>
        <v>-8.8721777699616613</v>
      </c>
      <c r="Q130">
        <f>TableWmot12[[#This Row],[W]]*$C$3</f>
        <v>-106.46613323953994</v>
      </c>
      <c r="R130">
        <f>S$5+(R$5-S$5)*EXP(-TableWmot12[[#This Row],[t]]/T$5)</f>
        <v>-107.5706280212023</v>
      </c>
      <c r="S130">
        <f>ABS(TableWmot12[[#This Row],[Wmot,sim]]-TableWmot12[[#This Row],[Wmot]])</f>
        <v>1.1044947816623534</v>
      </c>
      <c r="AA130">
        <f>data_lastRecoveryFile!$A8009-data_lastRecoveryFile!$A$7888</f>
        <v>1.2099999999999937</v>
      </c>
      <c r="AB130">
        <f>$C$6*data_lastRecoveryFile!$C8009/$C$5</f>
        <v>-4.6862170087976542</v>
      </c>
      <c r="AC130">
        <f>data_lastRecoveryFile!$F8009*2*PI()/($C$4*$C$3*$C$2)</f>
        <v>-9.0170537315575494</v>
      </c>
      <c r="AD130">
        <f>TableWmot13[[#This Row],[W]]*$C$3</f>
        <v>-108.20464477869059</v>
      </c>
      <c r="AE130">
        <f>AF$5+(AE$5-AF$5)*EXP(-TableWmot13[[#This Row],[t]]/AG$5)</f>
        <v>-106.98203568517135</v>
      </c>
      <c r="AF130">
        <f>ABS(TableWmot13[[#This Row],[Wmot,sim]]-TableWmot13[[#This Row],[Wmot]])</f>
        <v>1.2226090935192389</v>
      </c>
    </row>
    <row r="131" spans="1:32" x14ac:dyDescent="0.3">
      <c r="A131">
        <f>data_lastRecoveryFile!$A537-data_lastRecoveryFile!$A$415</f>
        <v>1.2199999999999998</v>
      </c>
      <c r="B131">
        <f>$C$6*data_lastRecoveryFile!$C537/$C$5</f>
        <v>-4.6862170087976542</v>
      </c>
      <c r="C131">
        <f>data_lastRecoveryFile!$F537*2*PI()/($C$4*$C$3*$C$2)</f>
        <v>-9.0131204514193328</v>
      </c>
      <c r="D131">
        <f>TableWmot11[[#This Row],[W]]*$C$3</f>
        <v>-108.15744541703199</v>
      </c>
      <c r="E131">
        <f>F$5+(E$5-F$5)*EXP(-TableWmot11[[#This Row],[t]]/G$5)</f>
        <v>-106.25288373870504</v>
      </c>
      <c r="F131">
        <f>ABS(TableWmot11[[#This Row],[Wmot,sim]]-TableWmot11[[#This Row],[Wmot]])</f>
        <v>1.9045616783269566</v>
      </c>
      <c r="N131">
        <f>data_lastRecoveryFile!$A4796-data_lastRecoveryFile!$A$4674</f>
        <v>1.2199999999999989</v>
      </c>
      <c r="O131">
        <f>$C$6*data_lastRecoveryFile!$C4796/$C$5</f>
        <v>-4.6862170087976542</v>
      </c>
      <c r="P131">
        <f>data_lastRecoveryFile!$F4796*2*PI()/($C$4*$C$3*$C$2)</f>
        <v>-8.83022274091452</v>
      </c>
      <c r="Q131">
        <f>TableWmot12[[#This Row],[W]]*$C$3</f>
        <v>-105.96267289097423</v>
      </c>
      <c r="R131">
        <f>S$5+(R$5-S$5)*EXP(-TableWmot12[[#This Row],[t]]/T$5)</f>
        <v>-107.58884950327349</v>
      </c>
      <c r="S131">
        <f>ABS(TableWmot12[[#This Row],[Wmot,sim]]-TableWmot12[[#This Row],[Wmot]])</f>
        <v>1.6261766122992611</v>
      </c>
      <c r="AA131">
        <f>data_lastRecoveryFile!$A8010-data_lastRecoveryFile!$A$7888</f>
        <v>1.2199999999999989</v>
      </c>
      <c r="AB131">
        <f>$C$6*data_lastRecoveryFile!$C8010/$C$5</f>
        <v>-4.6862170087976542</v>
      </c>
      <c r="AC131">
        <f>data_lastRecoveryFile!$F8010*2*PI()/($C$4*$C$3*$C$2)</f>
        <v>-9.0190203767399257</v>
      </c>
      <c r="AD131">
        <f>TableWmot13[[#This Row],[W]]*$C$3</f>
        <v>-108.22824452087912</v>
      </c>
      <c r="AE131">
        <f>AF$5+(AE$5-AF$5)*EXP(-TableWmot13[[#This Row],[t]]/AG$5)</f>
        <v>-107.00791306704643</v>
      </c>
      <c r="AF131">
        <f>ABS(TableWmot13[[#This Row],[Wmot,sim]]-TableWmot13[[#This Row],[Wmot]])</f>
        <v>1.220331453832685</v>
      </c>
    </row>
    <row r="132" spans="1:32" x14ac:dyDescent="0.3">
      <c r="A132">
        <f>data_lastRecoveryFile!$A538-data_lastRecoveryFile!$A$415</f>
        <v>1.2300000000000004</v>
      </c>
      <c r="B132">
        <f>$C$6*data_lastRecoveryFile!$C538/$C$5</f>
        <v>-4.6862170087976542</v>
      </c>
      <c r="C132">
        <f>data_lastRecoveryFile!$F538*2*PI()/($C$4*$C$3*$C$2)</f>
        <v>-9.0652364618267729</v>
      </c>
      <c r="D132">
        <f>TableWmot11[[#This Row],[W]]*$C$3</f>
        <v>-108.78283754192128</v>
      </c>
      <c r="E132">
        <f>F$5+(E$5-F$5)*EXP(-TableWmot11[[#This Row],[t]]/G$5)</f>
        <v>-106.26878231935942</v>
      </c>
      <c r="F132">
        <f>ABS(TableWmot11[[#This Row],[Wmot,sim]]-TableWmot11[[#This Row],[Wmot]])</f>
        <v>2.5140552225618649</v>
      </c>
      <c r="N132">
        <f>data_lastRecoveryFile!$A4797-data_lastRecoveryFile!$A$4674</f>
        <v>1.230000000000004</v>
      </c>
      <c r="O132">
        <f>$C$6*data_lastRecoveryFile!$C4797/$C$5</f>
        <v>-4.6862170087976542</v>
      </c>
      <c r="P132">
        <f>data_lastRecoveryFile!$F4797*2*PI()/($C$4*$C$3*$C$2)</f>
        <v>-8.8879109058543388</v>
      </c>
      <c r="Q132">
        <f>TableWmot12[[#This Row],[W]]*$C$3</f>
        <v>-106.65493087025206</v>
      </c>
      <c r="R132">
        <f>S$5+(R$5-S$5)*EXP(-TableWmot12[[#This Row],[t]]/T$5)</f>
        <v>-107.60634229393824</v>
      </c>
      <c r="S132">
        <f>ABS(TableWmot12[[#This Row],[Wmot,sim]]-TableWmot12[[#This Row],[Wmot]])</f>
        <v>0.95141142368618148</v>
      </c>
      <c r="AA132">
        <f>data_lastRecoveryFile!$A8011-data_lastRecoveryFile!$A$7888</f>
        <v>1.230000000000004</v>
      </c>
      <c r="AB132">
        <f>$C$6*data_lastRecoveryFile!$C8011/$C$5</f>
        <v>-4.6862170087976542</v>
      </c>
      <c r="AC132">
        <f>data_lastRecoveryFile!$F8011*2*PI()/($C$4*$C$3*$C$2)</f>
        <v>-8.9551045105780247</v>
      </c>
      <c r="AD132">
        <f>TableWmot13[[#This Row],[W]]*$C$3</f>
        <v>-107.4612541269363</v>
      </c>
      <c r="AE132">
        <f>AF$5+(AE$5-AF$5)*EXP(-TableWmot13[[#This Row],[t]]/AG$5)</f>
        <v>-107.03285052192629</v>
      </c>
      <c r="AF132">
        <f>ABS(TableWmot13[[#This Row],[Wmot,sim]]-TableWmot13[[#This Row],[Wmot]])</f>
        <v>0.42840360501000418</v>
      </c>
    </row>
    <row r="133" spans="1:32" x14ac:dyDescent="0.3">
      <c r="A133">
        <f>data_lastRecoveryFile!$A539-data_lastRecoveryFile!$A$415</f>
        <v>1.2400000000000002</v>
      </c>
      <c r="B133">
        <f>$C$6*data_lastRecoveryFile!$C539/$C$5</f>
        <v>-4.6862170087976542</v>
      </c>
      <c r="C133">
        <f>data_lastRecoveryFile!$F539*2*PI()/($C$4*$C$3*$C$2)</f>
        <v>-9.0445867232046879</v>
      </c>
      <c r="D133">
        <f>TableWmot11[[#This Row],[W]]*$C$3</f>
        <v>-108.53504067845626</v>
      </c>
      <c r="E133">
        <f>F$5+(E$5-F$5)*EXP(-TableWmot11[[#This Row],[t]]/G$5)</f>
        <v>-106.28403082143141</v>
      </c>
      <c r="F133">
        <f>ABS(TableWmot11[[#This Row],[Wmot,sim]]-TableWmot11[[#This Row],[Wmot]])</f>
        <v>2.2510098570248402</v>
      </c>
      <c r="N133">
        <f>data_lastRecoveryFile!$A4798-data_lastRecoveryFile!$A$4674</f>
        <v>1.240000000000002</v>
      </c>
      <c r="O133">
        <f>$C$6*data_lastRecoveryFile!$C4798/$C$5</f>
        <v>-4.6862170087976542</v>
      </c>
      <c r="P133">
        <f>data_lastRecoveryFile!$F4798*2*PI()/($C$4*$C$3*$C$2)</f>
        <v>-8.954776734676539</v>
      </c>
      <c r="Q133">
        <f>TableWmot12[[#This Row],[W]]*$C$3</f>
        <v>-107.45732081611847</v>
      </c>
      <c r="R133">
        <f>S$5+(R$5-S$5)*EXP(-TableWmot12[[#This Row],[t]]/T$5)</f>
        <v>-107.62313553413924</v>
      </c>
      <c r="S133">
        <f>ABS(TableWmot12[[#This Row],[Wmot,sim]]-TableWmot12[[#This Row],[Wmot]])</f>
        <v>0.16581471802076919</v>
      </c>
      <c r="AA133">
        <f>data_lastRecoveryFile!$A8012-data_lastRecoveryFile!$A$7888</f>
        <v>1.2399999999999949</v>
      </c>
      <c r="AB133">
        <f>$C$6*data_lastRecoveryFile!$C8012/$C$5</f>
        <v>-4.6862170087976542</v>
      </c>
      <c r="AC133">
        <f>data_lastRecoveryFile!$F8012*2*PI()/($C$4*$C$3*$C$2)</f>
        <v>-8.9364214120250498</v>
      </c>
      <c r="AD133">
        <f>TableWmot13[[#This Row],[W]]*$C$3</f>
        <v>-107.2370569443006</v>
      </c>
      <c r="AE133">
        <f>AF$5+(AE$5-AF$5)*EXP(-TableWmot13[[#This Row],[t]]/AG$5)</f>
        <v>-107.05688219015634</v>
      </c>
      <c r="AF133">
        <f>ABS(TableWmot13[[#This Row],[Wmot,sim]]-TableWmot13[[#This Row],[Wmot]])</f>
        <v>0.18017475414426087</v>
      </c>
    </row>
    <row r="134" spans="1:32" x14ac:dyDescent="0.3">
      <c r="A134">
        <f>data_lastRecoveryFile!$A540-data_lastRecoveryFile!$A$415</f>
        <v>1.25</v>
      </c>
      <c r="B134">
        <f>$C$6*data_lastRecoveryFile!$C540/$C$5</f>
        <v>-4.6862170087976542</v>
      </c>
      <c r="C134">
        <f>data_lastRecoveryFile!$F540*2*PI()/($C$4*$C$3*$C$2)</f>
        <v>-8.8007231091982714</v>
      </c>
      <c r="D134">
        <f>TableWmot11[[#This Row],[W]]*$C$3</f>
        <v>-105.60867731037925</v>
      </c>
      <c r="E134">
        <f>F$5+(E$5-F$5)*EXP(-TableWmot11[[#This Row],[t]]/G$5)</f>
        <v>-106.29865582604627</v>
      </c>
      <c r="F134">
        <f>ABS(TableWmot11[[#This Row],[Wmot,sim]]-TableWmot11[[#This Row],[Wmot]])</f>
        <v>0.68997851566702195</v>
      </c>
      <c r="N134">
        <f>data_lastRecoveryFile!$A4799-data_lastRecoveryFile!$A$4674</f>
        <v>1.25</v>
      </c>
      <c r="O134">
        <f>$C$6*data_lastRecoveryFile!$C4799/$C$5</f>
        <v>-4.6862170087976542</v>
      </c>
      <c r="P134">
        <f>data_lastRecoveryFile!$F4799*2*PI()/($C$4*$C$3*$C$2)</f>
        <v>-8.9665765904309982</v>
      </c>
      <c r="Q134">
        <f>TableWmot12[[#This Row],[W]]*$C$3</f>
        <v>-107.59891908517199</v>
      </c>
      <c r="R134">
        <f>S$5+(R$5-S$5)*EXP(-TableWmot12[[#This Row],[t]]/T$5)</f>
        <v>-107.63925719945004</v>
      </c>
      <c r="S134">
        <f>ABS(TableWmot12[[#This Row],[Wmot,sim]]-TableWmot12[[#This Row],[Wmot]])</f>
        <v>4.0338114278057446E-2</v>
      </c>
      <c r="AA134">
        <f>data_lastRecoveryFile!$A8013-data_lastRecoveryFile!$A$7888</f>
        <v>1.25</v>
      </c>
      <c r="AB134">
        <f>$C$6*data_lastRecoveryFile!$C8013/$C$5</f>
        <v>-4.6862170087976542</v>
      </c>
      <c r="AC134">
        <f>data_lastRecoveryFile!$F8013*2*PI()/($C$4*$C$3*$C$2)</f>
        <v>-8.9678876838104049</v>
      </c>
      <c r="AD134">
        <f>TableWmot13[[#This Row],[W]]*$C$3</f>
        <v>-107.61465220572487</v>
      </c>
      <c r="AE134">
        <f>AF$5+(AE$5-AF$5)*EXP(-TableWmot13[[#This Row],[t]]/AG$5)</f>
        <v>-107.08004097202496</v>
      </c>
      <c r="AF134">
        <f>ABS(TableWmot13[[#This Row],[Wmot,sim]]-TableWmot13[[#This Row],[Wmot]])</f>
        <v>0.5346112336999056</v>
      </c>
    </row>
    <row r="135" spans="1:32" x14ac:dyDescent="0.3">
      <c r="A135">
        <f>data_lastRecoveryFile!$A541-data_lastRecoveryFile!$A$415</f>
        <v>1.2599999999999998</v>
      </c>
      <c r="B135">
        <f>$C$6*data_lastRecoveryFile!$C541/$C$5</f>
        <v>-4.6862170087976542</v>
      </c>
      <c r="C135">
        <f>data_lastRecoveryFile!$F541*2*PI()/($C$4*$C$3*$C$2)</f>
        <v>-8.4880270263005482</v>
      </c>
      <c r="D135">
        <f>TableWmot11[[#This Row],[W]]*$C$3</f>
        <v>-101.85632431560657</v>
      </c>
      <c r="E135">
        <f>F$5+(E$5-F$5)*EXP(-TableWmot11[[#This Row],[t]]/G$5)</f>
        <v>-106.31268282745103</v>
      </c>
      <c r="F135">
        <f>ABS(TableWmot11[[#This Row],[Wmot,sim]]-TableWmot11[[#This Row],[Wmot]])</f>
        <v>4.4563585118444564</v>
      </c>
      <c r="N135">
        <f>data_lastRecoveryFile!$A4800-data_lastRecoveryFile!$A$4674</f>
        <v>1.259999999999998</v>
      </c>
      <c r="O135">
        <f>$C$6*data_lastRecoveryFile!$C4800/$C$5</f>
        <v>-4.6862170087976542</v>
      </c>
      <c r="P135">
        <f>data_lastRecoveryFile!$F4800*2*PI()/($C$4*$C$3*$C$2)</f>
        <v>-8.7069798405319059</v>
      </c>
      <c r="Q135">
        <f>TableWmot12[[#This Row],[W]]*$C$3</f>
        <v>-104.48375808638286</v>
      </c>
      <c r="R135">
        <f>S$5+(R$5-S$5)*EXP(-TableWmot12[[#This Row],[t]]/T$5)</f>
        <v>-107.65473414667895</v>
      </c>
      <c r="S135">
        <f>ABS(TableWmot12[[#This Row],[Wmot,sim]]-TableWmot12[[#This Row],[Wmot]])</f>
        <v>3.1709760602960841</v>
      </c>
      <c r="AA135">
        <f>data_lastRecoveryFile!$A8014-data_lastRecoveryFile!$A$7888</f>
        <v>1.2600000000000051</v>
      </c>
      <c r="AB135">
        <f>$C$6*data_lastRecoveryFile!$C8014/$C$5</f>
        <v>-4.6862170087976542</v>
      </c>
      <c r="AC135">
        <f>data_lastRecoveryFile!$F8014*2*PI()/($C$4*$C$3*$C$2)</f>
        <v>-9.0436034006134989</v>
      </c>
      <c r="AD135">
        <f>TableWmot13[[#This Row],[W]]*$C$3</f>
        <v>-108.52324080736199</v>
      </c>
      <c r="AE135">
        <f>AF$5+(AE$5-AF$5)*EXP(-TableWmot13[[#This Row],[t]]/AG$5)</f>
        <v>-107.10235857280502</v>
      </c>
      <c r="AF135">
        <f>ABS(TableWmot13[[#This Row],[Wmot,sim]]-TableWmot13[[#This Row],[Wmot]])</f>
        <v>1.42088223455697</v>
      </c>
    </row>
    <row r="136" spans="1:32" x14ac:dyDescent="0.3">
      <c r="A136">
        <f>data_lastRecoveryFile!$A542-data_lastRecoveryFile!$A$415</f>
        <v>1.2700000000000005</v>
      </c>
      <c r="B136">
        <f>$C$6*data_lastRecoveryFile!$C542/$C$5</f>
        <v>-4.6862170087976542</v>
      </c>
      <c r="C136">
        <f>data_lastRecoveryFile!$F542*2*PI()/($C$4*$C$3*$C$2)</f>
        <v>-8.4270611227989445</v>
      </c>
      <c r="D136">
        <f>TableWmot11[[#This Row],[W]]*$C$3</f>
        <v>-101.12473347358733</v>
      </c>
      <c r="E136">
        <f>F$5+(E$5-F$5)*EXP(-TableWmot11[[#This Row],[t]]/G$5)</f>
        <v>-106.32613627745606</v>
      </c>
      <c r="F136">
        <f>ABS(TableWmot11[[#This Row],[Wmot,sim]]-TableWmot11[[#This Row],[Wmot]])</f>
        <v>5.2014028038687314</v>
      </c>
      <c r="N136">
        <f>data_lastRecoveryFile!$A4801-data_lastRecoveryFile!$A$4674</f>
        <v>1.2700000000000031</v>
      </c>
      <c r="O136">
        <f>$C$6*data_lastRecoveryFile!$C4801/$C$5</f>
        <v>-4.6862170087976542</v>
      </c>
      <c r="P136">
        <f>data_lastRecoveryFile!$F4801*2*PI()/($C$4*$C$3*$C$2)</f>
        <v>-8.4893381196799549</v>
      </c>
      <c r="Q136">
        <f>TableWmot12[[#This Row],[W]]*$C$3</f>
        <v>-101.87205743615945</v>
      </c>
      <c r="R136">
        <f>S$5+(R$5-S$5)*EXP(-TableWmot12[[#This Row],[t]]/T$5)</f>
        <v>-107.66959215860942</v>
      </c>
      <c r="S136">
        <f>ABS(TableWmot12[[#This Row],[Wmot,sim]]-TableWmot12[[#This Row],[Wmot]])</f>
        <v>5.7975347224499671</v>
      </c>
      <c r="AA136">
        <f>data_lastRecoveryFile!$A8015-data_lastRecoveryFile!$A$7888</f>
        <v>1.269999999999996</v>
      </c>
      <c r="AB136">
        <f>$C$6*data_lastRecoveryFile!$C8015/$C$5</f>
        <v>-4.6862170087976542</v>
      </c>
      <c r="AC136">
        <f>data_lastRecoveryFile!$F8015*2*PI()/($C$4*$C$3*$C$2)</f>
        <v>-9.1458687864725405</v>
      </c>
      <c r="AD136">
        <f>TableWmot13[[#This Row],[W]]*$C$3</f>
        <v>-109.75042543767049</v>
      </c>
      <c r="AE136">
        <f>AF$5+(AE$5-AF$5)*EXP(-TableWmot13[[#This Row],[t]]/AG$5)</f>
        <v>-107.12386554615981</v>
      </c>
      <c r="AF136">
        <f>ABS(TableWmot13[[#This Row],[Wmot,sim]]-TableWmot13[[#This Row],[Wmot]])</f>
        <v>2.6265598915106807</v>
      </c>
    </row>
    <row r="137" spans="1:32" x14ac:dyDescent="0.3">
      <c r="A137">
        <f>data_lastRecoveryFile!$A543-data_lastRecoveryFile!$A$415</f>
        <v>1.2800000000000002</v>
      </c>
      <c r="B137">
        <f>$C$6*data_lastRecoveryFile!$C543/$C$5</f>
        <v>-4.6862170087976542</v>
      </c>
      <c r="C137">
        <f>data_lastRecoveryFile!$F543*2*PI()/($C$4*$C$3*$C$2)</f>
        <v>-8.5037601621932275</v>
      </c>
      <c r="D137">
        <f>TableWmot11[[#This Row],[W]]*$C$3</f>
        <v>-102.04512194631873</v>
      </c>
      <c r="E137">
        <f>F$5+(E$5-F$5)*EXP(-TableWmot11[[#This Row],[t]]/G$5)</f>
        <v>-106.33903962805928</v>
      </c>
      <c r="F137">
        <f>ABS(TableWmot11[[#This Row],[Wmot,sim]]-TableWmot11[[#This Row],[Wmot]])</f>
        <v>4.2939176817405524</v>
      </c>
      <c r="N137">
        <f>data_lastRecoveryFile!$A4802-data_lastRecoveryFile!$A$4674</f>
        <v>1.2800000000000011</v>
      </c>
      <c r="O137">
        <f>$C$6*data_lastRecoveryFile!$C4802/$C$5</f>
        <v>-4.6862170087976542</v>
      </c>
      <c r="P137">
        <f>data_lastRecoveryFile!$F4802*2*PI()/($C$4*$C$3*$C$2)</f>
        <v>-8.3070959609781134</v>
      </c>
      <c r="Q137">
        <f>TableWmot12[[#This Row],[W]]*$C$3</f>
        <v>-99.685151531737361</v>
      </c>
      <c r="R137">
        <f>S$5+(R$5-S$5)*EXP(-TableWmot12[[#This Row],[t]]/T$5)</f>
        <v>-107.68385598695103</v>
      </c>
      <c r="S137">
        <f>ABS(TableWmot12[[#This Row],[Wmot,sim]]-TableWmot12[[#This Row],[Wmot]])</f>
        <v>7.9987044552136695</v>
      </c>
      <c r="AA137">
        <f>data_lastRecoveryFile!$A8016-data_lastRecoveryFile!$A$7888</f>
        <v>1.2800000000000011</v>
      </c>
      <c r="AB137">
        <f>$C$6*data_lastRecoveryFile!$C8016/$C$5</f>
        <v>-4.6862170087976542</v>
      </c>
      <c r="AC137">
        <f>data_lastRecoveryFile!$F8016*2*PI()/($C$4*$C$3*$C$2)</f>
        <v>-8.9796875344515978</v>
      </c>
      <c r="AD137">
        <f>TableWmot13[[#This Row],[W]]*$C$3</f>
        <v>-107.75625041341917</v>
      </c>
      <c r="AE137">
        <f>AF$5+(AE$5-AF$5)*EXP(-TableWmot13[[#This Row],[t]]/AG$5)</f>
        <v>-107.14459133597219</v>
      </c>
      <c r="AF137">
        <f>ABS(TableWmot13[[#This Row],[Wmot,sim]]-TableWmot13[[#This Row],[Wmot]])</f>
        <v>0.61165907744697279</v>
      </c>
    </row>
    <row r="138" spans="1:32" x14ac:dyDescent="0.3">
      <c r="A138">
        <f>data_lastRecoveryFile!$A544-data_lastRecoveryFile!$A$415</f>
        <v>1.29</v>
      </c>
      <c r="B138">
        <f>$C$6*data_lastRecoveryFile!$C544/$C$5</f>
        <v>-4.6862170087976542</v>
      </c>
      <c r="C138">
        <f>data_lastRecoveryFile!$F544*2*PI()/($C$4*$C$3*$C$2)</f>
        <v>-8.497860236872631</v>
      </c>
      <c r="D138">
        <f>TableWmot11[[#This Row],[W]]*$C$3</f>
        <v>-101.97432284247157</v>
      </c>
      <c r="E138">
        <f>F$5+(E$5-F$5)*EXP(-TableWmot11[[#This Row],[t]]/G$5)</f>
        <v>-106.35141537232768</v>
      </c>
      <c r="F138">
        <f>ABS(TableWmot11[[#This Row],[Wmot,sim]]-TableWmot11[[#This Row],[Wmot]])</f>
        <v>4.3770925298561139</v>
      </c>
      <c r="N138">
        <f>data_lastRecoveryFile!$A4803-data_lastRecoveryFile!$A$4674</f>
        <v>1.2899999999999991</v>
      </c>
      <c r="O138">
        <f>$C$6*data_lastRecoveryFile!$C4803/$C$5</f>
        <v>-4.6862170087976542</v>
      </c>
      <c r="P138">
        <f>data_lastRecoveryFile!$F4803*2*PI()/($C$4*$C$3*$C$2)</f>
        <v>-8.3254512836296044</v>
      </c>
      <c r="Q138">
        <f>TableWmot12[[#This Row],[W]]*$C$3</f>
        <v>-99.905415403555253</v>
      </c>
      <c r="R138">
        <f>S$5+(R$5-S$5)*EXP(-TableWmot12[[#This Row],[t]]/T$5)</f>
        <v>-107.69754939357308</v>
      </c>
      <c r="S138">
        <f>ABS(TableWmot12[[#This Row],[Wmot,sim]]-TableWmot12[[#This Row],[Wmot]])</f>
        <v>7.792133990017831</v>
      </c>
      <c r="AA138">
        <f>data_lastRecoveryFile!$A8017-data_lastRecoveryFile!$A$7888</f>
        <v>1.2900000000000063</v>
      </c>
      <c r="AB138">
        <f>$C$6*data_lastRecoveryFile!$C8017/$C$5</f>
        <v>-4.6862170087976542</v>
      </c>
      <c r="AC138">
        <f>data_lastRecoveryFile!$F8017*2*PI()/($C$4*$C$3*$C$2)</f>
        <v>-8.7132075417539863</v>
      </c>
      <c r="AD138">
        <f>TableWmot13[[#This Row],[W]]*$C$3</f>
        <v>-104.55849050104783</v>
      </c>
      <c r="AE138">
        <f>AF$5+(AE$5-AF$5)*EXP(-TableWmot13[[#This Row],[t]]/AG$5)</f>
        <v>-107.16456431665436</v>
      </c>
      <c r="AF138">
        <f>ABS(TableWmot13[[#This Row],[Wmot,sim]]-TableWmot13[[#This Row],[Wmot]])</f>
        <v>2.6060738156065355</v>
      </c>
    </row>
    <row r="139" spans="1:32" x14ac:dyDescent="0.3">
      <c r="A139">
        <f>data_lastRecoveryFile!$A545-data_lastRecoveryFile!$A$415</f>
        <v>1.2999999999999998</v>
      </c>
      <c r="B139">
        <f>$C$6*data_lastRecoveryFile!$C545/$C$5</f>
        <v>-4.6862170087976542</v>
      </c>
      <c r="C139">
        <f>data_lastRecoveryFile!$F545*2*PI()/($C$4*$C$3*$C$2)</f>
        <v>-8.594225697411078</v>
      </c>
      <c r="D139">
        <f>TableWmot11[[#This Row],[W]]*$C$3</f>
        <v>-103.13070836893294</v>
      </c>
      <c r="E139">
        <f>F$5+(E$5-F$5)*EXP(-TableWmot11[[#This Row],[t]]/G$5)</f>
        <v>-106.36328508360707</v>
      </c>
      <c r="F139">
        <f>ABS(TableWmot11[[#This Row],[Wmot,sim]]-TableWmot11[[#This Row],[Wmot]])</f>
        <v>3.2325767146741242</v>
      </c>
      <c r="N139">
        <f>data_lastRecoveryFile!$A4804-data_lastRecoveryFile!$A$4674</f>
        <v>1.3000000000000043</v>
      </c>
      <c r="O139">
        <f>$C$6*data_lastRecoveryFile!$C4804/$C$5</f>
        <v>-4.6862170087976542</v>
      </c>
      <c r="P139">
        <f>data_lastRecoveryFile!$F4804*2*PI()/($C$4*$C$3*$C$2)</f>
        <v>-8.2441634122941316</v>
      </c>
      <c r="Q139">
        <f>TableWmot12[[#This Row],[W]]*$C$3</f>
        <v>-98.92996094752958</v>
      </c>
      <c r="R139">
        <f>S$5+(R$5-S$5)*EXP(-TableWmot12[[#This Row],[t]]/T$5)</f>
        <v>-107.71069519008901</v>
      </c>
      <c r="S139">
        <f>ABS(TableWmot12[[#This Row],[Wmot,sim]]-TableWmot12[[#This Row],[Wmot]])</f>
        <v>8.7807342425594328</v>
      </c>
      <c r="AA139">
        <f>data_lastRecoveryFile!$A8018-data_lastRecoveryFile!$A$7888</f>
        <v>1.2999999999999972</v>
      </c>
      <c r="AB139">
        <f>$C$6*data_lastRecoveryFile!$C8018/$C$5</f>
        <v>-4.6862170087976542</v>
      </c>
      <c r="AC139">
        <f>data_lastRecoveryFile!$F8018*2*PI()/($C$4*$C$3*$C$2)</f>
        <v>-8.677807984717143</v>
      </c>
      <c r="AD139">
        <f>TableWmot13[[#This Row],[W]]*$C$3</f>
        <v>-104.13369581660572</v>
      </c>
      <c r="AE139">
        <f>AF$5+(AE$5-AF$5)*EXP(-TableWmot13[[#This Row],[t]]/AG$5)</f>
        <v>-107.18381183199351</v>
      </c>
      <c r="AF139">
        <f>ABS(TableWmot13[[#This Row],[Wmot,sim]]-TableWmot13[[#This Row],[Wmot]])</f>
        <v>3.0501160153877862</v>
      </c>
    </row>
    <row r="140" spans="1:32" x14ac:dyDescent="0.3">
      <c r="A140">
        <f>data_lastRecoveryFile!$A546-data_lastRecoveryFile!$A$415</f>
        <v>1.3100000000000005</v>
      </c>
      <c r="B140">
        <f>$C$6*data_lastRecoveryFile!$C546/$C$5</f>
        <v>-4.6862170087976542</v>
      </c>
      <c r="C140">
        <f>data_lastRecoveryFile!$F546*2*PI()/($C$4*$C$3*$C$2)</f>
        <v>-8.6955077606789324</v>
      </c>
      <c r="D140">
        <f>TableWmot11[[#This Row],[W]]*$C$3</f>
        <v>-104.34609312814719</v>
      </c>
      <c r="E140">
        <f>F$5+(E$5-F$5)*EXP(-TableWmot11[[#This Row],[t]]/G$5)</f>
        <v>-106.37466945312862</v>
      </c>
      <c r="F140">
        <f>ABS(TableWmot11[[#This Row],[Wmot,sim]]-TableWmot11[[#This Row],[Wmot]])</f>
        <v>2.0285763249814295</v>
      </c>
      <c r="N140">
        <f>data_lastRecoveryFile!$A4805-data_lastRecoveryFile!$A$4674</f>
        <v>1.3100000000000023</v>
      </c>
      <c r="O140">
        <f>$C$6*data_lastRecoveryFile!$C4805/$C$5</f>
        <v>-4.6862170087976542</v>
      </c>
      <c r="P140">
        <f>data_lastRecoveryFile!$F4805*2*PI()/($C$4*$C$3*$C$2)</f>
        <v>-8.1864752473543128</v>
      </c>
      <c r="Q140">
        <f>TableWmot12[[#This Row],[W]]*$C$3</f>
        <v>-98.237702968251753</v>
      </c>
      <c r="R140">
        <f>S$5+(R$5-S$5)*EXP(-TableWmot12[[#This Row],[t]]/T$5)</f>
        <v>-107.72331527585787</v>
      </c>
      <c r="S140">
        <f>ABS(TableWmot12[[#This Row],[Wmot,sim]]-TableWmot12[[#This Row],[Wmot]])</f>
        <v>9.4856123076061181</v>
      </c>
      <c r="AA140">
        <f>data_lastRecoveryFile!$A8019-data_lastRecoveryFile!$A$7888</f>
        <v>1.3100000000000023</v>
      </c>
      <c r="AB140">
        <f>$C$6*data_lastRecoveryFile!$C8019/$C$5</f>
        <v>-4.6862170087976542</v>
      </c>
      <c r="AC140">
        <f>data_lastRecoveryFile!$F8019*2*PI()/($C$4*$C$3*$C$2)</f>
        <v>-8.5666927057639395</v>
      </c>
      <c r="AD140">
        <f>TableWmot13[[#This Row],[W]]*$C$3</f>
        <v>-102.80031246916727</v>
      </c>
      <c r="AE140">
        <f>AF$5+(AE$5-AF$5)*EXP(-TableWmot13[[#This Row],[t]]/AG$5)</f>
        <v>-107.20236023258661</v>
      </c>
      <c r="AF140">
        <f>ABS(TableWmot13[[#This Row],[Wmot,sim]]-TableWmot13[[#This Row],[Wmot]])</f>
        <v>4.4020477634193469</v>
      </c>
    </row>
    <row r="141" spans="1:32" x14ac:dyDescent="0.3">
      <c r="A141">
        <f>data_lastRecoveryFile!$A547-data_lastRecoveryFile!$A$415</f>
        <v>1.3200000000000003</v>
      </c>
      <c r="B141">
        <f>$C$6*data_lastRecoveryFile!$C547/$C$5</f>
        <v>-4.6862170087976542</v>
      </c>
      <c r="C141">
        <f>data_lastRecoveryFile!$F547*2*PI()/($C$4*$C$3*$C$2)</f>
        <v>-8.6856745501068477</v>
      </c>
      <c r="D141">
        <f>TableWmot11[[#This Row],[W]]*$C$3</f>
        <v>-104.22809460128218</v>
      </c>
      <c r="E141">
        <f>F$5+(E$5-F$5)*EXP(-TableWmot11[[#This Row],[t]]/G$5)</f>
        <v>-106.38558832607782</v>
      </c>
      <c r="F141">
        <f>ABS(TableWmot11[[#This Row],[Wmot,sim]]-TableWmot11[[#This Row],[Wmot]])</f>
        <v>2.1574937247956427</v>
      </c>
      <c r="N141">
        <f>data_lastRecoveryFile!$A4806-data_lastRecoveryFile!$A$4674</f>
        <v>1.3200000000000003</v>
      </c>
      <c r="O141">
        <f>$C$6*data_lastRecoveryFile!$C4806/$C$5</f>
        <v>-4.6862170087976542</v>
      </c>
      <c r="P141">
        <f>data_lastRecoveryFile!$F4806*2*PI()/($C$4*$C$3*$C$2)</f>
        <v>-8.1681199195895537</v>
      </c>
      <c r="Q141">
        <f>TableWmot12[[#This Row],[W]]*$C$3</f>
        <v>-98.017439035074645</v>
      </c>
      <c r="R141">
        <f>S$5+(R$5-S$5)*EXP(-TableWmot12[[#This Row],[t]]/T$5)</f>
        <v>-107.7354306744661</v>
      </c>
      <c r="S141">
        <f>ABS(TableWmot12[[#This Row],[Wmot,sim]]-TableWmot12[[#This Row],[Wmot]])</f>
        <v>9.7179916393914567</v>
      </c>
      <c r="AA141">
        <f>data_lastRecoveryFile!$A8020-data_lastRecoveryFile!$A$7888</f>
        <v>1.3200000000000074</v>
      </c>
      <c r="AB141">
        <f>$C$6*data_lastRecoveryFile!$C8020/$C$5</f>
        <v>-4.6862170087976542</v>
      </c>
      <c r="AC141">
        <f>data_lastRecoveryFile!$F8020*2*PI()/($C$4*$C$3*$C$2)</f>
        <v>-8.4595107171754886</v>
      </c>
      <c r="AD141">
        <f>TableWmot13[[#This Row],[W]]*$C$3</f>
        <v>-101.51412860610586</v>
      </c>
      <c r="AE141">
        <f>AF$5+(AE$5-AF$5)*EXP(-TableWmot13[[#This Row],[t]]/AG$5)</f>
        <v>-107.22023491191536</v>
      </c>
      <c r="AF141">
        <f>ABS(TableWmot13[[#This Row],[Wmot,sim]]-TableWmot13[[#This Row],[Wmot]])</f>
        <v>5.7061063058094987</v>
      </c>
    </row>
    <row r="142" spans="1:32" x14ac:dyDescent="0.3">
      <c r="A142">
        <f>data_lastRecoveryFile!$A548-data_lastRecoveryFile!$A$415</f>
        <v>1.33</v>
      </c>
      <c r="B142">
        <f>$C$6*data_lastRecoveryFile!$C548/$C$5</f>
        <v>-4.6862170087976542</v>
      </c>
      <c r="C142">
        <f>data_lastRecoveryFile!$F548*2*PI()/($C$4*$C$3*$C$2)</f>
        <v>-8.8833220739131491</v>
      </c>
      <c r="D142">
        <f>TableWmot11[[#This Row],[W]]*$C$3</f>
        <v>-106.59986488695779</v>
      </c>
      <c r="E142">
        <f>F$5+(E$5-F$5)*EXP(-TableWmot11[[#This Row],[t]]/G$5)</f>
        <v>-106.39606073618847</v>
      </c>
      <c r="F142">
        <f>ABS(TableWmot11[[#This Row],[Wmot,sim]]-TableWmot11[[#This Row],[Wmot]])</f>
        <v>0.20380415076931513</v>
      </c>
      <c r="N142">
        <f>data_lastRecoveryFile!$A4807-data_lastRecoveryFile!$A$4674</f>
        <v>1.3299999999999983</v>
      </c>
      <c r="O142">
        <f>$C$6*data_lastRecoveryFile!$C4807/$C$5</f>
        <v>-4.6862170087976542</v>
      </c>
      <c r="P142">
        <f>data_lastRecoveryFile!$F4807*2*PI()/($C$4*$C$3*$C$2)</f>
        <v>-8.2533410761765129</v>
      </c>
      <c r="Q142">
        <f>TableWmot12[[#This Row],[W]]*$C$3</f>
        <v>-99.040092914118162</v>
      </c>
      <c r="R142">
        <f>S$5+(R$5-S$5)*EXP(-TableWmot12[[#This Row],[t]]/T$5)</f>
        <v>-107.74706156875041</v>
      </c>
      <c r="S142">
        <f>ABS(TableWmot12[[#This Row],[Wmot,sim]]-TableWmot12[[#This Row],[Wmot]])</f>
        <v>8.7069686546322487</v>
      </c>
      <c r="AA142">
        <f>data_lastRecoveryFile!$A8021-data_lastRecoveryFile!$A$7888</f>
        <v>1.3299999999999983</v>
      </c>
      <c r="AB142">
        <f>$C$6*data_lastRecoveryFile!$C8021/$C$5</f>
        <v>-4.6862170087976542</v>
      </c>
      <c r="AC142">
        <f>data_lastRecoveryFile!$F8021*2*PI()/($C$4*$C$3*$C$2)</f>
        <v>-8.4693439277475733</v>
      </c>
      <c r="AD142">
        <f>TableWmot13[[#This Row],[W]]*$C$3</f>
        <v>-101.63212713297088</v>
      </c>
      <c r="AE142">
        <f>AF$5+(AE$5-AF$5)*EXP(-TableWmot13[[#This Row],[t]]/AG$5)</f>
        <v>-107.23746034111078</v>
      </c>
      <c r="AF142">
        <f>ABS(TableWmot13[[#This Row],[Wmot,sim]]-TableWmot13[[#This Row],[Wmot]])</f>
        <v>5.6053332081398963</v>
      </c>
    </row>
    <row r="143" spans="1:32" x14ac:dyDescent="0.3">
      <c r="A143">
        <f>data_lastRecoveryFile!$A549-data_lastRecoveryFile!$A$415</f>
        <v>1.3399999999999999</v>
      </c>
      <c r="B143">
        <f>$C$6*data_lastRecoveryFile!$C549/$C$5</f>
        <v>-4.6862170087976542</v>
      </c>
      <c r="C143">
        <f>data_lastRecoveryFile!$F549*2*PI()/($C$4*$C$3*$C$2)</f>
        <v>-9.0386867978840915</v>
      </c>
      <c r="D143">
        <f>TableWmot11[[#This Row],[W]]*$C$3</f>
        <v>-108.4642415746091</v>
      </c>
      <c r="E143">
        <f>F$5+(E$5-F$5)*EXP(-TableWmot11[[#This Row],[t]]/G$5)</f>
        <v>-106.40610493892221</v>
      </c>
      <c r="F143">
        <f>ABS(TableWmot11[[#This Row],[Wmot,sim]]-TableWmot11[[#This Row],[Wmot]])</f>
        <v>2.0581366356868926</v>
      </c>
      <c r="N143">
        <f>data_lastRecoveryFile!$A4808-data_lastRecoveryFile!$A$4674</f>
        <v>1.3400000000000034</v>
      </c>
      <c r="O143">
        <f>$C$6*data_lastRecoveryFile!$C4808/$C$5</f>
        <v>-4.6862170087976542</v>
      </c>
      <c r="P143">
        <f>data_lastRecoveryFile!$F4808*2*PI()/($C$4*$C$3*$C$2)</f>
        <v>-8.5522706683639349</v>
      </c>
      <c r="Q143">
        <f>TableWmot12[[#This Row],[W]]*$C$3</f>
        <v>-102.62724802036722</v>
      </c>
      <c r="R143">
        <f>S$5+(R$5-S$5)*EXP(-TableWmot12[[#This Row],[t]]/T$5)</f>
        <v>-107.75822733441997</v>
      </c>
      <c r="S143">
        <f>ABS(TableWmot12[[#This Row],[Wmot,sim]]-TableWmot12[[#This Row],[Wmot]])</f>
        <v>5.1309793140527518</v>
      </c>
      <c r="AA143">
        <f>data_lastRecoveryFile!$A8022-data_lastRecoveryFile!$A$7888</f>
        <v>1.3400000000000034</v>
      </c>
      <c r="AB143">
        <f>$C$6*data_lastRecoveryFile!$C8022/$C$5</f>
        <v>-4.6862170087976542</v>
      </c>
      <c r="AC143">
        <f>data_lastRecoveryFile!$F8022*2*PI()/($C$4*$C$3*$C$2)</f>
        <v>-8.441810936100433</v>
      </c>
      <c r="AD143">
        <f>TableWmot13[[#This Row],[W]]*$C$3</f>
        <v>-101.3017312332052</v>
      </c>
      <c r="AE143">
        <f>AF$5+(AE$5-AF$5)*EXP(-TableWmot13[[#This Row],[t]]/AG$5)</f>
        <v>-107.2540601024553</v>
      </c>
      <c r="AF143">
        <f>ABS(TableWmot13[[#This Row],[Wmot,sim]]-TableWmot13[[#This Row],[Wmot]])</f>
        <v>5.9523288692500955</v>
      </c>
    </row>
    <row r="144" spans="1:32" x14ac:dyDescent="0.3">
      <c r="A144">
        <f>data_lastRecoveryFile!$A550-data_lastRecoveryFile!$A$415</f>
        <v>1.3500000000000005</v>
      </c>
      <c r="B144">
        <f>$C$6*data_lastRecoveryFile!$C550/$C$5</f>
        <v>-4.6862170087976542</v>
      </c>
      <c r="C144">
        <f>data_lastRecoveryFile!$F550*2*PI()/($C$4*$C$3*$C$2)</f>
        <v>-8.9885374224324917</v>
      </c>
      <c r="D144">
        <f>TableWmot11[[#This Row],[W]]*$C$3</f>
        <v>-107.86244906918989</v>
      </c>
      <c r="E144">
        <f>F$5+(E$5-F$5)*EXP(-TableWmot11[[#This Row],[t]]/G$5)</f>
        <v>-106.41573844329133</v>
      </c>
      <c r="F144">
        <f>ABS(TableWmot11[[#This Row],[Wmot,sim]]-TableWmot11[[#This Row],[Wmot]])</f>
        <v>1.4467106258985609</v>
      </c>
      <c r="N144">
        <f>data_lastRecoveryFile!$A4809-data_lastRecoveryFile!$A$4674</f>
        <v>1.3500000000000014</v>
      </c>
      <c r="O144">
        <f>$C$6*data_lastRecoveryFile!$C4809/$C$5</f>
        <v>-4.6862170087976542</v>
      </c>
      <c r="P144">
        <f>data_lastRecoveryFile!$F4809*2*PI()/($C$4*$C$3*$C$2)</f>
        <v>-8.7817122347438108</v>
      </c>
      <c r="Q144">
        <f>TableWmot12[[#This Row],[W]]*$C$3</f>
        <v>-105.38054681692573</v>
      </c>
      <c r="R144">
        <f>S$5+(R$5-S$5)*EXP(-TableWmot12[[#This Row],[t]]/T$5)</f>
        <v>-107.76894657233409</v>
      </c>
      <c r="S144">
        <f>ABS(TableWmot12[[#This Row],[Wmot,sim]]-TableWmot12[[#This Row],[Wmot]])</f>
        <v>2.3883997554083578</v>
      </c>
      <c r="AA144">
        <f>data_lastRecoveryFile!$A8023-data_lastRecoveryFile!$A$7888</f>
        <v>1.3499999999999943</v>
      </c>
      <c r="AB144">
        <f>$C$6*data_lastRecoveryFile!$C8023/$C$5</f>
        <v>-4.6862170087976542</v>
      </c>
      <c r="AC144">
        <f>data_lastRecoveryFile!$F8023*2*PI()/($C$4*$C$3*$C$2)</f>
        <v>-8.477210493137278</v>
      </c>
      <c r="AD144">
        <f>TableWmot13[[#This Row],[W]]*$C$3</f>
        <v>-101.72652591764734</v>
      </c>
      <c r="AE144">
        <f>AF$5+(AE$5-AF$5)*EXP(-TableWmot13[[#This Row],[t]]/AG$5)</f>
        <v>-107.27005692166767</v>
      </c>
      <c r="AF144">
        <f>ABS(TableWmot13[[#This Row],[Wmot,sim]]-TableWmot13[[#This Row],[Wmot]])</f>
        <v>5.5435310040203376</v>
      </c>
    </row>
    <row r="145" spans="1:32" x14ac:dyDescent="0.3">
      <c r="A145">
        <f>data_lastRecoveryFile!$A551-data_lastRecoveryFile!$A$415</f>
        <v>1.3600000000000003</v>
      </c>
      <c r="B145">
        <f>$C$6*data_lastRecoveryFile!$C551/$C$5</f>
        <v>-4.6862170087976542</v>
      </c>
      <c r="C145">
        <f>data_lastRecoveryFile!$F551*2*PI()/($C$4*$C$3*$C$2)</f>
        <v>-8.9747709317221904</v>
      </c>
      <c r="D145">
        <f>TableWmot11[[#This Row],[W]]*$C$3</f>
        <v>-107.69725118066629</v>
      </c>
      <c r="E145">
        <f>F$5+(E$5-F$5)*EXP(-TableWmot11[[#This Row],[t]]/G$5)</f>
        <v>-106.42497804238052</v>
      </c>
      <c r="F145">
        <f>ABS(TableWmot11[[#This Row],[Wmot,sim]]-TableWmot11[[#This Row],[Wmot]])</f>
        <v>1.2722731382857688</v>
      </c>
      <c r="N145">
        <f>data_lastRecoveryFile!$A4810-data_lastRecoveryFile!$A$4674</f>
        <v>1.3599999999999994</v>
      </c>
      <c r="O145">
        <f>$C$6*data_lastRecoveryFile!$C4810/$C$5</f>
        <v>-4.6862170087976542</v>
      </c>
      <c r="P145">
        <f>data_lastRecoveryFile!$F4810*2*PI()/($C$4*$C$3*$C$2)</f>
        <v>-8.9508434545383206</v>
      </c>
      <c r="Q145">
        <f>TableWmot12[[#This Row],[W]]*$C$3</f>
        <v>-107.41012145445984</v>
      </c>
      <c r="R145">
        <f>S$5+(R$5-S$5)*EXP(-TableWmot12[[#This Row],[t]]/T$5)</f>
        <v>-107.77923713948906</v>
      </c>
      <c r="S145">
        <f>ABS(TableWmot12[[#This Row],[Wmot,sim]]-TableWmot12[[#This Row],[Wmot]])</f>
        <v>0.36911568502921455</v>
      </c>
      <c r="AA145">
        <f>data_lastRecoveryFile!$A8024-data_lastRecoveryFile!$A$7888</f>
        <v>1.3599999999999994</v>
      </c>
      <c r="AB145">
        <f>$C$6*data_lastRecoveryFile!$C8024/$C$5</f>
        <v>-4.6862170087976542</v>
      </c>
      <c r="AC145">
        <f>data_lastRecoveryFile!$F8024*2*PI()/($C$4*$C$3*$C$2)</f>
        <v>-8.5657093882860202</v>
      </c>
      <c r="AD145">
        <f>TableWmot13[[#This Row],[W]]*$C$3</f>
        <v>-102.78851265943224</v>
      </c>
      <c r="AE145">
        <f>AF$5+(AE$5-AF$5)*EXP(-TableWmot13[[#This Row],[t]]/AG$5)</f>
        <v>-107.28547269901549</v>
      </c>
      <c r="AF145">
        <f>ABS(TableWmot13[[#This Row],[Wmot,sim]]-TableWmot13[[#This Row],[Wmot]])</f>
        <v>4.496960039583243</v>
      </c>
    </row>
    <row r="146" spans="1:32" x14ac:dyDescent="0.3">
      <c r="A146">
        <f>data_lastRecoveryFile!$A552-data_lastRecoveryFile!$A$415</f>
        <v>1.37</v>
      </c>
      <c r="B146">
        <f>$C$6*data_lastRecoveryFile!$C552/$C$5</f>
        <v>-4.6862170087976542</v>
      </c>
      <c r="C146">
        <f>data_lastRecoveryFile!$F552*2*PI()/($C$4*$C$3*$C$2)</f>
        <v>-9.0239369794693332</v>
      </c>
      <c r="D146">
        <f>TableWmot11[[#This Row],[W]]*$C$3</f>
        <v>-108.287243753632</v>
      </c>
      <c r="E146">
        <f>F$5+(E$5-F$5)*EXP(-TableWmot11[[#This Row],[t]]/G$5)</f>
        <v>-106.43383984262033</v>
      </c>
      <c r="F146">
        <f>ABS(TableWmot11[[#This Row],[Wmot,sim]]-TableWmot11[[#This Row],[Wmot]])</f>
        <v>1.853403911011668</v>
      </c>
      <c r="N146">
        <f>data_lastRecoveryFile!$A4811-data_lastRecoveryFile!$A$4674</f>
        <v>1.3700000000000045</v>
      </c>
      <c r="O146">
        <f>$C$6*data_lastRecoveryFile!$C4811/$C$5</f>
        <v>-4.6862170087976542</v>
      </c>
      <c r="P146">
        <f>data_lastRecoveryFile!$F4811*2*PI()/($C$4*$C$3*$C$2)</f>
        <v>-8.885288719095529</v>
      </c>
      <c r="Q146">
        <f>TableWmot12[[#This Row],[W]]*$C$3</f>
        <v>-106.62346462914635</v>
      </c>
      <c r="R146">
        <f>S$5+(R$5-S$5)*EXP(-TableWmot12[[#This Row],[t]]/T$5)</f>
        <v>-107.78911617876589</v>
      </c>
      <c r="S146">
        <f>ABS(TableWmot12[[#This Row],[Wmot,sim]]-TableWmot12[[#This Row],[Wmot]])</f>
        <v>1.1656515496195397</v>
      </c>
      <c r="AA146">
        <f>data_lastRecoveryFile!$A8025-data_lastRecoveryFile!$A$7888</f>
        <v>1.3700000000000045</v>
      </c>
      <c r="AB146">
        <f>$C$6*data_lastRecoveryFile!$C8025/$C$5</f>
        <v>-4.6862170087976542</v>
      </c>
      <c r="AC146">
        <f>data_lastRecoveryFile!$F8025*2*PI()/($C$4*$C$3*$C$2)</f>
        <v>-8.5971756600713753</v>
      </c>
      <c r="AD146">
        <f>TableWmot13[[#This Row],[W]]*$C$3</f>
        <v>-103.1661079208565</v>
      </c>
      <c r="AE146">
        <f>AF$5+(AE$5-AF$5)*EXP(-TableWmot13[[#This Row],[t]]/AG$5)</f>
        <v>-107.30032853929734</v>
      </c>
      <c r="AF146">
        <f>ABS(TableWmot13[[#This Row],[Wmot,sim]]-TableWmot13[[#This Row],[Wmot]])</f>
        <v>4.1342206184408354</v>
      </c>
    </row>
    <row r="147" spans="1:32" x14ac:dyDescent="0.3">
      <c r="A147">
        <f>data_lastRecoveryFile!$A553-data_lastRecoveryFile!$A$415</f>
        <v>1.38</v>
      </c>
      <c r="B147">
        <f>$C$6*data_lastRecoveryFile!$C553/$C$5</f>
        <v>-4.6862170087976542</v>
      </c>
      <c r="C147">
        <f>data_lastRecoveryFile!$F553*2*PI()/($C$4*$C$3*$C$2)</f>
        <v>-9.0967027387253996</v>
      </c>
      <c r="D147">
        <f>TableWmot11[[#This Row],[W]]*$C$3</f>
        <v>-109.1604328647048</v>
      </c>
      <c r="E147">
        <f>F$5+(E$5-F$5)*EXP(-TableWmot11[[#This Row],[t]]/G$5)</f>
        <v>-106.44233929186402</v>
      </c>
      <c r="F147">
        <f>ABS(TableWmot11[[#This Row],[Wmot,sim]]-TableWmot11[[#This Row],[Wmot]])</f>
        <v>2.718093572840786</v>
      </c>
      <c r="N147">
        <f>data_lastRecoveryFile!$A4812-data_lastRecoveryFile!$A$4674</f>
        <v>1.3800000000000026</v>
      </c>
      <c r="O147">
        <f>$C$6*data_lastRecoveryFile!$C4812/$C$5</f>
        <v>-4.6862170087976542</v>
      </c>
      <c r="P147">
        <f>data_lastRecoveryFile!$F4812*2*PI()/($C$4*$C$3*$C$2)</f>
        <v>-8.6925577980186333</v>
      </c>
      <c r="Q147">
        <f>TableWmot12[[#This Row],[W]]*$C$3</f>
        <v>-104.3106935762236</v>
      </c>
      <c r="R147">
        <f>S$5+(R$5-S$5)*EXP(-TableWmot12[[#This Row],[t]]/T$5)</f>
        <v>-107.79860014748824</v>
      </c>
      <c r="S147">
        <f>ABS(TableWmot12[[#This Row],[Wmot,sim]]-TableWmot12[[#This Row],[Wmot]])</f>
        <v>3.4879065712646451</v>
      </c>
      <c r="AA147">
        <f>data_lastRecoveryFile!$A8026-data_lastRecoveryFile!$A$7888</f>
        <v>1.3799999999999955</v>
      </c>
      <c r="AB147">
        <f>$C$6*data_lastRecoveryFile!$C8026/$C$5</f>
        <v>-4.6862170087976542</v>
      </c>
      <c r="AC147">
        <f>data_lastRecoveryFile!$F8026*2*PI()/($C$4*$C$3*$C$2)</f>
        <v>-8.5450596445506637</v>
      </c>
      <c r="AD147">
        <f>TableWmot13[[#This Row],[W]]*$C$3</f>
        <v>-102.54071573460797</v>
      </c>
      <c r="AE147">
        <f>AF$5+(AE$5-AF$5)*EXP(-TableWmot13[[#This Row],[t]]/AG$5)</f>
        <v>-107.31464478073627</v>
      </c>
      <c r="AF147">
        <f>ABS(TableWmot13[[#This Row],[Wmot,sim]]-TableWmot13[[#This Row],[Wmot]])</f>
        <v>4.7739290461283019</v>
      </c>
    </row>
    <row r="148" spans="1:32" x14ac:dyDescent="0.3">
      <c r="A148">
        <f>data_lastRecoveryFile!$A554-data_lastRecoveryFile!$A$415</f>
        <v>1.3899999999999997</v>
      </c>
      <c r="B148">
        <f>$C$6*data_lastRecoveryFile!$C554/$C$5</f>
        <v>-4.6862170087976542</v>
      </c>
      <c r="C148">
        <f>data_lastRecoveryFile!$F554*2*PI()/($C$4*$C$3*$C$2)</f>
        <v>-9.0809695977194504</v>
      </c>
      <c r="D148">
        <f>TableWmot11[[#This Row],[W]]*$C$3</f>
        <v>-108.9716351726334</v>
      </c>
      <c r="E148">
        <f>F$5+(E$5-F$5)*EXP(-TableWmot11[[#This Row],[t]]/G$5)</f>
        <v>-106.45049120631606</v>
      </c>
      <c r="F148">
        <f>ABS(TableWmot11[[#This Row],[Wmot,sim]]-TableWmot11[[#This Row],[Wmot]])</f>
        <v>2.5211439663173394</v>
      </c>
      <c r="N148">
        <f>data_lastRecoveryFile!$A4813-data_lastRecoveryFile!$A$4674</f>
        <v>1.3900000000000006</v>
      </c>
      <c r="O148">
        <f>$C$6*data_lastRecoveryFile!$C4813/$C$5</f>
        <v>-4.6862170087976542</v>
      </c>
      <c r="P148">
        <f>data_lastRecoveryFile!$F4813*2*PI()/($C$4*$C$3*$C$2)</f>
        <v>-8.7318906403069647</v>
      </c>
      <c r="Q148">
        <f>TableWmot12[[#This Row],[W]]*$C$3</f>
        <v>-104.78268768368358</v>
      </c>
      <c r="R148">
        <f>S$5+(R$5-S$5)*EXP(-TableWmot12[[#This Row],[t]]/T$5)</f>
        <v>-107.80770484483847</v>
      </c>
      <c r="S148">
        <f>ABS(TableWmot12[[#This Row],[Wmot,sim]]-TableWmot12[[#This Row],[Wmot]])</f>
        <v>3.0250171611548922</v>
      </c>
      <c r="AA148">
        <f>data_lastRecoveryFile!$A8027-data_lastRecoveryFile!$A$7888</f>
        <v>1.3900000000000006</v>
      </c>
      <c r="AB148">
        <f>$C$6*data_lastRecoveryFile!$C8027/$C$5</f>
        <v>-4.6862170087976542</v>
      </c>
      <c r="AC148">
        <f>data_lastRecoveryFile!$F8027*2*PI()/($C$4*$C$3*$C$2)</f>
        <v>-8.6247086466052458</v>
      </c>
      <c r="AD148">
        <f>TableWmot13[[#This Row],[W]]*$C$3</f>
        <v>-103.49650375926295</v>
      </c>
      <c r="AE148">
        <f>AF$5+(AE$5-AF$5)*EXP(-TableWmot13[[#This Row],[t]]/AG$5)</f>
        <v>-107.32844102282353</v>
      </c>
      <c r="AF148">
        <f>ABS(TableWmot13[[#This Row],[Wmot,sim]]-TableWmot13[[#This Row],[Wmot]])</f>
        <v>3.831937263560576</v>
      </c>
    </row>
    <row r="149" spans="1:32" x14ac:dyDescent="0.3">
      <c r="A149">
        <f>data_lastRecoveryFile!$A555-data_lastRecoveryFile!$A$415</f>
        <v>1.4000000000000004</v>
      </c>
      <c r="B149">
        <f>$C$6*data_lastRecoveryFile!$C555/$C$5</f>
        <v>-4.6862170087976542</v>
      </c>
      <c r="C149">
        <f>data_lastRecoveryFile!$F555*2*PI()/($C$4*$C$3*$C$2)</f>
        <v>-8.9895207450236807</v>
      </c>
      <c r="D149">
        <f>TableWmot11[[#This Row],[W]]*$C$3</f>
        <v>-107.87424894028416</v>
      </c>
      <c r="E149">
        <f>F$5+(E$5-F$5)*EXP(-TableWmot11[[#This Row],[t]]/G$5)</f>
        <v>-106.45830979635973</v>
      </c>
      <c r="F149">
        <f>ABS(TableWmot11[[#This Row],[Wmot,sim]]-TableWmot11[[#This Row],[Wmot]])</f>
        <v>1.4159391439244331</v>
      </c>
      <c r="N149">
        <f>data_lastRecoveryFile!$A4814-data_lastRecoveryFile!$A$4674</f>
        <v>1.3999999999999986</v>
      </c>
      <c r="O149">
        <f>$C$6*data_lastRecoveryFile!$C4814/$C$5</f>
        <v>-4.6862170087976542</v>
      </c>
      <c r="P149">
        <f>data_lastRecoveryFile!$F4814*2*PI()/($C$4*$C$3*$C$2)</f>
        <v>-8.7384461123172628</v>
      </c>
      <c r="Q149">
        <f>TableWmot12[[#This Row],[W]]*$C$3</f>
        <v>-104.86135334780715</v>
      </c>
      <c r="R149">
        <f>S$5+(R$5-S$5)*EXP(-TableWmot12[[#This Row],[t]]/T$5)</f>
        <v>-107.81644543817718</v>
      </c>
      <c r="S149">
        <f>ABS(TableWmot12[[#This Row],[Wmot,sim]]-TableWmot12[[#This Row],[Wmot]])</f>
        <v>2.9550920903700302</v>
      </c>
      <c r="AA149">
        <f>data_lastRecoveryFile!$A8028-data_lastRecoveryFile!$A$7888</f>
        <v>1.4000000000000057</v>
      </c>
      <c r="AB149">
        <f>$C$6*data_lastRecoveryFile!$C8028/$C$5</f>
        <v>-4.6862170087976542</v>
      </c>
      <c r="AC149">
        <f>data_lastRecoveryFile!$F8028*2*PI()/($C$4*$C$3*$C$2)</f>
        <v>-8.9206882761323705</v>
      </c>
      <c r="AD149">
        <f>TableWmot13[[#This Row],[W]]*$C$3</f>
        <v>-107.04825931358845</v>
      </c>
      <c r="AE149">
        <f>AF$5+(AE$5-AF$5)*EXP(-TableWmot13[[#This Row],[t]]/AG$5)</f>
        <v>-107.34173615315098</v>
      </c>
      <c r="AF149">
        <f>ABS(TableWmot13[[#This Row],[Wmot,sim]]-TableWmot13[[#This Row],[Wmot]])</f>
        <v>0.29347683956252979</v>
      </c>
    </row>
    <row r="150" spans="1:32" x14ac:dyDescent="0.3">
      <c r="A150">
        <f>data_lastRecoveryFile!$A556-data_lastRecoveryFile!$A$415</f>
        <v>1.4100000000000001</v>
      </c>
      <c r="B150">
        <f>$C$6*data_lastRecoveryFile!$C556/$C$5</f>
        <v>-4.6862170087976542</v>
      </c>
      <c r="C150">
        <f>data_lastRecoveryFile!$F556*2*PI()/($C$4*$C$3*$C$2)</f>
        <v>-8.9354380894338608</v>
      </c>
      <c r="D150">
        <f>TableWmot11[[#This Row],[W]]*$C$3</f>
        <v>-107.22525707320634</v>
      </c>
      <c r="E150">
        <f>F$5+(E$5-F$5)*EXP(-TableWmot11[[#This Row],[t]]/G$5)</f>
        <v>-106.46580869132858</v>
      </c>
      <c r="F150">
        <f>ABS(TableWmot11[[#This Row],[Wmot,sim]]-TableWmot11[[#This Row],[Wmot]])</f>
        <v>0.75944838187776043</v>
      </c>
      <c r="N150">
        <f>data_lastRecoveryFile!$A4815-data_lastRecoveryFile!$A$4674</f>
        <v>1.4100000000000037</v>
      </c>
      <c r="O150">
        <f>$C$6*data_lastRecoveryFile!$C4815/$C$5</f>
        <v>-4.6862170087976542</v>
      </c>
      <c r="P150">
        <f>data_lastRecoveryFile!$F4815*2*PI()/($C$4*$C$3*$C$2)</f>
        <v>-8.9337992201529683</v>
      </c>
      <c r="Q150">
        <f>TableWmot12[[#This Row],[W]]*$C$3</f>
        <v>-107.20559064183561</v>
      </c>
      <c r="R150">
        <f>S$5+(R$5-S$5)*EXP(-TableWmot12[[#This Row],[t]]/T$5)</f>
        <v>-107.82483648831034</v>
      </c>
      <c r="S150">
        <f>ABS(TableWmot12[[#This Row],[Wmot,sim]]-TableWmot12[[#This Row],[Wmot]])</f>
        <v>0.61924584647472614</v>
      </c>
      <c r="AA150">
        <f>data_lastRecoveryFile!$A8029-data_lastRecoveryFile!$A$7888</f>
        <v>1.4099999999999966</v>
      </c>
      <c r="AB150">
        <f>$C$6*data_lastRecoveryFile!$C8029/$C$5</f>
        <v>-4.6862170087976542</v>
      </c>
      <c r="AC150">
        <f>data_lastRecoveryFile!$F8029*2*PI()/($C$4*$C$3*$C$2)</f>
        <v>-9.1419355012210541</v>
      </c>
      <c r="AD150">
        <f>TableWmot13[[#This Row],[W]]*$C$3</f>
        <v>-109.70322601465264</v>
      </c>
      <c r="AE150">
        <f>AF$5+(AE$5-AF$5)*EXP(-TableWmot13[[#This Row],[t]]/AG$5)</f>
        <v>-107.35454837326904</v>
      </c>
      <c r="AF150">
        <f>ABS(TableWmot13[[#This Row],[Wmot,sim]]-TableWmot13[[#This Row],[Wmot]])</f>
        <v>2.3486776413836026</v>
      </c>
    </row>
    <row r="151" spans="1:32" x14ac:dyDescent="0.3">
      <c r="A151">
        <f>data_lastRecoveryFile!$A557-data_lastRecoveryFile!$A$415</f>
        <v>1.42</v>
      </c>
      <c r="B151">
        <f>$C$6*data_lastRecoveryFile!$C557/$C$5</f>
        <v>-4.6862170087976542</v>
      </c>
      <c r="C151">
        <f>data_lastRecoveryFile!$F557*2*PI()/($C$4*$C$3*$C$2)</f>
        <v>-8.957071150647133</v>
      </c>
      <c r="D151">
        <f>TableWmot11[[#This Row],[W]]*$C$3</f>
        <v>-107.4848538077656</v>
      </c>
      <c r="E151">
        <f>F$5+(E$5-F$5)*EXP(-TableWmot11[[#This Row],[t]]/G$5)</f>
        <v>-106.47300096326504</v>
      </c>
      <c r="F151">
        <f>ABS(TableWmot11[[#This Row],[Wmot,sim]]-TableWmot11[[#This Row],[Wmot]])</f>
        <v>1.0118528445005666</v>
      </c>
      <c r="N151">
        <f>data_lastRecoveryFile!$A4816-data_lastRecoveryFile!$A$4674</f>
        <v>1.4200000000000017</v>
      </c>
      <c r="O151">
        <f>$C$6*data_lastRecoveryFile!$C4816/$C$5</f>
        <v>-4.6862170087976542</v>
      </c>
      <c r="P151">
        <f>data_lastRecoveryFile!$F4816*2*PI()/($C$4*$C$3*$C$2)</f>
        <v>-8.9141327990088026</v>
      </c>
      <c r="Q151">
        <f>TableWmot12[[#This Row],[W]]*$C$3</f>
        <v>-106.96959358810562</v>
      </c>
      <c r="R151">
        <f>S$5+(R$5-S$5)*EXP(-TableWmot12[[#This Row],[t]]/T$5)</f>
        <v>-107.83289197374577</v>
      </c>
      <c r="S151">
        <f>ABS(TableWmot12[[#This Row],[Wmot,sim]]-TableWmot12[[#This Row],[Wmot]])</f>
        <v>0.86329838564014949</v>
      </c>
      <c r="AA151">
        <f>data_lastRecoveryFile!$A8030-data_lastRecoveryFile!$A$7888</f>
        <v>1.4200000000000017</v>
      </c>
      <c r="AB151">
        <f>$C$6*data_lastRecoveryFile!$C8030/$C$5</f>
        <v>-4.6862170087976542</v>
      </c>
      <c r="AC151">
        <f>data_lastRecoveryFile!$F8030*2*PI()/($C$4*$C$3*$C$2)</f>
        <v>-9.2550174202433695</v>
      </c>
      <c r="AD151">
        <f>TableWmot13[[#This Row],[W]]*$C$3</f>
        <v>-111.06020904292043</v>
      </c>
      <c r="AE151">
        <f>AF$5+(AE$5-AF$5)*EXP(-TableWmot13[[#This Row],[t]]/AG$5)</f>
        <v>-107.36689522360527</v>
      </c>
      <c r="AF151">
        <f>ABS(TableWmot13[[#This Row],[Wmot,sim]]-TableWmot13[[#This Row],[Wmot]])</f>
        <v>3.6933138193151649</v>
      </c>
    </row>
    <row r="152" spans="1:32" x14ac:dyDescent="0.3">
      <c r="A152">
        <f>data_lastRecoveryFile!$A558-data_lastRecoveryFile!$A$415</f>
        <v>1.4299999999999997</v>
      </c>
      <c r="B152">
        <f>$C$6*data_lastRecoveryFile!$C558/$C$5</f>
        <v>-4.6862170087976542</v>
      </c>
      <c r="C152">
        <f>data_lastRecoveryFile!$F558*2*PI()/($C$4*$C$3*$C$2)</f>
        <v>-8.8548057647880913</v>
      </c>
      <c r="D152">
        <f>TableWmot11[[#This Row],[W]]*$C$3</f>
        <v>-106.2576691774571</v>
      </c>
      <c r="E152">
        <f>F$5+(E$5-F$5)*EXP(-TableWmot11[[#This Row],[t]]/G$5)</f>
        <v>-106.47989914970759</v>
      </c>
      <c r="F152">
        <f>ABS(TableWmot11[[#This Row],[Wmot,sim]]-TableWmot11[[#This Row],[Wmot]])</f>
        <v>0.22222997225048857</v>
      </c>
      <c r="N152">
        <f>data_lastRecoveryFile!$A4817-data_lastRecoveryFile!$A$4674</f>
        <v>1.4299999999999997</v>
      </c>
      <c r="O152">
        <f>$C$6*data_lastRecoveryFile!$C4817/$C$5</f>
        <v>-4.6862170087976542</v>
      </c>
      <c r="P152">
        <f>data_lastRecoveryFile!$F4817*2*PI()/($C$4*$C$3*$C$2)</f>
        <v>-8.9901762917133805</v>
      </c>
      <c r="Q152">
        <f>TableWmot12[[#This Row],[W]]*$C$3</f>
        <v>-107.88211550056056</v>
      </c>
      <c r="R152">
        <f>S$5+(R$5-S$5)*EXP(-TableWmot12[[#This Row],[t]]/T$5)</f>
        <v>-107.84062531397979</v>
      </c>
      <c r="S152">
        <f>ABS(TableWmot12[[#This Row],[Wmot,sim]]-TableWmot12[[#This Row],[Wmot]])</f>
        <v>4.1490186580773525E-2</v>
      </c>
      <c r="AA152">
        <f>data_lastRecoveryFile!$A8031-data_lastRecoveryFile!$A$7888</f>
        <v>1.4300000000000068</v>
      </c>
      <c r="AB152">
        <f>$C$6*data_lastRecoveryFile!$C8031/$C$5</f>
        <v>-4.6862170087976542</v>
      </c>
      <c r="AC152">
        <f>data_lastRecoveryFile!$F8031*2*PI()/($C$4*$C$3*$C$2)</f>
        <v>-9.3100833984243749</v>
      </c>
      <c r="AD152">
        <f>TableWmot13[[#This Row],[W]]*$C$3</f>
        <v>-111.7210007810925</v>
      </c>
      <c r="AE152">
        <f>AF$5+(AE$5-AF$5)*EXP(-TableWmot13[[#This Row],[t]]/AG$5)</f>
        <v>-107.3787936074779</v>
      </c>
      <c r="AF152">
        <f>ABS(TableWmot13[[#This Row],[Wmot,sim]]-TableWmot13[[#This Row],[Wmot]])</f>
        <v>4.3422071736145966</v>
      </c>
    </row>
    <row r="153" spans="1:32" x14ac:dyDescent="0.3">
      <c r="A153">
        <f>data_lastRecoveryFile!$A559-data_lastRecoveryFile!$A$415</f>
        <v>1.4400000000000004</v>
      </c>
      <c r="B153">
        <f>$C$6*data_lastRecoveryFile!$C559/$C$5</f>
        <v>-4.6862170087976542</v>
      </c>
      <c r="C153">
        <f>data_lastRecoveryFile!$F559*2*PI()/($C$4*$C$3*$C$2)</f>
        <v>-8.6915744754274442</v>
      </c>
      <c r="D153">
        <f>TableWmot11[[#This Row],[W]]*$C$3</f>
        <v>-104.29889370512933</v>
      </c>
      <c r="E153">
        <f>F$5+(E$5-F$5)*EXP(-TableWmot11[[#This Row],[t]]/G$5)</f>
        <v>-106.48651527554604</v>
      </c>
      <c r="F153">
        <f>ABS(TableWmot11[[#This Row],[Wmot,sim]]-TableWmot11[[#This Row],[Wmot]])</f>
        <v>2.1876215704167095</v>
      </c>
      <c r="N153">
        <f>data_lastRecoveryFile!$A4818-data_lastRecoveryFile!$A$4674</f>
        <v>1.4399999999999977</v>
      </c>
      <c r="O153">
        <f>$C$6*data_lastRecoveryFile!$C4818/$C$5</f>
        <v>-4.6862170087976542</v>
      </c>
      <c r="P153">
        <f>data_lastRecoveryFile!$F4818*2*PI()/($C$4*$C$3*$C$2)</f>
        <v>-9.0649086910385552</v>
      </c>
      <c r="Q153">
        <f>TableWmot12[[#This Row],[W]]*$C$3</f>
        <v>-108.77890429246267</v>
      </c>
      <c r="R153">
        <f>S$5+(R$5-S$5)*EXP(-TableWmot12[[#This Row],[t]]/T$5)</f>
        <v>-107.8480493918525</v>
      </c>
      <c r="S153">
        <f>ABS(TableWmot12[[#This Row],[Wmot,sim]]-TableWmot12[[#This Row],[Wmot]])</f>
        <v>0.9308549006101714</v>
      </c>
      <c r="AA153">
        <f>data_lastRecoveryFile!$A8032-data_lastRecoveryFile!$A$7888</f>
        <v>1.4399999999999977</v>
      </c>
      <c r="AB153">
        <f>$C$6*data_lastRecoveryFile!$C8032/$C$5</f>
        <v>-4.6862170087976542</v>
      </c>
      <c r="AC153">
        <f>data_lastRecoveryFile!$F8032*2*PI()/($C$4*$C$3*$C$2)</f>
        <v>-9.269767233544858</v>
      </c>
      <c r="AD153">
        <f>TableWmot13[[#This Row],[W]]*$C$3</f>
        <v>-111.2372068025383</v>
      </c>
      <c r="AE153">
        <f>AF$5+(AE$5-AF$5)*EXP(-TableWmot13[[#This Row],[t]]/AG$5)</f>
        <v>-107.39025981423711</v>
      </c>
      <c r="AF153">
        <f>ABS(TableWmot13[[#This Row],[Wmot,sim]]-TableWmot13[[#This Row],[Wmot]])</f>
        <v>3.846946988301184</v>
      </c>
    </row>
    <row r="154" spans="1:32" x14ac:dyDescent="0.3">
      <c r="A154">
        <f>data_lastRecoveryFile!$A560-data_lastRecoveryFile!$A$415</f>
        <v>1.4500000000000002</v>
      </c>
      <c r="B154">
        <f>$C$6*data_lastRecoveryFile!$C560/$C$5</f>
        <v>-4.6862170087976542</v>
      </c>
      <c r="C154">
        <f>data_lastRecoveryFile!$F560*2*PI()/($C$4*$C$3*$C$2)</f>
        <v>-8.6325752171082186</v>
      </c>
      <c r="D154">
        <f>TableWmot11[[#This Row],[W]]*$C$3</f>
        <v>-103.59090260529862</v>
      </c>
      <c r="E154">
        <f>F$5+(E$5-F$5)*EXP(-TableWmot11[[#This Row],[t]]/G$5)</f>
        <v>-106.49286087398337</v>
      </c>
      <c r="F154">
        <f>ABS(TableWmot11[[#This Row],[Wmot,sim]]-TableWmot11[[#This Row],[Wmot]])</f>
        <v>2.9019582686847514</v>
      </c>
      <c r="N154">
        <f>data_lastRecoveryFile!$A4819-data_lastRecoveryFile!$A$4674</f>
        <v>1.4500000000000028</v>
      </c>
      <c r="O154">
        <f>$C$6*data_lastRecoveryFile!$C4819/$C$5</f>
        <v>-4.6862170087976542</v>
      </c>
      <c r="P154">
        <f>data_lastRecoveryFile!$F4819*2*PI()/($C$4*$C$3*$C$2)</f>
        <v>-9.084575112182721</v>
      </c>
      <c r="Q154">
        <f>TableWmot12[[#This Row],[W]]*$C$3</f>
        <v>-109.01490134619266</v>
      </c>
      <c r="R154">
        <f>S$5+(R$5-S$5)*EXP(-TableWmot12[[#This Row],[t]]/T$5)</f>
        <v>-107.8551765750091</v>
      </c>
      <c r="S154">
        <f>ABS(TableWmot12[[#This Row],[Wmot,sim]]-TableWmot12[[#This Row],[Wmot]])</f>
        <v>1.1597247711835621</v>
      </c>
      <c r="AA154">
        <f>data_lastRecoveryFile!$A8033-data_lastRecoveryFile!$A$7888</f>
        <v>1.4500000000000028</v>
      </c>
      <c r="AB154">
        <f>$C$6*data_lastRecoveryFile!$C8033/$C$5</f>
        <v>-4.6862170087976542</v>
      </c>
      <c r="AC154">
        <f>data_lastRecoveryFile!$F8033*2*PI()/($C$4*$C$3*$C$2)</f>
        <v>-9.2196178632065262</v>
      </c>
      <c r="AD154">
        <f>TableWmot13[[#This Row],[W]]*$C$3</f>
        <v>-110.63541435847831</v>
      </c>
      <c r="AE154">
        <f>AF$5+(AE$5-AF$5)*EXP(-TableWmot13[[#This Row],[t]]/AG$5)</f>
        <v>-107.40130954156585</v>
      </c>
      <c r="AF154">
        <f>ABS(TableWmot13[[#This Row],[Wmot,sim]]-TableWmot13[[#This Row],[Wmot]])</f>
        <v>3.2341048169124633</v>
      </c>
    </row>
    <row r="155" spans="1:32" x14ac:dyDescent="0.3">
      <c r="A155">
        <f>data_lastRecoveryFile!$A561-data_lastRecoveryFile!$A$415</f>
        <v>1.46</v>
      </c>
      <c r="B155">
        <f>$C$6*data_lastRecoveryFile!$C561/$C$5</f>
        <v>-4.6862170087976542</v>
      </c>
      <c r="C155">
        <f>data_lastRecoveryFile!$F561*2*PI()/($C$4*$C$3*$C$2)</f>
        <v>-8.4496775066034076</v>
      </c>
      <c r="D155">
        <f>TableWmot11[[#This Row],[W]]*$C$3</f>
        <v>-101.39613007924089</v>
      </c>
      <c r="E155">
        <f>F$5+(E$5-F$5)*EXP(-TableWmot11[[#This Row],[t]]/G$5)</f>
        <v>-106.49894700664034</v>
      </c>
      <c r="F155">
        <f>ABS(TableWmot11[[#This Row],[Wmot,sim]]-TableWmot11[[#This Row],[Wmot]])</f>
        <v>5.102816927399445</v>
      </c>
      <c r="N155">
        <f>data_lastRecoveryFile!$A4820-data_lastRecoveryFile!$A$4674</f>
        <v>1.4600000000000009</v>
      </c>
      <c r="O155">
        <f>$C$6*data_lastRecoveryFile!$C4820/$C$5</f>
        <v>-4.6862170087976542</v>
      </c>
      <c r="P155">
        <f>data_lastRecoveryFile!$F4820*2*PI()/($C$4*$C$3*$C$2)</f>
        <v>-9.054419933776769</v>
      </c>
      <c r="Q155">
        <f>TableWmot12[[#This Row],[W]]*$C$3</f>
        <v>-108.65303920532122</v>
      </c>
      <c r="R155">
        <f>S$5+(R$5-S$5)*EXP(-TableWmot12[[#This Row],[t]]/T$5)</f>
        <v>-107.86201873650288</v>
      </c>
      <c r="S155">
        <f>ABS(TableWmot12[[#This Row],[Wmot,sim]]-TableWmot12[[#This Row],[Wmot]])</f>
        <v>0.79102046881834553</v>
      </c>
      <c r="AA155">
        <f>data_lastRecoveryFile!$A8034-data_lastRecoveryFile!$A$7888</f>
        <v>1.4599999999999937</v>
      </c>
      <c r="AB155">
        <f>$C$6*data_lastRecoveryFile!$C8034/$C$5</f>
        <v>-4.6862170087976542</v>
      </c>
      <c r="AC155">
        <f>data_lastRecoveryFile!$F8034*2*PI()/($C$4*$C$3*$C$2)</f>
        <v>-9.2147012604771188</v>
      </c>
      <c r="AD155">
        <f>TableWmot13[[#This Row],[W]]*$C$3</f>
        <v>-110.57641512572542</v>
      </c>
      <c r="AE155">
        <f>AF$5+(AE$5-AF$5)*EXP(-TableWmot13[[#This Row],[t]]/AG$5)</f>
        <v>-107.41195791697049</v>
      </c>
      <c r="AF155">
        <f>ABS(TableWmot13[[#This Row],[Wmot,sim]]-TableWmot13[[#This Row],[Wmot]])</f>
        <v>3.164457208754925</v>
      </c>
    </row>
    <row r="156" spans="1:32" x14ac:dyDescent="0.3">
      <c r="A156">
        <f>data_lastRecoveryFile!$A562-data_lastRecoveryFile!$A$415</f>
        <v>1.4699999999999998</v>
      </c>
      <c r="B156">
        <f>$C$6*data_lastRecoveryFile!$C562/$C$5</f>
        <v>-4.6862170087976542</v>
      </c>
      <c r="C156">
        <f>data_lastRecoveryFile!$F562*2*PI()/($C$4*$C$3*$C$2)</f>
        <v>-8.4939269516211429</v>
      </c>
      <c r="D156">
        <f>TableWmot11[[#This Row],[W]]*$C$3</f>
        <v>-101.92712341945372</v>
      </c>
      <c r="E156">
        <f>F$5+(E$5-F$5)*EXP(-TableWmot11[[#This Row],[t]]/G$5)</f>
        <v>-106.50478428283797</v>
      </c>
      <c r="F156">
        <f>ABS(TableWmot11[[#This Row],[Wmot,sim]]-TableWmot11[[#This Row],[Wmot]])</f>
        <v>4.5776608633842528</v>
      </c>
      <c r="N156">
        <f>data_lastRecoveryFile!$A4821-data_lastRecoveryFile!$A$4674</f>
        <v>1.4699999999999989</v>
      </c>
      <c r="O156">
        <f>$C$6*data_lastRecoveryFile!$C4821/$C$5</f>
        <v>-4.6862170087976542</v>
      </c>
      <c r="P156">
        <f>data_lastRecoveryFile!$F4821*2*PI()/($C$4*$C$3*$C$2)</f>
        <v>-8.7830233332364855</v>
      </c>
      <c r="Q156">
        <f>TableWmot12[[#This Row],[W]]*$C$3</f>
        <v>-105.39627999883783</v>
      </c>
      <c r="R156">
        <f>S$5+(R$5-S$5)*EXP(-TableWmot12[[#This Row],[t]]/T$5)</f>
        <v>-107.86858727457445</v>
      </c>
      <c r="S156">
        <f>ABS(TableWmot12[[#This Row],[Wmot,sim]]-TableWmot12[[#This Row],[Wmot]])</f>
        <v>2.4723072757366253</v>
      </c>
      <c r="AA156">
        <f>data_lastRecoveryFile!$A8035-data_lastRecoveryFile!$A$7888</f>
        <v>1.4699999999999989</v>
      </c>
      <c r="AB156">
        <f>$C$6*data_lastRecoveryFile!$C8035/$C$5</f>
        <v>-4.6862170087976542</v>
      </c>
      <c r="AC156">
        <f>data_lastRecoveryFile!$F8035*2*PI()/($C$4*$C$3*$C$2)</f>
        <v>-9.2442008870800976</v>
      </c>
      <c r="AD156">
        <f>TableWmot13[[#This Row],[W]]*$C$3</f>
        <v>-110.93041064496117</v>
      </c>
      <c r="AE156">
        <f>AF$5+(AE$5-AF$5)*EXP(-TableWmot13[[#This Row],[t]]/AG$5)</f>
        <v>-107.42221951849105</v>
      </c>
      <c r="AF156">
        <f>ABS(TableWmot13[[#This Row],[Wmot,sim]]-TableWmot13[[#This Row],[Wmot]])</f>
        <v>3.5081911264701233</v>
      </c>
    </row>
    <row r="157" spans="1:32" x14ac:dyDescent="0.3">
      <c r="A157">
        <f>data_lastRecoveryFile!$A563-data_lastRecoveryFile!$A$415</f>
        <v>1.4800000000000004</v>
      </c>
      <c r="B157">
        <f>$C$6*data_lastRecoveryFile!$C563/$C$5</f>
        <v>-4.6862170087976542</v>
      </c>
      <c r="C157">
        <f>data_lastRecoveryFile!$F563*2*PI()/($C$4*$C$3*$C$2)</f>
        <v>-8.7132075417539863</v>
      </c>
      <c r="D157">
        <f>TableWmot11[[#This Row],[W]]*$C$3</f>
        <v>-104.55849050104783</v>
      </c>
      <c r="E157">
        <f>F$5+(E$5-F$5)*EXP(-TableWmot11[[#This Row],[t]]/G$5)</f>
        <v>-106.51038287809183</v>
      </c>
      <c r="F157">
        <f>ABS(TableWmot11[[#This Row],[Wmot,sim]]-TableWmot11[[#This Row],[Wmot]])</f>
        <v>1.951892377044004</v>
      </c>
      <c r="N157">
        <f>data_lastRecoveryFile!$A4822-data_lastRecoveryFile!$A$4674</f>
        <v>1.480000000000004</v>
      </c>
      <c r="O157">
        <f>$C$6*data_lastRecoveryFile!$C4822/$C$5</f>
        <v>-4.6862170087976542</v>
      </c>
      <c r="P157">
        <f>data_lastRecoveryFile!$F4822*2*PI()/($C$4*$C$3*$C$2)</f>
        <v>-8.6034033612934575</v>
      </c>
      <c r="Q157">
        <f>TableWmot12[[#This Row],[W]]*$C$3</f>
        <v>-103.24084033552148</v>
      </c>
      <c r="R157">
        <f>S$5+(R$5-S$5)*EXP(-TableWmot12[[#This Row],[t]]/T$5)</f>
        <v>-107.87489313163978</v>
      </c>
      <c r="S157">
        <f>ABS(TableWmot12[[#This Row],[Wmot,sim]]-TableWmot12[[#This Row],[Wmot]])</f>
        <v>4.6340527961182971</v>
      </c>
      <c r="AA157">
        <f>data_lastRecoveryFile!$A8036-data_lastRecoveryFile!$A$7888</f>
        <v>1.480000000000004</v>
      </c>
      <c r="AB157">
        <f>$C$6*data_lastRecoveryFile!$C8036/$C$5</f>
        <v>-4.6862170087976542</v>
      </c>
      <c r="AC157">
        <f>data_lastRecoveryFile!$F8036*2*PI()/($C$4*$C$3*$C$2)</f>
        <v>-9.2225678258668236</v>
      </c>
      <c r="AD157">
        <f>TableWmot13[[#This Row],[W]]*$C$3</f>
        <v>-110.67081391040188</v>
      </c>
      <c r="AE157">
        <f>AF$5+(AE$5-AF$5)*EXP(-TableWmot13[[#This Row],[t]]/AG$5)</f>
        <v>-107.43210839465901</v>
      </c>
      <c r="AF157">
        <f>ABS(TableWmot13[[#This Row],[Wmot,sim]]-TableWmot13[[#This Row],[Wmot]])</f>
        <v>3.2387055157428648</v>
      </c>
    </row>
    <row r="158" spans="1:32" x14ac:dyDescent="0.3">
      <c r="A158">
        <f>data_lastRecoveryFile!$A564-data_lastRecoveryFile!$A$415</f>
        <v>1.4900000000000002</v>
      </c>
      <c r="B158">
        <f>$C$6*data_lastRecoveryFile!$C564/$C$5</f>
        <v>-4.6862170087976542</v>
      </c>
      <c r="C158">
        <f>data_lastRecoveryFile!$F564*2*PI()/($C$4*$C$3*$C$2)</f>
        <v>-8.6964910832701197</v>
      </c>
      <c r="D158">
        <f>TableWmot11[[#This Row],[W]]*$C$3</f>
        <v>-104.35789299924144</v>
      </c>
      <c r="E158">
        <f>F$5+(E$5-F$5)*EXP(-TableWmot11[[#This Row],[t]]/G$5)</f>
        <v>-106.5157525518498</v>
      </c>
      <c r="F158">
        <f>ABS(TableWmot11[[#This Row],[Wmot,sim]]-TableWmot11[[#This Row],[Wmot]])</f>
        <v>2.1578595526083575</v>
      </c>
      <c r="N158">
        <f>data_lastRecoveryFile!$A4823-data_lastRecoveryFile!$A$4674</f>
        <v>1.490000000000002</v>
      </c>
      <c r="O158">
        <f>$C$6*data_lastRecoveryFile!$C4823/$C$5</f>
        <v>-4.6862170087976542</v>
      </c>
      <c r="P158">
        <f>data_lastRecoveryFile!$F4823*2*PI()/($C$4*$C$3*$C$2)</f>
        <v>-8.4290277628680528</v>
      </c>
      <c r="Q158">
        <f>TableWmot12[[#This Row],[W]]*$C$3</f>
        <v>-101.14833315441663</v>
      </c>
      <c r="R158">
        <f>S$5+(R$5-S$5)*EXP(-TableWmot12[[#This Row],[t]]/T$5)</f>
        <v>-107.88094681251899</v>
      </c>
      <c r="S158">
        <f>ABS(TableWmot12[[#This Row],[Wmot,sim]]-TableWmot12[[#This Row],[Wmot]])</f>
        <v>6.7326136581023519</v>
      </c>
      <c r="AA158">
        <f>data_lastRecoveryFile!$A8037-data_lastRecoveryFile!$A$7888</f>
        <v>1.4899999999999949</v>
      </c>
      <c r="AB158">
        <f>$C$6*data_lastRecoveryFile!$C8037/$C$5</f>
        <v>-4.6862170087976542</v>
      </c>
      <c r="AC158">
        <f>data_lastRecoveryFile!$F8037*2*PI()/($C$4*$C$3*$C$2)</f>
        <v>-9.163568567547598</v>
      </c>
      <c r="AD158">
        <f>TableWmot13[[#This Row],[W]]*$C$3</f>
        <v>-109.96282281057117</v>
      </c>
      <c r="AE158">
        <f>AF$5+(AE$5-AF$5)*EXP(-TableWmot13[[#This Row],[t]]/AG$5)</f>
        <v>-107.4416380837304</v>
      </c>
      <c r="AF158">
        <f>ABS(TableWmot13[[#This Row],[Wmot,sim]]-TableWmot13[[#This Row],[Wmot]])</f>
        <v>2.5211847268407723</v>
      </c>
    </row>
    <row r="159" spans="1:32" x14ac:dyDescent="0.3">
      <c r="A159">
        <f>data_lastRecoveryFile!$A565-data_lastRecoveryFile!$A$415</f>
        <v>1.5</v>
      </c>
      <c r="B159">
        <f>$C$6*data_lastRecoveryFile!$C565/$C$5</f>
        <v>-4.6862170087976542</v>
      </c>
      <c r="C159">
        <f>data_lastRecoveryFile!$F565*2*PI()/($C$4*$C$3*$C$2)</f>
        <v>-8.6207753613537577</v>
      </c>
      <c r="D159">
        <f>TableWmot11[[#This Row],[W]]*$C$3</f>
        <v>-103.44930433624509</v>
      </c>
      <c r="E159">
        <f>F$5+(E$5-F$5)*EXP(-TableWmot11[[#This Row],[t]]/G$5)</f>
        <v>-106.52090266450477</v>
      </c>
      <c r="F159">
        <f>ABS(TableWmot11[[#This Row],[Wmot,sim]]-TableWmot11[[#This Row],[Wmot]])</f>
        <v>3.0715983282596824</v>
      </c>
      <c r="N159">
        <f>data_lastRecoveryFile!$A4824-data_lastRecoveryFile!$A$4674</f>
        <v>1.5</v>
      </c>
      <c r="O159">
        <f>$C$6*data_lastRecoveryFile!$C4824/$C$5</f>
        <v>-4.6862170087976542</v>
      </c>
      <c r="P159">
        <f>data_lastRecoveryFile!$F4824*2*PI()/($C$4*$C$3*$C$2)</f>
        <v>-8.4998268769417393</v>
      </c>
      <c r="Q159">
        <f>TableWmot12[[#This Row],[W]]*$C$3</f>
        <v>-101.99792252330087</v>
      </c>
      <c r="R159">
        <f>S$5+(R$5-S$5)*EXP(-TableWmot12[[#This Row],[t]]/T$5)</f>
        <v>-107.88675840193621</v>
      </c>
      <c r="S159">
        <f>ABS(TableWmot12[[#This Row],[Wmot,sim]]-TableWmot12[[#This Row],[Wmot]])</f>
        <v>5.8888358786353336</v>
      </c>
      <c r="AA159">
        <f>data_lastRecoveryFile!$A8038-data_lastRecoveryFile!$A$7888</f>
        <v>1.5</v>
      </c>
      <c r="AB159">
        <f>$C$6*data_lastRecoveryFile!$C8038/$C$5</f>
        <v>-4.6862170087976542</v>
      </c>
      <c r="AC159">
        <f>data_lastRecoveryFile!$F8038*2*PI()/($C$4*$C$3*$C$2)</f>
        <v>-9.163568567547598</v>
      </c>
      <c r="AD159">
        <f>TableWmot13[[#This Row],[W]]*$C$3</f>
        <v>-109.96282281057117</v>
      </c>
      <c r="AE159">
        <f>AF$5+(AE$5-AF$5)*EXP(-TableWmot13[[#This Row],[t]]/AG$5)</f>
        <v>-107.45082163222013</v>
      </c>
      <c r="AF159">
        <f>ABS(TableWmot13[[#This Row],[Wmot,sim]]-TableWmot13[[#This Row],[Wmot]])</f>
        <v>2.5120011783510421</v>
      </c>
    </row>
    <row r="160" spans="1:32" x14ac:dyDescent="0.3">
      <c r="A160">
        <f>data_lastRecoveryFile!$A566-data_lastRecoveryFile!$A$415</f>
        <v>1.5099999999999998</v>
      </c>
      <c r="B160">
        <f>$C$6*data_lastRecoveryFile!$C566/$C$5</f>
        <v>-4.6862170087976542</v>
      </c>
      <c r="C160">
        <f>data_lastRecoveryFile!$F566*2*PI()/($C$4*$C$3*$C$2)</f>
        <v>-8.4231278375474563</v>
      </c>
      <c r="D160">
        <f>TableWmot11[[#This Row],[W]]*$C$3</f>
        <v>-101.07753405056948</v>
      </c>
      <c r="E160">
        <f>F$5+(E$5-F$5)*EXP(-TableWmot11[[#This Row],[t]]/G$5)</f>
        <v>-106.52584219371167</v>
      </c>
      <c r="F160">
        <f>ABS(TableWmot11[[#This Row],[Wmot,sim]]-TableWmot11[[#This Row],[Wmot]])</f>
        <v>5.4483081431421851</v>
      </c>
      <c r="N160">
        <f>data_lastRecoveryFile!$A4825-data_lastRecoveryFile!$A$4674</f>
        <v>1.509999999999998</v>
      </c>
      <c r="O160">
        <f>$C$6*data_lastRecoveryFile!$C4825/$C$5</f>
        <v>-4.6862170087976542</v>
      </c>
      <c r="P160">
        <f>data_lastRecoveryFile!$F4825*2*PI()/($C$4*$C$3*$C$2)</f>
        <v>-8.7082909339113108</v>
      </c>
      <c r="Q160">
        <f>TableWmot12[[#This Row],[W]]*$C$3</f>
        <v>-104.49949120693573</v>
      </c>
      <c r="R160">
        <f>S$5+(R$5-S$5)*EXP(-TableWmot12[[#This Row],[t]]/T$5)</f>
        <v>-107.89233758131951</v>
      </c>
      <c r="S160">
        <f>ABS(TableWmot12[[#This Row],[Wmot,sim]]-TableWmot12[[#This Row],[Wmot]])</f>
        <v>3.3928463743837796</v>
      </c>
      <c r="AA160">
        <f>data_lastRecoveryFile!$A8039-data_lastRecoveryFile!$A$7888</f>
        <v>1.5100000000000051</v>
      </c>
      <c r="AB160">
        <f>$C$6*data_lastRecoveryFile!$C8039/$C$5</f>
        <v>-4.6862170087976542</v>
      </c>
      <c r="AC160">
        <f>data_lastRecoveryFile!$F8039*2*PI()/($C$4*$C$3*$C$2)</f>
        <v>-9.2294510737786073</v>
      </c>
      <c r="AD160">
        <f>TableWmot13[[#This Row],[W]]*$C$3</f>
        <v>-110.75341288534329</v>
      </c>
      <c r="AE160">
        <f>AF$5+(AE$5-AF$5)*EXP(-TableWmot13[[#This Row],[t]]/AG$5)</f>
        <v>-107.45967161276319</v>
      </c>
      <c r="AF160">
        <f>ABS(TableWmot13[[#This Row],[Wmot,sim]]-TableWmot13[[#This Row],[Wmot]])</f>
        <v>3.2937412725801067</v>
      </c>
    </row>
    <row r="161" spans="1:32" x14ac:dyDescent="0.3">
      <c r="A161">
        <f>data_lastRecoveryFile!$A567-data_lastRecoveryFile!$A$415</f>
        <v>1.5200000000000005</v>
      </c>
      <c r="B161">
        <f>$C$6*data_lastRecoveryFile!$C567/$C$5</f>
        <v>-4.6862170087976542</v>
      </c>
      <c r="C161">
        <f>data_lastRecoveryFile!$F567*2*PI()/($C$4*$C$3*$C$2)</f>
        <v>-8.3149625263678182</v>
      </c>
      <c r="D161">
        <f>TableWmot11[[#This Row],[W]]*$C$3</f>
        <v>-99.779550316413818</v>
      </c>
      <c r="E161">
        <f>F$5+(E$5-F$5)*EXP(-TableWmot11[[#This Row],[t]]/G$5)</f>
        <v>-106.53057975003721</v>
      </c>
      <c r="F161">
        <f>ABS(TableWmot11[[#This Row],[Wmot,sim]]-TableWmot11[[#This Row],[Wmot]])</f>
        <v>6.7510294336233869</v>
      </c>
      <c r="N161">
        <f>data_lastRecoveryFile!$A4826-data_lastRecoveryFile!$A$4674</f>
        <v>1.5200000000000031</v>
      </c>
      <c r="O161">
        <f>$C$6*data_lastRecoveryFile!$C4826/$C$5</f>
        <v>-4.6862170087976542</v>
      </c>
      <c r="P161">
        <f>data_lastRecoveryFile!$F4826*2*PI()/($C$4*$C$3*$C$2)</f>
        <v>-8.69386889139804</v>
      </c>
      <c r="Q161">
        <f>TableWmot12[[#This Row],[W]]*$C$3</f>
        <v>-104.32642669677648</v>
      </c>
      <c r="R161">
        <f>S$5+(R$5-S$5)*EXP(-TableWmot12[[#This Row],[t]]/T$5)</f>
        <v>-107.89769364492903</v>
      </c>
      <c r="S161">
        <f>ABS(TableWmot12[[#This Row],[Wmot,sim]]-TableWmot12[[#This Row],[Wmot]])</f>
        <v>3.5712669481525552</v>
      </c>
      <c r="AA161">
        <f>data_lastRecoveryFile!$A8040-data_lastRecoveryFile!$A$7888</f>
        <v>1.519999999999996</v>
      </c>
      <c r="AB161">
        <f>$C$6*data_lastRecoveryFile!$C8040/$C$5</f>
        <v>-4.6862170087976542</v>
      </c>
      <c r="AC161">
        <f>data_lastRecoveryFile!$F8040*2*PI()/($C$4*$C$3*$C$2)</f>
        <v>-9.1330856132401603</v>
      </c>
      <c r="AD161">
        <f>TableWmot13[[#This Row],[W]]*$C$3</f>
        <v>-109.59702735888192</v>
      </c>
      <c r="AE161">
        <f>AF$5+(AE$5-AF$5)*EXP(-TableWmot13[[#This Row],[t]]/AG$5)</f>
        <v>-107.46820014132706</v>
      </c>
      <c r="AF161">
        <f>ABS(TableWmot13[[#This Row],[Wmot,sim]]-TableWmot13[[#This Row],[Wmot]])</f>
        <v>2.128827217554857</v>
      </c>
    </row>
    <row r="162" spans="1:32" x14ac:dyDescent="0.3">
      <c r="A162">
        <f>data_lastRecoveryFile!$A568-data_lastRecoveryFile!$A$415</f>
        <v>1.5300000000000002</v>
      </c>
      <c r="B162">
        <f>$C$6*data_lastRecoveryFile!$C568/$C$5</f>
        <v>-4.6862170087976542</v>
      </c>
      <c r="C162">
        <f>data_lastRecoveryFile!$F568*2*PI()/($C$4*$C$3*$C$2)</f>
        <v>-8.399528136265074</v>
      </c>
      <c r="D162">
        <f>TableWmot11[[#This Row],[W]]*$C$3</f>
        <v>-100.79433763518088</v>
      </c>
      <c r="E162">
        <f>F$5+(E$5-F$5)*EXP(-TableWmot11[[#This Row],[t]]/G$5)</f>
        <v>-106.53512359196979</v>
      </c>
      <c r="F162">
        <f>ABS(TableWmot11[[#This Row],[Wmot,sim]]-TableWmot11[[#This Row],[Wmot]])</f>
        <v>5.7407859567889119</v>
      </c>
      <c r="N162">
        <f>data_lastRecoveryFile!$A4827-data_lastRecoveryFile!$A$4674</f>
        <v>1.5300000000000011</v>
      </c>
      <c r="O162">
        <f>$C$6*data_lastRecoveryFile!$C4827/$C$5</f>
        <v>-4.6862170087976542</v>
      </c>
      <c r="P162">
        <f>data_lastRecoveryFile!$F4827*2*PI()/($C$4*$C$3*$C$2)</f>
        <v>-8.7227129764245834</v>
      </c>
      <c r="Q162">
        <f>TableWmot12[[#This Row],[W]]*$C$3</f>
        <v>-104.67255571709501</v>
      </c>
      <c r="R162">
        <f>S$5+(R$5-S$5)*EXP(-TableWmot12[[#This Row],[t]]/T$5)</f>
        <v>-107.90283551534013</v>
      </c>
      <c r="S162">
        <f>ABS(TableWmot12[[#This Row],[Wmot,sim]]-TableWmot12[[#This Row],[Wmot]])</f>
        <v>3.230279798245121</v>
      </c>
      <c r="AA162">
        <f>data_lastRecoveryFile!$A8041-data_lastRecoveryFile!$A$7888</f>
        <v>1.5300000000000011</v>
      </c>
      <c r="AB162">
        <f>$C$6*data_lastRecoveryFile!$C8041/$C$5</f>
        <v>-4.6862170087976542</v>
      </c>
      <c r="AC162">
        <f>data_lastRecoveryFile!$F8041*2*PI()/($C$4*$C$3*$C$2)</f>
        <v>-8.7741734401423237</v>
      </c>
      <c r="AD162">
        <f>TableWmot13[[#This Row],[W]]*$C$3</f>
        <v>-105.29008128170788</v>
      </c>
      <c r="AE162">
        <f>AF$5+(AE$5-AF$5)*EXP(-TableWmot13[[#This Row],[t]]/AG$5)</f>
        <v>-107.47641889379902</v>
      </c>
      <c r="AF162">
        <f>ABS(TableWmot13[[#This Row],[Wmot,sim]]-TableWmot13[[#This Row],[Wmot]])</f>
        <v>2.1863376120911369</v>
      </c>
    </row>
    <row r="163" spans="1:32" x14ac:dyDescent="0.3">
      <c r="A163">
        <f>data_lastRecoveryFile!$A569-data_lastRecoveryFile!$A$415</f>
        <v>1.54</v>
      </c>
      <c r="B163">
        <f>$C$6*data_lastRecoveryFile!$C569/$C$5</f>
        <v>-4.6862170087976542</v>
      </c>
      <c r="C163">
        <f>data_lastRecoveryFile!$F569*2*PI()/($C$4*$C$3*$C$2)</f>
        <v>-8.4250944827298362</v>
      </c>
      <c r="D163">
        <f>TableWmot11[[#This Row],[W]]*$C$3</f>
        <v>-101.10113379275803</v>
      </c>
      <c r="E163">
        <f>F$5+(E$5-F$5)*EXP(-TableWmot11[[#This Row],[t]]/G$5)</f>
        <v>-106.53948164031576</v>
      </c>
      <c r="F163">
        <f>ABS(TableWmot11[[#This Row],[Wmot,sim]]-TableWmot11[[#This Row],[Wmot]])</f>
        <v>5.438347847557722</v>
      </c>
      <c r="N163">
        <f>data_lastRecoveryFile!$A4828-data_lastRecoveryFile!$A$4674</f>
        <v>1.5399999999999991</v>
      </c>
      <c r="O163">
        <f>$C$6*data_lastRecoveryFile!$C4828/$C$5</f>
        <v>-4.6862170087976542</v>
      </c>
      <c r="P163">
        <f>data_lastRecoveryFile!$F4828*2*PI()/($C$4*$C$3*$C$2)</f>
        <v>-8.5850480335286967</v>
      </c>
      <c r="Q163">
        <f>TableWmot12[[#This Row],[W]]*$C$3</f>
        <v>-103.02057640234436</v>
      </c>
      <c r="R163">
        <f>S$5+(R$5-S$5)*EXP(-TableWmot12[[#This Row],[t]]/T$5)</f>
        <v>-107.90777175830736</v>
      </c>
      <c r="S163">
        <f>ABS(TableWmot12[[#This Row],[Wmot,sim]]-TableWmot12[[#This Row],[Wmot]])</f>
        <v>4.8871953559630015</v>
      </c>
      <c r="AA163">
        <f>data_lastRecoveryFile!$A8042-data_lastRecoveryFile!$A$7888</f>
        <v>1.5400000000000063</v>
      </c>
      <c r="AB163">
        <f>$C$6*data_lastRecoveryFile!$C8042/$C$5</f>
        <v>-4.6862170087976542</v>
      </c>
      <c r="AC163">
        <f>data_lastRecoveryFile!$F8042*2*PI()/($C$4*$C$3*$C$2)</f>
        <v>-8.5096600875138222</v>
      </c>
      <c r="AD163">
        <f>TableWmot13[[#This Row],[W]]*$C$3</f>
        <v>-102.11592105016587</v>
      </c>
      <c r="AE163">
        <f>AF$5+(AE$5-AF$5)*EXP(-TableWmot13[[#This Row],[t]]/AG$5)</f>
        <v>-107.48433912197078</v>
      </c>
      <c r="AF163">
        <f>ABS(TableWmot13[[#This Row],[Wmot,sim]]-TableWmot13[[#This Row],[Wmot]])</f>
        <v>5.3684180718049106</v>
      </c>
    </row>
    <row r="164" spans="1:32" x14ac:dyDescent="0.3">
      <c r="A164">
        <f>data_lastRecoveryFile!$A570-data_lastRecoveryFile!$A$415</f>
        <v>1.5499999999999998</v>
      </c>
      <c r="B164">
        <f>$C$6*data_lastRecoveryFile!$C570/$C$5</f>
        <v>-4.6862170087976542</v>
      </c>
      <c r="C164">
        <f>data_lastRecoveryFile!$F570*2*PI()/($C$4*$C$3*$C$2)</f>
        <v>-8.5588261403742329</v>
      </c>
      <c r="D164">
        <f>TableWmot11[[#This Row],[W]]*$C$3</f>
        <v>-102.7059136844908</v>
      </c>
      <c r="E164">
        <f>F$5+(E$5-F$5)*EXP(-TableWmot11[[#This Row],[t]]/G$5)</f>
        <v>-106.54366149200681</v>
      </c>
      <c r="F164">
        <f>ABS(TableWmot11[[#This Row],[Wmot,sim]]-TableWmot11[[#This Row],[Wmot]])</f>
        <v>3.8377478075160099</v>
      </c>
      <c r="N164">
        <f>data_lastRecoveryFile!$A4829-data_lastRecoveryFile!$A$4674</f>
        <v>1.5500000000000043</v>
      </c>
      <c r="O164">
        <f>$C$6*data_lastRecoveryFile!$C4829/$C$5</f>
        <v>-4.6862170087976542</v>
      </c>
      <c r="P164">
        <f>data_lastRecoveryFile!$F4829*2*PI()/($C$4*$C$3*$C$2)</f>
        <v>-8.6663359048641695</v>
      </c>
      <c r="Q164">
        <f>TableWmot12[[#This Row],[W]]*$C$3</f>
        <v>-103.99603085837003</v>
      </c>
      <c r="R164">
        <f>S$5+(R$5-S$5)*EXP(-TableWmot12[[#This Row],[t]]/T$5)</f>
        <v>-107.91251059703401</v>
      </c>
      <c r="S164">
        <f>ABS(TableWmot12[[#This Row],[Wmot,sim]]-TableWmot12[[#This Row],[Wmot]])</f>
        <v>3.9164797386639805</v>
      </c>
      <c r="AA164">
        <f>data_lastRecoveryFile!$A8043-data_lastRecoveryFile!$A$7888</f>
        <v>1.5499999999999972</v>
      </c>
      <c r="AB164">
        <f>$C$6*data_lastRecoveryFile!$C8043/$C$5</f>
        <v>-4.6862170087976542</v>
      </c>
      <c r="AC164">
        <f>data_lastRecoveryFile!$F8043*2*PI()/($C$4*$C$3*$C$2)</f>
        <v>-8.4486941840122185</v>
      </c>
      <c r="AD164">
        <f>TableWmot13[[#This Row],[W]]*$C$3</f>
        <v>-101.38433020814662</v>
      </c>
      <c r="AE164">
        <f>AF$5+(AE$5-AF$5)*EXP(-TableWmot13[[#This Row],[t]]/AG$5)</f>
        <v>-107.49197166894265</v>
      </c>
      <c r="AF164">
        <f>ABS(TableWmot13[[#This Row],[Wmot,sim]]-TableWmot13[[#This Row],[Wmot]])</f>
        <v>6.1076414607960317</v>
      </c>
    </row>
    <row r="165" spans="1:32" x14ac:dyDescent="0.3">
      <c r="A165">
        <f>data_lastRecoveryFile!$A571-data_lastRecoveryFile!$A$415</f>
        <v>1.5600000000000005</v>
      </c>
      <c r="B165">
        <f>$C$6*data_lastRecoveryFile!$C571/$C$5</f>
        <v>-4.6862170087976542</v>
      </c>
      <c r="C165">
        <f>data_lastRecoveryFile!$F571*2*PI()/($C$4*$C$3*$C$2)</f>
        <v>-8.8498891620586839</v>
      </c>
      <c r="D165">
        <f>TableWmot11[[#This Row],[W]]*$C$3</f>
        <v>-106.19866994470421</v>
      </c>
      <c r="E165">
        <f>F$5+(E$5-F$5)*EXP(-TableWmot11[[#This Row],[t]]/G$5)</f>
        <v>-106.54767043334296</v>
      </c>
      <c r="F165">
        <f>ABS(TableWmot11[[#This Row],[Wmot,sim]]-TableWmot11[[#This Row],[Wmot]])</f>
        <v>0.34900048863875099</v>
      </c>
      <c r="N165">
        <f>data_lastRecoveryFile!$A4830-data_lastRecoveryFile!$A$4674</f>
        <v>1.5600000000000023</v>
      </c>
      <c r="O165">
        <f>$C$6*data_lastRecoveryFile!$C4830/$C$5</f>
        <v>-4.6862170087976542</v>
      </c>
      <c r="P165">
        <f>data_lastRecoveryFile!$F4830*2*PI()/($C$4*$C$3*$C$2)</f>
        <v>-8.6414251050891124</v>
      </c>
      <c r="Q165">
        <f>TableWmot12[[#This Row],[W]]*$C$3</f>
        <v>-103.69710126106935</v>
      </c>
      <c r="R165">
        <f>S$5+(R$5-S$5)*EXP(-TableWmot12[[#This Row],[t]]/T$5)</f>
        <v>-107.917059925871</v>
      </c>
      <c r="S165">
        <f>ABS(TableWmot12[[#This Row],[Wmot,sim]]-TableWmot12[[#This Row],[Wmot]])</f>
        <v>4.219958664801652</v>
      </c>
      <c r="AA165">
        <f>data_lastRecoveryFile!$A8044-data_lastRecoveryFile!$A$7888</f>
        <v>1.5600000000000023</v>
      </c>
      <c r="AB165">
        <f>$C$6*data_lastRecoveryFile!$C8044/$C$5</f>
        <v>-4.6862170087976542</v>
      </c>
      <c r="AC165">
        <f>data_lastRecoveryFile!$F8044*2*PI()/($C$4*$C$3*$C$2)</f>
        <v>-8.4673772825651934</v>
      </c>
      <c r="AD165">
        <f>TableWmot13[[#This Row],[W]]*$C$3</f>
        <v>-101.60852739078231</v>
      </c>
      <c r="AE165">
        <f>AF$5+(AE$5-AF$5)*EXP(-TableWmot13[[#This Row],[t]]/AG$5)</f>
        <v>-107.4993269839683</v>
      </c>
      <c r="AF165">
        <f>ABS(TableWmot13[[#This Row],[Wmot,sim]]-TableWmot13[[#This Row],[Wmot]])</f>
        <v>5.8907995931859887</v>
      </c>
    </row>
    <row r="166" spans="1:32" x14ac:dyDescent="0.3">
      <c r="A166">
        <f>data_lastRecoveryFile!$A572-data_lastRecoveryFile!$A$415</f>
        <v>1.5700000000000003</v>
      </c>
      <c r="B166">
        <f>$C$6*data_lastRecoveryFile!$C572/$C$5</f>
        <v>-4.6862170087976542</v>
      </c>
      <c r="C166">
        <f>data_lastRecoveryFile!$F572*2*PI()/($C$4*$C$3*$C$2)</f>
        <v>-9.0416367605443906</v>
      </c>
      <c r="D166">
        <f>TableWmot11[[#This Row],[W]]*$C$3</f>
        <v>-108.49964112653268</v>
      </c>
      <c r="E166">
        <f>F$5+(E$5-F$5)*EXP(-TableWmot11[[#This Row],[t]]/G$5)</f>
        <v>-106.55151545269403</v>
      </c>
      <c r="F166">
        <f>ABS(TableWmot11[[#This Row],[Wmot,sim]]-TableWmot11[[#This Row],[Wmot]])</f>
        <v>1.9481256738386463</v>
      </c>
      <c r="N166">
        <f>data_lastRecoveryFile!$A4831-data_lastRecoveryFile!$A$4674</f>
        <v>1.5700000000000003</v>
      </c>
      <c r="O166">
        <f>$C$6*data_lastRecoveryFile!$C4831/$C$5</f>
        <v>-4.6862170087976542</v>
      </c>
      <c r="P166">
        <f>data_lastRecoveryFile!$F4831*2*PI()/($C$4*$C$3*$C$2)</f>
        <v>-8.600781169421376</v>
      </c>
      <c r="Q166">
        <f>TableWmot12[[#This Row],[W]]*$C$3</f>
        <v>-103.20937403305652</v>
      </c>
      <c r="R166">
        <f>S$5+(R$5-S$5)*EXP(-TableWmot12[[#This Row],[t]]/T$5)</f>
        <v>-107.92142732346794</v>
      </c>
      <c r="S166">
        <f>ABS(TableWmot12[[#This Row],[Wmot,sim]]-TableWmot12[[#This Row],[Wmot]])</f>
        <v>4.7120532904114185</v>
      </c>
      <c r="AA166">
        <f>data_lastRecoveryFile!$A8045-data_lastRecoveryFile!$A$7888</f>
        <v>1.5700000000000074</v>
      </c>
      <c r="AB166">
        <f>$C$6*data_lastRecoveryFile!$C8045/$C$5</f>
        <v>-4.6862170087976542</v>
      </c>
      <c r="AC166">
        <f>data_lastRecoveryFile!$F8045*2*PI()/($C$4*$C$3*$C$2)</f>
        <v>-8.5539095325315575</v>
      </c>
      <c r="AD166">
        <f>TableWmot13[[#This Row],[W]]*$C$3</f>
        <v>-102.6469143903787</v>
      </c>
      <c r="AE166">
        <f>AF$5+(AE$5-AF$5)*EXP(-TableWmot13[[#This Row],[t]]/AG$5)</f>
        <v>-107.50641513675998</v>
      </c>
      <c r="AF166">
        <f>ABS(TableWmot13[[#This Row],[Wmot,sim]]-TableWmot13[[#This Row],[Wmot]])</f>
        <v>4.8595007463812863</v>
      </c>
    </row>
    <row r="167" spans="1:32" x14ac:dyDescent="0.3">
      <c r="A167">
        <f>data_lastRecoveryFile!$A573-data_lastRecoveryFile!$A$415</f>
        <v>1.58</v>
      </c>
      <c r="B167">
        <f>$C$6*data_lastRecoveryFile!$C573/$C$5</f>
        <v>-4.6862170087976542</v>
      </c>
      <c r="C167">
        <f>data_lastRecoveryFile!$F573*2*PI()/($C$4*$C$3*$C$2)</f>
        <v>-9.1232524026680792</v>
      </c>
      <c r="D167">
        <f>TableWmot11[[#This Row],[W]]*$C$3</f>
        <v>-109.47902883201695</v>
      </c>
      <c r="E167">
        <f>F$5+(E$5-F$5)*EXP(-TableWmot11[[#This Row],[t]]/G$5)</f>
        <v>-106.55520325268175</v>
      </c>
      <c r="F167">
        <f>ABS(TableWmot11[[#This Row],[Wmot,sim]]-TableWmot11[[#This Row],[Wmot]])</f>
        <v>2.923825579335201</v>
      </c>
      <c r="N167">
        <f>data_lastRecoveryFile!$A4832-data_lastRecoveryFile!$A$4674</f>
        <v>1.5799999999999983</v>
      </c>
      <c r="O167">
        <f>$C$6*data_lastRecoveryFile!$C4832/$C$5</f>
        <v>-4.6862170087976542</v>
      </c>
      <c r="P167">
        <f>data_lastRecoveryFile!$F4832*2*PI()/($C$4*$C$3*$C$2)</f>
        <v>-8.6047144546728624</v>
      </c>
      <c r="Q167">
        <f>TableWmot12[[#This Row],[W]]*$C$3</f>
        <v>-103.25657345607435</v>
      </c>
      <c r="R167">
        <f>S$5+(R$5-S$5)*EXP(-TableWmot12[[#This Row],[t]]/T$5)</f>
        <v>-107.92562006539828</v>
      </c>
      <c r="S167">
        <f>ABS(TableWmot12[[#This Row],[Wmot,sim]]-TableWmot12[[#This Row],[Wmot]])</f>
        <v>4.669046609323928</v>
      </c>
      <c r="AA167">
        <f>data_lastRecoveryFile!$A8046-data_lastRecoveryFile!$A$7888</f>
        <v>1.5799999999999983</v>
      </c>
      <c r="AB167">
        <f>$C$6*data_lastRecoveryFile!$C8046/$C$5</f>
        <v>-4.6862170087976542</v>
      </c>
      <c r="AC167">
        <f>data_lastRecoveryFile!$F8046*2*PI()/($C$4*$C$3*$C$2)</f>
        <v>-8.6286419318567322</v>
      </c>
      <c r="AD167">
        <f>TableWmot13[[#This Row],[W]]*$C$3</f>
        <v>-103.54370318228078</v>
      </c>
      <c r="AE167">
        <f>AF$5+(AE$5-AF$5)*EXP(-TableWmot13[[#This Row],[t]]/AG$5)</f>
        <v>-107.51324583127449</v>
      </c>
      <c r="AF167">
        <f>ABS(TableWmot13[[#This Row],[Wmot,sim]]-TableWmot13[[#This Row],[Wmot]])</f>
        <v>3.9695426489937091</v>
      </c>
    </row>
    <row r="168" spans="1:32" x14ac:dyDescent="0.3">
      <c r="A168">
        <f>data_lastRecoveryFile!$A574-data_lastRecoveryFile!$A$415</f>
        <v>1.5899999999999999</v>
      </c>
      <c r="B168">
        <f>$C$6*data_lastRecoveryFile!$C574/$C$5</f>
        <v>-4.6862170087976542</v>
      </c>
      <c r="C168">
        <f>data_lastRecoveryFile!$F574*2*PI()/($C$4*$C$3*$C$2)</f>
        <v>-9.1311189731710503</v>
      </c>
      <c r="D168">
        <f>TableWmot11[[#This Row],[W]]*$C$3</f>
        <v>-109.57342767805261</v>
      </c>
      <c r="E168">
        <f>F$5+(E$5-F$5)*EXP(-TableWmot11[[#This Row],[t]]/G$5)</f>
        <v>-106.55874026186366</v>
      </c>
      <c r="F168">
        <f>ABS(TableWmot11[[#This Row],[Wmot,sim]]-TableWmot11[[#This Row],[Wmot]])</f>
        <v>3.0146874161889485</v>
      </c>
      <c r="N168">
        <f>data_lastRecoveryFile!$A4833-data_lastRecoveryFile!$A$4674</f>
        <v>1.5900000000000034</v>
      </c>
      <c r="O168">
        <f>$C$6*data_lastRecoveryFile!$C4833/$C$5</f>
        <v>-4.6862170087976542</v>
      </c>
      <c r="P168">
        <f>data_lastRecoveryFile!$F4833*2*PI()/($C$4*$C$3*$C$2)</f>
        <v>-8.6545360542229783</v>
      </c>
      <c r="Q168">
        <f>TableWmot12[[#This Row],[W]]*$C$3</f>
        <v>-103.85443265067573</v>
      </c>
      <c r="R168">
        <f>S$5+(R$5-S$5)*EXP(-TableWmot12[[#This Row],[t]]/T$5)</f>
        <v>-107.92964513627958</v>
      </c>
      <c r="S168">
        <f>ABS(TableWmot12[[#This Row],[Wmot,sim]]-TableWmot12[[#This Row],[Wmot]])</f>
        <v>4.0752124856038421</v>
      </c>
      <c r="AA168">
        <f>data_lastRecoveryFile!$A8047-data_lastRecoveryFile!$A$7888</f>
        <v>1.5900000000000034</v>
      </c>
      <c r="AB168">
        <f>$C$6*data_lastRecoveryFile!$C8047/$C$5</f>
        <v>-4.6862170087976542</v>
      </c>
      <c r="AC168">
        <f>data_lastRecoveryFile!$F8047*2*PI()/($C$4*$C$3*$C$2)</f>
        <v>-8.6217586839449467</v>
      </c>
      <c r="AD168">
        <f>TableWmot13[[#This Row],[W]]*$C$3</f>
        <v>-103.46110420733936</v>
      </c>
      <c r="AE168">
        <f>AF$5+(AE$5-AF$5)*EXP(-TableWmot13[[#This Row],[t]]/AG$5)</f>
        <v>-107.51982841899824</v>
      </c>
      <c r="AF168">
        <f>ABS(TableWmot13[[#This Row],[Wmot,sim]]-TableWmot13[[#This Row],[Wmot]])</f>
        <v>4.058724211658884</v>
      </c>
    </row>
    <row r="169" spans="1:32" x14ac:dyDescent="0.3">
      <c r="A169">
        <f>data_lastRecoveryFile!$A575-data_lastRecoveryFile!$A$415</f>
        <v>1.6000000000000005</v>
      </c>
      <c r="B169">
        <f>$C$6*data_lastRecoveryFile!$C575/$C$5</f>
        <v>-4.6862170087976542</v>
      </c>
      <c r="C169">
        <f>data_lastRecoveryFile!$F575*2*PI()/($C$4*$C$3*$C$2)</f>
        <v>-8.9059384577176122</v>
      </c>
      <c r="D169">
        <f>TableWmot11[[#This Row],[W]]*$C$3</f>
        <v>-106.87126149261135</v>
      </c>
      <c r="E169">
        <f>F$5+(E$5-F$5)*EXP(-TableWmot11[[#This Row],[t]]/G$5)</f>
        <v>-106.56213264593941</v>
      </c>
      <c r="F169">
        <f>ABS(TableWmot11[[#This Row],[Wmot,sim]]-TableWmot11[[#This Row],[Wmot]])</f>
        <v>0.30912884667193907</v>
      </c>
      <c r="N169">
        <f>data_lastRecoveryFile!$A4834-data_lastRecoveryFile!$A$4674</f>
        <v>1.6000000000000014</v>
      </c>
      <c r="O169">
        <f>$C$6*data_lastRecoveryFile!$C4834/$C$5</f>
        <v>-4.6862170087976542</v>
      </c>
      <c r="P169">
        <f>data_lastRecoveryFile!$F4834*2*PI()/($C$4*$C$3*$C$2)</f>
        <v>-8.7069798405319059</v>
      </c>
      <c r="Q169">
        <f>TableWmot12[[#This Row],[W]]*$C$3</f>
        <v>-104.48375808638286</v>
      </c>
      <c r="R169">
        <f>S$5+(R$5-S$5)*EXP(-TableWmot12[[#This Row],[t]]/T$5)</f>
        <v>-107.933509241409</v>
      </c>
      <c r="S169">
        <f>ABS(TableWmot12[[#This Row],[Wmot,sim]]-TableWmot12[[#This Row],[Wmot]])</f>
        <v>3.4497511550261351</v>
      </c>
      <c r="AA169">
        <f>data_lastRecoveryFile!$A8048-data_lastRecoveryFile!$A$7888</f>
        <v>1.5999999999999943</v>
      </c>
      <c r="AB169">
        <f>$C$6*data_lastRecoveryFile!$C8048/$C$5</f>
        <v>-4.6862170087976542</v>
      </c>
      <c r="AC169">
        <f>data_lastRecoveryFile!$F8048*2*PI()/($C$4*$C$3*$C$2)</f>
        <v>-8.5568594951918566</v>
      </c>
      <c r="AD169">
        <f>TableWmot13[[#This Row],[W]]*$C$3</f>
        <v>-102.68231394230227</v>
      </c>
      <c r="AE169">
        <f>AF$5+(AE$5-AF$5)*EXP(-TableWmot13[[#This Row],[t]]/AG$5)</f>
        <v>-107.5261719117498</v>
      </c>
      <c r="AF169">
        <f>ABS(TableWmot13[[#This Row],[Wmot,sim]]-TableWmot13[[#This Row],[Wmot]])</f>
        <v>4.8438579694475266</v>
      </c>
    </row>
    <row r="170" spans="1:32" x14ac:dyDescent="0.3">
      <c r="A170">
        <f>data_lastRecoveryFile!$A576-data_lastRecoveryFile!$A$415</f>
        <v>1.6100000000000003</v>
      </c>
      <c r="B170">
        <f>$C$6*data_lastRecoveryFile!$C576/$C$5</f>
        <v>-4.6862170087976542</v>
      </c>
      <c r="C170">
        <f>data_lastRecoveryFile!$F576*2*PI()/($C$4*$C$3*$C$2)</f>
        <v>-8.7151741818230946</v>
      </c>
      <c r="D170">
        <f>TableWmot11[[#This Row],[W]]*$C$3</f>
        <v>-104.58209018187713</v>
      </c>
      <c r="E170">
        <f>F$5+(E$5-F$5)*EXP(-TableWmot11[[#This Row],[t]]/G$5)</f>
        <v>-106.5653863184988</v>
      </c>
      <c r="F170">
        <f>ABS(TableWmot11[[#This Row],[Wmot,sim]]-TableWmot11[[#This Row],[Wmot]])</f>
        <v>1.9832961366216608</v>
      </c>
      <c r="N170">
        <f>data_lastRecoveryFile!$A4835-data_lastRecoveryFile!$A$4674</f>
        <v>1.6099999999999994</v>
      </c>
      <c r="O170">
        <f>$C$6*data_lastRecoveryFile!$C4835/$C$5</f>
        <v>-4.6862170087976542</v>
      </c>
      <c r="P170">
        <f>data_lastRecoveryFile!$F4835*2*PI()/($C$4*$C$3*$C$2)</f>
        <v>-8.9115106122499927</v>
      </c>
      <c r="Q170">
        <f>TableWmot12[[#This Row],[W]]*$C$3</f>
        <v>-106.93812734699992</v>
      </c>
      <c r="R170">
        <f>S$5+(R$5-S$5)*EXP(-TableWmot12[[#This Row],[t]]/T$5)</f>
        <v>-107.93721881793364</v>
      </c>
      <c r="S170">
        <f>ABS(TableWmot12[[#This Row],[Wmot,sim]]-TableWmot12[[#This Row],[Wmot]])</f>
        <v>0.99909147093372042</v>
      </c>
      <c r="AA170">
        <f>data_lastRecoveryFile!$A8049-data_lastRecoveryFile!$A$7888</f>
        <v>1.6099999999999994</v>
      </c>
      <c r="AB170">
        <f>$C$6*data_lastRecoveryFile!$C8049/$C$5</f>
        <v>-4.6862170087976542</v>
      </c>
      <c r="AC170">
        <f>data_lastRecoveryFile!$F8049*2*PI()/($C$4*$C$3*$C$2)</f>
        <v>-8.5440763219594764</v>
      </c>
      <c r="AD170">
        <f>TableWmot13[[#This Row],[W]]*$C$3</f>
        <v>-102.52891586351372</v>
      </c>
      <c r="AE170">
        <f>AF$5+(AE$5-AF$5)*EXP(-TableWmot13[[#This Row],[t]]/AG$5)</f>
        <v>-107.5322849940174</v>
      </c>
      <c r="AF170">
        <f>ABS(TableWmot13[[#This Row],[Wmot,sim]]-TableWmot13[[#This Row],[Wmot]])</f>
        <v>5.0033691305036854</v>
      </c>
    </row>
    <row r="171" spans="1:32" x14ac:dyDescent="0.3">
      <c r="A171">
        <f>data_lastRecoveryFile!$A577-data_lastRecoveryFile!$A$415</f>
        <v>1.62</v>
      </c>
      <c r="B171">
        <f>$C$6*data_lastRecoveryFile!$C577/$C$5</f>
        <v>-4.6862170087976542</v>
      </c>
      <c r="C171">
        <f>data_lastRecoveryFile!$F577*2*PI()/($C$4*$C$3*$C$2)</f>
        <v>-8.7348406029672603</v>
      </c>
      <c r="D171">
        <f>TableWmot11[[#This Row],[W]]*$C$3</f>
        <v>-104.81808723560712</v>
      </c>
      <c r="E171">
        <f>F$5+(E$5-F$5)*EXP(-TableWmot11[[#This Row],[t]]/G$5)</f>
        <v>-106.56850695133022</v>
      </c>
      <c r="F171">
        <f>ABS(TableWmot11[[#This Row],[Wmot,sim]]-TableWmot11[[#This Row],[Wmot]])</f>
        <v>1.7504197157230976</v>
      </c>
      <c r="N171">
        <f>data_lastRecoveryFile!$A4836-data_lastRecoveryFile!$A$4674</f>
        <v>1.6200000000000045</v>
      </c>
      <c r="O171">
        <f>$C$6*data_lastRecoveryFile!$C4836/$C$5</f>
        <v>-4.6862170087976542</v>
      </c>
      <c r="P171">
        <f>data_lastRecoveryFile!$F4836*2*PI()/($C$4*$C$3*$C$2)</f>
        <v>-9.1370188984916467</v>
      </c>
      <c r="Q171">
        <f>TableWmot12[[#This Row],[W]]*$C$3</f>
        <v>-109.64422678189976</v>
      </c>
      <c r="R171">
        <f>S$5+(R$5-S$5)*EXP(-TableWmot12[[#This Row],[t]]/T$5)</f>
        <v>-107.940780045574</v>
      </c>
      <c r="S171">
        <f>ABS(TableWmot12[[#This Row],[Wmot,sim]]-TableWmot12[[#This Row],[Wmot]])</f>
        <v>1.703446736325759</v>
      </c>
      <c r="AA171">
        <f>data_lastRecoveryFile!$A8050-data_lastRecoveryFile!$A$7888</f>
        <v>1.6200000000000045</v>
      </c>
      <c r="AB171">
        <f>$C$6*data_lastRecoveryFile!$C8050/$C$5</f>
        <v>-4.6862170087976542</v>
      </c>
      <c r="AC171">
        <f>data_lastRecoveryFile!$F8050*2*PI()/($C$4*$C$3*$C$2)</f>
        <v>-8.7672901973438062</v>
      </c>
      <c r="AD171">
        <f>TableWmot13[[#This Row],[W]]*$C$3</f>
        <v>-105.20748236812568</v>
      </c>
      <c r="AE171">
        <f>AF$5+(AE$5-AF$5)*EXP(-TableWmot13[[#This Row],[t]]/AG$5)</f>
        <v>-107.53817603484841</v>
      </c>
      <c r="AF171">
        <f>ABS(TableWmot13[[#This Row],[Wmot,sim]]-TableWmot13[[#This Row],[Wmot]])</f>
        <v>2.3306936667227234</v>
      </c>
    </row>
    <row r="172" spans="1:32" x14ac:dyDescent="0.3">
      <c r="A172">
        <f>data_lastRecoveryFile!$A578-data_lastRecoveryFile!$A$415</f>
        <v>1.63</v>
      </c>
      <c r="B172">
        <f>$C$6*data_lastRecoveryFile!$C578/$C$5</f>
        <v>-4.6862170087976542</v>
      </c>
      <c r="C172">
        <f>data_lastRecoveryFile!$F578*2*PI()/($C$4*$C$3*$C$2)</f>
        <v>-8.7731901226644027</v>
      </c>
      <c r="D172">
        <f>TableWmot11[[#This Row],[W]]*$C$3</f>
        <v>-105.27828147197283</v>
      </c>
      <c r="E172">
        <f>F$5+(E$5-F$5)*EXP(-TableWmot11[[#This Row],[t]]/G$5)</f>
        <v>-106.57149998430786</v>
      </c>
      <c r="F172">
        <f>ABS(TableWmot11[[#This Row],[Wmot,sim]]-TableWmot11[[#This Row],[Wmot]])</f>
        <v>1.2932185123350308</v>
      </c>
      <c r="N172">
        <f>data_lastRecoveryFile!$A4837-data_lastRecoveryFile!$A$4674</f>
        <v>1.6300000000000026</v>
      </c>
      <c r="O172">
        <f>$C$6*data_lastRecoveryFile!$C4837/$C$5</f>
        <v>-4.6862170087976542</v>
      </c>
      <c r="P172">
        <f>data_lastRecoveryFile!$F4837*2*PI()/($C$4*$C$3*$C$2)</f>
        <v>-9.3664604699847906</v>
      </c>
      <c r="Q172">
        <f>TableWmot12[[#This Row],[W]]*$C$3</f>
        <v>-112.39752563981749</v>
      </c>
      <c r="R172">
        <f>S$5+(R$5-S$5)*EXP(-TableWmot12[[#This Row],[t]]/T$5)</f>
        <v>-107.9441988569187</v>
      </c>
      <c r="S172">
        <f>ABS(TableWmot12[[#This Row],[Wmot,sim]]-TableWmot12[[#This Row],[Wmot]])</f>
        <v>4.4533267828987846</v>
      </c>
      <c r="AA172">
        <f>data_lastRecoveryFile!$A8051-data_lastRecoveryFile!$A$7888</f>
        <v>1.6299999999999955</v>
      </c>
      <c r="AB172">
        <f>$C$6*data_lastRecoveryFile!$C8051/$C$5</f>
        <v>-4.6862170087976542</v>
      </c>
      <c r="AC172">
        <f>data_lastRecoveryFile!$F8051*2*PI()/($C$4*$C$3*$C$2)</f>
        <v>-8.9619877584898084</v>
      </c>
      <c r="AD172">
        <f>TableWmot13[[#This Row],[W]]*$C$3</f>
        <v>-107.5438531018777</v>
      </c>
      <c r="AE172">
        <f>AF$5+(AE$5-AF$5)*EXP(-TableWmot13[[#This Row],[t]]/AG$5)</f>
        <v>-107.54385309930676</v>
      </c>
      <c r="AF172">
        <f>ABS(TableWmot13[[#This Row],[Wmot,sim]]-TableWmot13[[#This Row],[Wmot]])</f>
        <v>2.5709425699460553E-9</v>
      </c>
    </row>
    <row r="173" spans="1:32" x14ac:dyDescent="0.3">
      <c r="A173">
        <f>data_lastRecoveryFile!$A579-data_lastRecoveryFile!$A$415</f>
        <v>1.6399999999999997</v>
      </c>
      <c r="B173">
        <f>$C$6*data_lastRecoveryFile!$C579/$C$5</f>
        <v>-4.6862170087976542</v>
      </c>
      <c r="C173">
        <f>data_lastRecoveryFile!$F579*2*PI()/($C$4*$C$3*$C$2)</f>
        <v>-8.9590377958295111</v>
      </c>
      <c r="D173">
        <f>TableWmot11[[#This Row],[W]]*$C$3</f>
        <v>-107.50845354995414</v>
      </c>
      <c r="E173">
        <f>F$5+(E$5-F$5)*EXP(-TableWmot11[[#This Row],[t]]/G$5)</f>
        <v>-106.5743706348743</v>
      </c>
      <c r="F173">
        <f>ABS(TableWmot11[[#This Row],[Wmot,sim]]-TableWmot11[[#This Row],[Wmot]])</f>
        <v>0.93408291507984131</v>
      </c>
      <c r="N173">
        <f>data_lastRecoveryFile!$A4838-data_lastRecoveryFile!$A$4674</f>
        <v>1.6400000000000006</v>
      </c>
      <c r="O173">
        <f>$C$6*data_lastRecoveryFile!$C4838/$C$5</f>
        <v>-4.6862170087976542</v>
      </c>
      <c r="P173">
        <f>data_lastRecoveryFile!$F4838*2*PI()/($C$4*$C$3*$C$2)</f>
        <v>-9.4372595840584772</v>
      </c>
      <c r="Q173">
        <f>TableWmot12[[#This Row],[W]]*$C$3</f>
        <v>-113.24711500870173</v>
      </c>
      <c r="R173">
        <f>S$5+(R$5-S$5)*EXP(-TableWmot12[[#This Row],[t]]/T$5)</f>
        <v>-107.94748094730748</v>
      </c>
      <c r="S173">
        <f>ABS(TableWmot12[[#This Row],[Wmot,sim]]-TableWmot12[[#This Row],[Wmot]])</f>
        <v>5.2996340613942436</v>
      </c>
      <c r="AA173">
        <f>data_lastRecoveryFile!$A8052-data_lastRecoveryFile!$A$7888</f>
        <v>1.6400000000000006</v>
      </c>
      <c r="AB173">
        <f>$C$6*data_lastRecoveryFile!$C8052/$C$5</f>
        <v>-4.6862170087976542</v>
      </c>
      <c r="AC173">
        <f>data_lastRecoveryFile!$F8052*2*PI()/($C$4*$C$3*$C$2)</f>
        <v>-8.9265882014529652</v>
      </c>
      <c r="AD173">
        <f>TableWmot13[[#This Row],[W]]*$C$3</f>
        <v>-107.11905841743558</v>
      </c>
      <c r="AE173">
        <f>AF$5+(AE$5-AF$5)*EXP(-TableWmot13[[#This Row],[t]]/AG$5)</f>
        <v>-107.5493239595145</v>
      </c>
      <c r="AF173">
        <f>ABS(TableWmot13[[#This Row],[Wmot,sim]]-TableWmot13[[#This Row],[Wmot]])</f>
        <v>0.43026554207891365</v>
      </c>
    </row>
    <row r="174" spans="1:32" x14ac:dyDescent="0.3">
      <c r="A174">
        <f>data_lastRecoveryFile!$A580-data_lastRecoveryFile!$A$415</f>
        <v>1.6500000000000004</v>
      </c>
      <c r="B174">
        <f>$C$6*data_lastRecoveryFile!$C580/$C$5</f>
        <v>-4.6862170087976542</v>
      </c>
      <c r="C174">
        <f>data_lastRecoveryFile!$F580*2*PI()/($C$4*$C$3*$C$2)</f>
        <v>-9.0849028829709368</v>
      </c>
      <c r="D174">
        <f>TableWmot11[[#This Row],[W]]*$C$3</f>
        <v>-109.01883459565124</v>
      </c>
      <c r="E174">
        <f>F$5+(E$5-F$5)*EXP(-TableWmot11[[#This Row],[t]]/G$5)</f>
        <v>-106.57712390713563</v>
      </c>
      <c r="F174">
        <f>ABS(TableWmot11[[#This Row],[Wmot,sim]]-TableWmot11[[#This Row],[Wmot]])</f>
        <v>2.441710688515613</v>
      </c>
      <c r="N174">
        <f>data_lastRecoveryFile!$A4839-data_lastRecoveryFile!$A$4674</f>
        <v>1.6499999999999986</v>
      </c>
      <c r="O174">
        <f>$C$6*data_lastRecoveryFile!$C4839/$C$5</f>
        <v>-4.6862170087976542</v>
      </c>
      <c r="P174">
        <f>data_lastRecoveryFile!$F4839*2*PI()/($C$4*$C$3*$C$2)</f>
        <v>-9.4765924212335371</v>
      </c>
      <c r="Q174">
        <f>TableWmot12[[#This Row],[W]]*$C$3</f>
        <v>-113.71910905480244</v>
      </c>
      <c r="R174">
        <f>S$5+(R$5-S$5)*EXP(-TableWmot12[[#This Row],[t]]/T$5)</f>
        <v>-107.95063178431893</v>
      </c>
      <c r="S174">
        <f>ABS(TableWmot12[[#This Row],[Wmot,sim]]-TableWmot12[[#This Row],[Wmot]])</f>
        <v>5.7684772704835154</v>
      </c>
      <c r="AA174">
        <f>data_lastRecoveryFile!$A8053-data_lastRecoveryFile!$A$7888</f>
        <v>1.6500000000000057</v>
      </c>
      <c r="AB174">
        <f>$C$6*data_lastRecoveryFile!$C8053/$C$5</f>
        <v>-4.6862170087976542</v>
      </c>
      <c r="AC174">
        <f>data_lastRecoveryFile!$F8053*2*PI()/($C$4*$C$3*$C$2)</f>
        <v>-9.045570045795877</v>
      </c>
      <c r="AD174">
        <f>TableWmot13[[#This Row],[W]]*$C$3</f>
        <v>-108.54684054955052</v>
      </c>
      <c r="AE174">
        <f>AF$5+(AE$5-AF$5)*EXP(-TableWmot13[[#This Row],[t]]/AG$5)</f>
        <v>-107.55459610529195</v>
      </c>
      <c r="AF174">
        <f>ABS(TableWmot13[[#This Row],[Wmot,sim]]-TableWmot13[[#This Row],[Wmot]])</f>
        <v>0.99224444425857428</v>
      </c>
    </row>
    <row r="175" spans="1:32" x14ac:dyDescent="0.3">
      <c r="A175">
        <f>data_lastRecoveryFile!$A581-data_lastRecoveryFile!$A$415</f>
        <v>1.6600000000000001</v>
      </c>
      <c r="B175">
        <f>$C$6*data_lastRecoveryFile!$C581/$C$5</f>
        <v>-4.6862170087976542</v>
      </c>
      <c r="C175">
        <f>data_lastRecoveryFile!$F581*2*PI()/($C$4*$C$3*$C$2)</f>
        <v>-9.0209870168090358</v>
      </c>
      <c r="D175">
        <f>TableWmot11[[#This Row],[W]]*$C$3</f>
        <v>-108.25184420170842</v>
      </c>
      <c r="E175">
        <f>F$5+(E$5-F$5)*EXP(-TableWmot11[[#This Row],[t]]/G$5)</f>
        <v>-106.57976460058458</v>
      </c>
      <c r="F175">
        <f>ABS(TableWmot11[[#This Row],[Wmot,sim]]-TableWmot11[[#This Row],[Wmot]])</f>
        <v>1.6720796011238406</v>
      </c>
      <c r="N175">
        <f>data_lastRecoveryFile!$A4840-data_lastRecoveryFile!$A$4674</f>
        <v>1.6600000000000037</v>
      </c>
      <c r="O175">
        <f>$C$6*data_lastRecoveryFile!$C4840/$C$5</f>
        <v>-4.6862170087976542</v>
      </c>
      <c r="P175">
        <f>data_lastRecoveryFile!$F4840*2*PI()/($C$4*$C$3*$C$2)</f>
        <v>-9.45168162145848</v>
      </c>
      <c r="Q175">
        <f>TableWmot12[[#This Row],[W]]*$C$3</f>
        <v>-113.42017945750176</v>
      </c>
      <c r="R175">
        <f>S$5+(R$5-S$5)*EXP(-TableWmot12[[#This Row],[t]]/T$5)</f>
        <v>-107.95365661687892</v>
      </c>
      <c r="S175">
        <f>ABS(TableWmot12[[#This Row],[Wmot,sim]]-TableWmot12[[#This Row],[Wmot]])</f>
        <v>5.4665228406228437</v>
      </c>
      <c r="AA175">
        <f>data_lastRecoveryFile!$A8054-data_lastRecoveryFile!$A$7888</f>
        <v>1.6599999999999966</v>
      </c>
      <c r="AB175">
        <f>$C$6*data_lastRecoveryFile!$C8054/$C$5</f>
        <v>-4.6862170087976542</v>
      </c>
      <c r="AC175">
        <f>data_lastRecoveryFile!$F8054*2*PI()/($C$4*$C$3*$C$2)</f>
        <v>-9.2373176442815819</v>
      </c>
      <c r="AD175">
        <f>TableWmot13[[#This Row],[W]]*$C$3</f>
        <v>-110.84781173137898</v>
      </c>
      <c r="AE175">
        <f>AF$5+(AE$5-AF$5)*EXP(-TableWmot13[[#This Row],[t]]/AG$5)</f>
        <v>-107.5596767544117</v>
      </c>
      <c r="AF175">
        <f>ABS(TableWmot13[[#This Row],[Wmot,sim]]-TableWmot13[[#This Row],[Wmot]])</f>
        <v>3.2881349769672852</v>
      </c>
    </row>
    <row r="176" spans="1:32" x14ac:dyDescent="0.3">
      <c r="A176">
        <f>data_lastRecoveryFile!$A582-data_lastRecoveryFile!$A$415</f>
        <v>1.67</v>
      </c>
      <c r="B176">
        <f>$C$6*data_lastRecoveryFile!$C582/$C$5</f>
        <v>-4.6862170087976542</v>
      </c>
      <c r="C176">
        <f>data_lastRecoveryFile!$F582*2*PI()/($C$4*$C$3*$C$2)</f>
        <v>-9.0101704887590319</v>
      </c>
      <c r="D176">
        <f>TableWmot11[[#This Row],[W]]*$C$3</f>
        <v>-108.12204586510839</v>
      </c>
      <c r="E176">
        <f>F$5+(E$5-F$5)*EXP(-TableWmot11[[#This Row],[t]]/G$5)</f>
        <v>-106.58229731846697</v>
      </c>
      <c r="F176">
        <f>ABS(TableWmot11[[#This Row],[Wmot,sim]]-TableWmot11[[#This Row],[Wmot]])</f>
        <v>1.5397485466414196</v>
      </c>
      <c r="N176">
        <f>data_lastRecoveryFile!$A4841-data_lastRecoveryFile!$A$4674</f>
        <v>1.6700000000000017</v>
      </c>
      <c r="O176">
        <f>$C$6*data_lastRecoveryFile!$C4841/$C$5</f>
        <v>-4.6862170087976542</v>
      </c>
      <c r="P176">
        <f>data_lastRecoveryFile!$F4841*2*PI()/($C$4*$C$3*$C$2)</f>
        <v>-9.3677715633641974</v>
      </c>
      <c r="Q176">
        <f>TableWmot12[[#This Row],[W]]*$C$3</f>
        <v>-112.41325876037037</v>
      </c>
      <c r="R176">
        <f>S$5+(R$5-S$5)*EXP(-TableWmot12[[#This Row],[t]]/T$5)</f>
        <v>-107.95656048400458</v>
      </c>
      <c r="S176">
        <f>ABS(TableWmot12[[#This Row],[Wmot,sim]]-TableWmot12[[#This Row],[Wmot]])</f>
        <v>4.4566982763657847</v>
      </c>
      <c r="AA176">
        <f>data_lastRecoveryFile!$A8055-data_lastRecoveryFile!$A$7888</f>
        <v>1.6700000000000017</v>
      </c>
      <c r="AB176">
        <f>$C$6*data_lastRecoveryFile!$C8055/$C$5</f>
        <v>-4.6862170087976542</v>
      </c>
      <c r="AC176">
        <f>data_lastRecoveryFile!$F8055*2*PI()/($C$4*$C$3*$C$2)</f>
        <v>-9.3120500384934868</v>
      </c>
      <c r="AD176">
        <f>TableWmot13[[#This Row],[W]]*$C$3</f>
        <v>-111.74460046192183</v>
      </c>
      <c r="AE176">
        <f>AF$5+(AE$5-AF$5)*EXP(-TableWmot13[[#This Row],[t]]/AG$5)</f>
        <v>-107.56457286247996</v>
      </c>
      <c r="AF176">
        <f>ABS(TableWmot13[[#This Row],[Wmot,sim]]-TableWmot13[[#This Row],[Wmot]])</f>
        <v>4.1800275994418712</v>
      </c>
    </row>
    <row r="177" spans="1:32" x14ac:dyDescent="0.3">
      <c r="A177">
        <f>data_lastRecoveryFile!$A583-data_lastRecoveryFile!$A$415</f>
        <v>1.6799999999999997</v>
      </c>
      <c r="B177">
        <f>$C$6*data_lastRecoveryFile!$C583/$C$5</f>
        <v>-4.6862170087976542</v>
      </c>
      <c r="C177">
        <f>data_lastRecoveryFile!$F583*2*PI()/($C$4*$C$3*$C$2)</f>
        <v>-8.8951219296676101</v>
      </c>
      <c r="D177">
        <f>TableWmot11[[#This Row],[W]]*$C$3</f>
        <v>-106.74146315601132</v>
      </c>
      <c r="E177">
        <f>F$5+(E$5-F$5)*EXP(-TableWmot11[[#This Row],[t]]/G$5)</f>
        <v>-106.58472647580605</v>
      </c>
      <c r="F177">
        <f>ABS(TableWmot11[[#This Row],[Wmot,sim]]-TableWmot11[[#This Row],[Wmot]])</f>
        <v>0.15673668020527032</v>
      </c>
      <c r="N177">
        <f>data_lastRecoveryFile!$A4842-data_lastRecoveryFile!$A$4674</f>
        <v>1.6799999999999997</v>
      </c>
      <c r="O177">
        <f>$C$6*data_lastRecoveryFile!$C4842/$C$5</f>
        <v>-4.6862170087976542</v>
      </c>
      <c r="P177">
        <f>data_lastRecoveryFile!$F4842*2*PI()/($C$4*$C$3*$C$2)</f>
        <v>-9.3087723050449718</v>
      </c>
      <c r="Q177">
        <f>TableWmot12[[#This Row],[W]]*$C$3</f>
        <v>-111.70526766053966</v>
      </c>
      <c r="R177">
        <f>S$5+(R$5-S$5)*EXP(-TableWmot12[[#This Row],[t]]/T$5)</f>
        <v>-107.95934822319886</v>
      </c>
      <c r="S177">
        <f>ABS(TableWmot12[[#This Row],[Wmot,sim]]-TableWmot12[[#This Row],[Wmot]])</f>
        <v>3.7459194373408025</v>
      </c>
      <c r="AA177">
        <f>data_lastRecoveryFile!$A8056-data_lastRecoveryFile!$A$7888</f>
        <v>1.6800000000000068</v>
      </c>
      <c r="AB177">
        <f>$C$6*data_lastRecoveryFile!$C8056/$C$5</f>
        <v>-4.6862170087976542</v>
      </c>
      <c r="AC177">
        <f>data_lastRecoveryFile!$F8056*2*PI()/($C$4*$C$3*$C$2)</f>
        <v>-9.311066715902296</v>
      </c>
      <c r="AD177">
        <f>TableWmot13[[#This Row],[W]]*$C$3</f>
        <v>-111.73280059082755</v>
      </c>
      <c r="AE177">
        <f>AF$5+(AE$5-AF$5)*EXP(-TableWmot13[[#This Row],[t]]/AG$5)</f>
        <v>-107.5692911324591</v>
      </c>
      <c r="AF177">
        <f>ABS(TableWmot13[[#This Row],[Wmot,sim]]-TableWmot13[[#This Row],[Wmot]])</f>
        <v>4.163509458368452</v>
      </c>
    </row>
    <row r="178" spans="1:32" x14ac:dyDescent="0.3">
      <c r="A178">
        <f>data_lastRecoveryFile!$A584-data_lastRecoveryFile!$A$415</f>
        <v>1.6900000000000004</v>
      </c>
      <c r="B178">
        <f>$C$6*data_lastRecoveryFile!$C584/$C$5</f>
        <v>-4.6862170087976542</v>
      </c>
      <c r="C178">
        <f>data_lastRecoveryFile!$F584*2*PI()/($C$4*$C$3*$C$2)</f>
        <v>-8.6276586092655432</v>
      </c>
      <c r="D178">
        <f>TableWmot11[[#This Row],[W]]*$C$3</f>
        <v>-103.53190331118651</v>
      </c>
      <c r="E178">
        <f>F$5+(E$5-F$5)*EXP(-TableWmot11[[#This Row],[t]]/G$5)</f>
        <v>-106.58705630709875</v>
      </c>
      <c r="F178">
        <f>ABS(TableWmot11[[#This Row],[Wmot,sim]]-TableWmot11[[#This Row],[Wmot]])</f>
        <v>3.0551529959122377</v>
      </c>
      <c r="N178">
        <f>data_lastRecoveryFile!$A4843-data_lastRecoveryFile!$A$4674</f>
        <v>1.6899999999999977</v>
      </c>
      <c r="O178">
        <f>$C$6*data_lastRecoveryFile!$C4843/$C$5</f>
        <v>-4.6862170087976542</v>
      </c>
      <c r="P178">
        <f>data_lastRecoveryFile!$F4843*2*PI()/($C$4*$C$3*$C$2)</f>
        <v>-9.3690826567436041</v>
      </c>
      <c r="Q178">
        <f>TableWmot12[[#This Row],[W]]*$C$3</f>
        <v>-112.42899188092325</v>
      </c>
      <c r="R178">
        <f>S$5+(R$5-S$5)*EXP(-TableWmot12[[#This Row],[t]]/T$5)</f>
        <v>-107.96202447850908</v>
      </c>
      <c r="S178">
        <f>ABS(TableWmot12[[#This Row],[Wmot,sim]]-TableWmot12[[#This Row],[Wmot]])</f>
        <v>4.4669674024141699</v>
      </c>
      <c r="AA178">
        <f>data_lastRecoveryFile!$A8057-data_lastRecoveryFile!$A$7888</f>
        <v>1.6899999999999977</v>
      </c>
      <c r="AB178">
        <f>$C$6*data_lastRecoveryFile!$C8057/$C$5</f>
        <v>-4.6862170087976542</v>
      </c>
      <c r="AC178">
        <f>data_lastRecoveryFile!$F8057*2*PI()/($C$4*$C$3*$C$2)</f>
        <v>-9.2363343216903928</v>
      </c>
      <c r="AD178">
        <f>TableWmot13[[#This Row],[W]]*$C$3</f>
        <v>-110.83601186028471</v>
      </c>
      <c r="AE178">
        <f>AF$5+(AE$5-AF$5)*EXP(-TableWmot13[[#This Row],[t]]/AG$5)</f>
        <v>-107.57383802384413</v>
      </c>
      <c r="AF178">
        <f>ABS(TableWmot13[[#This Row],[Wmot,sim]]-TableWmot13[[#This Row],[Wmot]])</f>
        <v>3.2621738364405815</v>
      </c>
    </row>
    <row r="179" spans="1:32" x14ac:dyDescent="0.3">
      <c r="A179">
        <f>data_lastRecoveryFile!$A585-data_lastRecoveryFile!$A$415</f>
        <v>1.7000000000000002</v>
      </c>
      <c r="B179">
        <f>$C$6*data_lastRecoveryFile!$C585/$C$5</f>
        <v>-4.6862170087976542</v>
      </c>
      <c r="C179">
        <f>data_lastRecoveryFile!$F585*2*PI()/($C$4*$C$3*$C$2)</f>
        <v>-8.4477108665342975</v>
      </c>
      <c r="D179">
        <f>TableWmot11[[#This Row],[W]]*$C$3</f>
        <v>-101.37253039841157</v>
      </c>
      <c r="E179">
        <f>F$5+(E$5-F$5)*EXP(-TableWmot11[[#This Row],[t]]/G$5)</f>
        <v>-106.58929087369727</v>
      </c>
      <c r="F179">
        <f>ABS(TableWmot11[[#This Row],[Wmot,sim]]-TableWmot11[[#This Row],[Wmot]])</f>
        <v>5.216760475285696</v>
      </c>
      <c r="N179">
        <f>data_lastRecoveryFile!$A4844-data_lastRecoveryFile!$A$4674</f>
        <v>1.7000000000000028</v>
      </c>
      <c r="O179">
        <f>$C$6*data_lastRecoveryFile!$C4844/$C$5</f>
        <v>-4.6862170087976542</v>
      </c>
      <c r="P179">
        <f>data_lastRecoveryFile!$F4844*2*PI()/($C$4*$C$3*$C$2)</f>
        <v>-9.45168162145848</v>
      </c>
      <c r="Q179">
        <f>TableWmot12[[#This Row],[W]]*$C$3</f>
        <v>-113.42017945750176</v>
      </c>
      <c r="R179">
        <f>S$5+(R$5-S$5)*EXP(-TableWmot12[[#This Row],[t]]/T$5)</f>
        <v>-107.96459370826351</v>
      </c>
      <c r="S179">
        <f>ABS(TableWmot12[[#This Row],[Wmot,sim]]-TableWmot12[[#This Row],[Wmot]])</f>
        <v>5.4555857492382529</v>
      </c>
      <c r="AA179">
        <f>data_lastRecoveryFile!$A8058-data_lastRecoveryFile!$A$7888</f>
        <v>1.7000000000000028</v>
      </c>
      <c r="AB179">
        <f>$C$6*data_lastRecoveryFile!$C8058/$C$5</f>
        <v>-4.6862170087976542</v>
      </c>
      <c r="AC179">
        <f>data_lastRecoveryFile!$F8058*2*PI()/($C$4*$C$3*$C$2)</f>
        <v>-9.1812683435093856</v>
      </c>
      <c r="AD179">
        <f>TableWmot13[[#This Row],[W]]*$C$3</f>
        <v>-110.17522012211262</v>
      </c>
      <c r="AE179">
        <f>AF$5+(AE$5-AF$5)*EXP(-TableWmot13[[#This Row],[t]]/AG$5)</f>
        <v>-107.57821976150623</v>
      </c>
      <c r="AF179">
        <f>ABS(TableWmot13[[#This Row],[Wmot,sim]]-TableWmot13[[#This Row],[Wmot]])</f>
        <v>2.5970003606063869</v>
      </c>
    </row>
    <row r="180" spans="1:32" x14ac:dyDescent="0.3">
      <c r="A180">
        <f>data_lastRecoveryFile!$A586-data_lastRecoveryFile!$A$415</f>
        <v>1.71</v>
      </c>
      <c r="B180">
        <f>$C$6*data_lastRecoveryFile!$C586/$C$5</f>
        <v>-4.6862170087976542</v>
      </c>
      <c r="C180">
        <f>data_lastRecoveryFile!$F586*2*PI()/($C$4*$C$3*$C$2)</f>
        <v>-8.3523287234737715</v>
      </c>
      <c r="D180">
        <f>TableWmot11[[#This Row],[W]]*$C$3</f>
        <v>-100.22794468168526</v>
      </c>
      <c r="E180">
        <f>F$5+(E$5-F$5)*EXP(-TableWmot11[[#This Row],[t]]/G$5)</f>
        <v>-106.59143407088878</v>
      </c>
      <c r="F180">
        <f>ABS(TableWmot11[[#This Row],[Wmot,sim]]-TableWmot11[[#This Row],[Wmot]])</f>
        <v>6.3634893892035223</v>
      </c>
      <c r="N180">
        <f>data_lastRecoveryFile!$A4845-data_lastRecoveryFile!$A$4674</f>
        <v>1.7100000000000009</v>
      </c>
      <c r="O180">
        <f>$C$6*data_lastRecoveryFile!$C4845/$C$5</f>
        <v>-4.6862170087976542</v>
      </c>
      <c r="P180">
        <f>data_lastRecoveryFile!$F4845*2*PI()/($C$4*$C$3*$C$2)</f>
        <v>-9.4818367998644302</v>
      </c>
      <c r="Q180">
        <f>TableWmot12[[#This Row],[W]]*$C$3</f>
        <v>-113.78204159837316</v>
      </c>
      <c r="R180">
        <f>S$5+(R$5-S$5)*EXP(-TableWmot12[[#This Row],[t]]/T$5)</f>
        <v>-107.96706019249834</v>
      </c>
      <c r="S180">
        <f>ABS(TableWmot12[[#This Row],[Wmot,sim]]-TableWmot12[[#This Row],[Wmot]])</f>
        <v>5.8149814058748177</v>
      </c>
      <c r="AA180">
        <f>data_lastRecoveryFile!$A8059-data_lastRecoveryFile!$A$7888</f>
        <v>1.7099999999999937</v>
      </c>
      <c r="AB180">
        <f>$C$6*data_lastRecoveryFile!$C8059/$C$5</f>
        <v>-4.6862170087976542</v>
      </c>
      <c r="AC180">
        <f>data_lastRecoveryFile!$F8059*2*PI()/($C$4*$C$3*$C$2)</f>
        <v>-9.1576686371137335</v>
      </c>
      <c r="AD180">
        <f>TableWmot13[[#This Row],[W]]*$C$3</f>
        <v>-109.8920236453648</v>
      </c>
      <c r="AE180">
        <f>AF$5+(AE$5-AF$5)*EXP(-TableWmot13[[#This Row],[t]]/AG$5)</f>
        <v>-107.5824423442146</v>
      </c>
      <c r="AF180">
        <f>ABS(TableWmot13[[#This Row],[Wmot,sim]]-TableWmot13[[#This Row],[Wmot]])</f>
        <v>2.3095813011502031</v>
      </c>
    </row>
    <row r="181" spans="1:32" x14ac:dyDescent="0.3">
      <c r="A181">
        <f>data_lastRecoveryFile!$A587-data_lastRecoveryFile!$A$415</f>
        <v>1.7199999999999998</v>
      </c>
      <c r="B181">
        <f>$C$6*data_lastRecoveryFile!$C587/$C$5</f>
        <v>-4.6862170087976542</v>
      </c>
      <c r="C181">
        <f>data_lastRecoveryFile!$F587*2*PI()/($C$4*$C$3*$C$2)</f>
        <v>-8.3110292411163336</v>
      </c>
      <c r="D181">
        <f>TableWmot11[[#This Row],[W]]*$C$3</f>
        <v>-99.732350893396003</v>
      </c>
      <c r="E181">
        <f>F$5+(E$5-F$5)*EXP(-TableWmot11[[#This Row],[t]]/G$5)</f>
        <v>-106.59348963468571</v>
      </c>
      <c r="F181">
        <f>ABS(TableWmot11[[#This Row],[Wmot,sim]]-TableWmot11[[#This Row],[Wmot]])</f>
        <v>6.8611387412897074</v>
      </c>
      <c r="N181">
        <f>data_lastRecoveryFile!$A4846-data_lastRecoveryFile!$A$4674</f>
        <v>1.7199999999999989</v>
      </c>
      <c r="O181">
        <f>$C$6*data_lastRecoveryFile!$C4846/$C$5</f>
        <v>-4.6862170087976542</v>
      </c>
      <c r="P181">
        <f>data_lastRecoveryFile!$F4846*2*PI()/($C$4*$C$3*$C$2)</f>
        <v>-9.45168162145848</v>
      </c>
      <c r="Q181">
        <f>TableWmot12[[#This Row],[W]]*$C$3</f>
        <v>-113.42017945750176</v>
      </c>
      <c r="R181">
        <f>S$5+(R$5-S$5)*EXP(-TableWmot12[[#This Row],[t]]/T$5)</f>
        <v>-107.96942804008775</v>
      </c>
      <c r="S181">
        <f>ABS(TableWmot12[[#This Row],[Wmot,sim]]-TableWmot12[[#This Row],[Wmot]])</f>
        <v>5.4507514174140113</v>
      </c>
      <c r="AA181">
        <f>data_lastRecoveryFile!$A8060-data_lastRecoveryFile!$A$7888</f>
        <v>1.7199999999999989</v>
      </c>
      <c r="AB181">
        <f>$C$6*data_lastRecoveryFile!$C8060/$C$5</f>
        <v>-4.6862170087976542</v>
      </c>
      <c r="AC181">
        <f>data_lastRecoveryFile!$F8060*2*PI()/($C$4*$C$3*$C$2)</f>
        <v>-9.185201628760872</v>
      </c>
      <c r="AD181">
        <f>TableWmot13[[#This Row],[W]]*$C$3</f>
        <v>-110.22241954513046</v>
      </c>
      <c r="AE181">
        <f>AF$5+(AE$5-AF$5)*EXP(-TableWmot13[[#This Row],[t]]/AG$5)</f>
        <v>-107.58651155284919</v>
      </c>
      <c r="AF181">
        <f>ABS(TableWmot13[[#This Row],[Wmot,sim]]-TableWmot13[[#This Row],[Wmot]])</f>
        <v>2.6359079922812754</v>
      </c>
    </row>
    <row r="182" spans="1:32" x14ac:dyDescent="0.3">
      <c r="A182">
        <f>data_lastRecoveryFile!$A588-data_lastRecoveryFile!$A$415</f>
        <v>1.7300000000000004</v>
      </c>
      <c r="B182">
        <f>$C$6*data_lastRecoveryFile!$C588/$C$5</f>
        <v>-4.6862170087976542</v>
      </c>
      <c r="C182">
        <f>data_lastRecoveryFile!$F588*2*PI()/($C$4*$C$3*$C$2)</f>
        <v>-8.3483954433355532</v>
      </c>
      <c r="D182">
        <f>TableWmot11[[#This Row],[W]]*$C$3</f>
        <v>-100.18074532002663</v>
      </c>
      <c r="E182">
        <f>F$5+(E$5-F$5)*EXP(-TableWmot11[[#This Row],[t]]/G$5)</f>
        <v>-106.59546114833827</v>
      </c>
      <c r="F182">
        <f>ABS(TableWmot11[[#This Row],[Wmot,sim]]-TableWmot11[[#This Row],[Wmot]])</f>
        <v>6.4147158283116426</v>
      </c>
      <c r="N182">
        <f>data_lastRecoveryFile!$A4847-data_lastRecoveryFile!$A$4674</f>
        <v>1.730000000000004</v>
      </c>
      <c r="O182">
        <f>$C$6*data_lastRecoveryFile!$C4847/$C$5</f>
        <v>-4.6862170087976542</v>
      </c>
      <c r="P182">
        <f>data_lastRecoveryFile!$F4847*2*PI()/($C$4*$C$3*$C$2)</f>
        <v>-9.4136598776628269</v>
      </c>
      <c r="Q182">
        <f>TableWmot12[[#This Row],[W]]*$C$3</f>
        <v>-112.96391853195392</v>
      </c>
      <c r="R182">
        <f>S$5+(R$5-S$5)*EXP(-TableWmot12[[#This Row],[t]]/T$5)</f>
        <v>-107.97170119558879</v>
      </c>
      <c r="S182">
        <f>ABS(TableWmot12[[#This Row],[Wmot,sim]]-TableWmot12[[#This Row],[Wmot]])</f>
        <v>4.9922173363651297</v>
      </c>
      <c r="AA182">
        <f>data_lastRecoveryFile!$A8061-data_lastRecoveryFile!$A$7888</f>
        <v>1.730000000000004</v>
      </c>
      <c r="AB182">
        <f>$C$6*data_lastRecoveryFile!$C8061/$C$5</f>
        <v>-4.6862170087976542</v>
      </c>
      <c r="AC182">
        <f>data_lastRecoveryFile!$F8061*2*PI()/($C$4*$C$3*$C$2)</f>
        <v>-9.2628839907463423</v>
      </c>
      <c r="AD182">
        <f>TableWmot13[[#This Row],[W]]*$C$3</f>
        <v>-111.15460788895611</v>
      </c>
      <c r="AE182">
        <f>AF$5+(AE$5-AF$5)*EXP(-TableWmot13[[#This Row],[t]]/AG$5)</f>
        <v>-107.59043295831485</v>
      </c>
      <c r="AF182">
        <f>ABS(TableWmot13[[#This Row],[Wmot,sim]]-TableWmot13[[#This Row],[Wmot]])</f>
        <v>3.5641749306412578</v>
      </c>
    </row>
    <row r="183" spans="1:32" x14ac:dyDescent="0.3">
      <c r="A183">
        <f>data_lastRecoveryFile!$A589-data_lastRecoveryFile!$A$415</f>
        <v>1.7400000000000002</v>
      </c>
      <c r="B183">
        <f>$C$6*data_lastRecoveryFile!$C589/$C$5</f>
        <v>-4.6862170087976542</v>
      </c>
      <c r="C183">
        <f>data_lastRecoveryFile!$F589*2*PI()/($C$4*$C$3*$C$2)</f>
        <v>-8.5145766953564976</v>
      </c>
      <c r="D183">
        <f>TableWmot11[[#This Row],[W]]*$C$3</f>
        <v>-102.17492034427798</v>
      </c>
      <c r="E183">
        <f>F$5+(E$5-F$5)*EXP(-TableWmot11[[#This Row],[t]]/G$5)</f>
        <v>-106.59735204858086</v>
      </c>
      <c r="F183">
        <f>ABS(TableWmot11[[#This Row],[Wmot,sim]]-TableWmot11[[#This Row],[Wmot]])</f>
        <v>4.4224317043028805</v>
      </c>
      <c r="N183">
        <f>data_lastRecoveryFile!$A4848-data_lastRecoveryFile!$A$4674</f>
        <v>1.740000000000002</v>
      </c>
      <c r="O183">
        <f>$C$6*data_lastRecoveryFile!$C4848/$C$5</f>
        <v>-4.6862170087976542</v>
      </c>
      <c r="P183">
        <f>data_lastRecoveryFile!$F4848*2*PI()/($C$4*$C$3*$C$2)</f>
        <v>-9.2209289565859311</v>
      </c>
      <c r="Q183">
        <f>TableWmot12[[#This Row],[W]]*$C$3</f>
        <v>-110.65114747903118</v>
      </c>
      <c r="R183">
        <f>S$5+(R$5-S$5)*EXP(-TableWmot12[[#This Row],[t]]/T$5)</f>
        <v>-107.97388344581262</v>
      </c>
      <c r="S183">
        <f>ABS(TableWmot12[[#This Row],[Wmot,sim]]-TableWmot12[[#This Row],[Wmot]])</f>
        <v>2.6772640332185631</v>
      </c>
      <c r="AA183">
        <f>data_lastRecoveryFile!$A8062-data_lastRecoveryFile!$A$7888</f>
        <v>1.7399999999999949</v>
      </c>
      <c r="AB183">
        <f>$C$6*data_lastRecoveryFile!$C8062/$C$5</f>
        <v>-4.6862170087976542</v>
      </c>
      <c r="AC183">
        <f>data_lastRecoveryFile!$F8062*2*PI()/($C$4*$C$3*$C$2)</f>
        <v>-9.2786171266390198</v>
      </c>
      <c r="AD183">
        <f>TableWmot13[[#This Row],[W]]*$C$3</f>
        <v>-111.34340551966824</v>
      </c>
      <c r="AE183">
        <f>AF$5+(AE$5-AF$5)*EXP(-TableWmot13[[#This Row],[t]]/AG$5)</f>
        <v>-107.59421192916813</v>
      </c>
      <c r="AF183">
        <f>ABS(TableWmot13[[#This Row],[Wmot,sim]]-TableWmot13[[#This Row],[Wmot]])</f>
        <v>3.7491935905001128</v>
      </c>
    </row>
    <row r="184" spans="1:32" x14ac:dyDescent="0.3">
      <c r="A184">
        <f>data_lastRecoveryFile!$A590-data_lastRecoveryFile!$A$415</f>
        <v>1.75</v>
      </c>
      <c r="B184">
        <f>$C$6*data_lastRecoveryFile!$C590/$C$5</f>
        <v>-4.6862170087976542</v>
      </c>
      <c r="C184">
        <f>data_lastRecoveryFile!$F590*2*PI()/($C$4*$C$3*$C$2)</f>
        <v>-8.808589679701246</v>
      </c>
      <c r="D184">
        <f>TableWmot11[[#This Row],[W]]*$C$3</f>
        <v>-105.70307615641495</v>
      </c>
      <c r="E184">
        <f>F$5+(E$5-F$5)*EXP(-TableWmot11[[#This Row],[t]]/G$5)</f>
        <v>-106.59916563162287</v>
      </c>
      <c r="F184">
        <f>ABS(TableWmot11[[#This Row],[Wmot,sim]]-TableWmot11[[#This Row],[Wmot]])</f>
        <v>0.8960894752079156</v>
      </c>
      <c r="N184">
        <f>data_lastRecoveryFile!$A4849-data_lastRecoveryFile!$A$4674</f>
        <v>1.75</v>
      </c>
      <c r="O184">
        <f>$C$6*data_lastRecoveryFile!$C4849/$C$5</f>
        <v>-4.6862170087976542</v>
      </c>
      <c r="P184">
        <f>data_lastRecoveryFile!$F4849*2*PI()/($C$4*$C$3*$C$2)</f>
        <v>-9.0216425634987392</v>
      </c>
      <c r="Q184">
        <f>TableWmot12[[#This Row],[W]]*$C$3</f>
        <v>-108.25971076198488</v>
      </c>
      <c r="R184">
        <f>S$5+(R$5-S$5)*EXP(-TableWmot12[[#This Row],[t]]/T$5)</f>
        <v>-107.97597842613278</v>
      </c>
      <c r="S184">
        <f>ABS(TableWmot12[[#This Row],[Wmot,sim]]-TableWmot12[[#This Row],[Wmot]])</f>
        <v>0.28373233585209334</v>
      </c>
      <c r="AA184">
        <f>data_lastRecoveryFile!$A8063-data_lastRecoveryFile!$A$7888</f>
        <v>1.75</v>
      </c>
      <c r="AB184">
        <f>$C$6*data_lastRecoveryFile!$C8063/$C$5</f>
        <v>-4.6862170087976542</v>
      </c>
      <c r="AC184">
        <f>data_lastRecoveryFile!$F8063*2*PI()/($C$4*$C$3*$C$2)</f>
        <v>-9.2215845032756345</v>
      </c>
      <c r="AD184">
        <f>TableWmot13[[#This Row],[W]]*$C$3</f>
        <v>-110.65901403930761</v>
      </c>
      <c r="AE184">
        <f>AF$5+(AE$5-AF$5)*EXP(-TableWmot13[[#This Row],[t]]/AG$5)</f>
        <v>-107.59785363896711</v>
      </c>
      <c r="AF184">
        <f>ABS(TableWmot13[[#This Row],[Wmot,sim]]-TableWmot13[[#This Row],[Wmot]])</f>
        <v>3.0611604003404977</v>
      </c>
    </row>
    <row r="185" spans="1:32" x14ac:dyDescent="0.3">
      <c r="A185">
        <f>data_lastRecoveryFile!$A591-data_lastRecoveryFile!$A$415</f>
        <v>1.7599999999999998</v>
      </c>
      <c r="B185">
        <f>$C$6*data_lastRecoveryFile!$C591/$C$5</f>
        <v>-4.6862170087976542</v>
      </c>
      <c r="C185">
        <f>data_lastRecoveryFile!$F591*2*PI()/($C$4*$C$3*$C$2)</f>
        <v>-8.9796875344515978</v>
      </c>
      <c r="D185">
        <f>TableWmot11[[#This Row],[W]]*$C$3</f>
        <v>-107.75625041341917</v>
      </c>
      <c r="E185">
        <f>F$5+(E$5-F$5)*EXP(-TableWmot11[[#This Row],[t]]/G$5)</f>
        <v>-106.60090505889472</v>
      </c>
      <c r="F185">
        <f>ABS(TableWmot11[[#This Row],[Wmot,sim]]-TableWmot11[[#This Row],[Wmot]])</f>
        <v>1.1553453545244423</v>
      </c>
      <c r="N185">
        <f>data_lastRecoveryFile!$A4850-data_lastRecoveryFile!$A$4674</f>
        <v>1.759999999999998</v>
      </c>
      <c r="O185">
        <f>$C$6*data_lastRecoveryFile!$C4850/$C$5</f>
        <v>-4.6862170087976542</v>
      </c>
      <c r="P185">
        <f>data_lastRecoveryFile!$F4850*2*PI()/($C$4*$C$3*$C$2)</f>
        <v>-8.8236672689042219</v>
      </c>
      <c r="Q185">
        <f>TableWmot12[[#This Row],[W]]*$C$3</f>
        <v>-105.88400722685066</v>
      </c>
      <c r="R185">
        <f>S$5+(R$5-S$5)*EXP(-TableWmot12[[#This Row],[t]]/T$5)</f>
        <v>-107.9779896265414</v>
      </c>
      <c r="S185">
        <f>ABS(TableWmot12[[#This Row],[Wmot,sim]]-TableWmot12[[#This Row],[Wmot]])</f>
        <v>2.093982399690745</v>
      </c>
      <c r="AA185">
        <f>data_lastRecoveryFile!$A8064-data_lastRecoveryFile!$A$7888</f>
        <v>1.7600000000000051</v>
      </c>
      <c r="AB185">
        <f>$C$6*data_lastRecoveryFile!$C8064/$C$5</f>
        <v>-4.6862170087976542</v>
      </c>
      <c r="AC185">
        <f>data_lastRecoveryFile!$F8064*2*PI()/($C$4*$C$3*$C$2)</f>
        <v>-9.1891349140123584</v>
      </c>
      <c r="AD185">
        <f>TableWmot13[[#This Row],[W]]*$C$3</f>
        <v>-110.26961896814831</v>
      </c>
      <c r="AE185">
        <f>AF$5+(AE$5-AF$5)*EXP(-TableWmot13[[#This Row],[t]]/AG$5)</f>
        <v>-107.60136307335409</v>
      </c>
      <c r="AF185">
        <f>ABS(TableWmot13[[#This Row],[Wmot,sim]]-TableWmot13[[#This Row],[Wmot]])</f>
        <v>2.6682558947942141</v>
      </c>
    </row>
    <row r="186" spans="1:32" x14ac:dyDescent="0.3">
      <c r="A186">
        <f>data_lastRecoveryFile!$A592-data_lastRecoveryFile!$A$415</f>
        <v>1.7700000000000005</v>
      </c>
      <c r="B186">
        <f>$C$6*data_lastRecoveryFile!$C592/$C$5</f>
        <v>-4.6862170087976542</v>
      </c>
      <c r="C186">
        <f>data_lastRecoveryFile!$F592*2*PI()/($C$4*$C$3*$C$2)</f>
        <v>-9.0013205956648719</v>
      </c>
      <c r="D186">
        <f>TableWmot11[[#This Row],[W]]*$C$3</f>
        <v>-108.01584714797846</v>
      </c>
      <c r="E186">
        <f>F$5+(E$5-F$5)*EXP(-TableWmot11[[#This Row],[t]]/G$5)</f>
        <v>-106.60257336255879</v>
      </c>
      <c r="F186">
        <f>ABS(TableWmot11[[#This Row],[Wmot,sim]]-TableWmot11[[#This Row],[Wmot]])</f>
        <v>1.4132737854196762</v>
      </c>
      <c r="N186">
        <f>data_lastRecoveryFile!$A4851-data_lastRecoveryFile!$A$4674</f>
        <v>1.7700000000000031</v>
      </c>
      <c r="O186">
        <f>$C$6*data_lastRecoveryFile!$C4851/$C$5</f>
        <v>-4.6862170087976542</v>
      </c>
      <c r="P186">
        <f>data_lastRecoveryFile!$F4851*2*PI()/($C$4*$C$3*$C$2)</f>
        <v>-8.7790900479849991</v>
      </c>
      <c r="Q186">
        <f>TableWmot12[[#This Row],[W]]*$C$3</f>
        <v>-105.34908057581998</v>
      </c>
      <c r="R186">
        <f>S$5+(R$5-S$5)*EXP(-TableWmot12[[#This Row],[t]]/T$5)</f>
        <v>-107.97992039746308</v>
      </c>
      <c r="S186">
        <f>ABS(TableWmot12[[#This Row],[Wmot,sim]]-TableWmot12[[#This Row],[Wmot]])</f>
        <v>2.630839821643093</v>
      </c>
      <c r="AA186">
        <f>data_lastRecoveryFile!$A8065-data_lastRecoveryFile!$A$7888</f>
        <v>1.769999999999996</v>
      </c>
      <c r="AB186">
        <f>$C$6*data_lastRecoveryFile!$C8065/$C$5</f>
        <v>-4.6862170087976542</v>
      </c>
      <c r="AC186">
        <f>data_lastRecoveryFile!$F8065*2*PI()/($C$4*$C$3*$C$2)</f>
        <v>-9.2186345406153372</v>
      </c>
      <c r="AD186">
        <f>TableWmot13[[#This Row],[W]]*$C$3</f>
        <v>-110.62361448738405</v>
      </c>
      <c r="AE186">
        <f>AF$5+(AE$5-AF$5)*EXP(-TableWmot13[[#This Row],[t]]/AG$5)</f>
        <v>-107.60474503688123</v>
      </c>
      <c r="AF186">
        <f>ABS(TableWmot13[[#This Row],[Wmot,sim]]-TableWmot13[[#This Row],[Wmot]])</f>
        <v>3.0188694505028195</v>
      </c>
    </row>
    <row r="187" spans="1:32" x14ac:dyDescent="0.3">
      <c r="A187">
        <f>data_lastRecoveryFile!$A593-data_lastRecoveryFile!$A$415</f>
        <v>1.7800000000000002</v>
      </c>
      <c r="B187">
        <f>$C$6*data_lastRecoveryFile!$C593/$C$5</f>
        <v>-4.6862170087976542</v>
      </c>
      <c r="C187">
        <f>data_lastRecoveryFile!$F593*2*PI()/($C$4*$C$3*$C$2)</f>
        <v>-9.0367201527017151</v>
      </c>
      <c r="D187">
        <f>TableWmot11[[#This Row],[W]]*$C$3</f>
        <v>-108.44064183242058</v>
      </c>
      <c r="E187">
        <f>F$5+(E$5-F$5)*EXP(-TableWmot11[[#This Row],[t]]/G$5)</f>
        <v>-106.60417345079503</v>
      </c>
      <c r="F187">
        <f>ABS(TableWmot11[[#This Row],[Wmot,sim]]-TableWmot11[[#This Row],[Wmot]])</f>
        <v>1.8364683816255507</v>
      </c>
      <c r="N187">
        <f>data_lastRecoveryFile!$A4852-data_lastRecoveryFile!$A$4674</f>
        <v>1.7800000000000011</v>
      </c>
      <c r="O187">
        <f>$C$6*data_lastRecoveryFile!$C4852/$C$5</f>
        <v>-4.6862170087976542</v>
      </c>
      <c r="P187">
        <f>data_lastRecoveryFile!$F4852*2*PI()/($C$4*$C$3*$C$2)</f>
        <v>-8.9941095769648687</v>
      </c>
      <c r="Q187">
        <f>TableWmot12[[#This Row],[W]]*$C$3</f>
        <v>-107.92931492357843</v>
      </c>
      <c r="R187">
        <f>S$5+(R$5-S$5)*EXP(-TableWmot12[[#This Row],[t]]/T$5)</f>
        <v>-107.98177395533628</v>
      </c>
      <c r="S187">
        <f>ABS(TableWmot12[[#This Row],[Wmot,sim]]-TableWmot12[[#This Row],[Wmot]])</f>
        <v>5.2459031757848607E-2</v>
      </c>
      <c r="AA187">
        <f>data_lastRecoveryFile!$A8066-data_lastRecoveryFile!$A$7888</f>
        <v>1.7800000000000011</v>
      </c>
      <c r="AB187">
        <f>$C$6*data_lastRecoveryFile!$C8066/$C$5</f>
        <v>-4.6862170087976542</v>
      </c>
      <c r="AC187">
        <f>data_lastRecoveryFile!$F8066*2*PI()/($C$4*$C$3*$C$2)</f>
        <v>-9.1035859815239135</v>
      </c>
      <c r="AD187">
        <f>TableWmot13[[#This Row],[W]]*$C$3</f>
        <v>-109.24303177828696</v>
      </c>
      <c r="AE187">
        <f>AF$5+(AE$5-AF$5)*EXP(-TableWmot13[[#This Row],[t]]/AG$5)</f>
        <v>-107.60800415958809</v>
      </c>
      <c r="AF187">
        <f>ABS(TableWmot13[[#This Row],[Wmot,sim]]-TableWmot13[[#This Row],[Wmot]])</f>
        <v>1.6350276186988708</v>
      </c>
    </row>
    <row r="188" spans="1:32" x14ac:dyDescent="0.3">
      <c r="A188">
        <f>data_lastRecoveryFile!$A594-data_lastRecoveryFile!$A$415</f>
        <v>1.79</v>
      </c>
      <c r="B188">
        <f>$C$6*data_lastRecoveryFile!$C594/$C$5</f>
        <v>-4.6862170087976542</v>
      </c>
      <c r="C188">
        <f>data_lastRecoveryFile!$F594*2*PI()/($C$4*$C$3*$C$2)</f>
        <v>-9.0917861308827241</v>
      </c>
      <c r="D188">
        <f>TableWmot11[[#This Row],[W]]*$C$3</f>
        <v>-109.10143357059269</v>
      </c>
      <c r="E188">
        <f>F$5+(E$5-F$5)*EXP(-TableWmot11[[#This Row],[t]]/G$5)</f>
        <v>-106.6057081128706</v>
      </c>
      <c r="F188">
        <f>ABS(TableWmot11[[#This Row],[Wmot,sim]]-TableWmot11[[#This Row],[Wmot]])</f>
        <v>2.495725457722088</v>
      </c>
      <c r="N188">
        <f>data_lastRecoveryFile!$A4853-data_lastRecoveryFile!$A$4674</f>
        <v>1.7899999999999991</v>
      </c>
      <c r="O188">
        <f>$C$6*data_lastRecoveryFile!$C4853/$C$5</f>
        <v>-4.6862170087976542</v>
      </c>
      <c r="P188">
        <f>data_lastRecoveryFile!$F4853*2*PI()/($C$4*$C$3*$C$2)</f>
        <v>-9.0216425634987392</v>
      </c>
      <c r="Q188">
        <f>TableWmot12[[#This Row],[W]]*$C$3</f>
        <v>-108.25971076198488</v>
      </c>
      <c r="R188">
        <f>S$5+(R$5-S$5)*EXP(-TableWmot12[[#This Row],[t]]/T$5)</f>
        <v>-107.98355338797155</v>
      </c>
      <c r="S188">
        <f>ABS(TableWmot12[[#This Row],[Wmot,sim]]-TableWmot12[[#This Row],[Wmot]])</f>
        <v>0.27615737401332296</v>
      </c>
      <c r="AA188">
        <f>data_lastRecoveryFile!$A8067-data_lastRecoveryFile!$A$7888</f>
        <v>1.7900000000000063</v>
      </c>
      <c r="AB188">
        <f>$C$6*data_lastRecoveryFile!$C8067/$C$5</f>
        <v>-4.6862170087976542</v>
      </c>
      <c r="AC188">
        <f>data_lastRecoveryFile!$F8067*2*PI()/($C$4*$C$3*$C$2)</f>
        <v>-8.9236382387926696</v>
      </c>
      <c r="AD188">
        <f>TableWmot13[[#This Row],[W]]*$C$3</f>
        <v>-107.08365886551204</v>
      </c>
      <c r="AE188">
        <f>AF$5+(AE$5-AF$5)*EXP(-TableWmot13[[#This Row],[t]]/AG$5)</f>
        <v>-107.6111449033404</v>
      </c>
      <c r="AF188">
        <f>ABS(TableWmot13[[#This Row],[Wmot,sim]]-TableWmot13[[#This Row],[Wmot]])</f>
        <v>0.52748603782836767</v>
      </c>
    </row>
    <row r="189" spans="1:32" x14ac:dyDescent="0.3">
      <c r="A189">
        <f>data_lastRecoveryFile!$A595-data_lastRecoveryFile!$A$415</f>
        <v>1.7999999999999998</v>
      </c>
      <c r="B189">
        <f>$C$6*data_lastRecoveryFile!$C595/$C$5</f>
        <v>-4.6862170087976542</v>
      </c>
      <c r="C189">
        <f>data_lastRecoveryFile!$F595*2*PI()/($C$4*$C$3*$C$2)</f>
        <v>-9.0662197844179619</v>
      </c>
      <c r="D189">
        <f>TableWmot11[[#This Row],[W]]*$C$3</f>
        <v>-108.79463741301555</v>
      </c>
      <c r="E189">
        <f>F$5+(E$5-F$5)*EXP(-TableWmot11[[#This Row],[t]]/G$5)</f>
        <v>-106.60718002400205</v>
      </c>
      <c r="F189">
        <f>ABS(TableWmot11[[#This Row],[Wmot,sim]]-TableWmot11[[#This Row],[Wmot]])</f>
        <v>2.1874573890135025</v>
      </c>
      <c r="N189">
        <f>data_lastRecoveryFile!$A4854-data_lastRecoveryFile!$A$4674</f>
        <v>1.8000000000000043</v>
      </c>
      <c r="O189">
        <f>$C$6*data_lastRecoveryFile!$C4854/$C$5</f>
        <v>-4.6862170087976542</v>
      </c>
      <c r="P189">
        <f>data_lastRecoveryFile!$F4854*2*PI()/($C$4*$C$3*$C$2)</f>
        <v>-9.3349941981994355</v>
      </c>
      <c r="Q189">
        <f>TableWmot12[[#This Row],[W]]*$C$3</f>
        <v>-112.01993037839323</v>
      </c>
      <c r="R189">
        <f>S$5+(R$5-S$5)*EXP(-TableWmot12[[#This Row],[t]]/T$5)</f>
        <v>-107.98526165969552</v>
      </c>
      <c r="S189">
        <f>ABS(TableWmot12[[#This Row],[Wmot,sim]]-TableWmot12[[#This Row],[Wmot]])</f>
        <v>4.0346687186977022</v>
      </c>
      <c r="AA189">
        <f>data_lastRecoveryFile!$A8068-data_lastRecoveryFile!$A$7888</f>
        <v>1.7999999999999972</v>
      </c>
      <c r="AB189">
        <f>$C$6*data_lastRecoveryFile!$C8068/$C$5</f>
        <v>-4.6862170087976542</v>
      </c>
      <c r="AC189">
        <f>data_lastRecoveryFile!$F8068*2*PI()/($C$4*$C$3*$C$2)</f>
        <v>-8.8626723352910641</v>
      </c>
      <c r="AD189">
        <f>TableWmot13[[#This Row],[W]]*$C$3</f>
        <v>-106.35206802349276</v>
      </c>
      <c r="AE189">
        <f>AF$5+(AE$5-AF$5)*EXP(-TableWmot13[[#This Row],[t]]/AG$5)</f>
        <v>-107.61417156793848</v>
      </c>
      <c r="AF189">
        <f>ABS(TableWmot13[[#This Row],[Wmot,sim]]-TableWmot13[[#This Row],[Wmot]])</f>
        <v>1.262103544445722</v>
      </c>
    </row>
    <row r="190" spans="1:32" x14ac:dyDescent="0.3">
      <c r="A190">
        <f>data_lastRecoveryFile!$A596-data_lastRecoveryFile!$A$415</f>
        <v>1.8100000000000005</v>
      </c>
      <c r="B190">
        <f>$C$6*data_lastRecoveryFile!$C596/$C$5</f>
        <v>-4.6862170087976542</v>
      </c>
      <c r="C190">
        <f>data_lastRecoveryFile!$F596*2*PI()/($C$4*$C$3*$C$2)</f>
        <v>-8.9757542492001097</v>
      </c>
      <c r="D190">
        <f>TableWmot11[[#This Row],[W]]*$C$3</f>
        <v>-107.70905099040132</v>
      </c>
      <c r="E190">
        <f>F$5+(E$5-F$5)*EXP(-TableWmot11[[#This Row],[t]]/G$5)</f>
        <v>-106.60859175001869</v>
      </c>
      <c r="F190">
        <f>ABS(TableWmot11[[#This Row],[Wmot,sim]]-TableWmot11[[#This Row],[Wmot]])</f>
        <v>1.1004592403826337</v>
      </c>
      <c r="N190">
        <f>data_lastRecoveryFile!$A4855-data_lastRecoveryFile!$A$4674</f>
        <v>1.8100000000000023</v>
      </c>
      <c r="O190">
        <f>$C$6*data_lastRecoveryFile!$C4855/$C$5</f>
        <v>-4.6862170087976542</v>
      </c>
      <c r="P190">
        <f>data_lastRecoveryFile!$F4855*2*PI()/($C$4*$C$3*$C$2)</f>
        <v>-9.3389274783376521</v>
      </c>
      <c r="Q190">
        <f>TableWmot12[[#This Row],[W]]*$C$3</f>
        <v>-112.06712974005183</v>
      </c>
      <c r="R190">
        <f>S$5+(R$5-S$5)*EXP(-TableWmot12[[#This Row],[t]]/T$5)</f>
        <v>-107.98690161628902</v>
      </c>
      <c r="S190">
        <f>ABS(TableWmot12[[#This Row],[Wmot,sim]]-TableWmot12[[#This Row],[Wmot]])</f>
        <v>4.080228123762808</v>
      </c>
    </row>
    <row r="191" spans="1:32" x14ac:dyDescent="0.3">
      <c r="A191">
        <f>data_lastRecoveryFile!$A597-data_lastRecoveryFile!$A$415</f>
        <v>1.8200000000000003</v>
      </c>
      <c r="B191">
        <f>$C$6*data_lastRecoveryFile!$C597/$C$5</f>
        <v>-4.6862170087976542</v>
      </c>
      <c r="C191">
        <f>data_lastRecoveryFile!$F597*2*PI()/($C$4*$C$3*$C$2)</f>
        <v>-8.9315048041823744</v>
      </c>
      <c r="D191">
        <f>TableWmot11[[#This Row],[W]]*$C$3</f>
        <v>-107.17805765018849</v>
      </c>
      <c r="E191">
        <f>F$5+(E$5-F$5)*EXP(-TableWmot11[[#This Row],[t]]/G$5)</f>
        <v>-106.60994575183545</v>
      </c>
      <c r="F191">
        <f>ABS(TableWmot11[[#This Row],[Wmot,sim]]-TableWmot11[[#This Row],[Wmot]])</f>
        <v>0.56811189835303821</v>
      </c>
      <c r="N191">
        <f>data_lastRecoveryFile!$A4856-data_lastRecoveryFile!$A$4674</f>
        <v>1.8200000000000003</v>
      </c>
      <c r="O191">
        <f>$C$6*data_lastRecoveryFile!$C4856/$C$5</f>
        <v>-4.6862170087976542</v>
      </c>
      <c r="P191">
        <f>data_lastRecoveryFile!$F4856*2*PI()/($C$4*$C$3*$C$2)</f>
        <v>-9.5224807355321666</v>
      </c>
      <c r="Q191">
        <f>TableWmot12[[#This Row],[W]]*$C$3</f>
        <v>-114.269768826386</v>
      </c>
      <c r="R191">
        <f>S$5+(R$5-S$5)*EXP(-TableWmot12[[#This Row],[t]]/T$5)</f>
        <v>-107.98847598972786</v>
      </c>
      <c r="S191">
        <f>ABS(TableWmot12[[#This Row],[Wmot,sim]]-TableWmot12[[#This Row],[Wmot]])</f>
        <v>6.2812928366581389</v>
      </c>
    </row>
    <row r="192" spans="1:32" x14ac:dyDescent="0.3">
      <c r="A192">
        <f>data_lastRecoveryFile!$A598-data_lastRecoveryFile!$A$415</f>
        <v>1.83</v>
      </c>
      <c r="B192">
        <f>$C$6*data_lastRecoveryFile!$C598/$C$5</f>
        <v>-4.6862170087976542</v>
      </c>
      <c r="C192">
        <f>data_lastRecoveryFile!$F598*2*PI()/($C$4*$C$3*$C$2)</f>
        <v>-8.9678876838104049</v>
      </c>
      <c r="D192">
        <f>TableWmot11[[#This Row],[W]]*$C$3</f>
        <v>-107.61465220572487</v>
      </c>
      <c r="E192">
        <f>F$5+(E$5-F$5)*EXP(-TableWmot11[[#This Row],[t]]/G$5)</f>
        <v>-106.61124438974265</v>
      </c>
      <c r="F192">
        <f>ABS(TableWmot11[[#This Row],[Wmot,sim]]-TableWmot11[[#This Row],[Wmot]])</f>
        <v>1.0034078159822144</v>
      </c>
      <c r="N192">
        <f>data_lastRecoveryFile!$A4857-data_lastRecoveryFile!$A$4674</f>
        <v>1.8299999999999983</v>
      </c>
      <c r="O192">
        <f>$C$6*data_lastRecoveryFile!$C4857/$C$5</f>
        <v>-4.6862170087976542</v>
      </c>
      <c r="P192">
        <f>data_lastRecoveryFile!$F4857*2*PI()/($C$4*$C$3*$C$2)</f>
        <v>-9.4582370985820479</v>
      </c>
      <c r="Q192">
        <f>TableWmot12[[#This Row],[W]]*$C$3</f>
        <v>-113.49884518298458</v>
      </c>
      <c r="R192">
        <f>S$5+(R$5-S$5)*EXP(-TableWmot12[[#This Row],[t]]/T$5)</f>
        <v>-107.98998740273402</v>
      </c>
      <c r="S192">
        <f>ABS(TableWmot12[[#This Row],[Wmot,sim]]-TableWmot12[[#This Row],[Wmot]])</f>
        <v>5.5088577802505654</v>
      </c>
    </row>
    <row r="193" spans="1:19" x14ac:dyDescent="0.3">
      <c r="A193">
        <f>data_lastRecoveryFile!$A599-data_lastRecoveryFile!$A$415</f>
        <v>1.8399999999999999</v>
      </c>
      <c r="B193">
        <f>$C$6*data_lastRecoveryFile!$C599/$C$5</f>
        <v>-4.6862170087976542</v>
      </c>
      <c r="C193">
        <f>data_lastRecoveryFile!$F599*2*PI()/($C$4*$C$3*$C$2)</f>
        <v>-9.0613031816885528</v>
      </c>
      <c r="D193">
        <f>TableWmot11[[#This Row],[W]]*$C$3</f>
        <v>-108.73563818026264</v>
      </c>
      <c r="E193">
        <f>F$5+(E$5-F$5)*EXP(-TableWmot11[[#This Row],[t]]/G$5)</f>
        <v>-106.61248992752047</v>
      </c>
      <c r="F193">
        <f>ABS(TableWmot11[[#This Row],[Wmot,sim]]-TableWmot11[[#This Row],[Wmot]])</f>
        <v>2.123148252742169</v>
      </c>
      <c r="N193">
        <f>data_lastRecoveryFile!$A4858-data_lastRecoveryFile!$A$4674</f>
        <v>1.8400000000000034</v>
      </c>
      <c r="O193">
        <f>$C$6*data_lastRecoveryFile!$C4858/$C$5</f>
        <v>-4.6862170087976542</v>
      </c>
      <c r="P193">
        <f>data_lastRecoveryFile!$F4858*2*PI()/($C$4*$C$3*$C$2)</f>
        <v>-9.4949477489982961</v>
      </c>
      <c r="Q193">
        <f>TableWmot12[[#This Row],[W]]*$C$3</f>
        <v>-113.93937298797955</v>
      </c>
      <c r="R193">
        <f>S$5+(R$5-S$5)*EXP(-TableWmot12[[#This Row],[t]]/T$5)</f>
        <v>-107.99143837314472</v>
      </c>
      <c r="S193">
        <f>ABS(TableWmot12[[#This Row],[Wmot,sim]]-TableWmot12[[#This Row],[Wmot]])</f>
        <v>5.9479346148348355</v>
      </c>
    </row>
    <row r="194" spans="1:19" x14ac:dyDescent="0.3">
      <c r="A194">
        <f>data_lastRecoveryFile!$A600-data_lastRecoveryFile!$A$415</f>
        <v>1.8500000000000005</v>
      </c>
      <c r="B194">
        <f>$C$6*data_lastRecoveryFile!$C600/$C$5</f>
        <v>-4.6862170087976542</v>
      </c>
      <c r="C194">
        <f>data_lastRecoveryFile!$F600*2*PI()/($C$4*$C$3*$C$2)</f>
        <v>-9.1075192667753999</v>
      </c>
      <c r="D194">
        <f>TableWmot11[[#This Row],[W]]*$C$3</f>
        <v>-109.29023120130481</v>
      </c>
      <c r="E194">
        <f>F$5+(E$5-F$5)*EXP(-TableWmot11[[#This Row],[t]]/G$5)</f>
        <v>-106.61368453638516</v>
      </c>
      <c r="F194">
        <f>ABS(TableWmot11[[#This Row],[Wmot,sim]]-TableWmot11[[#This Row],[Wmot]])</f>
        <v>2.6765466649196412</v>
      </c>
      <c r="N194">
        <f>data_lastRecoveryFile!$A4859-data_lastRecoveryFile!$A$4674</f>
        <v>1.8500000000000014</v>
      </c>
      <c r="O194">
        <f>$C$6*data_lastRecoveryFile!$C4859/$C$5</f>
        <v>-4.6862170087976542</v>
      </c>
      <c r="P194">
        <f>data_lastRecoveryFile!$F4859*2*PI()/($C$4*$C$3*$C$2)</f>
        <v>-9.5447693485484137</v>
      </c>
      <c r="Q194">
        <f>TableWmot12[[#This Row],[W]]*$C$3</f>
        <v>-114.53723218258096</v>
      </c>
      <c r="R194">
        <f>S$5+(R$5-S$5)*EXP(-TableWmot12[[#This Row],[t]]/T$5)</f>
        <v>-107.99283131810694</v>
      </c>
      <c r="S194">
        <f>ABS(TableWmot12[[#This Row],[Wmot,sim]]-TableWmot12[[#This Row],[Wmot]])</f>
        <v>6.5444008644740279</v>
      </c>
    </row>
    <row r="195" spans="1:19" x14ac:dyDescent="0.3">
      <c r="A195">
        <f>data_lastRecoveryFile!$A601-data_lastRecoveryFile!$A$415</f>
        <v>1.8600000000000003</v>
      </c>
      <c r="B195">
        <f>$C$6*data_lastRecoveryFile!$C601/$C$5</f>
        <v>-4.6862170087976542</v>
      </c>
      <c r="C195">
        <f>data_lastRecoveryFile!$F601*2*PI()/($C$4*$C$3*$C$2)</f>
        <v>-9.0829362429018285</v>
      </c>
      <c r="D195">
        <f>TableWmot11[[#This Row],[W]]*$C$3</f>
        <v>-108.99523491482194</v>
      </c>
      <c r="E195">
        <f>F$5+(E$5-F$5)*EXP(-TableWmot11[[#This Row],[t]]/G$5)</f>
        <v>-106.61483029877392</v>
      </c>
      <c r="F195">
        <f>ABS(TableWmot11[[#This Row],[Wmot,sim]]-TableWmot11[[#This Row],[Wmot]])</f>
        <v>2.3804046160480112</v>
      </c>
      <c r="N195">
        <f>data_lastRecoveryFile!$A4860-data_lastRecoveryFile!$A$4674</f>
        <v>1.8599999999999994</v>
      </c>
      <c r="O195">
        <f>$C$6*data_lastRecoveryFile!$C4860/$C$5</f>
        <v>-4.6862170087976542</v>
      </c>
      <c r="P195">
        <f>data_lastRecoveryFile!$F4860*2*PI()/($C$4*$C$3*$C$2)</f>
        <v>-9.5644357696925795</v>
      </c>
      <c r="Q195">
        <f>TableWmot12[[#This Row],[W]]*$C$3</f>
        <v>-114.77322923631095</v>
      </c>
      <c r="R195">
        <f>S$5+(R$5-S$5)*EXP(-TableWmot12[[#This Row],[t]]/T$5)</f>
        <v>-107.99416855810401</v>
      </c>
      <c r="S195">
        <f>ABS(TableWmot12[[#This Row],[Wmot,sim]]-TableWmot12[[#This Row],[Wmot]])</f>
        <v>6.779060678206946</v>
      </c>
    </row>
    <row r="196" spans="1:19" x14ac:dyDescent="0.3">
      <c r="A196">
        <f>data_lastRecoveryFile!$A602-data_lastRecoveryFile!$A$415</f>
        <v>1.87</v>
      </c>
      <c r="B196">
        <f>$C$6*data_lastRecoveryFile!$C602/$C$5</f>
        <v>-4.6862170087976542</v>
      </c>
      <c r="C196">
        <f>data_lastRecoveryFile!$F602*2*PI()/($C$4*$C$3*$C$2)</f>
        <v>-8.9324881267735616</v>
      </c>
      <c r="D196">
        <f>TableWmot11[[#This Row],[W]]*$C$3</f>
        <v>-107.18985752128273</v>
      </c>
      <c r="E196">
        <f>F$5+(E$5-F$5)*EXP(-TableWmot11[[#This Row],[t]]/G$5)</f>
        <v>-106.61592921197499</v>
      </c>
      <c r="F196">
        <f>ABS(TableWmot11[[#This Row],[Wmot,sim]]-TableWmot11[[#This Row],[Wmot]])</f>
        <v>0.57392830930774608</v>
      </c>
      <c r="N196">
        <f>data_lastRecoveryFile!$A4861-data_lastRecoveryFile!$A$4674</f>
        <v>1.8700000000000045</v>
      </c>
      <c r="O196">
        <f>$C$6*data_lastRecoveryFile!$C4861/$C$5</f>
        <v>-4.6862170087976542</v>
      </c>
      <c r="P196">
        <f>data_lastRecoveryFile!$F4861*2*PI()/($C$4*$C$3*$C$2)</f>
        <v>-9.5473915353072236</v>
      </c>
      <c r="Q196">
        <f>TableWmot12[[#This Row],[W]]*$C$3</f>
        <v>-114.56869842368668</v>
      </c>
      <c r="R196">
        <f>S$5+(R$5-S$5)*EXP(-TableWmot12[[#This Row],[t]]/T$5)</f>
        <v>-107.99545232082131</v>
      </c>
      <c r="S196">
        <f>ABS(TableWmot12[[#This Row],[Wmot,sim]]-TableWmot12[[#This Row],[Wmot]])</f>
        <v>6.5732461028653688</v>
      </c>
    </row>
    <row r="197" spans="1:19" x14ac:dyDescent="0.3">
      <c r="A197">
        <f>data_lastRecoveryFile!$A603-data_lastRecoveryFile!$A$415</f>
        <v>1.88</v>
      </c>
      <c r="B197">
        <f>$C$6*data_lastRecoveryFile!$C603/$C$5</f>
        <v>-4.6862170087976542</v>
      </c>
      <c r="C197">
        <f>data_lastRecoveryFile!$F603*2*PI()/($C$4*$C$3*$C$2)</f>
        <v>-8.6522416382523843</v>
      </c>
      <c r="D197">
        <f>TableWmot11[[#This Row],[W]]*$C$3</f>
        <v>-103.82689965902861</v>
      </c>
      <c r="E197">
        <f>F$5+(E$5-F$5)*EXP(-TableWmot11[[#This Row],[t]]/G$5)</f>
        <v>-106.61698319160924</v>
      </c>
      <c r="F197">
        <f>ABS(TableWmot11[[#This Row],[Wmot,sim]]-TableWmot11[[#This Row],[Wmot]])</f>
        <v>2.7900835325806241</v>
      </c>
      <c r="N197">
        <f>data_lastRecoveryFile!$A4862-data_lastRecoveryFile!$A$4674</f>
        <v>1.8800000000000026</v>
      </c>
      <c r="O197">
        <f>$C$6*data_lastRecoveryFile!$C4862/$C$5</f>
        <v>-4.6862170087976542</v>
      </c>
      <c r="P197">
        <f>data_lastRecoveryFile!$F4862*2*PI()/($C$4*$C$3*$C$2)</f>
        <v>-9.5277251141630597</v>
      </c>
      <c r="Q197">
        <f>TableWmot12[[#This Row],[W]]*$C$3</f>
        <v>-114.33270136995671</v>
      </c>
      <c r="R197">
        <f>S$5+(R$5-S$5)*EXP(-TableWmot12[[#This Row],[t]]/T$5)</f>
        <v>-107.99668474485738</v>
      </c>
      <c r="S197">
        <f>ABS(TableWmot12[[#This Row],[Wmot,sim]]-TableWmot12[[#This Row],[Wmot]])</f>
        <v>6.3360166250993331</v>
      </c>
    </row>
    <row r="198" spans="1:19" x14ac:dyDescent="0.3">
      <c r="A198">
        <f>data_lastRecoveryFile!$A604-data_lastRecoveryFile!$A$415</f>
        <v>1.8899999999999997</v>
      </c>
      <c r="B198">
        <f>$C$6*data_lastRecoveryFile!$C604/$C$5</f>
        <v>-4.6862170087976542</v>
      </c>
      <c r="C198">
        <f>data_lastRecoveryFile!$F604*2*PI()/($C$4*$C$3*$C$2)</f>
        <v>-8.4909769889608473</v>
      </c>
      <c r="D198">
        <f>TableWmot11[[#This Row],[W]]*$C$3</f>
        <v>-101.89172386753017</v>
      </c>
      <c r="E198">
        <f>F$5+(E$5-F$5)*EXP(-TableWmot11[[#This Row],[t]]/G$5)</f>
        <v>-106.61799407496959</v>
      </c>
      <c r="F198">
        <f>ABS(TableWmot11[[#This Row],[Wmot,sim]]-TableWmot11[[#This Row],[Wmot]])</f>
        <v>4.7262702074394127</v>
      </c>
      <c r="N198">
        <f>data_lastRecoveryFile!$A4863-data_lastRecoveryFile!$A$4674</f>
        <v>1.8900000000000006</v>
      </c>
      <c r="O198">
        <f>$C$6*data_lastRecoveryFile!$C4863/$C$5</f>
        <v>-4.6862170087976542</v>
      </c>
      <c r="P198">
        <f>data_lastRecoveryFile!$F4863*2*PI()/($C$4*$C$3*$C$2)</f>
        <v>-9.5290362126557344</v>
      </c>
      <c r="Q198">
        <f>TableWmot12[[#This Row],[W]]*$C$3</f>
        <v>-114.34843455186882</v>
      </c>
      <c r="R198">
        <f>S$5+(R$5-S$5)*EXP(-TableWmot12[[#This Row],[t]]/T$5)</f>
        <v>-107.99786788328645</v>
      </c>
      <c r="S198">
        <f>ABS(TableWmot12[[#This Row],[Wmot,sim]]-TableWmot12[[#This Row],[Wmot]])</f>
        <v>6.3505666685823741</v>
      </c>
    </row>
    <row r="199" spans="1:19" x14ac:dyDescent="0.3">
      <c r="A199">
        <f>data_lastRecoveryFile!$A605-data_lastRecoveryFile!$A$415</f>
        <v>1.9000000000000004</v>
      </c>
      <c r="B199">
        <f>$C$6*data_lastRecoveryFile!$C605/$C$5</f>
        <v>-4.6862170087976542</v>
      </c>
      <c r="C199">
        <f>data_lastRecoveryFile!$F605*2*PI()/($C$4*$C$3*$C$2)</f>
        <v>-8.4713105678166816</v>
      </c>
      <c r="D199">
        <f>TableWmot11[[#This Row],[W]]*$C$3</f>
        <v>-101.65572681380019</v>
      </c>
      <c r="E199">
        <f>F$5+(E$5-F$5)*EXP(-TableWmot11[[#This Row],[t]]/G$5)</f>
        <v>-106.6189636242237</v>
      </c>
      <c r="F199">
        <f>ABS(TableWmot11[[#This Row],[Wmot,sim]]-TableWmot11[[#This Row],[Wmot]])</f>
        <v>4.9632368104235098</v>
      </c>
      <c r="N199">
        <f>data_lastRecoveryFile!$A4864-data_lastRecoveryFile!$A$4674</f>
        <v>1.8999999999999986</v>
      </c>
      <c r="O199">
        <f>$C$6*data_lastRecoveryFile!$C4864/$C$5</f>
        <v>-4.6862170087976542</v>
      </c>
      <c r="P199">
        <f>data_lastRecoveryFile!$F4864*2*PI()/($C$4*$C$3*$C$2)</f>
        <v>-9.5591913859484166</v>
      </c>
      <c r="Q199">
        <f>TableWmot12[[#This Row],[W]]*$C$3</f>
        <v>-114.710296631381</v>
      </c>
      <c r="R199">
        <f>S$5+(R$5-S$5)*EXP(-TableWmot12[[#This Row],[t]]/T$5)</f>
        <v>-107.99900370707873</v>
      </c>
      <c r="S199">
        <f>ABS(TableWmot12[[#This Row],[Wmot,sim]]-TableWmot12[[#This Row],[Wmot]])</f>
        <v>6.7112929243022705</v>
      </c>
    </row>
    <row r="200" spans="1:19" x14ac:dyDescent="0.3">
      <c r="A200">
        <f>data_lastRecoveryFile!$A606-data_lastRecoveryFile!$A$415</f>
        <v>1.9100000000000001</v>
      </c>
      <c r="B200">
        <f>$C$6*data_lastRecoveryFile!$C606/$C$5</f>
        <v>-4.6862170087976542</v>
      </c>
      <c r="C200">
        <f>data_lastRecoveryFile!$F606*2*PI()/($C$4*$C$3*$C$2)</f>
        <v>-8.4398442960313265</v>
      </c>
      <c r="D200">
        <f>TableWmot11[[#This Row],[W]]*$C$3</f>
        <v>-101.27813155237592</v>
      </c>
      <c r="E200">
        <f>F$5+(E$5-F$5)*EXP(-TableWmot11[[#This Row],[t]]/G$5)</f>
        <v>-106.61989352948578</v>
      </c>
      <c r="F200">
        <f>ABS(TableWmot11[[#This Row],[Wmot,sim]]-TableWmot11[[#This Row],[Wmot]])</f>
        <v>5.3417619771098543</v>
      </c>
      <c r="N200">
        <f>data_lastRecoveryFile!$A4865-data_lastRecoveryFile!$A$4674</f>
        <v>1.9100000000000037</v>
      </c>
      <c r="O200">
        <f>$C$6*data_lastRecoveryFile!$C4865/$C$5</f>
        <v>-4.6862170087976542</v>
      </c>
      <c r="P200">
        <f>data_lastRecoveryFile!$F4865*2*PI()/($C$4*$C$3*$C$2)</f>
        <v>-9.3376163849582454</v>
      </c>
      <c r="Q200">
        <f>TableWmot12[[#This Row],[W]]*$C$3</f>
        <v>-112.05139661949895</v>
      </c>
      <c r="R200">
        <f>S$5+(R$5-S$5)*EXP(-TableWmot12[[#This Row],[t]]/T$5)</f>
        <v>-108.00009410838378</v>
      </c>
      <c r="S200">
        <f>ABS(TableWmot12[[#This Row],[Wmot,sim]]-TableWmot12[[#This Row],[Wmot]])</f>
        <v>4.0513025111151677</v>
      </c>
    </row>
    <row r="201" spans="1:19" x14ac:dyDescent="0.3">
      <c r="A201">
        <f>data_lastRecoveryFile!$A607-data_lastRecoveryFile!$A$415</f>
        <v>1.92</v>
      </c>
      <c r="B201">
        <f>$C$6*data_lastRecoveryFile!$C607/$C$5</f>
        <v>-4.6862170087976542</v>
      </c>
      <c r="C201">
        <f>data_lastRecoveryFile!$F607*2*PI()/($C$4*$C$3*$C$2)</f>
        <v>-8.5784925615183987</v>
      </c>
      <c r="D201">
        <f>TableWmot11[[#This Row],[W]]*$C$3</f>
        <v>-102.94191073822078</v>
      </c>
      <c r="E201">
        <f>F$5+(E$5-F$5)*EXP(-TableWmot11[[#This Row],[t]]/G$5)</f>
        <v>-106.62078541176282</v>
      </c>
      <c r="F201">
        <f>ABS(TableWmot11[[#This Row],[Wmot,sim]]-TableWmot11[[#This Row],[Wmot]])</f>
        <v>3.6788746735420403</v>
      </c>
      <c r="N201">
        <f>data_lastRecoveryFile!$A4866-data_lastRecoveryFile!$A$4674</f>
        <v>1.9200000000000017</v>
      </c>
      <c r="O201">
        <f>$C$6*data_lastRecoveryFile!$C4866/$C$5</f>
        <v>-4.6862170087976542</v>
      </c>
      <c r="P201">
        <f>data_lastRecoveryFile!$F4866*2*PI()/($C$4*$C$3*$C$2)</f>
        <v>-9.3231943424449746</v>
      </c>
      <c r="Q201">
        <f>TableWmot12[[#This Row],[W]]*$C$3</f>
        <v>-111.87833210933969</v>
      </c>
      <c r="R201">
        <f>S$5+(R$5-S$5)*EXP(-TableWmot12[[#This Row],[t]]/T$5)</f>
        <v>-108.0011409036826</v>
      </c>
      <c r="S201">
        <f>ABS(TableWmot12[[#This Row],[Wmot,sim]]-TableWmot12[[#This Row],[Wmot]])</f>
        <v>3.8771912056570983</v>
      </c>
    </row>
    <row r="202" spans="1:19" x14ac:dyDescent="0.3">
      <c r="A202">
        <f>data_lastRecoveryFile!$A608-data_lastRecoveryFile!$A$415</f>
        <v>1.9299999999999997</v>
      </c>
      <c r="B202">
        <f>$C$6*data_lastRecoveryFile!$C608/$C$5</f>
        <v>-4.6862170087976542</v>
      </c>
      <c r="C202">
        <f>data_lastRecoveryFile!$F608*2*PI()/($C$4*$C$3*$C$2)</f>
        <v>-8.8056397170409468</v>
      </c>
      <c r="D202">
        <f>TableWmot11[[#This Row],[W]]*$C$3</f>
        <v>-105.66767660449136</v>
      </c>
      <c r="E202">
        <f>F$5+(E$5-F$5)*EXP(-TableWmot11[[#This Row],[t]]/G$5)</f>
        <v>-106.62164082578028</v>
      </c>
      <c r="F202">
        <f>ABS(TableWmot11[[#This Row],[Wmot,sim]]-TableWmot11[[#This Row],[Wmot]])</f>
        <v>0.95396422128891345</v>
      </c>
      <c r="N202">
        <f>data_lastRecoveryFile!$A4867-data_lastRecoveryFile!$A$4674</f>
        <v>1.9299999999999997</v>
      </c>
      <c r="O202">
        <f>$C$6*data_lastRecoveryFile!$C4867/$C$5</f>
        <v>-4.6862170087976542</v>
      </c>
      <c r="P202">
        <f>data_lastRecoveryFile!$F4867*2*PI()/($C$4*$C$3*$C$2)</f>
        <v>-9.0399978912634982</v>
      </c>
      <c r="Q202">
        <f>TableWmot12[[#This Row],[W]]*$C$3</f>
        <v>-108.47997469516199</v>
      </c>
      <c r="R202">
        <f>S$5+(R$5-S$5)*EXP(-TableWmot12[[#This Row],[t]]/T$5)</f>
        <v>-108.00214583681371</v>
      </c>
      <c r="S202">
        <f>ABS(TableWmot12[[#This Row],[Wmot,sim]]-TableWmot12[[#This Row],[Wmot]])</f>
        <v>0.47782885834827482</v>
      </c>
    </row>
    <row r="203" spans="1:19" x14ac:dyDescent="0.3">
      <c r="A203">
        <f>data_lastRecoveryFile!$A609-data_lastRecoveryFile!$A$415</f>
        <v>1.9400000000000004</v>
      </c>
      <c r="B203">
        <f>$C$6*data_lastRecoveryFile!$C609/$C$5</f>
        <v>-4.6862170087976542</v>
      </c>
      <c r="C203">
        <f>data_lastRecoveryFile!$F609*2*PI()/($C$4*$C$3*$C$2)</f>
        <v>-8.894138607076421</v>
      </c>
      <c r="D203">
        <f>TableWmot11[[#This Row],[W]]*$C$3</f>
        <v>-106.72966328491705</v>
      </c>
      <c r="E203">
        <f>F$5+(E$5-F$5)*EXP(-TableWmot11[[#This Row],[t]]/G$5)</f>
        <v>-106.6224612626923</v>
      </c>
      <c r="F203">
        <f>ABS(TableWmot11[[#This Row],[Wmot,sim]]-TableWmot11[[#This Row],[Wmot]])</f>
        <v>0.1072020222247545</v>
      </c>
      <c r="N203">
        <f>data_lastRecoveryFile!$A4868-data_lastRecoveryFile!$A$4674</f>
        <v>1.9399999999999977</v>
      </c>
      <c r="O203">
        <f>$C$6*data_lastRecoveryFile!$C4868/$C$5</f>
        <v>-4.6862170087976542</v>
      </c>
      <c r="P203">
        <f>data_lastRecoveryFile!$F4868*2*PI()/($C$4*$C$3*$C$2)</f>
        <v>-9.054419933776769</v>
      </c>
      <c r="Q203">
        <f>TableWmot12[[#This Row],[W]]*$C$3</f>
        <v>-108.65303920532122</v>
      </c>
      <c r="R203">
        <f>S$5+(R$5-S$5)*EXP(-TableWmot12[[#This Row],[t]]/T$5)</f>
        <v>-108.00311058187812</v>
      </c>
      <c r="S203">
        <f>ABS(TableWmot12[[#This Row],[Wmot,sim]]-TableWmot12[[#This Row],[Wmot]])</f>
        <v>0.64992862344310254</v>
      </c>
    </row>
    <row r="204" spans="1:19" x14ac:dyDescent="0.3">
      <c r="A204">
        <f>data_lastRecoveryFile!$A610-data_lastRecoveryFile!$A$415</f>
        <v>1.9500000000000002</v>
      </c>
      <c r="B204">
        <f>$C$6*data_lastRecoveryFile!$C610/$C$5</f>
        <v>-4.6862170087976542</v>
      </c>
      <c r="C204">
        <f>data_lastRecoveryFile!$F610*2*PI()/($C$4*$C$3*$C$2)</f>
        <v>-8.9108550655602876</v>
      </c>
      <c r="D204">
        <f>TableWmot11[[#This Row],[W]]*$C$3</f>
        <v>-106.93026078672345</v>
      </c>
      <c r="E204">
        <f>F$5+(E$5-F$5)*EXP(-TableWmot11[[#This Row],[t]]/G$5)</f>
        <v>-106.62324815268109</v>
      </c>
      <c r="F204">
        <f>ABS(TableWmot11[[#This Row],[Wmot,sim]]-TableWmot11[[#This Row],[Wmot]])</f>
        <v>0.30701263404236556</v>
      </c>
      <c r="N204">
        <f>data_lastRecoveryFile!$A4869-data_lastRecoveryFile!$A$4674</f>
        <v>1.9500000000000028</v>
      </c>
      <c r="O204">
        <f>$C$6*data_lastRecoveryFile!$C4869/$C$5</f>
        <v>-4.6862170087976542</v>
      </c>
      <c r="P204">
        <f>data_lastRecoveryFile!$F4869*2*PI()/($C$4*$C$3*$C$2)</f>
        <v>-8.8774221485925544</v>
      </c>
      <c r="Q204">
        <f>TableWmot12[[#This Row],[W]]*$C$3</f>
        <v>-106.52906578311065</v>
      </c>
      <c r="R204">
        <f>S$5+(R$5-S$5)*EXP(-TableWmot12[[#This Row],[t]]/T$5)</f>
        <v>-108.00403674602825</v>
      </c>
      <c r="S204">
        <f>ABS(TableWmot12[[#This Row],[Wmot,sim]]-TableWmot12[[#This Row],[Wmot]])</f>
        <v>1.4749709629175953</v>
      </c>
    </row>
    <row r="205" spans="1:19" x14ac:dyDescent="0.3">
      <c r="A205">
        <f>data_lastRecoveryFile!$A611-data_lastRecoveryFile!$A$415</f>
        <v>1.96</v>
      </c>
      <c r="B205">
        <f>$C$6*data_lastRecoveryFile!$C611/$C$5</f>
        <v>-4.6862170087976542</v>
      </c>
      <c r="C205">
        <f>data_lastRecoveryFile!$F611*2*PI()/($C$4*$C$3*$C$2)</f>
        <v>-8.8636556527689851</v>
      </c>
      <c r="D205">
        <f>TableWmot11[[#This Row],[W]]*$C$3</f>
        <v>-106.36386783322783</v>
      </c>
      <c r="E205">
        <f>F$5+(E$5-F$5)*EXP(-TableWmot11[[#This Row],[t]]/G$5)</f>
        <v>-106.62400286744999</v>
      </c>
      <c r="F205">
        <f>ABS(TableWmot11[[#This Row],[Wmot,sim]]-TableWmot11[[#This Row],[Wmot]])</f>
        <v>0.26013503422215933</v>
      </c>
      <c r="N205">
        <f>data_lastRecoveryFile!$A4870-data_lastRecoveryFile!$A$4674</f>
        <v>1.9600000000000009</v>
      </c>
      <c r="O205">
        <f>$C$6*data_lastRecoveryFile!$C4870/$C$5</f>
        <v>-4.6862170087976542</v>
      </c>
      <c r="P205">
        <f>data_lastRecoveryFile!$F4870*2*PI()/($C$4*$C$3*$C$2)</f>
        <v>-8.9311770333941567</v>
      </c>
      <c r="Q205">
        <f>TableWmot12[[#This Row],[W]]*$C$3</f>
        <v>-107.17412440072988</v>
      </c>
      <c r="R205">
        <f>S$5+(R$5-S$5)*EXP(-TableWmot12[[#This Row],[t]]/T$5)</f>
        <v>-108.00492587214521</v>
      </c>
      <c r="S205">
        <f>ABS(TableWmot12[[#This Row],[Wmot,sim]]-TableWmot12[[#This Row],[Wmot]])</f>
        <v>0.83080147141532734</v>
      </c>
    </row>
    <row r="206" spans="1:19" x14ac:dyDescent="0.3">
      <c r="A206">
        <f>data_lastRecoveryFile!$A612-data_lastRecoveryFile!$A$415</f>
        <v>1.9699999999999998</v>
      </c>
      <c r="B206">
        <f>$C$6*data_lastRecoveryFile!$C612/$C$5</f>
        <v>-4.6862170087976542</v>
      </c>
      <c r="C206">
        <f>data_lastRecoveryFile!$F612*2*PI()/($C$4*$C$3*$C$2)</f>
        <v>-8.7840066507144048</v>
      </c>
      <c r="D206">
        <f>TableWmot11[[#This Row],[W]]*$C$3</f>
        <v>-105.40807980857286</v>
      </c>
      <c r="E206">
        <f>F$5+(E$5-F$5)*EXP(-TableWmot11[[#This Row],[t]]/G$5)</f>
        <v>-106.62472672261465</v>
      </c>
      <c r="F206">
        <f>ABS(TableWmot11[[#This Row],[Wmot,sim]]-TableWmot11[[#This Row],[Wmot]])</f>
        <v>1.2166469140417888</v>
      </c>
      <c r="N206">
        <f>data_lastRecoveryFile!$A4871-data_lastRecoveryFile!$A$4674</f>
        <v>1.9699999999999989</v>
      </c>
      <c r="O206">
        <f>$C$6*data_lastRecoveryFile!$C4871/$C$5</f>
        <v>-4.6862170087976542</v>
      </c>
      <c r="P206">
        <f>data_lastRecoveryFile!$F4871*2*PI()/($C$4*$C$3*$C$2)</f>
        <v>-8.8839776206028525</v>
      </c>
      <c r="Q206">
        <f>TableWmot12[[#This Row],[W]]*$C$3</f>
        <v>-106.60773144723423</v>
      </c>
      <c r="R206">
        <f>S$5+(R$5-S$5)*EXP(-TableWmot12[[#This Row],[t]]/T$5)</f>
        <v>-108.00577944140912</v>
      </c>
      <c r="S206">
        <f>ABS(TableWmot12[[#This Row],[Wmot,sim]]-TableWmot12[[#This Row],[Wmot]])</f>
        <v>1.3980479941748882</v>
      </c>
    </row>
    <row r="207" spans="1:19" x14ac:dyDescent="0.3">
      <c r="A207">
        <f>data_lastRecoveryFile!$A613-data_lastRecoveryFile!$A$415</f>
        <v>1.9800000000000004</v>
      </c>
      <c r="B207">
        <f>$C$6*data_lastRecoveryFile!$C613/$C$5</f>
        <v>-4.6862170087976542</v>
      </c>
      <c r="C207">
        <f>data_lastRecoveryFile!$F613*2*PI()/($C$4*$C$3*$C$2)</f>
        <v>-8.7692568374129163</v>
      </c>
      <c r="D207">
        <f>TableWmot11[[#This Row],[W]]*$C$3</f>
        <v>-105.23108204895499</v>
      </c>
      <c r="E207">
        <f>F$5+(E$5-F$5)*EXP(-TableWmot11[[#This Row],[t]]/G$5)</f>
        <v>-106.62542097999636</v>
      </c>
      <c r="F207">
        <f>ABS(TableWmot11[[#This Row],[Wmot,sim]]-TableWmot11[[#This Row],[Wmot]])</f>
        <v>1.394338931041375</v>
      </c>
      <c r="N207">
        <f>data_lastRecoveryFile!$A4872-data_lastRecoveryFile!$A$4674</f>
        <v>1.980000000000004</v>
      </c>
      <c r="O207">
        <f>$C$6*data_lastRecoveryFile!$C4872/$C$5</f>
        <v>-4.6862170087976542</v>
      </c>
      <c r="P207">
        <f>data_lastRecoveryFile!$F4872*2*PI()/($C$4*$C$3*$C$2)</f>
        <v>-8.8249783622836251</v>
      </c>
      <c r="Q207">
        <f>TableWmot12[[#This Row],[W]]*$C$3</f>
        <v>-105.89974034740351</v>
      </c>
      <c r="R207">
        <f>S$5+(R$5-S$5)*EXP(-TableWmot12[[#This Row],[t]]/T$5)</f>
        <v>-108.00659887576649</v>
      </c>
      <c r="S207">
        <f>ABS(TableWmot12[[#This Row],[Wmot,sim]]-TableWmot12[[#This Row],[Wmot]])</f>
        <v>2.1068585283629773</v>
      </c>
    </row>
    <row r="208" spans="1:19" x14ac:dyDescent="0.3">
      <c r="A208">
        <f>data_lastRecoveryFile!$A614-data_lastRecoveryFile!$A$415</f>
        <v>1.9900000000000002</v>
      </c>
      <c r="B208">
        <f>$C$6*data_lastRecoveryFile!$C614/$C$5</f>
        <v>-4.6862170087976542</v>
      </c>
      <c r="C208">
        <f>data_lastRecoveryFile!$F614*2*PI()/($C$4*$C$3*$C$2)</f>
        <v>-8.8243228155939235</v>
      </c>
      <c r="D208">
        <f>TableWmot11[[#This Row],[W]]*$C$3</f>
        <v>-105.89187378712708</v>
      </c>
      <c r="E208">
        <f>F$5+(E$5-F$5)*EXP(-TableWmot11[[#This Row],[t]]/G$5)</f>
        <v>-106.62608684982172</v>
      </c>
      <c r="F208">
        <f>ABS(TableWmot11[[#This Row],[Wmot,sim]]-TableWmot11[[#This Row],[Wmot]])</f>
        <v>0.73421306269463571</v>
      </c>
      <c r="N208">
        <f>data_lastRecoveryFile!$A4873-data_lastRecoveryFile!$A$4674</f>
        <v>1.990000000000002</v>
      </c>
      <c r="O208">
        <f>$C$6*data_lastRecoveryFile!$C4873/$C$5</f>
        <v>-4.6862170087976542</v>
      </c>
      <c r="P208">
        <f>data_lastRecoveryFile!$F4873*2*PI()/($C$4*$C$3*$C$2)</f>
        <v>-9.0321313207605254</v>
      </c>
      <c r="Q208">
        <f>TableWmot12[[#This Row],[W]]*$C$3</f>
        <v>-108.3855758491263</v>
      </c>
      <c r="R208">
        <f>S$5+(R$5-S$5)*EXP(-TableWmot12[[#This Row],[t]]/T$5)</f>
        <v>-108.00738554029908</v>
      </c>
      <c r="S208">
        <f>ABS(TableWmot12[[#This Row],[Wmot,sim]]-TableWmot12[[#This Row],[Wmot]])</f>
        <v>0.37819030882721449</v>
      </c>
    </row>
    <row r="209" spans="1:19" x14ac:dyDescent="0.3">
      <c r="A209">
        <f>data_lastRecoveryFile!$A615-data_lastRecoveryFile!$A$415</f>
        <v>2</v>
      </c>
      <c r="B209">
        <f>$C$6*data_lastRecoveryFile!$C615/$C$5</f>
        <v>-4.6862170087976542</v>
      </c>
      <c r="C209">
        <f>data_lastRecoveryFile!$F615*2*PI()/($C$4*$C$3*$C$2)</f>
        <v>-8.8223561704115454</v>
      </c>
      <c r="D209">
        <f>TableWmot11[[#This Row],[W]]*$C$3</f>
        <v>-105.86827404493854</v>
      </c>
      <c r="E209">
        <f>F$5+(E$5-F$5)*EXP(-TableWmot11[[#This Row],[t]]/G$5)</f>
        <v>-106.62672549283221</v>
      </c>
      <c r="F209">
        <f>ABS(TableWmot11[[#This Row],[Wmot,sim]]-TableWmot11[[#This Row],[Wmot]])</f>
        <v>0.75845144789366259</v>
      </c>
      <c r="N209">
        <f>data_lastRecoveryFile!$A4874-data_lastRecoveryFile!$A$4674</f>
        <v>2</v>
      </c>
      <c r="O209">
        <f>$C$6*data_lastRecoveryFile!$C4874/$C$5</f>
        <v>-4.6862170087976542</v>
      </c>
      <c r="P209">
        <f>data_lastRecoveryFile!$F4874*2*PI()/($C$4*$C$3*$C$2)</f>
        <v>-9.2838615052699147</v>
      </c>
      <c r="Q209">
        <f>TableWmot12[[#This Row],[W]]*$C$3</f>
        <v>-111.40633806323898</v>
      </c>
      <c r="R209">
        <f>S$5+(R$5-S$5)*EXP(-TableWmot12[[#This Row],[t]]/T$5)</f>
        <v>-108.008140745498</v>
      </c>
      <c r="S209">
        <f>ABS(TableWmot12[[#This Row],[Wmot,sim]]-TableWmot12[[#This Row],[Wmot]])</f>
        <v>3.3981973177409799</v>
      </c>
    </row>
    <row r="210" spans="1:19" x14ac:dyDescent="0.3">
      <c r="A210">
        <f>data_lastRecoveryFile!$A616-data_lastRecoveryFile!$A$415</f>
        <v>2.0099999999999998</v>
      </c>
      <c r="B210">
        <f>$C$6*data_lastRecoveryFile!$C616/$C$5</f>
        <v>-4.6862170087976542</v>
      </c>
      <c r="C210">
        <f>data_lastRecoveryFile!$F616*2*PI()/($C$4*$C$3*$C$2)</f>
        <v>-8.9354380894338608</v>
      </c>
      <c r="D210">
        <f>TableWmot11[[#This Row],[W]]*$C$3</f>
        <v>-107.22525707320634</v>
      </c>
      <c r="E210">
        <f>F$5+(E$5-F$5)*EXP(-TableWmot11[[#This Row],[t]]/G$5)</f>
        <v>-106.62733802230765</v>
      </c>
      <c r="F210">
        <f>ABS(TableWmot11[[#This Row],[Wmot,sim]]-TableWmot11[[#This Row],[Wmot]])</f>
        <v>0.5979190508986818</v>
      </c>
      <c r="N210">
        <f>data_lastRecoveryFile!$A4875-data_lastRecoveryFile!$A$4674</f>
        <v>2.009999999999998</v>
      </c>
      <c r="O210">
        <f>$C$6*data_lastRecoveryFile!$C4875/$C$5</f>
        <v>-4.6862170087976542</v>
      </c>
      <c r="P210">
        <f>data_lastRecoveryFile!$F4875*2*PI()/($C$4*$C$3*$C$2)</f>
        <v>-9.4897033703674047</v>
      </c>
      <c r="Q210">
        <f>TableWmot12[[#This Row],[W]]*$C$3</f>
        <v>-113.87644044440886</v>
      </c>
      <c r="R210">
        <f>S$5+(R$5-S$5)*EXP(-TableWmot12[[#This Row],[t]]/T$5)</f>
        <v>-108.00886574944674</v>
      </c>
      <c r="S210">
        <f>ABS(TableWmot12[[#This Row],[Wmot,sim]]-TableWmot12[[#This Row],[Wmot]])</f>
        <v>5.8675746949621157</v>
      </c>
    </row>
    <row r="211" spans="1:19" x14ac:dyDescent="0.3">
      <c r="A211">
        <f>data_lastRecoveryFile!$A617-data_lastRecoveryFile!$A$415</f>
        <v>2.0200000000000005</v>
      </c>
      <c r="B211">
        <f>$C$6*data_lastRecoveryFile!$C617/$C$5</f>
        <v>-4.6862170087976542</v>
      </c>
      <c r="C211">
        <f>data_lastRecoveryFile!$F617*2*PI()/($C$4*$C$3*$C$2)</f>
        <v>-9.075069672398854</v>
      </c>
      <c r="D211">
        <f>TableWmot11[[#This Row],[W]]*$C$3</f>
        <v>-108.90083606878625</v>
      </c>
      <c r="E211">
        <f>F$5+(E$5-F$5)*EXP(-TableWmot11[[#This Row],[t]]/G$5)</f>
        <v>-106.6279255060069</v>
      </c>
      <c r="F211">
        <f>ABS(TableWmot11[[#This Row],[Wmot,sim]]-TableWmot11[[#This Row],[Wmot]])</f>
        <v>2.2729105627793444</v>
      </c>
      <c r="N211">
        <f>data_lastRecoveryFile!$A4876-data_lastRecoveryFile!$A$4674</f>
        <v>2.0200000000000031</v>
      </c>
      <c r="O211">
        <f>$C$6*data_lastRecoveryFile!$C4876/$C$5</f>
        <v>-4.6862170087976542</v>
      </c>
      <c r="P211">
        <f>data_lastRecoveryFile!$F4876*2*PI()/($C$4*$C$3*$C$2)</f>
        <v>-9.4464372428275887</v>
      </c>
      <c r="Q211">
        <f>TableWmot12[[#This Row],[W]]*$C$3</f>
        <v>-113.35724691393106</v>
      </c>
      <c r="R211">
        <f>S$5+(R$5-S$5)*EXP(-TableWmot12[[#This Row],[t]]/T$5)</f>
        <v>-108.00956175991708</v>
      </c>
      <c r="S211">
        <f>ABS(TableWmot12[[#This Row],[Wmot,sim]]-TableWmot12[[#This Row],[Wmot]])</f>
        <v>5.3476851540139876</v>
      </c>
    </row>
    <row r="212" spans="1:19" x14ac:dyDescent="0.3">
      <c r="A212">
        <f>data_lastRecoveryFile!$A618-data_lastRecoveryFile!$A$415</f>
        <v>2.0300000000000002</v>
      </c>
      <c r="B212">
        <f>$C$6*data_lastRecoveryFile!$C618/$C$5</f>
        <v>-4.6862170087976542</v>
      </c>
      <c r="C212">
        <f>data_lastRecoveryFile!$F618*2*PI()/($C$4*$C$3*$C$2)</f>
        <v>-9.0642531443488537</v>
      </c>
      <c r="D212">
        <f>TableWmot11[[#This Row],[W]]*$C$3</f>
        <v>-108.77103773218624</v>
      </c>
      <c r="E212">
        <f>F$5+(E$5-F$5)*EXP(-TableWmot11[[#This Row],[t]]/G$5)</f>
        <v>-106.62848896802907</v>
      </c>
      <c r="F212">
        <f>ABS(TableWmot11[[#This Row],[Wmot,sim]]-TableWmot11[[#This Row],[Wmot]])</f>
        <v>2.1425487641571692</v>
      </c>
      <c r="N212">
        <f>data_lastRecoveryFile!$A4877-data_lastRecoveryFile!$A$4674</f>
        <v>2.0300000000000011</v>
      </c>
      <c r="O212">
        <f>$C$6*data_lastRecoveryFile!$C4877/$C$5</f>
        <v>-4.6862170087976542</v>
      </c>
      <c r="P212">
        <f>data_lastRecoveryFile!$F4877*2*PI()/($C$4*$C$3*$C$2)</f>
        <v>-9.4189042562937182</v>
      </c>
      <c r="Q212">
        <f>TableWmot12[[#This Row],[W]]*$C$3</f>
        <v>-113.02685107552462</v>
      </c>
      <c r="R212">
        <f>S$5+(R$5-S$5)*EXP(-TableWmot12[[#This Row],[t]]/T$5)</f>
        <v>-108.01022993638101</v>
      </c>
      <c r="S212">
        <f>ABS(TableWmot12[[#This Row],[Wmot,sim]]-TableWmot12[[#This Row],[Wmot]])</f>
        <v>5.0166211391436093</v>
      </c>
    </row>
    <row r="213" spans="1:19" x14ac:dyDescent="0.3">
      <c r="A213">
        <f>data_lastRecoveryFile!$A619-data_lastRecoveryFile!$A$415</f>
        <v>2.04</v>
      </c>
      <c r="B213">
        <f>$C$6*data_lastRecoveryFile!$C619/$C$5</f>
        <v>-4.6862170087976542</v>
      </c>
      <c r="C213">
        <f>data_lastRecoveryFile!$F619*2*PI()/($C$4*$C$3*$C$2)</f>
        <v>-9.0799862802415294</v>
      </c>
      <c r="D213">
        <f>TableWmot11[[#This Row],[W]]*$C$3</f>
        <v>-108.95983536289836</v>
      </c>
      <c r="E213">
        <f>F$5+(E$5-F$5)*EXP(-TableWmot11[[#This Row],[t]]/G$5)</f>
        <v>-106.62902939059882</v>
      </c>
      <c r="F213">
        <f>ABS(TableWmot11[[#This Row],[Wmot,sim]]-TableWmot11[[#This Row],[Wmot]])</f>
        <v>2.3308059722995438</v>
      </c>
      <c r="N213">
        <f>data_lastRecoveryFile!$A4878-data_lastRecoveryFile!$A$4674</f>
        <v>2.0399999999999991</v>
      </c>
      <c r="O213">
        <f>$C$6*data_lastRecoveryFile!$C4878/$C$5</f>
        <v>-4.6862170087976542</v>
      </c>
      <c r="P213">
        <f>data_lastRecoveryFile!$F4878*2*PI()/($C$4*$C$3*$C$2)</f>
        <v>-9.4477483413202634</v>
      </c>
      <c r="Q213">
        <f>TableWmot12[[#This Row],[W]]*$C$3</f>
        <v>-113.37298009584316</v>
      </c>
      <c r="R213">
        <f>S$5+(R$5-S$5)*EXP(-TableWmot12[[#This Row],[t]]/T$5)</f>
        <v>-108.01087139194236</v>
      </c>
      <c r="S213">
        <f>ABS(TableWmot12[[#This Row],[Wmot,sim]]-TableWmot12[[#This Row],[Wmot]])</f>
        <v>5.3621087039008017</v>
      </c>
    </row>
    <row r="214" spans="1:19" x14ac:dyDescent="0.3">
      <c r="A214">
        <f>data_lastRecoveryFile!$A620-data_lastRecoveryFile!$A$415</f>
        <v>2.0499999999999998</v>
      </c>
      <c r="B214">
        <f>$C$6*data_lastRecoveryFile!$C620/$C$5</f>
        <v>-4.6862170087976542</v>
      </c>
      <c r="C214">
        <f>data_lastRecoveryFile!$F620*2*PI()/($C$4*$C$3*$C$2)</f>
        <v>-8.9452713000059418</v>
      </c>
      <c r="D214">
        <f>TableWmot11[[#This Row],[W]]*$C$3</f>
        <v>-107.3432556000713</v>
      </c>
      <c r="E214">
        <f>F$5+(E$5-F$5)*EXP(-TableWmot11[[#This Row],[t]]/G$5)</f>
        <v>-106.62954771577851</v>
      </c>
      <c r="F214">
        <f>ABS(TableWmot11[[#This Row],[Wmot,sim]]-TableWmot11[[#This Row],[Wmot]])</f>
        <v>0.71370788429278775</v>
      </c>
      <c r="N214">
        <f>data_lastRecoveryFile!$A4879-data_lastRecoveryFile!$A$4674</f>
        <v>2.0500000000000043</v>
      </c>
      <c r="O214">
        <f>$C$6*data_lastRecoveryFile!$C4879/$C$5</f>
        <v>-4.6862170087976542</v>
      </c>
      <c r="P214">
        <f>data_lastRecoveryFile!$F4879*2*PI()/($C$4*$C$3*$C$2)</f>
        <v>-9.4988810342497842</v>
      </c>
      <c r="Q214">
        <f>TableWmot12[[#This Row],[W]]*$C$3</f>
        <v>-113.98657241099741</v>
      </c>
      <c r="R214">
        <f>S$5+(R$5-S$5)*EXP(-TableWmot12[[#This Row],[t]]/T$5)</f>
        <v>-108.01148719519105</v>
      </c>
      <c r="S214">
        <f>ABS(TableWmot12[[#This Row],[Wmot,sim]]-TableWmot12[[#This Row],[Wmot]])</f>
        <v>5.9750852158063594</v>
      </c>
    </row>
    <row r="215" spans="1:19" x14ac:dyDescent="0.3">
      <c r="A215">
        <f>data_lastRecoveryFile!$A621-data_lastRecoveryFile!$A$415</f>
        <v>2.0600000000000005</v>
      </c>
      <c r="B215">
        <f>$C$6*data_lastRecoveryFile!$C621/$C$5</f>
        <v>-4.6862170087976542</v>
      </c>
      <c r="C215">
        <f>data_lastRecoveryFile!$F621*2*PI()/($C$4*$C$3*$C$2)</f>
        <v>-8.7348406029672603</v>
      </c>
      <c r="D215">
        <f>TableWmot11[[#This Row],[W]]*$C$3</f>
        <v>-104.81808723560712</v>
      </c>
      <c r="E215">
        <f>F$5+(E$5-F$5)*EXP(-TableWmot11[[#This Row],[t]]/G$5)</f>
        <v>-106.63004484711044</v>
      </c>
      <c r="F215">
        <f>ABS(TableWmot11[[#This Row],[Wmot,sim]]-TableWmot11[[#This Row],[Wmot]])</f>
        <v>1.8119576115033169</v>
      </c>
      <c r="N215">
        <f>data_lastRecoveryFile!$A4880-data_lastRecoveryFile!$A$4674</f>
        <v>2.0600000000000023</v>
      </c>
      <c r="O215">
        <f>$C$6*data_lastRecoveryFile!$C4880/$C$5</f>
        <v>-4.6862170087976542</v>
      </c>
      <c r="P215">
        <f>data_lastRecoveryFile!$F4880*2*PI()/($C$4*$C$3*$C$2)</f>
        <v>-9.5237918340248413</v>
      </c>
      <c r="Q215">
        <f>TableWmot12[[#This Row],[W]]*$C$3</f>
        <v>-114.2855020082981</v>
      </c>
      <c r="R215">
        <f>S$5+(R$5-S$5)*EXP(-TableWmot12[[#This Row],[t]]/T$5)</f>
        <v>-108.01207837198326</v>
      </c>
      <c r="S215">
        <f>ABS(TableWmot12[[#This Row],[Wmot,sim]]-TableWmot12[[#This Row],[Wmot]])</f>
        <v>6.2734236363148312</v>
      </c>
    </row>
    <row r="216" spans="1:19" x14ac:dyDescent="0.3">
      <c r="A216">
        <f>data_lastRecoveryFile!$A622-data_lastRecoveryFile!$A$415</f>
        <v>2.0700000000000003</v>
      </c>
      <c r="B216">
        <f>$C$6*data_lastRecoveryFile!$C622/$C$5</f>
        <v>-4.6862170087976542</v>
      </c>
      <c r="C216">
        <f>data_lastRecoveryFile!$F622*2*PI()/($C$4*$C$3*$C$2)</f>
        <v>-8.65715824098179</v>
      </c>
      <c r="D216">
        <f>TableWmot11[[#This Row],[W]]*$C$3</f>
        <v>-103.88589889178148</v>
      </c>
      <c r="E216">
        <f>F$5+(E$5-F$5)*EXP(-TableWmot11[[#This Row],[t]]/G$5)</f>
        <v>-106.63052165119188</v>
      </c>
      <c r="F216">
        <f>ABS(TableWmot11[[#This Row],[Wmot,sim]]-TableWmot11[[#This Row],[Wmot]])</f>
        <v>2.7446227594104045</v>
      </c>
      <c r="N216">
        <f>data_lastRecoveryFile!$A4881-data_lastRecoveryFile!$A$4674</f>
        <v>2.0700000000000003</v>
      </c>
      <c r="O216">
        <f>$C$6*data_lastRecoveryFile!$C4881/$C$5</f>
        <v>-4.6862170087976542</v>
      </c>
      <c r="P216">
        <f>data_lastRecoveryFile!$F4881*2*PI()/($C$4*$C$3*$C$2)</f>
        <v>-9.4975699357571095</v>
      </c>
      <c r="Q216">
        <f>TableWmot12[[#This Row],[W]]*$C$3</f>
        <v>-113.97083922908531</v>
      </c>
      <c r="R216">
        <f>S$5+(R$5-S$5)*EXP(-TableWmot12[[#This Row],[t]]/T$5)</f>
        <v>-108.01264590715036</v>
      </c>
      <c r="S216">
        <f>ABS(TableWmot12[[#This Row],[Wmot,sim]]-TableWmot12[[#This Row],[Wmot]])</f>
        <v>5.9581933219349565</v>
      </c>
    </row>
    <row r="217" spans="1:19" x14ac:dyDescent="0.3">
      <c r="A217">
        <f>data_lastRecoveryFile!$A623-data_lastRecoveryFile!$A$415</f>
        <v>2.08</v>
      </c>
      <c r="B217">
        <f>$C$6*data_lastRecoveryFile!$C623/$C$5</f>
        <v>-4.6862170087976542</v>
      </c>
      <c r="C217">
        <f>data_lastRecoveryFile!$F623*2*PI()/($C$4*$C$3*$C$2)</f>
        <v>-8.6414251050891124</v>
      </c>
      <c r="D217">
        <f>TableWmot11[[#This Row],[W]]*$C$3</f>
        <v>-103.69710126106935</v>
      </c>
      <c r="E217">
        <f>F$5+(E$5-F$5)*EXP(-TableWmot11[[#This Row],[t]]/G$5)</f>
        <v>-106.63097895918571</v>
      </c>
      <c r="F217">
        <f>ABS(TableWmot11[[#This Row],[Wmot,sim]]-TableWmot11[[#This Row],[Wmot]])</f>
        <v>2.9338776981163619</v>
      </c>
      <c r="N217">
        <f>data_lastRecoveryFile!$A4882-data_lastRecoveryFile!$A$4674</f>
        <v>2.0799999999999983</v>
      </c>
      <c r="O217">
        <f>$C$6*data_lastRecoveryFile!$C4882/$C$5</f>
        <v>-4.6862170087976542</v>
      </c>
      <c r="P217">
        <f>data_lastRecoveryFile!$F4882*2*PI()/($C$4*$C$3*$C$2)</f>
        <v>-9.4228375415452064</v>
      </c>
      <c r="Q217">
        <f>TableWmot12[[#This Row],[W]]*$C$3</f>
        <v>-113.07405049854248</v>
      </c>
      <c r="R217">
        <f>S$5+(R$5-S$5)*EXP(-TableWmot12[[#This Row],[t]]/T$5)</f>
        <v>-108.01319074613951</v>
      </c>
      <c r="S217">
        <f>ABS(TableWmot12[[#This Row],[Wmot,sim]]-TableWmot12[[#This Row],[Wmot]])</f>
        <v>5.0608597524029619</v>
      </c>
    </row>
    <row r="218" spans="1:19" x14ac:dyDescent="0.3">
      <c r="A218">
        <f>data_lastRecoveryFile!$A624-data_lastRecoveryFile!$A$415</f>
        <v>2.09</v>
      </c>
      <c r="B218">
        <f>$C$6*data_lastRecoveryFile!$C624/$C$5</f>
        <v>-4.6862170087976542</v>
      </c>
      <c r="C218">
        <f>data_lastRecoveryFile!$F624*2*PI()/($C$4*$C$3*$C$2)</f>
        <v>-8.6876411952892276</v>
      </c>
      <c r="D218">
        <f>TableWmot11[[#This Row],[W]]*$C$3</f>
        <v>-104.25169434347073</v>
      </c>
      <c r="E218">
        <f>F$5+(E$5-F$5)*EXP(-TableWmot11[[#This Row],[t]]/G$5)</f>
        <v>-106.63141756826931</v>
      </c>
      <c r="F218">
        <f>ABS(TableWmot11[[#This Row],[Wmot,sim]]-TableWmot11[[#This Row],[Wmot]])</f>
        <v>2.3797232247985818</v>
      </c>
      <c r="N218">
        <f>data_lastRecoveryFile!$A4883-data_lastRecoveryFile!$A$4674</f>
        <v>2.0900000000000034</v>
      </c>
      <c r="O218">
        <f>$C$6*data_lastRecoveryFile!$C4883/$C$5</f>
        <v>-4.6862170087976542</v>
      </c>
      <c r="P218">
        <f>data_lastRecoveryFile!$F4883*2*PI()/($C$4*$C$3*$C$2)</f>
        <v>-9.3638382781127092</v>
      </c>
      <c r="Q218">
        <f>TableWmot12[[#This Row],[W]]*$C$3</f>
        <v>-112.36605933735251</v>
      </c>
      <c r="R218">
        <f>S$5+(R$5-S$5)*EXP(-TableWmot12[[#This Row],[t]]/T$5)</f>
        <v>-108.01371379658877</v>
      </c>
      <c r="S218">
        <f>ABS(TableWmot12[[#This Row],[Wmot,sim]]-TableWmot12[[#This Row],[Wmot]])</f>
        <v>4.3523455407637357</v>
      </c>
    </row>
    <row r="219" spans="1:19" x14ac:dyDescent="0.3">
      <c r="A219">
        <f>data_lastRecoveryFile!$A625-data_lastRecoveryFile!$A$415</f>
        <v>2.1000000000000005</v>
      </c>
      <c r="B219">
        <f>$C$6*data_lastRecoveryFile!$C625/$C$5</f>
        <v>-4.6862170087976542</v>
      </c>
      <c r="C219">
        <f>data_lastRecoveryFile!$F625*2*PI()/($C$4*$C$3*$C$2)</f>
        <v>-8.7584403042496444</v>
      </c>
      <c r="D219">
        <f>TableWmot11[[#This Row],[W]]*$C$3</f>
        <v>-105.10128365099573</v>
      </c>
      <c r="E219">
        <f>F$5+(E$5-F$5)*EXP(-TableWmot11[[#This Row],[t]]/G$5)</f>
        <v>-106.63183824302421</v>
      </c>
      <c r="F219">
        <f>ABS(TableWmot11[[#This Row],[Wmot,sim]]-TableWmot11[[#This Row],[Wmot]])</f>
        <v>1.53055459202848</v>
      </c>
      <c r="N219">
        <f>data_lastRecoveryFile!$A4884-data_lastRecoveryFile!$A$4674</f>
        <v>2.1000000000000014</v>
      </c>
      <c r="O219">
        <f>$C$6*data_lastRecoveryFile!$C4884/$C$5</f>
        <v>-4.6862170087976542</v>
      </c>
      <c r="P219">
        <f>data_lastRecoveryFile!$F4884*2*PI()/($C$4*$C$3*$C$2)</f>
        <v>-9.390060171267173</v>
      </c>
      <c r="Q219">
        <f>TableWmot12[[#This Row],[W]]*$C$3</f>
        <v>-112.68072205520608</v>
      </c>
      <c r="R219">
        <f>S$5+(R$5-S$5)*EXP(-TableWmot12[[#This Row],[t]]/T$5)</f>
        <v>-108.01421592983897</v>
      </c>
      <c r="S219">
        <f>ABS(TableWmot12[[#This Row],[Wmot,sim]]-TableWmot12[[#This Row],[Wmot]])</f>
        <v>4.666506125367107</v>
      </c>
    </row>
    <row r="220" spans="1:19" x14ac:dyDescent="0.3">
      <c r="A220">
        <f>data_lastRecoveryFile!$A626-data_lastRecoveryFile!$A$415</f>
        <v>2.1100000000000003</v>
      </c>
      <c r="B220">
        <f>$C$6*data_lastRecoveryFile!$C626/$C$5</f>
        <v>-4.6862170087976542</v>
      </c>
      <c r="C220">
        <f>data_lastRecoveryFile!$F626*2*PI()/($C$4*$C$3*$C$2)</f>
        <v>-8.753523701520237</v>
      </c>
      <c r="D220">
        <f>TableWmot11[[#This Row],[W]]*$C$3</f>
        <v>-105.04228441824284</v>
      </c>
      <c r="E220">
        <f>F$5+(E$5-F$5)*EXP(-TableWmot11[[#This Row],[t]]/G$5)</f>
        <v>-106.63224171676889</v>
      </c>
      <c r="F220">
        <f>ABS(TableWmot11[[#This Row],[Wmot,sim]]-TableWmot11[[#This Row],[Wmot]])</f>
        <v>1.5899572985260448</v>
      </c>
      <c r="N220">
        <f>data_lastRecoveryFile!$A4885-data_lastRecoveryFile!$A$4674</f>
        <v>2.1099999999999994</v>
      </c>
      <c r="O220">
        <f>$C$6*data_lastRecoveryFile!$C4885/$C$5</f>
        <v>-4.6862170087976542</v>
      </c>
      <c r="P220">
        <f>data_lastRecoveryFile!$F4885*2*PI()/($C$4*$C$3*$C$2)</f>
        <v>-9.4280819201760977</v>
      </c>
      <c r="Q220">
        <f>TableWmot12[[#This Row],[W]]*$C$3</f>
        <v>-113.13698304211317</v>
      </c>
      <c r="R220">
        <f>S$5+(R$5-S$5)*EXP(-TableWmot12[[#This Row],[t]]/T$5)</f>
        <v>-108.01469798238537</v>
      </c>
      <c r="S220">
        <f>ABS(TableWmot12[[#This Row],[Wmot,sim]]-TableWmot12[[#This Row],[Wmot]])</f>
        <v>5.1222850597278011</v>
      </c>
    </row>
    <row r="221" spans="1:19" x14ac:dyDescent="0.3">
      <c r="A221">
        <f>data_lastRecoveryFile!$A627-data_lastRecoveryFile!$A$415</f>
        <v>2.12</v>
      </c>
      <c r="B221">
        <f>$C$6*data_lastRecoveryFile!$C627/$C$5</f>
        <v>-4.6862170087976542</v>
      </c>
      <c r="C221">
        <f>data_lastRecoveryFile!$F627*2*PI()/($C$4*$C$3*$C$2)</f>
        <v>-8.6689580916229829</v>
      </c>
      <c r="D221">
        <f>TableWmot11[[#This Row],[W]]*$C$3</f>
        <v>-104.0274970994758</v>
      </c>
      <c r="E221">
        <f>F$5+(E$5-F$5)*EXP(-TableWmot11[[#This Row],[t]]/G$5)</f>
        <v>-106.6326286928371</v>
      </c>
      <c r="F221">
        <f>ABS(TableWmot11[[#This Row],[Wmot,sim]]-TableWmot11[[#This Row],[Wmot]])</f>
        <v>2.6051315933613068</v>
      </c>
      <c r="N221">
        <f>data_lastRecoveryFile!$A4886-data_lastRecoveryFile!$A$4674</f>
        <v>2.1200000000000045</v>
      </c>
      <c r="O221">
        <f>$C$6*data_lastRecoveryFile!$C4886/$C$5</f>
        <v>-4.6862170087976542</v>
      </c>
      <c r="P221">
        <f>data_lastRecoveryFile!$F4886*2*PI()/($C$4*$C$3*$C$2)</f>
        <v>-9.1894626848005743</v>
      </c>
      <c r="Q221">
        <f>TableWmot12[[#This Row],[W]]*$C$3</f>
        <v>-110.27355221760689</v>
      </c>
      <c r="R221">
        <f>S$5+(R$5-S$5)*EXP(-TableWmot12[[#This Row],[t]]/T$5)</f>
        <v>-108.01516075727112</v>
      </c>
      <c r="S221">
        <f>ABS(TableWmot12[[#This Row],[Wmot,sim]]-TableWmot12[[#This Row],[Wmot]])</f>
        <v>2.2583914603357726</v>
      </c>
    </row>
    <row r="222" spans="1:19" x14ac:dyDescent="0.3">
      <c r="A222">
        <f>data_lastRecoveryFile!$A628-data_lastRecoveryFile!$A$415</f>
        <v>2.13</v>
      </c>
      <c r="B222">
        <f>$C$6*data_lastRecoveryFile!$C628/$C$5</f>
        <v>-4.6862170087976542</v>
      </c>
      <c r="C222">
        <f>data_lastRecoveryFile!$F628*2*PI()/($C$4*$C$3*$C$2)</f>
        <v>-8.6443750677494098</v>
      </c>
      <c r="D222">
        <f>TableWmot11[[#This Row],[W]]*$C$3</f>
        <v>-103.73250081299292</v>
      </c>
      <c r="E222">
        <f>F$5+(E$5-F$5)*EXP(-TableWmot11[[#This Row],[t]]/G$5)</f>
        <v>-106.63299984580392</v>
      </c>
      <c r="F222">
        <f>ABS(TableWmot11[[#This Row],[Wmot,sim]]-TableWmot11[[#This Row],[Wmot]])</f>
        <v>2.9004990328109983</v>
      </c>
      <c r="N222">
        <f>data_lastRecoveryFile!$A4887-data_lastRecoveryFile!$A$4674</f>
        <v>2.1300000000000026</v>
      </c>
      <c r="O222">
        <f>$C$6*data_lastRecoveryFile!$C4887/$C$5</f>
        <v>-4.6862170087976542</v>
      </c>
      <c r="P222">
        <f>data_lastRecoveryFile!$F4887*2*PI()/($C$4*$C$3*$C$2)</f>
        <v>-8.9062662336190996</v>
      </c>
      <c r="Q222">
        <f>TableWmot12[[#This Row],[W]]*$C$3</f>
        <v>-106.8751948034292</v>
      </c>
      <c r="R222">
        <f>S$5+(R$5-S$5)*EXP(-TableWmot12[[#This Row],[t]]/T$5)</f>
        <v>-108.01560502542502</v>
      </c>
      <c r="S222">
        <f>ABS(TableWmot12[[#This Row],[Wmot,sim]]-TableWmot12[[#This Row],[Wmot]])</f>
        <v>1.1404102219958219</v>
      </c>
    </row>
    <row r="223" spans="1:19" x14ac:dyDescent="0.3">
      <c r="A223">
        <f>data_lastRecoveryFile!$A629-data_lastRecoveryFile!$A$415</f>
        <v>2.1399999999999997</v>
      </c>
      <c r="B223">
        <f>$C$6*data_lastRecoveryFile!$C629/$C$5</f>
        <v>-4.6862170087976542</v>
      </c>
      <c r="C223">
        <f>data_lastRecoveryFile!$F629*2*PI()/($C$4*$C$3*$C$2)</f>
        <v>-8.5283431860667989</v>
      </c>
      <c r="D223">
        <f>TableWmot11[[#This Row],[W]]*$C$3</f>
        <v>-102.34011823280159</v>
      </c>
      <c r="E223">
        <f>F$5+(E$5-F$5)*EXP(-TableWmot11[[#This Row],[t]]/G$5)</f>
        <v>-106.63335582266163</v>
      </c>
      <c r="F223">
        <f>ABS(TableWmot11[[#This Row],[Wmot,sim]]-TableWmot11[[#This Row],[Wmot]])</f>
        <v>4.2932375898600412</v>
      </c>
      <c r="N223">
        <f>data_lastRecoveryFile!$A4888-data_lastRecoveryFile!$A$4674</f>
        <v>2.1400000000000006</v>
      </c>
      <c r="O223">
        <f>$C$6*data_lastRecoveryFile!$C4888/$C$5</f>
        <v>-4.6862170087976542</v>
      </c>
      <c r="P223">
        <f>data_lastRecoveryFile!$F4888*2*PI()/($C$4*$C$3*$C$2)</f>
        <v>-8.6584693343611967</v>
      </c>
      <c r="Q223">
        <f>TableWmot12[[#This Row],[W]]*$C$3</f>
        <v>-103.90163201233436</v>
      </c>
      <c r="R223">
        <f>S$5+(R$5-S$5)*EXP(-TableWmot12[[#This Row],[t]]/T$5)</f>
        <v>-108.01603152694585</v>
      </c>
      <c r="S223">
        <f>ABS(TableWmot12[[#This Row],[Wmot,sim]]-TableWmot12[[#This Row],[Wmot]])</f>
        <v>4.1143995146114918</v>
      </c>
    </row>
    <row r="224" spans="1:19" x14ac:dyDescent="0.3">
      <c r="A224">
        <f>data_lastRecoveryFile!$A630-data_lastRecoveryFile!$A$415</f>
        <v>2.1500000000000004</v>
      </c>
      <c r="B224">
        <f>$C$6*data_lastRecoveryFile!$C630/$C$5</f>
        <v>-4.6862170087976542</v>
      </c>
      <c r="C224">
        <f>data_lastRecoveryFile!$F630*2*PI()/($C$4*$C$3*$C$2)</f>
        <v>-8.4073947016547805</v>
      </c>
      <c r="D224">
        <f>TableWmot11[[#This Row],[W]]*$C$3</f>
        <v>-100.88873641985737</v>
      </c>
      <c r="E224">
        <f>F$5+(E$5-F$5)*EXP(-TableWmot11[[#This Row],[t]]/G$5)</f>
        <v>-106.63369724394762</v>
      </c>
      <c r="F224">
        <f>ABS(TableWmot11[[#This Row],[Wmot,sim]]-TableWmot11[[#This Row],[Wmot]])</f>
        <v>5.7449608240902563</v>
      </c>
      <c r="N224">
        <f>data_lastRecoveryFile!$A4889-data_lastRecoveryFile!$A$4674</f>
        <v>2.1499999999999986</v>
      </c>
      <c r="O224">
        <f>$C$6*data_lastRecoveryFile!$C4889/$C$5</f>
        <v>-4.6862170087976542</v>
      </c>
      <c r="P224">
        <f>data_lastRecoveryFile!$F4889*2*PI()/($C$4*$C$3*$C$2)</f>
        <v>-8.6794468488847656</v>
      </c>
      <c r="Q224">
        <f>TableWmot12[[#This Row],[W]]*$C$3</f>
        <v>-104.15336218661719</v>
      </c>
      <c r="R224">
        <f>S$5+(R$5-S$5)*EXP(-TableWmot12[[#This Row],[t]]/T$5)</f>
        <v>-108.01644097233526</v>
      </c>
      <c r="S224">
        <f>ABS(TableWmot12[[#This Row],[Wmot,sim]]-TableWmot12[[#This Row],[Wmot]])</f>
        <v>3.8630787857180735</v>
      </c>
    </row>
    <row r="225" spans="1:19" x14ac:dyDescent="0.3">
      <c r="A225">
        <f>data_lastRecoveryFile!$A631-data_lastRecoveryFile!$A$415</f>
        <v>2.16</v>
      </c>
      <c r="B225">
        <f>$C$6*data_lastRecoveryFile!$C631/$C$5</f>
        <v>-4.6862170087976542</v>
      </c>
      <c r="C225">
        <f>data_lastRecoveryFile!$F631*2*PI()/($C$4*$C$3*$C$2)</f>
        <v>-8.4064113841768595</v>
      </c>
      <c r="D225">
        <f>TableWmot11[[#This Row],[W]]*$C$3</f>
        <v>-100.87693661012231</v>
      </c>
      <c r="E225">
        <f>F$5+(E$5-F$5)*EXP(-TableWmot11[[#This Row],[t]]/G$5)</f>
        <v>-106.63402470482606</v>
      </c>
      <c r="F225">
        <f>ABS(TableWmot11[[#This Row],[Wmot,sim]]-TableWmot11[[#This Row],[Wmot]])</f>
        <v>5.7570880947037466</v>
      </c>
      <c r="N225">
        <f>data_lastRecoveryFile!$A4890-data_lastRecoveryFile!$A$4674</f>
        <v>2.1600000000000037</v>
      </c>
      <c r="O225">
        <f>$C$6*data_lastRecoveryFile!$C4890/$C$5</f>
        <v>-4.6862170087976542</v>
      </c>
      <c r="P225">
        <f>data_lastRecoveryFile!$F4890*2*PI()/($C$4*$C$3*$C$2)</f>
        <v>-8.7069798405319059</v>
      </c>
      <c r="Q225">
        <f>TableWmot12[[#This Row],[W]]*$C$3</f>
        <v>-104.48375808638286</v>
      </c>
      <c r="R225">
        <f>S$5+(R$5-S$5)*EXP(-TableWmot12[[#This Row],[t]]/T$5)</f>
        <v>-108.01683404368136</v>
      </c>
      <c r="S225">
        <f>ABS(TableWmot12[[#This Row],[Wmot,sim]]-TableWmot12[[#This Row],[Wmot]])</f>
        <v>3.5330759572984931</v>
      </c>
    </row>
    <row r="226" spans="1:19" x14ac:dyDescent="0.3">
      <c r="A226">
        <f>data_lastRecoveryFile!$A632-data_lastRecoveryFile!$A$415</f>
        <v>2.17</v>
      </c>
      <c r="B226">
        <f>$C$6*data_lastRecoveryFile!$C632/$C$5</f>
        <v>-4.6862170087976542</v>
      </c>
      <c r="C226">
        <f>data_lastRecoveryFile!$F632*2*PI()/($C$4*$C$3*$C$2)</f>
        <v>-8.3710118271400162</v>
      </c>
      <c r="D226">
        <f>TableWmot11[[#This Row],[W]]*$C$3</f>
        <v>-100.45214192568019</v>
      </c>
      <c r="E226">
        <f>F$5+(E$5-F$5)*EXP(-TableWmot11[[#This Row],[t]]/G$5)</f>
        <v>-106.63433877612536</v>
      </c>
      <c r="F226">
        <f>ABS(TableWmot11[[#This Row],[Wmot,sim]]-TableWmot11[[#This Row],[Wmot]])</f>
        <v>6.1821968504451661</v>
      </c>
      <c r="N226">
        <f>data_lastRecoveryFile!$A4891-data_lastRecoveryFile!$A$4674</f>
        <v>2.1700000000000017</v>
      </c>
      <c r="O226">
        <f>$C$6*data_lastRecoveryFile!$C4891/$C$5</f>
        <v>-4.6862170087976542</v>
      </c>
      <c r="P226">
        <f>data_lastRecoveryFile!$F4891*2*PI()/($C$4*$C$3*$C$2)</f>
        <v>-8.6401140117097057</v>
      </c>
      <c r="Q226">
        <f>TableWmot12[[#This Row],[W]]*$C$3</f>
        <v>-103.68136814051647</v>
      </c>
      <c r="R226">
        <f>S$5+(R$5-S$5)*EXP(-TableWmot12[[#This Row],[t]]/T$5)</f>
        <v>-108.017211395795</v>
      </c>
      <c r="S226">
        <f>ABS(TableWmot12[[#This Row],[Wmot,sim]]-TableWmot12[[#This Row],[Wmot]])</f>
        <v>4.3358432552785331</v>
      </c>
    </row>
    <row r="227" spans="1:19" x14ac:dyDescent="0.3">
      <c r="A227">
        <f>data_lastRecoveryFile!$A633-data_lastRecoveryFile!$A$415</f>
        <v>2.1799999999999997</v>
      </c>
      <c r="B227">
        <f>$C$6*data_lastRecoveryFile!$C633/$C$5</f>
        <v>-4.6862170087976542</v>
      </c>
      <c r="C227">
        <f>data_lastRecoveryFile!$F633*2*PI()/($C$4*$C$3*$C$2)</f>
        <v>-8.5391597192300708</v>
      </c>
      <c r="D227">
        <f>TableWmot11[[#This Row],[W]]*$C$3</f>
        <v>-102.46991663076085</v>
      </c>
      <c r="E227">
        <f>F$5+(E$5-F$5)*EXP(-TableWmot11[[#This Row],[t]]/G$5)</f>
        <v>-106.63464000533332</v>
      </c>
      <c r="F227">
        <f>ABS(TableWmot11[[#This Row],[Wmot,sim]]-TableWmot11[[#This Row],[Wmot]])</f>
        <v>4.1647233745724748</v>
      </c>
      <c r="N227">
        <f>data_lastRecoveryFile!$A4892-data_lastRecoveryFile!$A$4674</f>
        <v>2.1799999999999997</v>
      </c>
      <c r="O227">
        <f>$C$6*data_lastRecoveryFile!$C4892/$C$5</f>
        <v>-4.6862170087976542</v>
      </c>
      <c r="P227">
        <f>data_lastRecoveryFile!$F4892*2*PI()/($C$4*$C$3*$C$2)</f>
        <v>-8.5732481828875073</v>
      </c>
      <c r="Q227">
        <f>TableWmot12[[#This Row],[W]]*$C$3</f>
        <v>-102.87897819465009</v>
      </c>
      <c r="R227">
        <f>S$5+(R$5-S$5)*EXP(-TableWmot12[[#This Row],[t]]/T$5)</f>
        <v>-108.0175736573007</v>
      </c>
      <c r="S227">
        <f>ABS(TableWmot12[[#This Row],[Wmot,sim]]-TableWmot12[[#This Row],[Wmot]])</f>
        <v>5.1385954626506134</v>
      </c>
    </row>
    <row r="228" spans="1:19" x14ac:dyDescent="0.3">
      <c r="A228">
        <f>data_lastRecoveryFile!$A634-data_lastRecoveryFile!$A$415</f>
        <v>2.1900000000000004</v>
      </c>
      <c r="B228">
        <f>$C$6*data_lastRecoveryFile!$C634/$C$5</f>
        <v>-4.6862170087976542</v>
      </c>
      <c r="C228">
        <f>data_lastRecoveryFile!$F634*2*PI()/($C$4*$C$3*$C$2)</f>
        <v>-8.7692568374129163</v>
      </c>
      <c r="D228">
        <f>TableWmot11[[#This Row],[W]]*$C$3</f>
        <v>-105.23108204895499</v>
      </c>
      <c r="E228">
        <f>F$5+(E$5-F$5)*EXP(-TableWmot11[[#This Row],[t]]/G$5)</f>
        <v>-106.63492891755143</v>
      </c>
      <c r="F228">
        <f>ABS(TableWmot11[[#This Row],[Wmot,sim]]-TableWmot11[[#This Row],[Wmot]])</f>
        <v>1.403846868596446</v>
      </c>
      <c r="N228">
        <f>data_lastRecoveryFile!$A4893-data_lastRecoveryFile!$A$4674</f>
        <v>2.1899999999999977</v>
      </c>
      <c r="O228">
        <f>$C$6*data_lastRecoveryFile!$C4893/$C$5</f>
        <v>-4.6862170087976542</v>
      </c>
      <c r="P228">
        <f>data_lastRecoveryFile!$F4893*2*PI()/($C$4*$C$3*$C$2)</f>
        <v>-8.5103156342035255</v>
      </c>
      <c r="Q228">
        <f>TableWmot12[[#This Row],[W]]*$C$3</f>
        <v>-102.12378761044231</v>
      </c>
      <c r="R228">
        <f>S$5+(R$5-S$5)*EXP(-TableWmot12[[#This Row],[t]]/T$5)</f>
        <v>-108.01792143168372</v>
      </c>
      <c r="S228">
        <f>ABS(TableWmot12[[#This Row],[Wmot,sim]]-TableWmot12[[#This Row],[Wmot]])</f>
        <v>5.8941338212414109</v>
      </c>
    </row>
    <row r="229" spans="1:19" x14ac:dyDescent="0.3">
      <c r="A229">
        <f>data_lastRecoveryFile!$A635-data_lastRecoveryFile!$A$415</f>
        <v>2.2000000000000002</v>
      </c>
      <c r="B229">
        <f>$C$6*data_lastRecoveryFile!$C635/$C$5</f>
        <v>-4.6862170087976542</v>
      </c>
      <c r="C229">
        <f>data_lastRecoveryFile!$F635*2*PI()/($C$4*$C$3*$C$2)</f>
        <v>-9.0308202273811187</v>
      </c>
      <c r="D229">
        <f>TableWmot11[[#This Row],[W]]*$C$3</f>
        <v>-108.36984272857342</v>
      </c>
      <c r="E229">
        <f>F$5+(E$5-F$5)*EXP(-TableWmot11[[#This Row],[t]]/G$5)</f>
        <v>-106.63520601641028</v>
      </c>
      <c r="F229">
        <f>ABS(TableWmot11[[#This Row],[Wmot,sim]]-TableWmot11[[#This Row],[Wmot]])</f>
        <v>1.7346367121631374</v>
      </c>
      <c r="N229">
        <f>data_lastRecoveryFile!$A4894-data_lastRecoveryFile!$A$4674</f>
        <v>2.2000000000000028</v>
      </c>
      <c r="O229">
        <f>$C$6*data_lastRecoveryFile!$C4894/$C$5</f>
        <v>-4.6862170087976542</v>
      </c>
      <c r="P229">
        <f>data_lastRecoveryFile!$F4894*2*PI()/($C$4*$C$3*$C$2)</f>
        <v>-8.5457151912403688</v>
      </c>
      <c r="Q229">
        <f>TableWmot12[[#This Row],[W]]*$C$3</f>
        <v>-102.54858229488443</v>
      </c>
      <c r="R229">
        <f>S$5+(R$5-S$5)*EXP(-TableWmot12[[#This Row],[t]]/T$5)</f>
        <v>-108.01825529829549</v>
      </c>
      <c r="S229">
        <f>ABS(TableWmot12[[#This Row],[Wmot,sim]]-TableWmot12[[#This Row],[Wmot]])</f>
        <v>5.4696730034110601</v>
      </c>
    </row>
    <row r="230" spans="1:19" x14ac:dyDescent="0.3">
      <c r="A230">
        <f>data_lastRecoveryFile!$A636-data_lastRecoveryFile!$A$415</f>
        <v>2.21</v>
      </c>
      <c r="B230">
        <f>$C$6*data_lastRecoveryFile!$C636/$C$5</f>
        <v>-4.6862170087976542</v>
      </c>
      <c r="C230">
        <f>data_lastRecoveryFile!$F636*2*PI()/($C$4*$C$3*$C$2)</f>
        <v>-8.8862720365734482</v>
      </c>
      <c r="D230">
        <f>TableWmot11[[#This Row],[W]]*$C$3</f>
        <v>-106.63526443888138</v>
      </c>
      <c r="E230">
        <f>F$5+(E$5-F$5)*EXP(-TableWmot11[[#This Row],[t]]/G$5)</f>
        <v>-106.63547178494743</v>
      </c>
      <c r="F230">
        <f>ABS(TableWmot11[[#This Row],[Wmot,sim]]-TableWmot11[[#This Row],[Wmot]])</f>
        <v>2.0734606604833061E-4</v>
      </c>
      <c r="N230">
        <f>data_lastRecoveryFile!$A4895-data_lastRecoveryFile!$A$4674</f>
        <v>2.2100000000000009</v>
      </c>
      <c r="O230">
        <f>$C$6*data_lastRecoveryFile!$C4895/$C$5</f>
        <v>-4.6862170087976542</v>
      </c>
      <c r="P230">
        <f>data_lastRecoveryFile!$F4895*2*PI()/($C$4*$C$3*$C$2)</f>
        <v>-8.5955367907904829</v>
      </c>
      <c r="Q230">
        <f>TableWmot12[[#This Row],[W]]*$C$3</f>
        <v>-103.1464414894858</v>
      </c>
      <c r="R230">
        <f>S$5+(R$5-S$5)*EXP(-TableWmot12[[#This Row],[t]]/T$5)</f>
        <v>-108.01857581331875</v>
      </c>
      <c r="S230">
        <f>ABS(TableWmot12[[#This Row],[Wmot,sim]]-TableWmot12[[#This Row],[Wmot]])</f>
        <v>4.8721343238329524</v>
      </c>
    </row>
    <row r="231" spans="1:19" x14ac:dyDescent="0.3">
      <c r="A231">
        <f>data_lastRecoveryFile!$A637-data_lastRecoveryFile!$A$415</f>
        <v>2.2199999999999998</v>
      </c>
      <c r="B231">
        <f>$C$6*data_lastRecoveryFile!$C637/$C$5</f>
        <v>-4.6862170087976542</v>
      </c>
      <c r="C231">
        <f>data_lastRecoveryFile!$F637*2*PI()/($C$4*$C$3*$C$2)</f>
        <v>-8.7063242938422025</v>
      </c>
      <c r="D231">
        <f>TableWmot11[[#This Row],[W]]*$C$3</f>
        <v>-104.47589152610644</v>
      </c>
      <c r="E231">
        <f>F$5+(E$5-F$5)*EXP(-TableWmot11[[#This Row],[t]]/G$5)</f>
        <v>-106.63572668644947</v>
      </c>
      <c r="F231">
        <f>ABS(TableWmot11[[#This Row],[Wmot,sim]]-TableWmot11[[#This Row],[Wmot]])</f>
        <v>2.1598351603430359</v>
      </c>
      <c r="N231">
        <f>data_lastRecoveryFile!$A4896-data_lastRecoveryFile!$A$4674</f>
        <v>2.2199999999999989</v>
      </c>
      <c r="O231">
        <f>$C$6*data_lastRecoveryFile!$C4896/$C$5</f>
        <v>-4.6862170087976542</v>
      </c>
      <c r="P231">
        <f>data_lastRecoveryFile!$F4896*2*PI()/($C$4*$C$3*$C$2)</f>
        <v>-8.6401140117097057</v>
      </c>
      <c r="Q231">
        <f>TableWmot12[[#This Row],[W]]*$C$3</f>
        <v>-103.68136814051647</v>
      </c>
      <c r="R231">
        <f>S$5+(R$5-S$5)*EXP(-TableWmot12[[#This Row],[t]]/T$5)</f>
        <v>-108.018883510694</v>
      </c>
      <c r="S231">
        <f>ABS(TableWmot12[[#This Row],[Wmot,sim]]-TableWmot12[[#This Row],[Wmot]])</f>
        <v>4.3375153701775275</v>
      </c>
    </row>
    <row r="232" spans="1:19" x14ac:dyDescent="0.3">
      <c r="A232">
        <f>data_lastRecoveryFile!$A638-data_lastRecoveryFile!$A$415</f>
        <v>2.2300000000000004</v>
      </c>
      <c r="B232">
        <f>$C$6*data_lastRecoveryFile!$C638/$C$5</f>
        <v>-4.6862170087976542</v>
      </c>
      <c r="C232">
        <f>data_lastRecoveryFile!$F638*2*PI()/($C$4*$C$3*$C$2)</f>
        <v>-8.9678876838104049</v>
      </c>
      <c r="D232">
        <f>TableWmot11[[#This Row],[W]]*$C$3</f>
        <v>-107.61465220572487</v>
      </c>
      <c r="E232">
        <f>F$5+(E$5-F$5)*EXP(-TableWmot11[[#This Row],[t]]/G$5)</f>
        <v>-106.63597116525968</v>
      </c>
      <c r="F232">
        <f>ABS(TableWmot11[[#This Row],[Wmot,sim]]-TableWmot11[[#This Row],[Wmot]])</f>
        <v>0.97868104046519022</v>
      </c>
      <c r="N232">
        <f>data_lastRecoveryFile!$A4897-data_lastRecoveryFile!$A$4674</f>
        <v>2.230000000000004</v>
      </c>
      <c r="O232">
        <f>$C$6*data_lastRecoveryFile!$C4897/$C$5</f>
        <v>-4.6862170087976542</v>
      </c>
      <c r="P232">
        <f>data_lastRecoveryFile!$F4897*2*PI()/($C$4*$C$3*$C$2)</f>
        <v>-8.8394004047968995</v>
      </c>
      <c r="Q232">
        <f>TableWmot12[[#This Row],[W]]*$C$3</f>
        <v>-106.0728048575628</v>
      </c>
      <c r="R232">
        <f>S$5+(R$5-S$5)*EXP(-TableWmot12[[#This Row],[t]]/T$5)</f>
        <v>-108.01917890300909</v>
      </c>
      <c r="S232">
        <f>ABS(TableWmot12[[#This Row],[Wmot,sim]]-TableWmot12[[#This Row],[Wmot]])</f>
        <v>1.9463740454462908</v>
      </c>
    </row>
    <row r="233" spans="1:19" x14ac:dyDescent="0.3">
      <c r="A233">
        <f>data_lastRecoveryFile!$A639-data_lastRecoveryFile!$A$415</f>
        <v>2.2400000000000002</v>
      </c>
      <c r="B233">
        <f>$C$6*data_lastRecoveryFile!$C639/$C$5</f>
        <v>-4.6862170087976542</v>
      </c>
      <c r="C233">
        <f>data_lastRecoveryFile!$F639*2*PI()/($C$4*$C$3*$C$2)</f>
        <v>-9.163568567547598</v>
      </c>
      <c r="D233">
        <f>TableWmot11[[#This Row],[W]]*$C$3</f>
        <v>-109.96282281057117</v>
      </c>
      <c r="E233">
        <f>F$5+(E$5-F$5)*EXP(-TableWmot11[[#This Row],[t]]/G$5)</f>
        <v>-106.63620564755246</v>
      </c>
      <c r="F233">
        <f>ABS(TableWmot11[[#This Row],[Wmot,sim]]-TableWmot11[[#This Row],[Wmot]])</f>
        <v>3.3266171630187102</v>
      </c>
      <c r="N233">
        <f>data_lastRecoveryFile!$A4898-data_lastRecoveryFile!$A$4674</f>
        <v>2.240000000000002</v>
      </c>
      <c r="O233">
        <f>$C$6*data_lastRecoveryFile!$C4898/$C$5</f>
        <v>-4.6862170087976542</v>
      </c>
      <c r="P233">
        <f>data_lastRecoveryFile!$F4898*2*PI()/($C$4*$C$3*$C$2)</f>
        <v>-9.0281980406223088</v>
      </c>
      <c r="Q233">
        <f>TableWmot12[[#This Row],[W]]*$C$3</f>
        <v>-108.33837648746771</v>
      </c>
      <c r="R233">
        <f>S$5+(R$5-S$5)*EXP(-TableWmot12[[#This Row],[t]]/T$5)</f>
        <v>-108.01946248235308</v>
      </c>
      <c r="S233">
        <f>ABS(TableWmot12[[#This Row],[Wmot,sim]]-TableWmot12[[#This Row],[Wmot]])</f>
        <v>0.3189140051146353</v>
      </c>
    </row>
    <row r="234" spans="1:19" x14ac:dyDescent="0.3">
      <c r="A234">
        <f>data_lastRecoveryFile!$A640-data_lastRecoveryFile!$A$415</f>
        <v>2.25</v>
      </c>
      <c r="B234">
        <f>$C$6*data_lastRecoveryFile!$C640/$C$5</f>
        <v>-4.6862170087976542</v>
      </c>
      <c r="C234">
        <f>data_lastRecoveryFile!$F640*2*PI()/($C$4*$C$3*$C$2)</f>
        <v>-9.2776338040478308</v>
      </c>
      <c r="D234">
        <f>TableWmot11[[#This Row],[W]]*$C$3</f>
        <v>-111.33160564857397</v>
      </c>
      <c r="E234">
        <f>F$5+(E$5-F$5)*EXP(-TableWmot11[[#This Row],[t]]/G$5)</f>
        <v>-106.6364305420764</v>
      </c>
      <c r="F234">
        <f>ABS(TableWmot11[[#This Row],[Wmot,sim]]-TableWmot11[[#This Row],[Wmot]])</f>
        <v>4.6951751064975724</v>
      </c>
      <c r="N234">
        <f>data_lastRecoveryFile!$A4899-data_lastRecoveryFile!$A$4674</f>
        <v>2.25</v>
      </c>
      <c r="O234">
        <f>$C$6*data_lastRecoveryFile!$C4899/$C$5</f>
        <v>-4.6862170087976542</v>
      </c>
      <c r="P234">
        <f>data_lastRecoveryFile!$F4899*2*PI()/($C$4*$C$3*$C$2)</f>
        <v>-9.2615728922536675</v>
      </c>
      <c r="Q234">
        <f>TableWmot12[[#This Row],[W]]*$C$3</f>
        <v>-111.13887470704401</v>
      </c>
      <c r="R234">
        <f>S$5+(R$5-S$5)*EXP(-TableWmot12[[#This Row],[t]]/T$5)</f>
        <v>-108.01973472113593</v>
      </c>
      <c r="S234">
        <f>ABS(TableWmot12[[#This Row],[Wmot,sim]]-TableWmot12[[#This Row],[Wmot]])</f>
        <v>3.1191399859080775</v>
      </c>
    </row>
    <row r="235" spans="1:19" x14ac:dyDescent="0.3">
      <c r="A235">
        <f>data_lastRecoveryFile!$A641-data_lastRecoveryFile!$A$415</f>
        <v>2.2599999999999998</v>
      </c>
      <c r="B235">
        <f>$C$6*data_lastRecoveryFile!$C641/$C$5</f>
        <v>-4.6862170087976542</v>
      </c>
      <c r="C235">
        <f>data_lastRecoveryFile!$F641*2*PI()/($C$4*$C$3*$C$2)</f>
        <v>-9.3140166836758631</v>
      </c>
      <c r="D235">
        <f>TableWmot11[[#This Row],[W]]*$C$3</f>
        <v>-111.76820020411036</v>
      </c>
      <c r="E235">
        <f>F$5+(E$5-F$5)*EXP(-TableWmot11[[#This Row],[t]]/G$5)</f>
        <v>-106.63664624086665</v>
      </c>
      <c r="F235">
        <f>ABS(TableWmot11[[#This Row],[Wmot,sim]]-TableWmot11[[#This Row],[Wmot]])</f>
        <v>5.1315539632437037</v>
      </c>
      <c r="N235">
        <f>data_lastRecoveryFile!$A4900-data_lastRecoveryFile!$A$4674</f>
        <v>2.259999999999998</v>
      </c>
      <c r="O235">
        <f>$C$6*data_lastRecoveryFile!$C4900/$C$5</f>
        <v>-4.6862170087976542</v>
      </c>
      <c r="P235">
        <f>data_lastRecoveryFile!$F4900*2*PI()/($C$4*$C$3*$C$2)</f>
        <v>-9.2956613559111059</v>
      </c>
      <c r="Q235">
        <f>TableWmot12[[#This Row],[W]]*$C$3</f>
        <v>-111.54793627093326</v>
      </c>
      <c r="R235">
        <f>S$5+(R$5-S$5)*EXP(-TableWmot12[[#This Row],[t]]/T$5)</f>
        <v>-108.01999607287564</v>
      </c>
      <c r="S235">
        <f>ABS(TableWmot12[[#This Row],[Wmot,sim]]-TableWmot12[[#This Row],[Wmot]])</f>
        <v>3.527940198057621</v>
      </c>
    </row>
    <row r="236" spans="1:19" x14ac:dyDescent="0.3">
      <c r="A236">
        <f>data_lastRecoveryFile!$A642-data_lastRecoveryFile!$A$415</f>
        <v>2.2700000000000005</v>
      </c>
      <c r="B236">
        <f>$C$6*data_lastRecoveryFile!$C642/$C$5</f>
        <v>-4.6862170087976542</v>
      </c>
      <c r="C236">
        <f>data_lastRecoveryFile!$F642*2*PI()/($C$4*$C$3*$C$2)</f>
        <v>-9.269767233544858</v>
      </c>
      <c r="D236">
        <f>TableWmot11[[#This Row],[W]]*$C$3</f>
        <v>-111.2372068025383</v>
      </c>
      <c r="E236">
        <f>F$5+(E$5-F$5)*EXP(-TableWmot11[[#This Row],[t]]/G$5)</f>
        <v>-106.63685311992849</v>
      </c>
      <c r="F236">
        <f>ABS(TableWmot11[[#This Row],[Wmot,sim]]-TableWmot11[[#This Row],[Wmot]])</f>
        <v>4.600353682609807</v>
      </c>
      <c r="N236">
        <f>data_lastRecoveryFile!$A4901-data_lastRecoveryFile!$A$4674</f>
        <v>2.2700000000000031</v>
      </c>
      <c r="O236">
        <f>$C$6*data_lastRecoveryFile!$C4901/$C$5</f>
        <v>-4.6862170087976542</v>
      </c>
      <c r="P236">
        <f>data_lastRecoveryFile!$F4901*2*PI()/($C$4*$C$3*$C$2)</f>
        <v>-9.2904169772802128</v>
      </c>
      <c r="Q236">
        <f>TableWmot12[[#This Row],[W]]*$C$3</f>
        <v>-111.48500372736255</v>
      </c>
      <c r="R236">
        <f>S$5+(R$5-S$5)*EXP(-TableWmot12[[#This Row],[t]]/T$5)</f>
        <v>-108.02024697295361</v>
      </c>
      <c r="S236">
        <f>ABS(TableWmot12[[#This Row],[Wmot,sim]]-TableWmot12[[#This Row],[Wmot]])</f>
        <v>3.4647567544089384</v>
      </c>
    </row>
    <row r="237" spans="1:19" x14ac:dyDescent="0.3">
      <c r="A237">
        <f>data_lastRecoveryFile!$A643-data_lastRecoveryFile!$A$415</f>
        <v>2.2800000000000002</v>
      </c>
      <c r="B237">
        <f>$C$6*data_lastRecoveryFile!$C643/$C$5</f>
        <v>-4.6862170087976542</v>
      </c>
      <c r="C237">
        <f>data_lastRecoveryFile!$F643*2*PI()/($C$4*$C$3*$C$2)</f>
        <v>-9.2510841349918831</v>
      </c>
      <c r="D237">
        <f>TableWmot11[[#This Row],[W]]*$C$3</f>
        <v>-111.01300961990259</v>
      </c>
      <c r="E237">
        <f>F$5+(E$5-F$5)*EXP(-TableWmot11[[#This Row],[t]]/G$5)</f>
        <v>-106.63705153989262</v>
      </c>
      <c r="F237">
        <f>ABS(TableWmot11[[#This Row],[Wmot,sim]]-TableWmot11[[#This Row],[Wmot]])</f>
        <v>4.3759580800099656</v>
      </c>
      <c r="N237">
        <f>data_lastRecoveryFile!$A4902-data_lastRecoveryFile!$A$4674</f>
        <v>2.2800000000000011</v>
      </c>
      <c r="O237">
        <f>$C$6*data_lastRecoveryFile!$C4902/$C$5</f>
        <v>-4.6862170087976542</v>
      </c>
      <c r="P237">
        <f>data_lastRecoveryFile!$F4902*2*PI()/($C$4*$C$3*$C$2)</f>
        <v>-9.2392842843506884</v>
      </c>
      <c r="Q237">
        <f>TableWmot12[[#This Row],[W]]*$C$3</f>
        <v>-110.87141141220826</v>
      </c>
      <c r="R237">
        <f>S$5+(R$5-S$5)*EXP(-TableWmot12[[#This Row],[t]]/T$5)</f>
        <v>-108.02048783934005</v>
      </c>
      <c r="S237">
        <f>ABS(TableWmot12[[#This Row],[Wmot,sim]]-TableWmot12[[#This Row],[Wmot]])</f>
        <v>2.8509235728682114</v>
      </c>
    </row>
    <row r="238" spans="1:19" x14ac:dyDescent="0.3">
      <c r="A238">
        <f>data_lastRecoveryFile!$A644-data_lastRecoveryFile!$A$415</f>
        <v>2.29</v>
      </c>
      <c r="B238">
        <f>$C$6*data_lastRecoveryFile!$C644/$C$5</f>
        <v>-4.6862170087976542</v>
      </c>
      <c r="C238">
        <f>data_lastRecoveryFile!$F644*2*PI()/($C$4*$C$3*$C$2)</f>
        <v>-9.2884503372111045</v>
      </c>
      <c r="D238">
        <f>TableWmot11[[#This Row],[W]]*$C$3</f>
        <v>-111.46140404653326</v>
      </c>
      <c r="E238">
        <f>F$5+(E$5-F$5)*EXP(-TableWmot11[[#This Row],[t]]/G$5)</f>
        <v>-106.63724184664389</v>
      </c>
      <c r="F238">
        <f>ABS(TableWmot11[[#This Row],[Wmot,sim]]-TableWmot11[[#This Row],[Wmot]])</f>
        <v>4.824162199889372</v>
      </c>
      <c r="N238">
        <f>data_lastRecoveryFile!$A4903-data_lastRecoveryFile!$A$4674</f>
        <v>2.2899999999999991</v>
      </c>
      <c r="O238">
        <f>$C$6*data_lastRecoveryFile!$C4903/$C$5</f>
        <v>-4.6862170087976542</v>
      </c>
      <c r="P238">
        <f>data_lastRecoveryFile!$F4903*2*PI()/($C$4*$C$3*$C$2)</f>
        <v>-9.1829072127902762</v>
      </c>
      <c r="Q238">
        <f>TableWmot12[[#This Row],[W]]*$C$3</f>
        <v>-110.19488655348331</v>
      </c>
      <c r="R238">
        <f>S$5+(R$5-S$5)*EXP(-TableWmot12[[#This Row],[t]]/T$5)</f>
        <v>-108.02071907329014</v>
      </c>
      <c r="S238">
        <f>ABS(TableWmot12[[#This Row],[Wmot,sim]]-TableWmot12[[#This Row],[Wmot]])</f>
        <v>2.1741674801931765</v>
      </c>
    </row>
    <row r="239" spans="1:19" x14ac:dyDescent="0.3">
      <c r="A239">
        <f>data_lastRecoveryFile!$A645-data_lastRecoveryFile!$A$415</f>
        <v>2.2999999999999998</v>
      </c>
      <c r="B239">
        <f>$C$6*data_lastRecoveryFile!$C645/$C$5</f>
        <v>-4.6862170087976542</v>
      </c>
      <c r="C239">
        <f>data_lastRecoveryFile!$F645*2*PI()/($C$4*$C$3*$C$2)</f>
        <v>-9.3464662729391392</v>
      </c>
      <c r="D239">
        <f>TableWmot11[[#This Row],[W]]*$C$3</f>
        <v>-112.15759527526967</v>
      </c>
      <c r="E239">
        <f>F$5+(E$5-F$5)*EXP(-TableWmot11[[#This Row],[t]]/G$5)</f>
        <v>-106.63742437192423</v>
      </c>
      <c r="F239">
        <f>ABS(TableWmot11[[#This Row],[Wmot,sim]]-TableWmot11[[#This Row],[Wmot]])</f>
        <v>5.5201709033454449</v>
      </c>
      <c r="N239">
        <f>data_lastRecoveryFile!$A4904-data_lastRecoveryFile!$A$4674</f>
        <v>2.3000000000000043</v>
      </c>
      <c r="O239">
        <f>$C$6*data_lastRecoveryFile!$C4904/$C$5</f>
        <v>-4.6862170087976542</v>
      </c>
      <c r="P239">
        <f>data_lastRecoveryFile!$F4904*2*PI()/($C$4*$C$3*$C$2)</f>
        <v>-9.2183067698271195</v>
      </c>
      <c r="Q239">
        <f>TableWmot12[[#This Row],[W]]*$C$3</f>
        <v>-110.61968123792543</v>
      </c>
      <c r="R239">
        <f>S$5+(R$5-S$5)*EXP(-TableWmot12[[#This Row],[t]]/T$5)</f>
        <v>-108.02094106001262</v>
      </c>
      <c r="S239">
        <f>ABS(TableWmot12[[#This Row],[Wmot,sim]]-TableWmot12[[#This Row],[Wmot]])</f>
        <v>2.5987401779128163</v>
      </c>
    </row>
    <row r="240" spans="1:19" x14ac:dyDescent="0.3">
      <c r="A240">
        <f>data_lastRecoveryFile!$A646-data_lastRecoveryFile!$A$415</f>
        <v>2.3100000000000005</v>
      </c>
      <c r="B240">
        <f>$C$6*data_lastRecoveryFile!$C646/$C$5</f>
        <v>-4.6862170087976542</v>
      </c>
      <c r="C240">
        <f>data_lastRecoveryFile!$F646*2*PI()/($C$4*$C$3*$C$2)</f>
        <v>-9.1586519597049225</v>
      </c>
      <c r="D240">
        <f>TableWmot11[[#This Row],[W]]*$C$3</f>
        <v>-109.90382351645907</v>
      </c>
      <c r="E240">
        <f>F$5+(E$5-F$5)*EXP(-TableWmot11[[#This Row],[t]]/G$5)</f>
        <v>-106.63759943391095</v>
      </c>
      <c r="F240">
        <f>ABS(TableWmot11[[#This Row],[Wmot,sim]]-TableWmot11[[#This Row],[Wmot]])</f>
        <v>3.2662240825481206</v>
      </c>
      <c r="N240">
        <f>data_lastRecoveryFile!$A4905-data_lastRecoveryFile!$A$4674</f>
        <v>2.3100000000000023</v>
      </c>
      <c r="O240">
        <f>$C$6*data_lastRecoveryFile!$C4905/$C$5</f>
        <v>-4.6862170087976542</v>
      </c>
      <c r="P240">
        <f>data_lastRecoveryFile!$F4905*2*PI()/($C$4*$C$3*$C$2)</f>
        <v>-9.2615728922536675</v>
      </c>
      <c r="Q240">
        <f>TableWmot12[[#This Row],[W]]*$C$3</f>
        <v>-111.13887470704401</v>
      </c>
      <c r="R240">
        <f>S$5+(R$5-S$5)*EXP(-TableWmot12[[#This Row],[t]]/T$5)</f>
        <v>-108.02115416931139</v>
      </c>
      <c r="S240">
        <f>ABS(TableWmot12[[#This Row],[Wmot,sim]]-TableWmot12[[#This Row],[Wmot]])</f>
        <v>3.1177205377326231</v>
      </c>
    </row>
    <row r="241" spans="1:19" x14ac:dyDescent="0.3">
      <c r="A241">
        <f>data_lastRecoveryFile!$A647-data_lastRecoveryFile!$A$415</f>
        <v>2.3200000000000003</v>
      </c>
      <c r="B241">
        <f>$C$6*data_lastRecoveryFile!$C647/$C$5</f>
        <v>-4.6862170087976542</v>
      </c>
      <c r="C241">
        <f>data_lastRecoveryFile!$F647*2*PI()/($C$4*$C$3*$C$2)</f>
        <v>-8.9197049535411814</v>
      </c>
      <c r="D241">
        <f>TableWmot11[[#This Row],[W]]*$C$3</f>
        <v>-107.03645944249418</v>
      </c>
      <c r="E241">
        <f>F$5+(E$5-F$5)*EXP(-TableWmot11[[#This Row],[t]]/G$5)</f>
        <v>-106.63776733777139</v>
      </c>
      <c r="F241">
        <f>ABS(TableWmot11[[#This Row],[Wmot,sim]]-TableWmot11[[#This Row],[Wmot]])</f>
        <v>0.39869210472278382</v>
      </c>
      <c r="N241">
        <f>data_lastRecoveryFile!$A4906-data_lastRecoveryFile!$A$4674</f>
        <v>2.3200000000000003</v>
      </c>
      <c r="O241">
        <f>$C$6*data_lastRecoveryFile!$C4906/$C$5</f>
        <v>-4.6862170087976542</v>
      </c>
      <c r="P241">
        <f>data_lastRecoveryFile!$F4906*2*PI()/($C$4*$C$3*$C$2)</f>
        <v>-9.2694394627566403</v>
      </c>
      <c r="Q241">
        <f>TableWmot12[[#This Row],[W]]*$C$3</f>
        <v>-111.23327355307968</v>
      </c>
      <c r="R241">
        <f>S$5+(R$5-S$5)*EXP(-TableWmot12[[#This Row],[t]]/T$5)</f>
        <v>-108.02135875620159</v>
      </c>
      <c r="S241">
        <f>ABS(TableWmot12[[#This Row],[Wmot,sim]]-TableWmot12[[#This Row],[Wmot]])</f>
        <v>3.2119147968780908</v>
      </c>
    </row>
    <row r="242" spans="1:19" x14ac:dyDescent="0.3">
      <c r="A242">
        <f>data_lastRecoveryFile!$A648-data_lastRecoveryFile!$A$415</f>
        <v>2.33</v>
      </c>
      <c r="B242">
        <f>$C$6*data_lastRecoveryFile!$C648/$C$5</f>
        <v>-4.6862170087976542</v>
      </c>
      <c r="C242">
        <f>data_lastRecoveryFile!$F648*2*PI()/($C$4*$C$3*$C$2)</f>
        <v>-8.7348406029672603</v>
      </c>
      <c r="D242">
        <f>TableWmot11[[#This Row],[W]]*$C$3</f>
        <v>-104.81808723560712</v>
      </c>
      <c r="E242">
        <f>F$5+(E$5-F$5)*EXP(-TableWmot11[[#This Row],[t]]/G$5)</f>
        <v>-106.63792837619485</v>
      </c>
      <c r="F242">
        <f>ABS(TableWmot11[[#This Row],[Wmot,sim]]-TableWmot11[[#This Row],[Wmot]])</f>
        <v>1.8198411405877266</v>
      </c>
      <c r="N242">
        <f>data_lastRecoveryFile!$A4907-data_lastRecoveryFile!$A$4674</f>
        <v>2.3299999999999983</v>
      </c>
      <c r="O242">
        <f>$C$6*data_lastRecoveryFile!$C4907/$C$5</f>
        <v>-4.6862170087976542</v>
      </c>
      <c r="P242">
        <f>data_lastRecoveryFile!$F4907*2*PI()/($C$4*$C$3*$C$2)</f>
        <v>-9.2301066204683107</v>
      </c>
      <c r="Q242">
        <f>TableWmot12[[#This Row],[W]]*$C$3</f>
        <v>-110.76127944561972</v>
      </c>
      <c r="R242">
        <f>S$5+(R$5-S$5)*EXP(-TableWmot12[[#This Row],[t]]/T$5)</f>
        <v>-108.02155516150108</v>
      </c>
      <c r="S242">
        <f>ABS(TableWmot12[[#This Row],[Wmot,sim]]-TableWmot12[[#This Row],[Wmot]])</f>
        <v>2.7397242841186369</v>
      </c>
    </row>
    <row r="243" spans="1:19" x14ac:dyDescent="0.3">
      <c r="A243">
        <f>data_lastRecoveryFile!$A649-data_lastRecoveryFile!$A$415</f>
        <v>2.34</v>
      </c>
      <c r="B243">
        <f>$C$6*data_lastRecoveryFile!$C649/$C$5</f>
        <v>-4.6862170087976542</v>
      </c>
      <c r="C243">
        <f>data_lastRecoveryFile!$F649*2*PI()/($C$4*$C$3*$C$2)</f>
        <v>-8.9521545479177274</v>
      </c>
      <c r="D243">
        <f>TableWmot11[[#This Row],[W]]*$C$3</f>
        <v>-107.42585457501272</v>
      </c>
      <c r="E243">
        <f>F$5+(E$5-F$5)*EXP(-TableWmot11[[#This Row],[t]]/G$5)</f>
        <v>-106.63808282990283</v>
      </c>
      <c r="F243">
        <f>ABS(TableWmot11[[#This Row],[Wmot,sim]]-TableWmot11[[#This Row],[Wmot]])</f>
        <v>0.78777174510989312</v>
      </c>
      <c r="N243">
        <f>data_lastRecoveryFile!$A4908-data_lastRecoveryFile!$A$4674</f>
        <v>2.3400000000000034</v>
      </c>
      <c r="O243">
        <f>$C$6*data_lastRecoveryFile!$C4908/$C$5</f>
        <v>-4.6862170087976542</v>
      </c>
      <c r="P243">
        <f>data_lastRecoveryFile!$F4908*2*PI()/($C$4*$C$3*$C$2)</f>
        <v>-9.1789739275387898</v>
      </c>
      <c r="Q243">
        <f>TableWmot12[[#This Row],[W]]*$C$3</f>
        <v>-110.14768713046547</v>
      </c>
      <c r="R243">
        <f>S$5+(R$5-S$5)*EXP(-TableWmot12[[#This Row],[t]]/T$5)</f>
        <v>-108.02174371239808</v>
      </c>
      <c r="S243">
        <f>ABS(TableWmot12[[#This Row],[Wmot,sim]]-TableWmot12[[#This Row],[Wmot]])</f>
        <v>2.1259434180673935</v>
      </c>
    </row>
    <row r="244" spans="1:19" x14ac:dyDescent="0.3">
      <c r="A244">
        <f>data_lastRecoveryFile!$A650-data_lastRecoveryFile!$A$415</f>
        <v>2.3500000000000005</v>
      </c>
      <c r="B244">
        <f>$C$6*data_lastRecoveryFile!$C650/$C$5</f>
        <v>-4.6862170087976542</v>
      </c>
      <c r="C244">
        <f>data_lastRecoveryFile!$F650*2*PI()/($C$4*$C$3*$C$2)</f>
        <v>-9.1498020717240287</v>
      </c>
      <c r="D244">
        <f>TableWmot11[[#This Row],[W]]*$C$3</f>
        <v>-109.79762486068834</v>
      </c>
      <c r="E244">
        <f>F$5+(E$5-F$5)*EXP(-TableWmot11[[#This Row],[t]]/G$5)</f>
        <v>-106.6382309681384</v>
      </c>
      <c r="F244">
        <f>ABS(TableWmot11[[#This Row],[Wmot,sim]]-TableWmot11[[#This Row],[Wmot]])</f>
        <v>3.159393892549943</v>
      </c>
      <c r="N244">
        <f>data_lastRecoveryFile!$A4909-data_lastRecoveryFile!$A$4674</f>
        <v>2.3500000000000014</v>
      </c>
      <c r="O244">
        <f>$C$6*data_lastRecoveryFile!$C4909/$C$5</f>
        <v>-4.6862170087976542</v>
      </c>
      <c r="P244">
        <f>data_lastRecoveryFile!$F4909*2*PI()/($C$4*$C$3*$C$2)</f>
        <v>-9.1566853196358124</v>
      </c>
      <c r="Q244">
        <f>TableWmot12[[#This Row],[W]]*$C$3</f>
        <v>-109.88022383562975</v>
      </c>
      <c r="R244">
        <f>S$5+(R$5-S$5)*EXP(-TableWmot12[[#This Row],[t]]/T$5)</f>
        <v>-108.02192472299635</v>
      </c>
      <c r="S244">
        <f>ABS(TableWmot12[[#This Row],[Wmot,sim]]-TableWmot12[[#This Row],[Wmot]])</f>
        <v>1.8582991126334036</v>
      </c>
    </row>
    <row r="245" spans="1:19" x14ac:dyDescent="0.3">
      <c r="A245">
        <f>data_lastRecoveryFile!$A651-data_lastRecoveryFile!$A$415</f>
        <v>2.3600000000000003</v>
      </c>
      <c r="B245">
        <f>$C$6*data_lastRecoveryFile!$C651/$C$5</f>
        <v>-4.6862170087976542</v>
      </c>
      <c r="C245">
        <f>data_lastRecoveryFile!$F651*2*PI()/($C$4*$C$3*$C$2)</f>
        <v>-8.9059384577176122</v>
      </c>
      <c r="D245">
        <f>TableWmot11[[#This Row],[W]]*$C$3</f>
        <v>-106.87126149261135</v>
      </c>
      <c r="E245">
        <f>F$5+(E$5-F$5)*EXP(-TableWmot11[[#This Row],[t]]/G$5)</f>
        <v>-106.63837304913551</v>
      </c>
      <c r="F245">
        <f>ABS(TableWmot11[[#This Row],[Wmot,sim]]-TableWmot11[[#This Row],[Wmot]])</f>
        <v>0.23288844347584359</v>
      </c>
      <c r="N245">
        <f>data_lastRecoveryFile!$A4910-data_lastRecoveryFile!$A$4674</f>
        <v>2.3599999999999994</v>
      </c>
      <c r="O245">
        <f>$C$6*data_lastRecoveryFile!$C4910/$C$5</f>
        <v>-4.6862170087976542</v>
      </c>
      <c r="P245">
        <f>data_lastRecoveryFile!$F4910*2*PI()/($C$4*$C$3*$C$2)</f>
        <v>-9.1514409410049193</v>
      </c>
      <c r="Q245">
        <f>TableWmot12[[#This Row],[W]]*$C$3</f>
        <v>-109.81729129205902</v>
      </c>
      <c r="R245">
        <f>S$5+(R$5-S$5)*EXP(-TableWmot12[[#This Row],[t]]/T$5)</f>
        <v>-108.02209849483835</v>
      </c>
      <c r="S245">
        <f>ABS(TableWmot12[[#This Row],[Wmot,sim]]-TableWmot12[[#This Row],[Wmot]])</f>
        <v>1.7951927972206789</v>
      </c>
    </row>
    <row r="246" spans="1:19" x14ac:dyDescent="0.3">
      <c r="A246">
        <f>data_lastRecoveryFile!$A652-data_lastRecoveryFile!$A$415</f>
        <v>2.37</v>
      </c>
      <c r="B246">
        <f>$C$6*data_lastRecoveryFile!$C652/$C$5</f>
        <v>-4.6862170087976542</v>
      </c>
      <c r="C246">
        <f>data_lastRecoveryFile!$F652*2*PI()/($C$4*$C$3*$C$2)</f>
        <v>-8.9206882761323705</v>
      </c>
      <c r="D246">
        <f>TableWmot11[[#This Row],[W]]*$C$3</f>
        <v>-107.04825931358845</v>
      </c>
      <c r="E246">
        <f>F$5+(E$5-F$5)*EXP(-TableWmot11[[#This Row],[t]]/G$5)</f>
        <v>-106.63850932056917</v>
      </c>
      <c r="F246">
        <f>ABS(TableWmot11[[#This Row],[Wmot,sim]]-TableWmot11[[#This Row],[Wmot]])</f>
        <v>0.40974999301927539</v>
      </c>
      <c r="N246">
        <f>data_lastRecoveryFile!$A4911-data_lastRecoveryFile!$A$4674</f>
        <v>2.3700000000000045</v>
      </c>
      <c r="O246">
        <f>$C$6*data_lastRecoveryFile!$C4911/$C$5</f>
        <v>-4.6862170087976542</v>
      </c>
      <c r="P246">
        <f>data_lastRecoveryFile!$F4911*2*PI()/($C$4*$C$3*$C$2)</f>
        <v>-9.1107970053371847</v>
      </c>
      <c r="Q246">
        <f>TableWmot12[[#This Row],[W]]*$C$3</f>
        <v>-109.32956406404622</v>
      </c>
      <c r="R246">
        <f>S$5+(R$5-S$5)*EXP(-TableWmot12[[#This Row],[t]]/T$5)</f>
        <v>-108.02226531740764</v>
      </c>
      <c r="S246">
        <f>ABS(TableWmot12[[#This Row],[Wmot,sim]]-TableWmot12[[#This Row],[Wmot]])</f>
        <v>1.3072987466385797</v>
      </c>
    </row>
    <row r="247" spans="1:19" x14ac:dyDescent="0.3">
      <c r="A247">
        <f>data_lastRecoveryFile!$A653-data_lastRecoveryFile!$A$415</f>
        <v>2.38</v>
      </c>
      <c r="B247">
        <f>$C$6*data_lastRecoveryFile!$C653/$C$5</f>
        <v>-4.6862170087976542</v>
      </c>
      <c r="C247">
        <f>data_lastRecoveryFile!$F653*2*PI()/($C$4*$C$3*$C$2)</f>
        <v>-9.0268869421296323</v>
      </c>
      <c r="D247">
        <f>TableWmot11[[#This Row],[W]]*$C$3</f>
        <v>-108.32264330555559</v>
      </c>
      <c r="E247">
        <f>F$5+(E$5-F$5)*EXP(-TableWmot11[[#This Row],[t]]/G$5)</f>
        <v>-106.63864001998716</v>
      </c>
      <c r="F247">
        <f>ABS(TableWmot11[[#This Row],[Wmot,sim]]-TableWmot11[[#This Row],[Wmot]])</f>
        <v>1.6840032855684228</v>
      </c>
      <c r="N247">
        <f>data_lastRecoveryFile!$A4912-data_lastRecoveryFile!$A$4674</f>
        <v>2.3800000000000026</v>
      </c>
      <c r="O247">
        <f>$C$6*data_lastRecoveryFile!$C4912/$C$5</f>
        <v>-4.6862170087976542</v>
      </c>
      <c r="P247">
        <f>data_lastRecoveryFile!$F4912*2*PI()/($C$4*$C$3*$C$2)</f>
        <v>-9.084575112182721</v>
      </c>
      <c r="Q247">
        <f>TableWmot12[[#This Row],[W]]*$C$3</f>
        <v>-109.01490134619266</v>
      </c>
      <c r="R247">
        <f>S$5+(R$5-S$5)*EXP(-TableWmot12[[#This Row],[t]]/T$5)</f>
        <v>-108.02242546861113</v>
      </c>
      <c r="S247">
        <f>ABS(TableWmot12[[#This Row],[Wmot,sim]]-TableWmot12[[#This Row],[Wmot]])</f>
        <v>0.99247587758152633</v>
      </c>
    </row>
    <row r="248" spans="1:19" x14ac:dyDescent="0.3">
      <c r="A248">
        <f>data_lastRecoveryFile!$A654-data_lastRecoveryFile!$A$415</f>
        <v>2.3899999999999997</v>
      </c>
      <c r="B248">
        <f>$C$6*data_lastRecoveryFile!$C654/$C$5</f>
        <v>-4.6862170087976542</v>
      </c>
      <c r="C248">
        <f>data_lastRecoveryFile!$F654*2*PI()/($C$4*$C$3*$C$2)</f>
        <v>-9.1822516661005729</v>
      </c>
      <c r="D248">
        <f>TableWmot11[[#This Row],[W]]*$C$3</f>
        <v>-110.18701999320687</v>
      </c>
      <c r="E248">
        <f>F$5+(E$5-F$5)*EXP(-TableWmot11[[#This Row],[t]]/G$5)</f>
        <v>-106.63876537522417</v>
      </c>
      <c r="F248">
        <f>ABS(TableWmot11[[#This Row],[Wmot,sim]]-TableWmot11[[#This Row],[Wmot]])</f>
        <v>3.5482546179827068</v>
      </c>
      <c r="N248">
        <f>data_lastRecoveryFile!$A4913-data_lastRecoveryFile!$A$4674</f>
        <v>2.3900000000000006</v>
      </c>
      <c r="O248">
        <f>$C$6*data_lastRecoveryFile!$C4913/$C$5</f>
        <v>-4.6862170087976542</v>
      </c>
      <c r="P248">
        <f>data_lastRecoveryFile!$F4913*2*PI()/($C$4*$C$3*$C$2)</f>
        <v>-9.0399978912634982</v>
      </c>
      <c r="Q248">
        <f>TableWmot12[[#This Row],[W]]*$C$3</f>
        <v>-108.47997469516199</v>
      </c>
      <c r="R248">
        <f>S$5+(R$5-S$5)*EXP(-TableWmot12[[#This Row],[t]]/T$5)</f>
        <v>-108.02257921524196</v>
      </c>
      <c r="S248">
        <f>ABS(TableWmot12[[#This Row],[Wmot,sim]]-TableWmot12[[#This Row],[Wmot]])</f>
        <v>0.45739547992002372</v>
      </c>
    </row>
    <row r="249" spans="1:19" x14ac:dyDescent="0.3">
      <c r="A249">
        <f>data_lastRecoveryFile!$A655-data_lastRecoveryFile!$A$415</f>
        <v>2.4000000000000004</v>
      </c>
      <c r="B249">
        <f>$C$6*data_lastRecoveryFile!$C655/$C$5</f>
        <v>-4.6862170087976542</v>
      </c>
      <c r="C249">
        <f>data_lastRecoveryFile!$F655*2*PI()/($C$4*$C$3*$C$2)</f>
        <v>-9.0652364618267729</v>
      </c>
      <c r="D249">
        <f>TableWmot11[[#This Row],[W]]*$C$3</f>
        <v>-108.78283754192128</v>
      </c>
      <c r="E249">
        <f>F$5+(E$5-F$5)*EXP(-TableWmot11[[#This Row],[t]]/G$5)</f>
        <v>-106.63888560479893</v>
      </c>
      <c r="F249">
        <f>ABS(TableWmot11[[#This Row],[Wmot,sim]]-TableWmot11[[#This Row],[Wmot]])</f>
        <v>2.1439519371223525</v>
      </c>
      <c r="N249">
        <f>data_lastRecoveryFile!$A4914-data_lastRecoveryFile!$A$4674</f>
        <v>2.3999999999999986</v>
      </c>
      <c r="O249">
        <f>$C$6*data_lastRecoveryFile!$C4914/$C$5</f>
        <v>-4.6862170087976542</v>
      </c>
      <c r="P249">
        <f>data_lastRecoveryFile!$F4914*2*PI()/($C$4*$C$3*$C$2)</f>
        <v>-9.0793307335518296</v>
      </c>
      <c r="Q249">
        <f>TableWmot12[[#This Row],[W]]*$C$3</f>
        <v>-108.95196880262196</v>
      </c>
      <c r="R249">
        <f>S$5+(R$5-S$5)*EXP(-TableWmot12[[#This Row],[t]]/T$5)</f>
        <v>-108.02272681342404</v>
      </c>
      <c r="S249">
        <f>ABS(TableWmot12[[#This Row],[Wmot,sim]]-TableWmot12[[#This Row],[Wmot]])</f>
        <v>0.92924198919791934</v>
      </c>
    </row>
    <row r="250" spans="1:19" x14ac:dyDescent="0.3">
      <c r="A250">
        <f>data_lastRecoveryFile!$A656-data_lastRecoveryFile!$A$415</f>
        <v>2.41</v>
      </c>
      <c r="B250">
        <f>$C$6*data_lastRecoveryFile!$C656/$C$5</f>
        <v>-4.6862170087976542</v>
      </c>
      <c r="C250">
        <f>data_lastRecoveryFile!$F656*2*PI()/($C$4*$C$3*$C$2)</f>
        <v>-9.087852845631236</v>
      </c>
      <c r="D250">
        <f>TableWmot11[[#This Row],[W]]*$C$3</f>
        <v>-109.05423414757483</v>
      </c>
      <c r="E250">
        <f>F$5+(E$5-F$5)*EXP(-TableWmot11[[#This Row],[t]]/G$5)</f>
        <v>-106.63900091829512</v>
      </c>
      <c r="F250">
        <f>ABS(TableWmot11[[#This Row],[Wmot,sim]]-TableWmot11[[#This Row],[Wmot]])</f>
        <v>2.415233229279707</v>
      </c>
      <c r="N250">
        <f>data_lastRecoveryFile!$A4915-data_lastRecoveryFile!$A$4674</f>
        <v>2.4100000000000037</v>
      </c>
      <c r="O250">
        <f>$C$6*data_lastRecoveryFile!$C4915/$C$5</f>
        <v>-4.6862170087976542</v>
      </c>
      <c r="P250">
        <f>data_lastRecoveryFile!$F4915*2*PI()/($C$4*$C$3*$C$2)</f>
        <v>-9.1055526267062916</v>
      </c>
      <c r="Q250">
        <f>TableWmot12[[#This Row],[W]]*$C$3</f>
        <v>-109.2666315204755</v>
      </c>
      <c r="R250">
        <f>S$5+(R$5-S$5)*EXP(-TableWmot12[[#This Row],[t]]/T$5)</f>
        <v>-108.02286850903867</v>
      </c>
      <c r="S250">
        <f>ABS(TableWmot12[[#This Row],[Wmot,sim]]-TableWmot12[[#This Row],[Wmot]])</f>
        <v>1.2437630114368261</v>
      </c>
    </row>
    <row r="251" spans="1:19" x14ac:dyDescent="0.3">
      <c r="A251">
        <f>data_lastRecoveryFile!$A657-data_lastRecoveryFile!$A$415</f>
        <v>2.42</v>
      </c>
      <c r="B251">
        <f>$C$6*data_lastRecoveryFile!$C657/$C$5</f>
        <v>-4.6862170087976542</v>
      </c>
      <c r="C251">
        <f>data_lastRecoveryFile!$F657*2*PI()/($C$4*$C$3*$C$2)</f>
        <v>-9.0622864991664738</v>
      </c>
      <c r="D251">
        <f>TableWmot11[[#This Row],[W]]*$C$3</f>
        <v>-108.74743798999768</v>
      </c>
      <c r="E251">
        <f>F$5+(E$5-F$5)*EXP(-TableWmot11[[#This Row],[t]]/G$5)</f>
        <v>-106.63911151672677</v>
      </c>
      <c r="F251">
        <f>ABS(TableWmot11[[#This Row],[Wmot,sim]]-TableWmot11[[#This Row],[Wmot]])</f>
        <v>2.1083264732709068</v>
      </c>
      <c r="N251">
        <f>data_lastRecoveryFile!$A4916-data_lastRecoveryFile!$A$4674</f>
        <v>2.4200000000000017</v>
      </c>
      <c r="O251">
        <f>$C$6*data_lastRecoveryFile!$C4916/$C$5</f>
        <v>-4.6862170087976542</v>
      </c>
      <c r="P251">
        <f>data_lastRecoveryFile!$F4916*2*PI()/($C$4*$C$3*$C$2)</f>
        <v>-9.0858862055621259</v>
      </c>
      <c r="Q251">
        <f>TableWmot12[[#This Row],[W]]*$C$3</f>
        <v>-109.03063446674551</v>
      </c>
      <c r="R251">
        <f>S$5+(R$5-S$5)*EXP(-TableWmot12[[#This Row],[t]]/T$5)</f>
        <v>-108.02300453813419</v>
      </c>
      <c r="S251">
        <f>ABS(TableWmot12[[#This Row],[Wmot,sim]]-TableWmot12[[#This Row],[Wmot]])</f>
        <v>1.0076299286113226</v>
      </c>
    </row>
    <row r="252" spans="1:19" x14ac:dyDescent="0.3">
      <c r="A252">
        <f>data_lastRecoveryFile!$A658-data_lastRecoveryFile!$A$415</f>
        <v>2.4299999999999997</v>
      </c>
      <c r="B252">
        <f>$C$6*data_lastRecoveryFile!$C658/$C$5</f>
        <v>-4.6862170087976542</v>
      </c>
      <c r="C252">
        <f>data_lastRecoveryFile!$F658*2*PI()/($C$4*$C$3*$C$2)</f>
        <v>-9.0180370541487385</v>
      </c>
      <c r="D252">
        <f>TableWmot11[[#This Row],[W]]*$C$3</f>
        <v>-108.21644464978486</v>
      </c>
      <c r="E252">
        <f>F$5+(E$5-F$5)*EXP(-TableWmot11[[#This Row],[t]]/G$5)</f>
        <v>-106.63921759288857</v>
      </c>
      <c r="F252">
        <f>ABS(TableWmot11[[#This Row],[Wmot,sim]]-TableWmot11[[#This Row],[Wmot]])</f>
        <v>1.5772270568962909</v>
      </c>
      <c r="N252">
        <f>data_lastRecoveryFile!$A4917-data_lastRecoveryFile!$A$4674</f>
        <v>2.4299999999999997</v>
      </c>
      <c r="O252">
        <f>$C$6*data_lastRecoveryFile!$C4917/$C$5</f>
        <v>-4.6862170087976542</v>
      </c>
      <c r="P252">
        <f>data_lastRecoveryFile!$F4917*2*PI()/($C$4*$C$3*$C$2)</f>
        <v>-9.0229536619914139</v>
      </c>
      <c r="Q252">
        <f>TableWmot12[[#This Row],[W]]*$C$3</f>
        <v>-108.27544394389696</v>
      </c>
      <c r="R252">
        <f>S$5+(R$5-S$5)*EXP(-TableWmot12[[#This Row],[t]]/T$5)</f>
        <v>-108.02313512731912</v>
      </c>
      <c r="S252">
        <f>ABS(TableWmot12[[#This Row],[Wmot,sim]]-TableWmot12[[#This Row],[Wmot]])</f>
        <v>0.25230881657783755</v>
      </c>
    </row>
    <row r="253" spans="1:19" x14ac:dyDescent="0.3">
      <c r="A253">
        <f>data_lastRecoveryFile!$A659-data_lastRecoveryFile!$A$415</f>
        <v>2.4400000000000004</v>
      </c>
      <c r="B253">
        <f>$C$6*data_lastRecoveryFile!$C659/$C$5</f>
        <v>-4.6862170087976542</v>
      </c>
      <c r="C253">
        <f>data_lastRecoveryFile!$F659*2*PI()/($C$4*$C$3*$C$2)</f>
        <v>-9.2127346152947425</v>
      </c>
      <c r="D253">
        <f>TableWmot11[[#This Row],[W]]*$C$3</f>
        <v>-110.55281538353691</v>
      </c>
      <c r="E253">
        <f>F$5+(E$5-F$5)*EXP(-TableWmot11[[#This Row],[t]]/G$5)</f>
        <v>-106.63931933169208</v>
      </c>
      <c r="F253">
        <f>ABS(TableWmot11[[#This Row],[Wmot,sim]]-TableWmot11[[#This Row],[Wmot]])</f>
        <v>3.913496051844831</v>
      </c>
      <c r="N253">
        <f>data_lastRecoveryFile!$A4918-data_lastRecoveryFile!$A$4674</f>
        <v>2.4399999999999977</v>
      </c>
      <c r="O253">
        <f>$C$6*data_lastRecoveryFile!$C4918/$C$5</f>
        <v>-4.6862170087976542</v>
      </c>
      <c r="P253">
        <f>data_lastRecoveryFile!$F4918*2*PI()/($C$4*$C$3*$C$2)</f>
        <v>-8.9705098705692166</v>
      </c>
      <c r="Q253">
        <f>TableWmot12[[#This Row],[W]]*$C$3</f>
        <v>-107.6461184468306</v>
      </c>
      <c r="R253">
        <f>S$5+(R$5-S$5)*EXP(-TableWmot12[[#This Row],[t]]/T$5)</f>
        <v>-108.02326049413979</v>
      </c>
      <c r="S253">
        <f>ABS(TableWmot12[[#This Row],[Wmot,sim]]-TableWmot12[[#This Row],[Wmot]])</f>
        <v>0.37714204730919221</v>
      </c>
    </row>
    <row r="254" spans="1:19" x14ac:dyDescent="0.3">
      <c r="A254">
        <f>data_lastRecoveryFile!$A660-data_lastRecoveryFile!$A$415</f>
        <v>2.4500000000000002</v>
      </c>
      <c r="B254">
        <f>$C$6*data_lastRecoveryFile!$C660/$C$5</f>
        <v>-4.6862170087976542</v>
      </c>
      <c r="C254">
        <f>data_lastRecoveryFile!$F660*2*PI()/($C$4*$C$3*$C$2)</f>
        <v>-9.636545977145671</v>
      </c>
      <c r="D254">
        <f>TableWmot11[[#This Row],[W]]*$C$3</f>
        <v>-115.63855172574804</v>
      </c>
      <c r="E254">
        <f>F$5+(E$5-F$5)*EXP(-TableWmot11[[#This Row],[t]]/G$5)</f>
        <v>-106.63941691048792</v>
      </c>
      <c r="F254">
        <f>ABS(TableWmot11[[#This Row],[Wmot,sim]]-TableWmot11[[#This Row],[Wmot]])</f>
        <v>8.9991348152601205</v>
      </c>
      <c r="N254">
        <f>data_lastRecoveryFile!$A4919-data_lastRecoveryFile!$A$4674</f>
        <v>2.4500000000000028</v>
      </c>
      <c r="O254">
        <f>$C$6*data_lastRecoveryFile!$C4919/$C$5</f>
        <v>-4.6862170087976542</v>
      </c>
      <c r="P254">
        <f>data_lastRecoveryFile!$F4919*2*PI()/($C$4*$C$3*$C$2)</f>
        <v>-9.0072205260987364</v>
      </c>
      <c r="Q254">
        <f>TableWmot12[[#This Row],[W]]*$C$3</f>
        <v>-108.08664631318484</v>
      </c>
      <c r="R254">
        <f>S$5+(R$5-S$5)*EXP(-TableWmot12[[#This Row],[t]]/T$5)</f>
        <v>-108.02338084744265</v>
      </c>
      <c r="S254">
        <f>ABS(TableWmot12[[#This Row],[Wmot,sim]]-TableWmot12[[#This Row],[Wmot]])</f>
        <v>6.3265465742190941E-2</v>
      </c>
    </row>
    <row r="255" spans="1:19" x14ac:dyDescent="0.3">
      <c r="A255">
        <f>data_lastRecoveryFile!$A661-data_lastRecoveryFile!$A$415</f>
        <v>2.46</v>
      </c>
      <c r="B255">
        <f>$C$6*data_lastRecoveryFile!$C661/$C$5</f>
        <v>-4.6862170087976542</v>
      </c>
      <c r="C255">
        <f>data_lastRecoveryFile!$F661*2*PI()/($C$4*$C$3*$C$2)</f>
        <v>-9.8105937945563184</v>
      </c>
      <c r="D255">
        <f>TableWmot11[[#This Row],[W]]*$C$3</f>
        <v>-117.72712553467582</v>
      </c>
      <c r="E255">
        <f>F$5+(E$5-F$5)*EXP(-TableWmot11[[#This Row],[t]]/G$5)</f>
        <v>-106.63951049937506</v>
      </c>
      <c r="F255">
        <f>ABS(TableWmot11[[#This Row],[Wmot,sim]]-TableWmot11[[#This Row],[Wmot]])</f>
        <v>11.087615035300757</v>
      </c>
      <c r="N255">
        <f>data_lastRecoveryFile!$A4920-data_lastRecoveryFile!$A$4674</f>
        <v>2.4600000000000009</v>
      </c>
      <c r="O255">
        <f>$C$6*data_lastRecoveryFile!$C4920/$C$5</f>
        <v>-4.6862170087976542</v>
      </c>
      <c r="P255">
        <f>data_lastRecoveryFile!$F4920*2*PI()/($C$4*$C$3*$C$2)</f>
        <v>-9.0504866485252844</v>
      </c>
      <c r="Q255">
        <f>TableWmot12[[#This Row],[W]]*$C$3</f>
        <v>-108.60583978230341</v>
      </c>
      <c r="R255">
        <f>S$5+(R$5-S$5)*EXP(-TableWmot12[[#This Row],[t]]/T$5)</f>
        <v>-108.02349638772222</v>
      </c>
      <c r="S255">
        <f>ABS(TableWmot12[[#This Row],[Wmot,sim]]-TableWmot12[[#This Row],[Wmot]])</f>
        <v>0.58234339458118711</v>
      </c>
    </row>
    <row r="256" spans="1:19" x14ac:dyDescent="0.3">
      <c r="A256">
        <f>data_lastRecoveryFile!$A662-data_lastRecoveryFile!$A$415</f>
        <v>2.4699999999999998</v>
      </c>
      <c r="B256">
        <f>$C$6*data_lastRecoveryFile!$C662/$C$5</f>
        <v>-4.6862170087976542</v>
      </c>
      <c r="C256">
        <f>data_lastRecoveryFile!$F662*2*PI()/($C$4*$C$3*$C$2)</f>
        <v>-9.74176132566501</v>
      </c>
      <c r="D256">
        <f>TableWmot11[[#This Row],[W]]*$C$3</f>
        <v>-116.90113590798012</v>
      </c>
      <c r="E256">
        <f>F$5+(E$5-F$5)*EXP(-TableWmot11[[#This Row],[t]]/G$5)</f>
        <v>-106.63960026149728</v>
      </c>
      <c r="F256">
        <f>ABS(TableWmot11[[#This Row],[Wmot,sim]]-TableWmot11[[#This Row],[Wmot]])</f>
        <v>10.261535646482841</v>
      </c>
      <c r="N256">
        <f>data_lastRecoveryFile!$A4921-data_lastRecoveryFile!$A$4674</f>
        <v>2.4699999999999989</v>
      </c>
      <c r="O256">
        <f>$C$6*data_lastRecoveryFile!$C4921/$C$5</f>
        <v>-4.6862170087976542</v>
      </c>
      <c r="P256">
        <f>data_lastRecoveryFile!$F4921*2*PI()/($C$4*$C$3*$C$2)</f>
        <v>-9.0504866485252844</v>
      </c>
      <c r="Q256">
        <f>TableWmot12[[#This Row],[W]]*$C$3</f>
        <v>-108.60583978230341</v>
      </c>
      <c r="R256">
        <f>S$5+(R$5-S$5)*EXP(-TableWmot12[[#This Row],[t]]/T$5)</f>
        <v>-108.02360730745509</v>
      </c>
      <c r="S256">
        <f>ABS(TableWmot12[[#This Row],[Wmot,sim]]-TableWmot12[[#This Row],[Wmot]])</f>
        <v>0.5822324748483112</v>
      </c>
    </row>
    <row r="257" spans="1:19" x14ac:dyDescent="0.3">
      <c r="A257">
        <f>data_lastRecoveryFile!$A663-data_lastRecoveryFile!$A$415</f>
        <v>2.4800000000000004</v>
      </c>
      <c r="B257">
        <f>$C$6*data_lastRecoveryFile!$C663/$C$5</f>
        <v>-4.6862170087976542</v>
      </c>
      <c r="C257">
        <f>data_lastRecoveryFile!$F663*2*PI()/($C$4*$C$3*$C$2)</f>
        <v>-9.7053784460369794</v>
      </c>
      <c r="D257">
        <f>TableWmot11[[#This Row],[W]]*$C$3</f>
        <v>-116.46454135244375</v>
      </c>
      <c r="E257">
        <f>F$5+(E$5-F$5)*EXP(-TableWmot11[[#This Row],[t]]/G$5)</f>
        <v>-106.63968635332749</v>
      </c>
      <c r="F257">
        <f>ABS(TableWmot11[[#This Row],[Wmot,sim]]-TableWmot11[[#This Row],[Wmot]])</f>
        <v>9.8248549991162548</v>
      </c>
      <c r="N257">
        <f>data_lastRecoveryFile!$A4922-data_lastRecoveryFile!$A$4674</f>
        <v>2.480000000000004</v>
      </c>
      <c r="O257">
        <f>$C$6*data_lastRecoveryFile!$C4922/$C$5</f>
        <v>-4.6862170087976542</v>
      </c>
      <c r="P257">
        <f>data_lastRecoveryFile!$F4922*2*PI()/($C$4*$C$3*$C$2)</f>
        <v>-9.0019761474678432</v>
      </c>
      <c r="Q257">
        <f>TableWmot12[[#This Row],[W]]*$C$3</f>
        <v>-108.02371376961412</v>
      </c>
      <c r="R257">
        <f>S$5+(R$5-S$5)*EXP(-TableWmot12[[#This Row],[t]]/T$5)</f>
        <v>-108.02371379142058</v>
      </c>
      <c r="S257">
        <f>ABS(TableWmot12[[#This Row],[Wmot,sim]]-TableWmot12[[#This Row],[Wmot]])</f>
        <v>2.1806457084494468E-8</v>
      </c>
    </row>
    <row r="258" spans="1:19" x14ac:dyDescent="0.3">
      <c r="A258">
        <f>data_lastRecoveryFile!$A664-data_lastRecoveryFile!$A$415</f>
        <v>2.4900000000000002</v>
      </c>
      <c r="B258">
        <f>$C$6*data_lastRecoveryFile!$C664/$C$5</f>
        <v>-4.6862170087976542</v>
      </c>
      <c r="C258">
        <f>data_lastRecoveryFile!$F664*2*PI()/($C$4*$C$3*$C$2)</f>
        <v>-9.7034118059678693</v>
      </c>
      <c r="D258">
        <f>TableWmot11[[#This Row],[W]]*$C$3</f>
        <v>-116.44094167161444</v>
      </c>
      <c r="E258">
        <f>F$5+(E$5-F$5)*EXP(-TableWmot11[[#This Row],[t]]/G$5)</f>
        <v>-106.63976892494065</v>
      </c>
      <c r="F258">
        <f>ABS(TableWmot11[[#This Row],[Wmot,sim]]-TableWmot11[[#This Row],[Wmot]])</f>
        <v>9.8011727466737852</v>
      </c>
      <c r="N258">
        <f>data_lastRecoveryFile!$A4923-data_lastRecoveryFile!$A$4674</f>
        <v>2.490000000000002</v>
      </c>
      <c r="O258">
        <f>$C$6*data_lastRecoveryFile!$C4923/$C$5</f>
        <v>-4.6862170087976542</v>
      </c>
      <c r="P258">
        <f>data_lastRecoveryFile!$F4923*2*PI()/($C$4*$C$3*$C$2)</f>
        <v>-8.7279573550554748</v>
      </c>
      <c r="Q258">
        <f>TableWmot12[[#This Row],[W]]*$C$3</f>
        <v>-104.7354882606657</v>
      </c>
      <c r="R258">
        <f>S$5+(R$5-S$5)*EXP(-TableWmot12[[#This Row],[t]]/T$5)</f>
        <v>-108.02381601700847</v>
      </c>
      <c r="S258">
        <f>ABS(TableWmot12[[#This Row],[Wmot,sim]]-TableWmot12[[#This Row],[Wmot]])</f>
        <v>3.2883277563427669</v>
      </c>
    </row>
    <row r="259" spans="1:19" x14ac:dyDescent="0.3">
      <c r="A259">
        <f>data_lastRecoveryFile!$A665-data_lastRecoveryFile!$A$415</f>
        <v>2.5</v>
      </c>
      <c r="B259">
        <f>$C$6*data_lastRecoveryFile!$C665/$C$5</f>
        <v>-4.6862170087976542</v>
      </c>
      <c r="C259">
        <f>data_lastRecoveryFile!$F665*2*PI()/($C$4*$C$3*$C$2)</f>
        <v>-9.5313306286263302</v>
      </c>
      <c r="D259">
        <f>TableWmot11[[#This Row],[W]]*$C$3</f>
        <v>-114.37596754351597</v>
      </c>
      <c r="E259">
        <f>F$5+(E$5-F$5)*EXP(-TableWmot11[[#This Row],[t]]/G$5)</f>
        <v>-106.63984812027523</v>
      </c>
      <c r="F259">
        <f>ABS(TableWmot11[[#This Row],[Wmot,sim]]-TableWmot11[[#This Row],[Wmot]])</f>
        <v>7.7361194232407371</v>
      </c>
      <c r="N259">
        <f>data_lastRecoveryFile!$A4924-data_lastRecoveryFile!$A$4674</f>
        <v>2.5</v>
      </c>
      <c r="O259">
        <f>$C$6*data_lastRecoveryFile!$C4924/$C$5</f>
        <v>-4.6862170087976542</v>
      </c>
      <c r="P259">
        <f>data_lastRecoveryFile!$F4924*2*PI()/($C$4*$C$3*$C$2)</f>
        <v>-8.532604247219771</v>
      </c>
      <c r="Q259">
        <f>TableWmot12[[#This Row],[W]]*$C$3</f>
        <v>-102.39125096663724</v>
      </c>
      <c r="R259">
        <f>S$5+(R$5-S$5)*EXP(-TableWmot12[[#This Row],[t]]/T$5)</f>
        <v>-108.02391415451467</v>
      </c>
      <c r="S259">
        <f>ABS(TableWmot12[[#This Row],[Wmot,sim]]-TableWmot12[[#This Row],[Wmot]])</f>
        <v>5.6326631878774265</v>
      </c>
    </row>
    <row r="260" spans="1:19" x14ac:dyDescent="0.3">
      <c r="A260">
        <f>data_lastRecoveryFile!$A666-data_lastRecoveryFile!$A$415</f>
        <v>2.5099999999999998</v>
      </c>
      <c r="B260">
        <f>$C$6*data_lastRecoveryFile!$C666/$C$5</f>
        <v>-4.6862170087976542</v>
      </c>
      <c r="C260">
        <f>data_lastRecoveryFile!$F666*2*PI()/($C$4*$C$3*$C$2)</f>
        <v>-9.2923836173493211</v>
      </c>
      <c r="D260">
        <f>TableWmot11[[#This Row],[W]]*$C$3</f>
        <v>-111.50860340819185</v>
      </c>
      <c r="E260">
        <f>F$5+(E$5-F$5)*EXP(-TableWmot11[[#This Row],[t]]/G$5)</f>
        <v>-106.63992407738422</v>
      </c>
      <c r="F260">
        <f>ABS(TableWmot11[[#This Row],[Wmot,sim]]-TableWmot11[[#This Row],[Wmot]])</f>
        <v>4.8686793308076233</v>
      </c>
      <c r="N260">
        <f>data_lastRecoveryFile!$A4925-data_lastRecoveryFile!$A$4674</f>
        <v>2.509999999999998</v>
      </c>
      <c r="O260">
        <f>$C$6*data_lastRecoveryFile!$C4925/$C$5</f>
        <v>-4.6862170087976542</v>
      </c>
      <c r="P260">
        <f>data_lastRecoveryFile!$F4925*2*PI()/($C$4*$C$3*$C$2)</f>
        <v>-8.3490509900252565</v>
      </c>
      <c r="Q260">
        <f>TableWmot12[[#This Row],[W]]*$C$3</f>
        <v>-100.18861188030309</v>
      </c>
      <c r="R260">
        <f>S$5+(R$5-S$5)*EXP(-TableWmot12[[#This Row],[t]]/T$5)</f>
        <v>-108.02400836742478</v>
      </c>
      <c r="S260">
        <f>ABS(TableWmot12[[#This Row],[Wmot,sim]]-TableWmot12[[#This Row],[Wmot]])</f>
        <v>7.8353964871216988</v>
      </c>
    </row>
    <row r="261" spans="1:19" x14ac:dyDescent="0.3">
      <c r="A261">
        <f>data_lastRecoveryFile!$A667-data_lastRecoveryFile!$A$415</f>
        <v>2.5200000000000005</v>
      </c>
      <c r="B261">
        <f>$C$6*data_lastRecoveryFile!$C667/$C$5</f>
        <v>-4.6862170087976542</v>
      </c>
      <c r="C261">
        <f>data_lastRecoveryFile!$F667*2*PI()/($C$4*$C$3*$C$2)</f>
        <v>-8.9364214120250498</v>
      </c>
      <c r="D261">
        <f>TableWmot11[[#This Row],[W]]*$C$3</f>
        <v>-107.2370569443006</v>
      </c>
      <c r="E261">
        <f>F$5+(E$5-F$5)*EXP(-TableWmot11[[#This Row],[t]]/G$5)</f>
        <v>-106.63999692867571</v>
      </c>
      <c r="F261">
        <f>ABS(TableWmot11[[#This Row],[Wmot,sim]]-TableWmot11[[#This Row],[Wmot]])</f>
        <v>0.59706001562489064</v>
      </c>
      <c r="N261">
        <f>data_lastRecoveryFile!$A4926-data_lastRecoveryFile!$A$4674</f>
        <v>2.5200000000000031</v>
      </c>
      <c r="O261">
        <f>$C$6*data_lastRecoveryFile!$C4926/$C$5</f>
        <v>-4.6862170087976542</v>
      </c>
      <c r="P261">
        <f>data_lastRecoveryFile!$F4926*2*PI()/($C$4*$C$3*$C$2)</f>
        <v>-8.394939304323886</v>
      </c>
      <c r="Q261">
        <f>TableWmot12[[#This Row],[W]]*$C$3</f>
        <v>-100.73927165188664</v>
      </c>
      <c r="R261">
        <f>S$5+(R$5-S$5)*EXP(-TableWmot12[[#This Row],[t]]/T$5)</f>
        <v>-108.02409881268647</v>
      </c>
      <c r="S261">
        <f>ABS(TableWmot12[[#This Row],[Wmot,sim]]-TableWmot12[[#This Row],[Wmot]])</f>
        <v>7.2848271607998356</v>
      </c>
    </row>
    <row r="262" spans="1:19" x14ac:dyDescent="0.3">
      <c r="A262">
        <f>data_lastRecoveryFile!$A668-data_lastRecoveryFile!$A$415</f>
        <v>2.5300000000000002</v>
      </c>
      <c r="B262">
        <f>$C$6*data_lastRecoveryFile!$C668/$C$5</f>
        <v>-4.6862170087976542</v>
      </c>
      <c r="C262">
        <f>data_lastRecoveryFile!$F668*2*PI()/($C$4*$C$3*$C$2)</f>
        <v>-8.8597223726307668</v>
      </c>
      <c r="D262">
        <f>TableWmot11[[#This Row],[W]]*$C$3</f>
        <v>-106.3166684715692</v>
      </c>
      <c r="E262">
        <f>F$5+(E$5-F$5)*EXP(-TableWmot11[[#This Row],[t]]/G$5)</f>
        <v>-106.6400668011438</v>
      </c>
      <c r="F262">
        <f>ABS(TableWmot11[[#This Row],[Wmot,sim]]-TableWmot11[[#This Row],[Wmot]])</f>
        <v>0.32339832957460146</v>
      </c>
      <c r="N262">
        <f>data_lastRecoveryFile!$A4927-data_lastRecoveryFile!$A$4674</f>
        <v>2.5300000000000011</v>
      </c>
      <c r="O262">
        <f>$C$6*data_lastRecoveryFile!$C4927/$C$5</f>
        <v>-4.6862170087976542</v>
      </c>
      <c r="P262">
        <f>data_lastRecoveryFile!$F4927*2*PI()/($C$4*$C$3*$C$2)</f>
        <v>-8.3700285045488272</v>
      </c>
      <c r="Q262">
        <f>TableWmot12[[#This Row],[W]]*$C$3</f>
        <v>-100.44034205458593</v>
      </c>
      <c r="R262">
        <f>S$5+(R$5-S$5)*EXP(-TableWmot12[[#This Row],[t]]/T$5)</f>
        <v>-108.02418564097098</v>
      </c>
      <c r="S262">
        <f>ABS(TableWmot12[[#This Row],[Wmot,sim]]-TableWmot12[[#This Row],[Wmot]])</f>
        <v>7.5838435863850577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81339-A619-466C-A6DA-AA4E6B8B5810}">
  <dimension ref="A1:AL262"/>
  <sheetViews>
    <sheetView zoomScaleNormal="100" workbookViewId="0"/>
  </sheetViews>
  <sheetFormatPr defaultColWidth="10.77734375" defaultRowHeight="14.4" x14ac:dyDescent="0.3"/>
  <cols>
    <col min="5" max="5" width="11.5546875" customWidth="1"/>
  </cols>
  <sheetData>
    <row r="1" spans="1:38" x14ac:dyDescent="0.3">
      <c r="A1" s="2" t="s">
        <v>52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</row>
    <row r="2" spans="1:38" x14ac:dyDescent="0.3">
      <c r="A2" s="3" t="s">
        <v>38</v>
      </c>
      <c r="C2">
        <v>0.01</v>
      </c>
      <c r="E2">
        <f>$C$6*AVERAGE(data_lastRecoveryFile!$D157:'data_lastRecoveryFile'!$D365)/$C$5</f>
        <v>2.7565982404692084</v>
      </c>
      <c r="F2">
        <f>$C$6*AVERAGE(data_lastRecoveryFile!$D530:'data_lastRecoveryFile'!$D630)/$C$5</f>
        <v>4.6862170087976542</v>
      </c>
      <c r="G2">
        <f>AVERAGE(data_lastRecoveryFile!$G157:'data_lastRecoveryFile'!$G365)*2*PI()/($C$4*$C$2)</f>
        <v>47.381375000199938</v>
      </c>
      <c r="H2">
        <f>AVERAGE(data_lastRecoveryFile!$G530:'data_lastRecoveryFile'!$G630)*2*PI()/($C$4*$C$2)</f>
        <v>110.04542175331417</v>
      </c>
      <c r="I2">
        <f>(H$2-G$2)/(F$2-E$2)</f>
        <v>32.474832739835797</v>
      </c>
      <c r="R2">
        <f>$C$6*AVERAGE(data_lastRecoveryFile!$D4430:'data_lastRecoveryFile'!$D4620)/$C$5</f>
        <v>2.7565982404692084</v>
      </c>
      <c r="S2">
        <f>$C$6*AVERAGE(data_lastRecoveryFile!$D4770:'data_lastRecoveryFile'!$D4910)/$C$5</f>
        <v>4.6862170087976542</v>
      </c>
      <c r="T2">
        <f>AVERAGE(data_lastRecoveryFile!$G4430:'data_lastRecoveryFile'!$G4620)*2*PI()/($C$4*$C$2)</f>
        <v>48.89216252658187</v>
      </c>
      <c r="U2">
        <f>AVERAGE(data_lastRecoveryFile!$G4770:'data_lastRecoveryFile'!$G4910)*2*PI()/($C$4*$C$2)</f>
        <v>108.69605425469344</v>
      </c>
      <c r="V2">
        <f>(U$2-T$2)/(S$2-R$2)</f>
        <v>30.992594345419519</v>
      </c>
      <c r="AE2">
        <f>$C$6*AVERAGE(data_lastRecoveryFile!$D7670:'data_lastRecoveryFile'!$D7840)/$C$5</f>
        <v>2.7565982404692084</v>
      </c>
      <c r="AF2">
        <f>$C$6*AVERAGE(data_lastRecoveryFile!$D7980:'data_lastRecoveryFile'!$D8040)/$C$5</f>
        <v>4.6862170087976542</v>
      </c>
      <c r="AG2">
        <f>AVERAGE(data_lastRecoveryFile!$G7670:'data_lastRecoveryFile'!$G7840)*2*PI()/($C$4*$C$2)</f>
        <v>48.969524700220859</v>
      </c>
      <c r="AH2">
        <f>AVERAGE(data_lastRecoveryFile!$G7980:'data_lastRecoveryFile'!$G8040)*2*PI()/($C$4*$C$2)</f>
        <v>111.07587769705049</v>
      </c>
      <c r="AI2">
        <f>(AH$2-AG$2)/(AF$2-AE$2)</f>
        <v>32.185815154891948</v>
      </c>
    </row>
    <row r="3" spans="1:38" x14ac:dyDescent="0.3">
      <c r="A3" s="3" t="s">
        <v>39</v>
      </c>
      <c r="C3">
        <v>12</v>
      </c>
    </row>
    <row r="4" spans="1:38" x14ac:dyDescent="0.3">
      <c r="A4" s="3" t="s">
        <v>40</v>
      </c>
      <c r="C4">
        <v>1024</v>
      </c>
      <c r="E4" t="s">
        <v>35</v>
      </c>
      <c r="F4" t="s">
        <v>36</v>
      </c>
      <c r="G4" t="s">
        <v>41</v>
      </c>
      <c r="I4" t="s">
        <v>42</v>
      </c>
      <c r="K4" t="s">
        <v>43</v>
      </c>
      <c r="L4" t="s">
        <v>41</v>
      </c>
      <c r="R4" t="s">
        <v>35</v>
      </c>
      <c r="S4" t="s">
        <v>36</v>
      </c>
      <c r="T4" t="s">
        <v>41</v>
      </c>
      <c r="V4" t="s">
        <v>42</v>
      </c>
      <c r="X4" t="s">
        <v>43</v>
      </c>
      <c r="Y4" t="s">
        <v>41</v>
      </c>
      <c r="AE4" t="s">
        <v>35</v>
      </c>
      <c r="AF4" t="s">
        <v>36</v>
      </c>
      <c r="AG4" t="s">
        <v>41</v>
      </c>
      <c r="AI4" t="s">
        <v>42</v>
      </c>
      <c r="AK4" t="s">
        <v>43</v>
      </c>
      <c r="AL4" t="s">
        <v>41</v>
      </c>
    </row>
    <row r="5" spans="1:38" x14ac:dyDescent="0.3">
      <c r="A5" s="3" t="s">
        <v>44</v>
      </c>
      <c r="C5">
        <v>1023</v>
      </c>
      <c r="E5">
        <f>G$2</f>
        <v>47.381375000199938</v>
      </c>
      <c r="F5">
        <v>111.24280688745587</v>
      </c>
      <c r="G5">
        <v>0.28887046568166619</v>
      </c>
      <c r="I5">
        <f>SUM(TableWmot21[Abs(error)])</f>
        <v>738.18865327335971</v>
      </c>
      <c r="K5">
        <f>(F$5-E$5)/(F$2-E$2)</f>
        <v>33.095362117863637</v>
      </c>
      <c r="L5">
        <f>G$5</f>
        <v>0.28887046568166619</v>
      </c>
      <c r="R5">
        <f>T$2</f>
        <v>48.89216252658187</v>
      </c>
      <c r="S5">
        <v>108.61583636471968</v>
      </c>
      <c r="T5">
        <v>0.26765440156646719</v>
      </c>
      <c r="V5">
        <f>SUM(TableWmot22[Abs(error)])</f>
        <v>878.32885292330752</v>
      </c>
      <c r="X5">
        <f>(S$5-R$5)/(S$2-R$2)</f>
        <v>30.951022460189961</v>
      </c>
      <c r="Y5">
        <f>T$5</f>
        <v>0.26765440156646719</v>
      </c>
      <c r="AE5">
        <f>AG$2</f>
        <v>48.969524700220859</v>
      </c>
      <c r="AF5">
        <v>112.18463844458115</v>
      </c>
      <c r="AG5">
        <v>0.30673862602611612</v>
      </c>
      <c r="AI5">
        <f>SUM(TableWmot23[Abs(error)])</f>
        <v>642.8833538127534</v>
      </c>
      <c r="AK5">
        <f>(AF$5-AE$5)/(AF$2-AE$2)</f>
        <v>32.760416089402526</v>
      </c>
      <c r="AL5">
        <f>AG$5</f>
        <v>0.30673862602611612</v>
      </c>
    </row>
    <row r="6" spans="1:38" x14ac:dyDescent="0.3">
      <c r="A6" s="3" t="s">
        <v>45</v>
      </c>
      <c r="C6">
        <f>data_lastRecoveryFile!$B$2</f>
        <v>28.2</v>
      </c>
    </row>
    <row r="7" spans="1:38" x14ac:dyDescent="0.3">
      <c r="A7" s="3"/>
    </row>
    <row r="8" spans="1:38" x14ac:dyDescent="0.3">
      <c r="A8" t="s">
        <v>46</v>
      </c>
      <c r="B8" t="s">
        <v>47</v>
      </c>
      <c r="C8" t="s">
        <v>48</v>
      </c>
      <c r="D8" t="s">
        <v>49</v>
      </c>
      <c r="E8" t="s">
        <v>50</v>
      </c>
      <c r="F8" t="s">
        <v>51</v>
      </c>
      <c r="N8" t="s">
        <v>46</v>
      </c>
      <c r="O8" t="s">
        <v>47</v>
      </c>
      <c r="P8" t="s">
        <v>48</v>
      </c>
      <c r="Q8" t="s">
        <v>49</v>
      </c>
      <c r="R8" t="s">
        <v>50</v>
      </c>
      <c r="S8" t="s">
        <v>51</v>
      </c>
      <c r="AA8" t="s">
        <v>46</v>
      </c>
      <c r="AB8" t="s">
        <v>47</v>
      </c>
      <c r="AC8" t="s">
        <v>48</v>
      </c>
      <c r="AD8" t="s">
        <v>49</v>
      </c>
      <c r="AE8" t="s">
        <v>50</v>
      </c>
      <c r="AF8" t="s">
        <v>51</v>
      </c>
    </row>
    <row r="9" spans="1:38" x14ac:dyDescent="0.3">
      <c r="A9">
        <f>data_lastRecoveryFile!$A415-data_lastRecoveryFile!$A$415</f>
        <v>0</v>
      </c>
      <c r="B9">
        <f>$C$6*data_lastRecoveryFile!$D415/$C$5</f>
        <v>4.6862170087976542</v>
      </c>
      <c r="C9">
        <f>data_lastRecoveryFile!$G415*2*PI()/($C$4*$C$3*$C$2)</f>
        <v>4.0247329260853917</v>
      </c>
      <c r="D9">
        <f>TableWmot21[[#This Row],[W]]*$C$3</f>
        <v>48.2967951130247</v>
      </c>
      <c r="E9">
        <f>F$5+(E$5-F$5)*EXP(-TableWmot21[[#This Row],[t]]/G$5)</f>
        <v>47.381375000199938</v>
      </c>
      <c r="F9">
        <f>ABS(TableWmot21[[#This Row],[Wmot,sim]]-TableWmot21[[#This Row],[Wmot]])</f>
        <v>0.9154201128247621</v>
      </c>
      <c r="N9">
        <f>data_lastRecoveryFile!$A4674-data_lastRecoveryFile!$A$4674</f>
        <v>0</v>
      </c>
      <c r="O9">
        <f>$C$6*data_lastRecoveryFile!$D4674/$C$5</f>
        <v>4.6862170087976542</v>
      </c>
      <c r="P9">
        <f>data_lastRecoveryFile!$G4674*2*PI()/($C$4*$C$3*$C$2)</f>
        <v>4.3777451718173266</v>
      </c>
      <c r="Q9">
        <f>TableWmot22[[#This Row],[W]]*$C$3</f>
        <v>52.532942061807915</v>
      </c>
      <c r="R9">
        <f>S$5+(R$5-S$5)*EXP(-TableWmot22[[#This Row],[t]]/T$5)</f>
        <v>48.89216252658187</v>
      </c>
      <c r="S9">
        <f>ABS(TableWmot22[[#This Row],[Wmot,sim]]-TableWmot22[[#This Row],[Wmot]])</f>
        <v>3.640779535226045</v>
      </c>
      <c r="AA9">
        <f>data_lastRecoveryFile!$A7888-data_lastRecoveryFile!$A$7888</f>
        <v>0</v>
      </c>
      <c r="AB9">
        <f>$C$6*data_lastRecoveryFile!$D7888/$C$5</f>
        <v>4.6862170087976542</v>
      </c>
      <c r="AC9">
        <f>data_lastRecoveryFile!$G7888*2*PI()/($C$4*$C$3*$C$2)</f>
        <v>3.9657336652095312</v>
      </c>
      <c r="AD9">
        <f>TableWmot23[[#This Row],[W]]*$C$3</f>
        <v>47.588803982514378</v>
      </c>
      <c r="AE9">
        <f>AF$5+(AE$5-AF$5)*EXP(-TableWmot23[[#This Row],[t]]/AG$5)</f>
        <v>48.969524700220859</v>
      </c>
      <c r="AF9">
        <f>ABS(TableWmot23[[#This Row],[Wmot,sim]]-TableWmot23[[#This Row],[Wmot]])</f>
        <v>1.3807207177064811</v>
      </c>
    </row>
    <row r="10" spans="1:38" x14ac:dyDescent="0.3">
      <c r="A10">
        <f>data_lastRecoveryFile!$A416-data_lastRecoveryFile!$A$415</f>
        <v>9.9999999999997868E-3</v>
      </c>
      <c r="B10">
        <f>$C$6*data_lastRecoveryFile!$D416/$C$5</f>
        <v>4.6862170087976542</v>
      </c>
      <c r="C10">
        <f>data_lastRecoveryFile!$G416*2*PI()/($C$4*$C$3*$C$2)</f>
        <v>3.9765501963274947</v>
      </c>
      <c r="D10">
        <f>TableWmot21[[#This Row],[W]]*$C$3</f>
        <v>47.718602355929939</v>
      </c>
      <c r="E10">
        <f>F$5+(E$5-F$5)*EXP(-TableWmot21[[#This Row],[t]]/G$5)</f>
        <v>49.554276706361101</v>
      </c>
      <c r="F10">
        <f>ABS(TableWmot21[[#This Row],[Wmot,sim]]-TableWmot21[[#This Row],[Wmot]])</f>
        <v>1.8356743504311623</v>
      </c>
      <c r="N10">
        <f>data_lastRecoveryFile!$A4675-data_lastRecoveryFile!$A$4674</f>
        <v>9.9999999999980105E-3</v>
      </c>
      <c r="O10">
        <f>$C$6*data_lastRecoveryFile!$D4675/$C$5</f>
        <v>4.6862170087976542</v>
      </c>
      <c r="P10">
        <f>data_lastRecoveryFile!$G4675*2*PI()/($C$4*$C$3*$C$2)</f>
        <v>4.424944580518015</v>
      </c>
      <c r="Q10">
        <f>TableWmot22[[#This Row],[W]]*$C$3</f>
        <v>53.099334966216176</v>
      </c>
      <c r="R10">
        <f>S$5+(R$5-S$5)*EXP(-TableWmot22[[#This Row],[t]]/T$5)</f>
        <v>51.082365748194924</v>
      </c>
      <c r="S10">
        <f>ABS(TableWmot22[[#This Row],[Wmot,sim]]-TableWmot22[[#This Row],[Wmot]])</f>
        <v>2.0169692180212522</v>
      </c>
      <c r="AA10">
        <f>data_lastRecoveryFile!$A7889-data_lastRecoveryFile!$A$7888</f>
        <v>1.0000000000005116E-2</v>
      </c>
      <c r="AB10">
        <f>$C$6*data_lastRecoveryFile!$D7889/$C$5</f>
        <v>4.6862170087976542</v>
      </c>
      <c r="AC10">
        <f>data_lastRecoveryFile!$G7889*2*PI()/($C$4*$C$3*$C$2)</f>
        <v>3.9677003073239474</v>
      </c>
      <c r="AD10">
        <f>TableWmot23[[#This Row],[W]]*$C$3</f>
        <v>47.612403687887365</v>
      </c>
      <c r="AE10">
        <f>AF$5+(AE$5-AF$5)*EXP(-TableWmot23[[#This Row],[t]]/AG$5)</f>
        <v>50.997172221113225</v>
      </c>
      <c r="AF10">
        <f>ABS(TableWmot23[[#This Row],[Wmot,sim]]-TableWmot23[[#This Row],[Wmot]])</f>
        <v>3.3847685332258592</v>
      </c>
    </row>
    <row r="11" spans="1:38" x14ac:dyDescent="0.3">
      <c r="A11">
        <f>data_lastRecoveryFile!$A417-data_lastRecoveryFile!$A$415</f>
        <v>2.0000000000000462E-2</v>
      </c>
      <c r="B11">
        <f>$C$6*data_lastRecoveryFile!$D417/$C$5</f>
        <v>4.6862170087976542</v>
      </c>
      <c r="C11">
        <f>data_lastRecoveryFile!$G417*2*PI()/($C$4*$C$3*$C$2)</f>
        <v>3.9500005288055262</v>
      </c>
      <c r="D11">
        <f>TableWmot21[[#This Row],[W]]*$C$3</f>
        <v>47.400006345666313</v>
      </c>
      <c r="E11">
        <f>F$5+(E$5-F$5)*EXP(-TableWmot21[[#This Row],[t]]/G$5)</f>
        <v>51.653244871023205</v>
      </c>
      <c r="F11">
        <f>ABS(TableWmot21[[#This Row],[Wmot,sim]]-TableWmot21[[#This Row],[Wmot]])</f>
        <v>4.2532385253568918</v>
      </c>
      <c r="N11">
        <f>data_lastRecoveryFile!$A4676-data_lastRecoveryFile!$A$4674</f>
        <v>2.0000000000003126E-2</v>
      </c>
      <c r="O11">
        <f>$C$6*data_lastRecoveryFile!$D4676/$C$5</f>
        <v>4.6862170087976542</v>
      </c>
      <c r="P11">
        <f>data_lastRecoveryFile!$G4676*2*PI()/($C$4*$C$3*$C$2)</f>
        <v>4.5045935830839214</v>
      </c>
      <c r="Q11">
        <f>TableWmot22[[#This Row],[W]]*$C$3</f>
        <v>54.055122997007061</v>
      </c>
      <c r="R11">
        <f>S$5+(R$5-S$5)*EXP(-TableWmot22[[#This Row],[t]]/T$5)</f>
        <v>53.192249226503556</v>
      </c>
      <c r="S11">
        <f>ABS(TableWmot22[[#This Row],[Wmot,sim]]-TableWmot22[[#This Row],[Wmot]])</f>
        <v>0.862873770503505</v>
      </c>
      <c r="AA11">
        <f>data_lastRecoveryFile!$A7890-data_lastRecoveryFile!$A$7888</f>
        <v>1.9999999999996021E-2</v>
      </c>
      <c r="AB11">
        <f>$C$6*data_lastRecoveryFile!$D7890/$C$5</f>
        <v>4.6862170087976542</v>
      </c>
      <c r="AC11">
        <f>data_lastRecoveryFile!$G7890*2*PI()/($C$4*$C$3*$C$2)</f>
        <v>4.007033148078297</v>
      </c>
      <c r="AD11">
        <f>TableWmot23[[#This Row],[W]]*$C$3</f>
        <v>48.084397776939568</v>
      </c>
      <c r="AE11">
        <f>AF$5+(AE$5-AF$5)*EXP(-TableWmot23[[#This Row],[t]]/AG$5)</f>
        <v>52.959782218134627</v>
      </c>
      <c r="AF11">
        <f>ABS(TableWmot23[[#This Row],[Wmot,sim]]-TableWmot23[[#This Row],[Wmot]])</f>
        <v>4.8753844411950595</v>
      </c>
    </row>
    <row r="12" spans="1:38" x14ac:dyDescent="0.3">
      <c r="A12">
        <f>data_lastRecoveryFile!$A418-data_lastRecoveryFile!$A$415</f>
        <v>3.0000000000000249E-2</v>
      </c>
      <c r="B12">
        <f>$C$6*data_lastRecoveryFile!$D418/$C$5</f>
        <v>4.6862170087976542</v>
      </c>
      <c r="C12">
        <f>data_lastRecoveryFile!$G418*2*PI()/($C$4*$C$3*$C$2)</f>
        <v>4.0473493093785278</v>
      </c>
      <c r="D12">
        <f>TableWmot21[[#This Row],[W]]*$C$3</f>
        <v>48.56819171254233</v>
      </c>
      <c r="E12">
        <f>F$5+(E$5-F$5)*EXP(-TableWmot21[[#This Row],[t]]/G$5)</f>
        <v>53.68079510202174</v>
      </c>
      <c r="F12">
        <f>ABS(TableWmot21[[#This Row],[Wmot,sim]]-TableWmot21[[#This Row],[Wmot]])</f>
        <v>5.1126033894794105</v>
      </c>
      <c r="N12">
        <f>data_lastRecoveryFile!$A4677-data_lastRecoveryFile!$A$4674</f>
        <v>3.0000000000001137E-2</v>
      </c>
      <c r="O12">
        <f>$C$6*data_lastRecoveryFile!$D4677/$C$5</f>
        <v>4.6862170087976542</v>
      </c>
      <c r="P12">
        <f>data_lastRecoveryFile!$G4677*2*PI()/($C$4*$C$3*$C$2)</f>
        <v>4.6166921790037208</v>
      </c>
      <c r="Q12">
        <f>TableWmot22[[#This Row],[W]]*$C$3</f>
        <v>55.400306148044649</v>
      </c>
      <c r="R12">
        <f>S$5+(R$5-S$5)*EXP(-TableWmot22[[#This Row],[t]]/T$5)</f>
        <v>55.224758469529348</v>
      </c>
      <c r="S12">
        <f>ABS(TableWmot22[[#This Row],[Wmot,sim]]-TableWmot22[[#This Row],[Wmot]])</f>
        <v>0.17554767851530073</v>
      </c>
      <c r="AA12">
        <f>data_lastRecoveryFile!$A7891-data_lastRecoveryFile!$A$7888</f>
        <v>3.0000000000001137E-2</v>
      </c>
      <c r="AB12">
        <f>$C$6*data_lastRecoveryFile!$D7891/$C$5</f>
        <v>4.6862170087976542</v>
      </c>
      <c r="AC12">
        <f>data_lastRecoveryFile!$G7891*2*PI()/($C$4*$C$3*$C$2)</f>
        <v>4.1102818544832216</v>
      </c>
      <c r="AD12">
        <f>TableWmot23[[#This Row],[W]]*$C$3</f>
        <v>49.323382253798655</v>
      </c>
      <c r="AE12">
        <f>AF$5+(AE$5-AF$5)*EXP(-TableWmot23[[#This Row],[t]]/AG$5)</f>
        <v>54.859440793272043</v>
      </c>
      <c r="AF12">
        <f>ABS(TableWmot23[[#This Row],[Wmot,sim]]-TableWmot23[[#This Row],[Wmot]])</f>
        <v>5.5360585394733874</v>
      </c>
    </row>
    <row r="13" spans="1:38" x14ac:dyDescent="0.3">
      <c r="A13">
        <f>data_lastRecoveryFile!$A419-data_lastRecoveryFile!$A$415</f>
        <v>4.0000000000000036E-2</v>
      </c>
      <c r="B13">
        <f>$C$6*data_lastRecoveryFile!$D419/$C$5</f>
        <v>4.6862170087976542</v>
      </c>
      <c r="C13">
        <f>data_lastRecoveryFile!$G419*2*PI()/($C$4*$C$3*$C$2)</f>
        <v>4.1850142522744136</v>
      </c>
      <c r="D13">
        <f>TableWmot21[[#This Row],[W]]*$C$3</f>
        <v>50.220171027292963</v>
      </c>
      <c r="E13">
        <f>F$5+(E$5-F$5)*EXP(-TableWmot21[[#This Row],[t]]/G$5)</f>
        <v>55.639357412986755</v>
      </c>
      <c r="F13">
        <f>ABS(TableWmot21[[#This Row],[Wmot,sim]]-TableWmot21[[#This Row],[Wmot]])</f>
        <v>5.4191863856937914</v>
      </c>
      <c r="N13">
        <f>data_lastRecoveryFile!$A4678-data_lastRecoveryFile!$A$4674</f>
        <v>3.9999999999999147E-2</v>
      </c>
      <c r="O13">
        <f>$C$6*data_lastRecoveryFile!$D4678/$C$5</f>
        <v>4.6862170087976542</v>
      </c>
      <c r="P13">
        <f>data_lastRecoveryFile!$G4678*2*PI()/($C$4*$C$3*$C$2)</f>
        <v>4.7573070845599039</v>
      </c>
      <c r="Q13">
        <f>TableWmot22[[#This Row],[W]]*$C$3</f>
        <v>57.087685014718843</v>
      </c>
      <c r="R13">
        <f>S$5+(R$5-S$5)*EXP(-TableWmot22[[#This Row],[t]]/T$5)</f>
        <v>57.182730966806744</v>
      </c>
      <c r="S13">
        <f>ABS(TableWmot22[[#This Row],[Wmot,sim]]-TableWmot22[[#This Row],[Wmot]])</f>
        <v>9.5045952087900787E-2</v>
      </c>
      <c r="AA13">
        <f>data_lastRecoveryFile!$A7892-data_lastRecoveryFile!$A$7888</f>
        <v>4.0000000000006253E-2</v>
      </c>
      <c r="AB13">
        <f>$C$6*data_lastRecoveryFile!$D7892/$C$5</f>
        <v>4.6862170087976542</v>
      </c>
      <c r="AC13">
        <f>data_lastRecoveryFile!$G7892*2*PI()/($C$4*$C$3*$C$2)</f>
        <v>4.1948474623351695</v>
      </c>
      <c r="AD13">
        <f>TableWmot23[[#This Row],[W]]*$C$3</f>
        <v>50.338169548022037</v>
      </c>
      <c r="AE13">
        <f>AF$5+(AE$5-AF$5)*EXP(-TableWmot23[[#This Row],[t]]/AG$5)</f>
        <v>56.698167136032303</v>
      </c>
      <c r="AF13">
        <f>ABS(TableWmot23[[#This Row],[Wmot,sim]]-TableWmot23[[#This Row],[Wmot]])</f>
        <v>6.3599975880102662</v>
      </c>
    </row>
    <row r="14" spans="1:38" x14ac:dyDescent="0.3">
      <c r="A14">
        <f>data_lastRecoveryFile!$A420-data_lastRecoveryFile!$A$415</f>
        <v>4.9999999999999822E-2</v>
      </c>
      <c r="B14">
        <f>$C$6*data_lastRecoveryFile!$D420/$C$5</f>
        <v>4.6862170087976542</v>
      </c>
      <c r="C14">
        <f>data_lastRecoveryFile!$G420*2*PI()/($C$4*$C$3*$C$2)</f>
        <v>4.3049794161405517</v>
      </c>
      <c r="D14">
        <f>TableWmot21[[#This Row],[W]]*$C$3</f>
        <v>51.659752993686624</v>
      </c>
      <c r="E14">
        <f>F$5+(E$5-F$5)*EXP(-TableWmot21[[#This Row],[t]]/G$5)</f>
        <v>57.531279135707024</v>
      </c>
      <c r="F14">
        <f>ABS(TableWmot21[[#This Row],[Wmot,sim]]-TableWmot21[[#This Row],[Wmot]])</f>
        <v>5.8715261420204001</v>
      </c>
      <c r="N14">
        <f>data_lastRecoveryFile!$A4679-data_lastRecoveryFile!$A$4674</f>
        <v>5.0000000000004263E-2</v>
      </c>
      <c r="O14">
        <f>$C$6*data_lastRecoveryFile!$D4679/$C$5</f>
        <v>4.6862170087976542</v>
      </c>
      <c r="P14">
        <f>data_lastRecoveryFile!$G4679*2*PI()/($C$4*$C$3*$C$2)</f>
        <v>4.9205383734092241</v>
      </c>
      <c r="Q14">
        <f>TableWmot22[[#This Row],[W]]*$C$3</f>
        <v>59.046460480910689</v>
      </c>
      <c r="R14">
        <f>S$5+(R$5-S$5)*EXP(-TableWmot22[[#This Row],[t]]/T$5)</f>
        <v>59.068900150662557</v>
      </c>
      <c r="S14">
        <f>ABS(TableWmot22[[#This Row],[Wmot,sim]]-TableWmot22[[#This Row],[Wmot]])</f>
        <v>2.2439669751868507E-2</v>
      </c>
      <c r="AA14">
        <f>data_lastRecoveryFile!$A7893-data_lastRecoveryFile!$A$7888</f>
        <v>4.9999999999997158E-2</v>
      </c>
      <c r="AB14">
        <f>$C$6*data_lastRecoveryFile!$D7893/$C$5</f>
        <v>4.6862170087976542</v>
      </c>
      <c r="AC14">
        <f>data_lastRecoveryFile!$G7893*2*PI()/($C$4*$C$3*$C$2)</f>
        <v>4.2833463539046237</v>
      </c>
      <c r="AD14">
        <f>TableWmot23[[#This Row],[W]]*$C$3</f>
        <v>51.400156246855488</v>
      </c>
      <c r="AE14">
        <f>AF$5+(AE$5-AF$5)*EXP(-TableWmot23[[#This Row],[t]]/AG$5)</f>
        <v>58.477915669692493</v>
      </c>
      <c r="AF14">
        <f>ABS(TableWmot23[[#This Row],[Wmot,sim]]-TableWmot23[[#This Row],[Wmot]])</f>
        <v>7.0777594228370049</v>
      </c>
    </row>
    <row r="15" spans="1:38" x14ac:dyDescent="0.3">
      <c r="A15">
        <f>data_lastRecoveryFile!$A421-data_lastRecoveryFile!$A$415</f>
        <v>6.0000000000000497E-2</v>
      </c>
      <c r="B15">
        <f>$C$6*data_lastRecoveryFile!$D421/$C$5</f>
        <v>4.6862170087976542</v>
      </c>
      <c r="C15">
        <f>data_lastRecoveryFile!$G421*2*PI()/($C$4*$C$3*$C$2)</f>
        <v>4.4003615551104627</v>
      </c>
      <c r="D15">
        <f>TableWmot21[[#This Row],[W]]*$C$3</f>
        <v>52.804338661325552</v>
      </c>
      <c r="E15">
        <f>F$5+(E$5-F$5)*EXP(-TableWmot21[[#This Row],[t]]/G$5)</f>
        <v>59.358827733401377</v>
      </c>
      <c r="F15">
        <f>ABS(TableWmot21[[#This Row],[Wmot,sim]]-TableWmot21[[#This Row],[Wmot]])</f>
        <v>6.5544890720758247</v>
      </c>
      <c r="N15">
        <f>data_lastRecoveryFile!$A4680-data_lastRecoveryFile!$A$4674</f>
        <v>6.0000000000002274E-2</v>
      </c>
      <c r="O15">
        <f>$C$6*data_lastRecoveryFile!$D4680/$C$5</f>
        <v>4.6862170087976542</v>
      </c>
      <c r="P15">
        <f>data_lastRecoveryFile!$G4680*2*PI()/($C$4*$C$3*$C$2)</f>
        <v>5.0532867110190693</v>
      </c>
      <c r="Q15">
        <f>TableWmot22[[#This Row],[W]]*$C$3</f>
        <v>60.639440532228832</v>
      </c>
      <c r="R15">
        <f>S$5+(R$5-S$5)*EXP(-TableWmot22[[#This Row],[t]]/T$5)</f>
        <v>60.885899212227123</v>
      </c>
      <c r="S15">
        <f>ABS(TableWmot22[[#This Row],[Wmot,sim]]-TableWmot22[[#This Row],[Wmot]])</f>
        <v>0.24645867999829107</v>
      </c>
      <c r="AA15">
        <f>data_lastRecoveryFile!$A7894-data_lastRecoveryFile!$A$7888</f>
        <v>6.0000000000002274E-2</v>
      </c>
      <c r="AB15">
        <f>$C$6*data_lastRecoveryFile!$D7894/$C$5</f>
        <v>4.6862170087976542</v>
      </c>
      <c r="AC15">
        <f>data_lastRecoveryFile!$G7894*2*PI()/($C$4*$C$3*$C$2)</f>
        <v>4.3590620722416968</v>
      </c>
      <c r="AD15">
        <f>TableWmot23[[#This Row],[W]]*$C$3</f>
        <v>52.308744866900362</v>
      </c>
      <c r="AE15">
        <f>AF$5+(AE$5-AF$5)*EXP(-TableWmot23[[#This Row],[t]]/AG$5)</f>
        <v>60.200578128707235</v>
      </c>
      <c r="AF15">
        <f>ABS(TableWmot23[[#This Row],[Wmot,sim]]-TableWmot23[[#This Row],[Wmot]])</f>
        <v>7.8918332618068732</v>
      </c>
    </row>
    <row r="16" spans="1:38" x14ac:dyDescent="0.3">
      <c r="A16">
        <f>data_lastRecoveryFile!$A422-data_lastRecoveryFile!$A$415</f>
        <v>7.0000000000000284E-2</v>
      </c>
      <c r="B16">
        <f>$C$6*data_lastRecoveryFile!$D422/$C$5</f>
        <v>4.6862170087976542</v>
      </c>
      <c r="C16">
        <f>data_lastRecoveryFile!$G422*2*PI()/($C$4*$C$3*$C$2)</f>
        <v>4.5272099663770575</v>
      </c>
      <c r="D16">
        <f>TableWmot21[[#This Row],[W]]*$C$3</f>
        <v>54.32651959652469</v>
      </c>
      <c r="E16">
        <f>F$5+(E$5-F$5)*EXP(-TableWmot21[[#This Row],[t]]/G$5)</f>
        <v>61.1241935182668</v>
      </c>
      <c r="F16">
        <f>ABS(TableWmot21[[#This Row],[Wmot,sim]]-TableWmot21[[#This Row],[Wmot]])</f>
        <v>6.7976739217421098</v>
      </c>
      <c r="N16">
        <f>data_lastRecoveryFile!$A4681-data_lastRecoveryFile!$A$4674</f>
        <v>7.0000000000000284E-2</v>
      </c>
      <c r="O16">
        <f>$C$6*data_lastRecoveryFile!$D4681/$C$5</f>
        <v>4.6862170087976542</v>
      </c>
      <c r="P16">
        <f>data_lastRecoveryFile!$G4681*2*PI()/($C$4*$C$3*$C$2)</f>
        <v>5.1585020605610632</v>
      </c>
      <c r="Q16">
        <f>TableWmot22[[#This Row],[W]]*$C$3</f>
        <v>61.902024726732762</v>
      </c>
      <c r="R16">
        <f>S$5+(R$5-S$5)*EXP(-TableWmot22[[#This Row],[t]]/T$5)</f>
        <v>62.636264777515279</v>
      </c>
      <c r="S16">
        <f>ABS(TableWmot22[[#This Row],[Wmot,sim]]-TableWmot22[[#This Row],[Wmot]])</f>
        <v>0.73424005078251753</v>
      </c>
      <c r="AA16">
        <f>data_lastRecoveryFile!$A7895-data_lastRecoveryFile!$A$7888</f>
        <v>7.000000000000739E-2</v>
      </c>
      <c r="AB16">
        <f>$C$6*data_lastRecoveryFile!$D7895/$C$5</f>
        <v>4.6862170087976542</v>
      </c>
      <c r="AC16">
        <f>data_lastRecoveryFile!$G7895*2*PI()/($C$4*$C$3*$C$2)</f>
        <v>4.4829605203366674</v>
      </c>
      <c r="AD16">
        <f>TableWmot23[[#This Row],[W]]*$C$3</f>
        <v>53.795526244040005</v>
      </c>
      <c r="AE16">
        <f>AF$5+(AE$5-AF$5)*EXP(-TableWmot23[[#This Row],[t]]/AG$5)</f>
        <v>61.867985569460352</v>
      </c>
      <c r="AF16">
        <f>ABS(TableWmot23[[#This Row],[Wmot,sim]]-TableWmot23[[#This Row],[Wmot]])</f>
        <v>8.0724593254203469</v>
      </c>
    </row>
    <row r="17" spans="1:32" x14ac:dyDescent="0.3">
      <c r="A17">
        <f>data_lastRecoveryFile!$A423-data_lastRecoveryFile!$A$415</f>
        <v>8.0000000000000071E-2</v>
      </c>
      <c r="B17">
        <f>$C$6*data_lastRecoveryFile!$D423/$C$5</f>
        <v>4.6862170087976542</v>
      </c>
      <c r="C17">
        <f>data_lastRecoveryFile!$G423*2*PI()/($C$4*$C$3*$C$2)</f>
        <v>4.6265253890644757</v>
      </c>
      <c r="D17">
        <f>TableWmot21[[#This Row],[W]]*$C$3</f>
        <v>55.518304668773709</v>
      </c>
      <c r="E17">
        <f>F$5+(E$5-F$5)*EXP(-TableWmot21[[#This Row],[t]]/G$5)</f>
        <v>62.82949227656281</v>
      </c>
      <c r="F17">
        <f>ABS(TableWmot21[[#This Row],[Wmot,sim]]-TableWmot21[[#This Row],[Wmot]])</f>
        <v>7.3111876077891012</v>
      </c>
      <c r="N17">
        <f>data_lastRecoveryFile!$A4682-data_lastRecoveryFile!$A$4674</f>
        <v>7.9999999999998295E-2</v>
      </c>
      <c r="O17">
        <f>$C$6*data_lastRecoveryFile!$D4682/$C$5</f>
        <v>4.6862170087976542</v>
      </c>
      <c r="P17">
        <f>data_lastRecoveryFile!$G4682*2*PI()/($C$4*$C$3*$C$2)</f>
        <v>5.2981336435260582</v>
      </c>
      <c r="Q17">
        <f>TableWmot22[[#This Row],[W]]*$C$3</f>
        <v>63.577603722312702</v>
      </c>
      <c r="R17">
        <f>S$5+(R$5-S$5)*EXP(-TableWmot22[[#This Row],[t]]/T$5)</f>
        <v>64.322440448684006</v>
      </c>
      <c r="S17">
        <f>ABS(TableWmot22[[#This Row],[Wmot,sim]]-TableWmot22[[#This Row],[Wmot]])</f>
        <v>0.74483672637130383</v>
      </c>
      <c r="AA17">
        <f>data_lastRecoveryFile!$A7896-data_lastRecoveryFile!$A$7888</f>
        <v>7.9999999999998295E-2</v>
      </c>
      <c r="AB17">
        <f>$C$6*data_lastRecoveryFile!$D7896/$C$5</f>
        <v>4.6862170087976542</v>
      </c>
      <c r="AC17">
        <f>data_lastRecoveryFile!$G7896*2*PI()/($C$4*$C$3*$C$2)</f>
        <v>4.6688081929904497</v>
      </c>
      <c r="AD17">
        <f>TableWmot23[[#This Row],[W]]*$C$3</f>
        <v>56.025698315885393</v>
      </c>
      <c r="AE17">
        <f>AF$5+(AE$5-AF$5)*EXP(-TableWmot23[[#This Row],[t]]/AG$5)</f>
        <v>63.481910316543477</v>
      </c>
      <c r="AF17">
        <f>ABS(TableWmot23[[#This Row],[Wmot,sim]]-TableWmot23[[#This Row],[Wmot]])</f>
        <v>7.4562120006580841</v>
      </c>
    </row>
    <row r="18" spans="1:32" x14ac:dyDescent="0.3">
      <c r="A18">
        <f>data_lastRecoveryFile!$A424-data_lastRecoveryFile!$A$415</f>
        <v>8.9999999999999858E-2</v>
      </c>
      <c r="B18">
        <f>$C$6*data_lastRecoveryFile!$D424/$C$5</f>
        <v>4.6862170087976542</v>
      </c>
      <c r="C18">
        <f>data_lastRecoveryFile!$G424*2*PI()/($C$4*$C$3*$C$2)</f>
        <v>4.8595724704189474</v>
      </c>
      <c r="D18">
        <f>TableWmot21[[#This Row],[W]]*$C$3</f>
        <v>58.314869645027372</v>
      </c>
      <c r="E18">
        <f>F$5+(E$5-F$5)*EXP(-TableWmot21[[#This Row],[t]]/G$5)</f>
        <v>64.476767804375086</v>
      </c>
      <c r="F18">
        <f>ABS(TableWmot21[[#This Row],[Wmot,sim]]-TableWmot21[[#This Row],[Wmot]])</f>
        <v>6.1618981593477145</v>
      </c>
      <c r="N18">
        <f>data_lastRecoveryFile!$A4683-data_lastRecoveryFile!$A$4674</f>
        <v>9.0000000000003411E-2</v>
      </c>
      <c r="O18">
        <f>$C$6*data_lastRecoveryFile!$D4683/$C$5</f>
        <v>4.6862170087976542</v>
      </c>
      <c r="P18">
        <f>data_lastRecoveryFile!$G4683*2*PI()/($C$4*$C$3*$C$2)</f>
        <v>5.3915491414042069</v>
      </c>
      <c r="Q18">
        <f>TableWmot22[[#This Row],[W]]*$C$3</f>
        <v>64.69858969685049</v>
      </c>
      <c r="R18">
        <f>S$5+(R$5-S$5)*EXP(-TableWmot22[[#This Row],[t]]/T$5)</f>
        <v>65.946780215431602</v>
      </c>
      <c r="S18">
        <f>ABS(TableWmot22[[#This Row],[Wmot,sim]]-TableWmot22[[#This Row],[Wmot]])</f>
        <v>1.2481905185811115</v>
      </c>
      <c r="AA18">
        <f>data_lastRecoveryFile!$A7897-data_lastRecoveryFile!$A$7888</f>
        <v>9.0000000000003411E-2</v>
      </c>
      <c r="AB18">
        <f>$C$6*data_lastRecoveryFile!$D7897/$C$5</f>
        <v>4.6862170087976542</v>
      </c>
      <c r="AC18">
        <f>data_lastRecoveryFile!$G7897*2*PI()/($C$4*$C$3*$C$2)</f>
        <v>4.8025398511461761</v>
      </c>
      <c r="AD18">
        <f>TableWmot23[[#This Row],[W]]*$C$3</f>
        <v>57.630478213754117</v>
      </c>
      <c r="AE18">
        <f>AF$5+(AE$5-AF$5)*EXP(-TableWmot23[[#This Row],[t]]/AG$5)</f>
        <v>65.044067846605984</v>
      </c>
      <c r="AF18">
        <f>ABS(TableWmot23[[#This Row],[Wmot,sim]]-TableWmot23[[#This Row],[Wmot]])</f>
        <v>7.4135896328518669</v>
      </c>
    </row>
    <row r="19" spans="1:32" x14ac:dyDescent="0.3">
      <c r="A19">
        <f>data_lastRecoveryFile!$A425-data_lastRecoveryFile!$A$415</f>
        <v>0.10000000000000053</v>
      </c>
      <c r="B19">
        <f>$C$6*data_lastRecoveryFile!$D425/$C$5</f>
        <v>4.6862170087976542</v>
      </c>
      <c r="C19">
        <f>data_lastRecoveryFile!$G425*2*PI()/($C$4*$C$3*$C$2)</f>
        <v>5.1408022794860067</v>
      </c>
      <c r="D19">
        <f>TableWmot21[[#This Row],[W]]*$C$3</f>
        <v>61.68962735383208</v>
      </c>
      <c r="E19">
        <f>F$5+(E$5-F$5)*EXP(-TableWmot21[[#This Row],[t]]/G$5)</f>
        <v>66.067994357099991</v>
      </c>
      <c r="F19">
        <f>ABS(TableWmot21[[#This Row],[Wmot,sim]]-TableWmot21[[#This Row],[Wmot]])</f>
        <v>4.3783670032679112</v>
      </c>
      <c r="N19">
        <f>data_lastRecoveryFile!$A4684-data_lastRecoveryFile!$A$4674</f>
        <v>0.10000000000000142</v>
      </c>
      <c r="O19">
        <f>$C$6*data_lastRecoveryFile!$D4684/$C$5</f>
        <v>4.6862170087976542</v>
      </c>
      <c r="P19">
        <f>data_lastRecoveryFile!$G4684*2*PI()/($C$4*$C$3*$C$2)</f>
        <v>5.4053156372277771</v>
      </c>
      <c r="Q19">
        <f>TableWmot22[[#This Row],[W]]*$C$3</f>
        <v>64.863787646733329</v>
      </c>
      <c r="R19">
        <f>S$5+(R$5-S$5)*EXP(-TableWmot22[[#This Row],[t]]/T$5)</f>
        <v>67.511551741286439</v>
      </c>
      <c r="S19">
        <f>ABS(TableWmot22[[#This Row],[Wmot,sim]]-TableWmot22[[#This Row],[Wmot]])</f>
        <v>2.6477640945531107</v>
      </c>
      <c r="AA19">
        <f>data_lastRecoveryFile!$A7898-data_lastRecoveryFile!$A$7888</f>
        <v>9.9999999999994316E-2</v>
      </c>
      <c r="AB19">
        <f>$C$6*data_lastRecoveryFile!$D7898/$C$5</f>
        <v>4.6862170087976542</v>
      </c>
      <c r="AC19">
        <f>data_lastRecoveryFile!$G7898*2*PI()/($C$4*$C$3*$C$2)</f>
        <v>4.9834709185139179</v>
      </c>
      <c r="AD19">
        <f>TableWmot23[[#This Row],[W]]*$C$3</f>
        <v>59.801651022167015</v>
      </c>
      <c r="AE19">
        <f>AF$5+(AE$5-AF$5)*EXP(-TableWmot23[[#This Row],[t]]/AG$5)</f>
        <v>66.55611861175754</v>
      </c>
      <c r="AF19">
        <f>ABS(TableWmot23[[#This Row],[Wmot,sim]]-TableWmot23[[#This Row],[Wmot]])</f>
        <v>6.7544675895905257</v>
      </c>
    </row>
    <row r="20" spans="1:32" x14ac:dyDescent="0.3">
      <c r="A20">
        <f>data_lastRecoveryFile!$A426-data_lastRecoveryFile!$A$415</f>
        <v>0.11000000000000032</v>
      </c>
      <c r="B20">
        <f>$C$6*data_lastRecoveryFile!$D426/$C$5</f>
        <v>4.6862170087976542</v>
      </c>
      <c r="C20">
        <f>data_lastRecoveryFile!$G426*2*PI()/($C$4*$C$3*$C$2)</f>
        <v>5.2597841238289167</v>
      </c>
      <c r="D20">
        <f>TableWmot21[[#This Row],[W]]*$C$3</f>
        <v>63.117409485947</v>
      </c>
      <c r="E20">
        <f>F$5+(E$5-F$5)*EXP(-TableWmot21[[#This Row],[t]]/G$5)</f>
        <v>67.605079015583982</v>
      </c>
      <c r="F20">
        <f>ABS(TableWmot21[[#This Row],[Wmot,sim]]-TableWmot21[[#This Row],[Wmot]])</f>
        <v>4.4876695296369817</v>
      </c>
      <c r="N20">
        <f>data_lastRecoveryFile!$A4685-data_lastRecoveryFile!$A$4674</f>
        <v>0.10999999999999943</v>
      </c>
      <c r="O20">
        <f>$C$6*data_lastRecoveryFile!$D4685/$C$5</f>
        <v>4.6862170087976542</v>
      </c>
      <c r="P20">
        <f>data_lastRecoveryFile!$G4685*2*PI()/($C$4*$C$3*$C$2)</f>
        <v>5.4613649328867044</v>
      </c>
      <c r="Q20">
        <f>TableWmot22[[#This Row],[W]]*$C$3</f>
        <v>65.53637919464046</v>
      </c>
      <c r="R20">
        <f>S$5+(R$5-S$5)*EXP(-TableWmot22[[#This Row],[t]]/T$5)</f>
        <v>69.018939529390906</v>
      </c>
      <c r="S20">
        <f>ABS(TableWmot22[[#This Row],[Wmot,sim]]-TableWmot22[[#This Row],[Wmot]])</f>
        <v>3.4825603347504455</v>
      </c>
      <c r="AA20">
        <f>data_lastRecoveryFile!$A7899-data_lastRecoveryFile!$A$7888</f>
        <v>0.10999999999999943</v>
      </c>
      <c r="AB20">
        <f>$C$6*data_lastRecoveryFile!$D7899/$C$5</f>
        <v>4.6862170087976542</v>
      </c>
      <c r="AC20">
        <f>data_lastRecoveryFile!$G7899*2*PI()/($C$4*$C$3*$C$2)</f>
        <v>5.1585020605610632</v>
      </c>
      <c r="AD20">
        <f>TableWmot23[[#This Row],[W]]*$C$3</f>
        <v>61.902024726732762</v>
      </c>
      <c r="AE20">
        <f>AF$5+(AE$5-AF$5)*EXP(-TableWmot23[[#This Row],[t]]/AG$5)</f>
        <v>68.019669804517463</v>
      </c>
      <c r="AF20">
        <f>ABS(TableWmot23[[#This Row],[Wmot,sim]]-TableWmot23[[#This Row],[Wmot]])</f>
        <v>6.1176450777847009</v>
      </c>
    </row>
    <row r="21" spans="1:32" x14ac:dyDescent="0.3">
      <c r="A21">
        <f>data_lastRecoveryFile!$A427-data_lastRecoveryFile!$A$415</f>
        <v>0.12000000000000011</v>
      </c>
      <c r="B21">
        <f>$C$6*data_lastRecoveryFile!$D427/$C$5</f>
        <v>4.6862170087976542</v>
      </c>
      <c r="C21">
        <f>data_lastRecoveryFile!$G427*2*PI()/($C$4*$C$3*$C$2)</f>
        <v>5.4711981434587873</v>
      </c>
      <c r="D21">
        <f>TableWmot21[[#This Row],[W]]*$C$3</f>
        <v>65.654377721505455</v>
      </c>
      <c r="E21">
        <f>F$5+(E$5-F$5)*EXP(-TableWmot21[[#This Row],[t]]/G$5)</f>
        <v>69.089863971755761</v>
      </c>
      <c r="F21">
        <f>ABS(TableWmot21[[#This Row],[Wmot,sim]]-TableWmot21[[#This Row],[Wmot]])</f>
        <v>3.4354862502503067</v>
      </c>
      <c r="N21">
        <f>data_lastRecoveryFile!$A4686-data_lastRecoveryFile!$A$4674</f>
        <v>0.12000000000000455</v>
      </c>
      <c r="O21">
        <f>$C$6*data_lastRecoveryFile!$D4686/$C$5</f>
        <v>4.6862170087976542</v>
      </c>
      <c r="P21">
        <f>data_lastRecoveryFile!$G4686*2*PI()/($C$4*$C$3*$C$2)</f>
        <v>5.5528137855824751</v>
      </c>
      <c r="Q21">
        <f>TableWmot22[[#This Row],[W]]*$C$3</f>
        <v>66.633765426989697</v>
      </c>
      <c r="R21">
        <f>S$5+(R$5-S$5)*EXP(-TableWmot22[[#This Row],[t]]/T$5)</f>
        <v>70.471047972178923</v>
      </c>
      <c r="S21">
        <f>ABS(TableWmot22[[#This Row],[Wmot,sim]]-TableWmot22[[#This Row],[Wmot]])</f>
        <v>3.8372825451892254</v>
      </c>
      <c r="AA21">
        <f>data_lastRecoveryFile!$A7900-data_lastRecoveryFile!$A$7888</f>
        <v>0.12000000000000455</v>
      </c>
      <c r="AB21">
        <f>$C$6*data_lastRecoveryFile!$D7900/$C$5</f>
        <v>4.6862170087976542</v>
      </c>
      <c r="AC21">
        <f>data_lastRecoveryFile!$G7900*2*PI()/($C$4*$C$3*$C$2)</f>
        <v>5.286333792884867</v>
      </c>
      <c r="AD21">
        <f>TableWmot23[[#This Row],[W]]*$C$3</f>
        <v>63.436005514618401</v>
      </c>
      <c r="AE21">
        <f>AF$5+(AE$5-AF$5)*EXP(-TableWmot23[[#This Row],[t]]/AG$5)</f>
        <v>69.436277066120368</v>
      </c>
      <c r="AF21">
        <f>ABS(TableWmot23[[#This Row],[Wmot,sim]]-TableWmot23[[#This Row],[Wmot]])</f>
        <v>6.0002715515019673</v>
      </c>
    </row>
    <row r="22" spans="1:32" x14ac:dyDescent="0.3">
      <c r="A22">
        <f>data_lastRecoveryFile!$A428-data_lastRecoveryFile!$A$415</f>
        <v>0.12999999999999989</v>
      </c>
      <c r="B22">
        <f>$C$6*data_lastRecoveryFile!$D428/$C$5</f>
        <v>4.6862170087976542</v>
      </c>
      <c r="C22">
        <f>data_lastRecoveryFile!$G428*2*PI()/($C$4*$C$3*$C$2)</f>
        <v>5.7130951122828249</v>
      </c>
      <c r="D22">
        <f>TableWmot21[[#This Row],[W]]*$C$3</f>
        <v>68.557141347393895</v>
      </c>
      <c r="E22">
        <f>F$5+(E$5-F$5)*EXP(-TableWmot21[[#This Row],[t]]/G$5)</f>
        <v>70.524128736488009</v>
      </c>
      <c r="F22">
        <f>ABS(TableWmot21[[#This Row],[Wmot,sim]]-TableWmot21[[#This Row],[Wmot]])</f>
        <v>1.9669873890941147</v>
      </c>
      <c r="N22">
        <f>data_lastRecoveryFile!$A4687-data_lastRecoveryFile!$A$4674</f>
        <v>0.13000000000000256</v>
      </c>
      <c r="O22">
        <f>$C$6*data_lastRecoveryFile!$D4687/$C$5</f>
        <v>4.6862170087976542</v>
      </c>
      <c r="P22">
        <f>data_lastRecoveryFile!$G4687*2*PI()/($C$4*$C$3*$C$2)</f>
        <v>5.6678623446738987</v>
      </c>
      <c r="Q22">
        <f>TableWmot22[[#This Row],[W]]*$C$3</f>
        <v>68.014348136086781</v>
      </c>
      <c r="R22">
        <f>S$5+(R$5-S$5)*EXP(-TableWmot22[[#This Row],[t]]/T$5)</f>
        <v>71.869904289215157</v>
      </c>
      <c r="S22">
        <f>ABS(TableWmot22[[#This Row],[Wmot,sim]]-TableWmot22[[#This Row],[Wmot]])</f>
        <v>3.8555561531283757</v>
      </c>
      <c r="AA22">
        <f>data_lastRecoveryFile!$A7901-data_lastRecoveryFile!$A$7888</f>
        <v>0.12999999999999545</v>
      </c>
      <c r="AB22">
        <f>$C$6*data_lastRecoveryFile!$D7901/$C$5</f>
        <v>4.6862170087976542</v>
      </c>
      <c r="AC22">
        <f>data_lastRecoveryFile!$G7901*2*PI()/($C$4*$C$3*$C$2)</f>
        <v>5.5862467025502101</v>
      </c>
      <c r="AD22">
        <f>TableWmot23[[#This Row],[W]]*$C$3</f>
        <v>67.034960430602524</v>
      </c>
      <c r="AE22">
        <f>AF$5+(AE$5-AF$5)*EXP(-TableWmot23[[#This Row],[t]]/AG$5)</f>
        <v>70.807446140048654</v>
      </c>
      <c r="AF22">
        <f>ABS(TableWmot23[[#This Row],[Wmot,sim]]-TableWmot23[[#This Row],[Wmot]])</f>
        <v>3.7724857094461299</v>
      </c>
    </row>
    <row r="23" spans="1:32" x14ac:dyDescent="0.3">
      <c r="A23">
        <f>data_lastRecoveryFile!$A429-data_lastRecoveryFile!$A$415</f>
        <v>0.13999999999999968</v>
      </c>
      <c r="B23">
        <f>$C$6*data_lastRecoveryFile!$D429/$C$5</f>
        <v>4.6862170087976542</v>
      </c>
      <c r="C23">
        <f>data_lastRecoveryFile!$G429*2*PI()/($C$4*$C$3*$C$2)</f>
        <v>5.8733764389831737</v>
      </c>
      <c r="D23">
        <f>TableWmot21[[#This Row],[W]]*$C$3</f>
        <v>70.480517267798092</v>
      </c>
      <c r="E23">
        <f>F$5+(E$5-F$5)*EXP(-TableWmot21[[#This Row],[t]]/G$5)</f>
        <v>71.909592272336511</v>
      </c>
      <c r="F23">
        <f>ABS(TableWmot21[[#This Row],[Wmot,sim]]-TableWmot21[[#This Row],[Wmot]])</f>
        <v>1.4290750045384186</v>
      </c>
      <c r="N23">
        <f>data_lastRecoveryFile!$A4688-data_lastRecoveryFile!$A$4674</f>
        <v>0.14000000000000057</v>
      </c>
      <c r="O23">
        <f>$C$6*data_lastRecoveryFile!$D4688/$C$5</f>
        <v>4.6862170087976542</v>
      </c>
      <c r="P23">
        <f>data_lastRecoveryFile!$G4688*2*PI()/($C$4*$C$3*$C$2)</f>
        <v>5.8153604981418665</v>
      </c>
      <c r="Q23">
        <f>TableWmot22[[#This Row],[W]]*$C$3</f>
        <v>69.784325977702395</v>
      </c>
      <c r="R23">
        <f>S$5+(R$5-S$5)*EXP(-TableWmot22[[#This Row],[t]]/T$5)</f>
        <v>73.217461357306163</v>
      </c>
      <c r="S23">
        <f>ABS(TableWmot22[[#This Row],[Wmot,sim]]-TableWmot22[[#This Row],[Wmot]])</f>
        <v>3.4331353796037689</v>
      </c>
      <c r="AA23">
        <f>data_lastRecoveryFile!$A7902-data_lastRecoveryFile!$A$7888</f>
        <v>0.14000000000000057</v>
      </c>
      <c r="AB23">
        <f>$C$6*data_lastRecoveryFile!$D7902/$C$5</f>
        <v>4.6862170087976542</v>
      </c>
      <c r="AC23">
        <f>data_lastRecoveryFile!$G7902*2*PI()/($C$4*$C$3*$C$2)</f>
        <v>5.8586266256816844</v>
      </c>
      <c r="AD23">
        <f>TableWmot23[[#This Row],[W]]*$C$3</f>
        <v>70.303519508180216</v>
      </c>
      <c r="AE23">
        <f>AF$5+(AE$5-AF$5)*EXP(-TableWmot23[[#This Row],[t]]/AG$5)</f>
        <v>72.134634472526443</v>
      </c>
      <c r="AF23">
        <f>ABS(TableWmot23[[#This Row],[Wmot,sim]]-TableWmot23[[#This Row],[Wmot]])</f>
        <v>1.8311149643462272</v>
      </c>
    </row>
    <row r="24" spans="1:32" x14ac:dyDescent="0.3">
      <c r="A24">
        <f>data_lastRecoveryFile!$A430-data_lastRecoveryFile!$A$415</f>
        <v>0.15000000000000036</v>
      </c>
      <c r="B24">
        <f>$C$6*data_lastRecoveryFile!$D430/$C$5</f>
        <v>4.6862170087976542</v>
      </c>
      <c r="C24">
        <f>data_lastRecoveryFile!$G430*2*PI()/($C$4*$C$3*$C$2)</f>
        <v>5.9972748860554903</v>
      </c>
      <c r="D24">
        <f>TableWmot21[[#This Row],[W]]*$C$3</f>
        <v>71.967298632665887</v>
      </c>
      <c r="E24">
        <f>F$5+(E$5-F$5)*EXP(-TableWmot21[[#This Row],[t]]/G$5)</f>
        <v>73.247915053712461</v>
      </c>
      <c r="F24">
        <f>ABS(TableWmot21[[#This Row],[Wmot,sim]]-TableWmot21[[#This Row],[Wmot]])</f>
        <v>1.2806164210465738</v>
      </c>
      <c r="N24">
        <f>data_lastRecoveryFile!$A4689-data_lastRecoveryFile!$A$4674</f>
        <v>0.14999999999999858</v>
      </c>
      <c r="O24">
        <f>$C$6*data_lastRecoveryFile!$D4689/$C$5</f>
        <v>4.6862170087976542</v>
      </c>
      <c r="P24">
        <f>data_lastRecoveryFile!$G4689*2*PI()/($C$4*$C$3*$C$2)</f>
        <v>5.9500754783774559</v>
      </c>
      <c r="Q24">
        <f>TableWmot22[[#This Row],[W]]*$C$3</f>
        <v>71.400905740529467</v>
      </c>
      <c r="R24">
        <f>S$5+(R$5-S$5)*EXP(-TableWmot22[[#This Row],[t]]/T$5)</f>
        <v>74.515600436814623</v>
      </c>
      <c r="S24">
        <f>ABS(TableWmot22[[#This Row],[Wmot,sim]]-TableWmot22[[#This Row],[Wmot]])</f>
        <v>3.1146946962851558</v>
      </c>
      <c r="AA24">
        <f>data_lastRecoveryFile!$A7903-data_lastRecoveryFile!$A$7888</f>
        <v>0.15000000000000568</v>
      </c>
      <c r="AB24">
        <f>$C$6*data_lastRecoveryFile!$D7903/$C$5</f>
        <v>4.6862170087976542</v>
      </c>
      <c r="AC24">
        <f>data_lastRecoveryFile!$G7903*2*PI()/($C$4*$C$3*$C$2)</f>
        <v>5.9746585022510263</v>
      </c>
      <c r="AD24">
        <f>TableWmot23[[#This Row],[W]]*$C$3</f>
        <v>71.695902027012323</v>
      </c>
      <c r="AE24">
        <f>AF$5+(AE$5-AF$5)*EXP(-TableWmot23[[#This Row],[t]]/AG$5)</f>
        <v>73.419252761660047</v>
      </c>
      <c r="AF24">
        <f>ABS(TableWmot23[[#This Row],[Wmot,sim]]-TableWmot23[[#This Row],[Wmot]])</f>
        <v>1.7233507346477239</v>
      </c>
    </row>
    <row r="25" spans="1:32" x14ac:dyDescent="0.3">
      <c r="A25">
        <f>data_lastRecoveryFile!$A431-data_lastRecoveryFile!$A$415</f>
        <v>0.16000000000000014</v>
      </c>
      <c r="B25">
        <f>$C$6*data_lastRecoveryFile!$D431/$C$5</f>
        <v>4.6862170087976542</v>
      </c>
      <c r="C25">
        <f>data_lastRecoveryFile!$G431*2*PI()/($C$4*$C$3*$C$2)</f>
        <v>6.0828238185439352</v>
      </c>
      <c r="D25">
        <f>TableWmot21[[#This Row],[W]]*$C$3</f>
        <v>72.993885822527218</v>
      </c>
      <c r="E25">
        <f>F$5+(E$5-F$5)*EXP(-TableWmot21[[#This Row],[t]]/G$5)</f>
        <v>74.540701056956237</v>
      </c>
      <c r="F25">
        <f>ABS(TableWmot21[[#This Row],[Wmot,sim]]-TableWmot21[[#This Row],[Wmot]])</f>
        <v>1.5468152344290189</v>
      </c>
      <c r="N25">
        <f>data_lastRecoveryFile!$A4690-data_lastRecoveryFile!$A$4674</f>
        <v>0.16000000000000369</v>
      </c>
      <c r="O25">
        <f>$C$6*data_lastRecoveryFile!$D4690/$C$5</f>
        <v>4.6862170087976542</v>
      </c>
      <c r="P25">
        <f>data_lastRecoveryFile!$G4690*2*PI()/($C$4*$C$3*$C$2)</f>
        <v>6.0503742241673892</v>
      </c>
      <c r="Q25">
        <f>TableWmot22[[#This Row],[W]]*$C$3</f>
        <v>72.604490690008674</v>
      </c>
      <c r="R25">
        <f>S$5+(R$5-S$5)*EXP(-TableWmot22[[#This Row],[t]]/T$5)</f>
        <v>75.766133797999487</v>
      </c>
      <c r="S25">
        <f>ABS(TableWmot22[[#This Row],[Wmot,sim]]-TableWmot22[[#This Row],[Wmot]])</f>
        <v>3.1616431079908125</v>
      </c>
      <c r="AA25">
        <f>data_lastRecoveryFile!$A7904-data_lastRecoveryFile!$A$7888</f>
        <v>0.15999999999999659</v>
      </c>
      <c r="AB25">
        <f>$C$6*data_lastRecoveryFile!$D7904/$C$5</f>
        <v>4.6862170087976542</v>
      </c>
      <c r="AC25">
        <f>data_lastRecoveryFile!$G7904*2*PI()/($C$4*$C$3*$C$2)</f>
        <v>6.099540271914532</v>
      </c>
      <c r="AD25">
        <f>TableWmot23[[#This Row],[W]]*$C$3</f>
        <v>73.194483262974387</v>
      </c>
      <c r="AE25">
        <f>AF$5+(AE$5-AF$5)*EXP(-TableWmot23[[#This Row],[t]]/AG$5)</f>
        <v>74.662666456906521</v>
      </c>
      <c r="AF25">
        <f>ABS(TableWmot23[[#This Row],[Wmot,sim]]-TableWmot23[[#This Row],[Wmot]])</f>
        <v>1.4681831939321341</v>
      </c>
    </row>
    <row r="26" spans="1:32" x14ac:dyDescent="0.3">
      <c r="A26">
        <f>data_lastRecoveryFile!$A432-data_lastRecoveryFile!$A$415</f>
        <v>0.16999999999999993</v>
      </c>
      <c r="B26">
        <f>$C$6*data_lastRecoveryFile!$D432/$C$5</f>
        <v>4.6862170087976542</v>
      </c>
      <c r="C26">
        <f>data_lastRecoveryFile!$G432*2*PI()/($C$4*$C$3*$C$2)</f>
        <v>6.1949224149750597</v>
      </c>
      <c r="D26">
        <f>TableWmot21[[#This Row],[W]]*$C$3</f>
        <v>74.339068979700713</v>
      </c>
      <c r="E26">
        <f>F$5+(E$5-F$5)*EXP(-TableWmot21[[#This Row],[t]]/G$5)</f>
        <v>75.789499682699471</v>
      </c>
      <c r="F26">
        <f>ABS(TableWmot21[[#This Row],[Wmot,sim]]-TableWmot21[[#This Row],[Wmot]])</f>
        <v>1.4504307029987586</v>
      </c>
      <c r="N26">
        <f>data_lastRecoveryFile!$A4691-data_lastRecoveryFile!$A$4674</f>
        <v>0.17000000000000171</v>
      </c>
      <c r="O26">
        <f>$C$6*data_lastRecoveryFile!$D4691/$C$5</f>
        <v>4.6862170087976542</v>
      </c>
      <c r="P26">
        <f>data_lastRecoveryFile!$G4691*2*PI()/($C$4*$C$3*$C$2)</f>
        <v>6.1270732635616714</v>
      </c>
      <c r="Q26">
        <f>TableWmot22[[#This Row],[W]]*$C$3</f>
        <v>73.524879162740064</v>
      </c>
      <c r="R26">
        <f>S$5+(R$5-S$5)*EXP(-TableWmot22[[#This Row],[t]]/T$5)</f>
        <v>76.970807251036774</v>
      </c>
      <c r="S26">
        <f>ABS(TableWmot22[[#This Row],[Wmot,sim]]-TableWmot22[[#This Row],[Wmot]])</f>
        <v>3.4459280882967107</v>
      </c>
      <c r="AA26">
        <f>data_lastRecoveryFile!$A7905-data_lastRecoveryFile!$A$7888</f>
        <v>0.17000000000000171</v>
      </c>
      <c r="AB26">
        <f>$C$6*data_lastRecoveryFile!$D7905/$C$5</f>
        <v>4.6862170087976542</v>
      </c>
      <c r="AC26">
        <f>data_lastRecoveryFile!$G7905*2*PI()/($C$4*$C$3*$C$2)</f>
        <v>6.2470384253825006</v>
      </c>
      <c r="AD26">
        <f>TableWmot23[[#This Row],[W]]*$C$3</f>
        <v>74.964461104590015</v>
      </c>
      <c r="AE26">
        <f>AF$5+(AE$5-AF$5)*EXP(-TableWmot23[[#This Row],[t]]/AG$5)</f>
        <v>75.866197210445478</v>
      </c>
      <c r="AF26">
        <f>ABS(TableWmot23[[#This Row],[Wmot,sim]]-TableWmot23[[#This Row],[Wmot]])</f>
        <v>0.90173610585546271</v>
      </c>
    </row>
    <row r="27" spans="1:32" x14ac:dyDescent="0.3">
      <c r="A27">
        <f>data_lastRecoveryFile!$A433-data_lastRecoveryFile!$A$415</f>
        <v>0.17999999999999972</v>
      </c>
      <c r="B27">
        <f>$C$6*data_lastRecoveryFile!$D433/$C$5</f>
        <v>4.6862170087976542</v>
      </c>
      <c r="C27">
        <f>data_lastRecoveryFile!$G433*2*PI()/($C$4*$C$3*$C$2)</f>
        <v>6.3463538485812458</v>
      </c>
      <c r="D27">
        <f>TableWmot21[[#This Row],[W]]*$C$3</f>
        <v>76.156246182974954</v>
      </c>
      <c r="E27">
        <f>F$5+(E$5-F$5)*EXP(-TableWmot21[[#This Row],[t]]/G$5)</f>
        <v>76.995807612817217</v>
      </c>
      <c r="F27">
        <f>ABS(TableWmot21[[#This Row],[Wmot,sim]]-TableWmot21[[#This Row],[Wmot]])</f>
        <v>0.8395614298422629</v>
      </c>
      <c r="N27">
        <f>data_lastRecoveryFile!$A4692-data_lastRecoveryFile!$A$4674</f>
        <v>0.17999999999999972</v>
      </c>
      <c r="O27">
        <f>$C$6*data_lastRecoveryFile!$D4692/$C$5</f>
        <v>4.6862170087976542</v>
      </c>
      <c r="P27">
        <f>data_lastRecoveryFile!$G4692*2*PI()/($C$4*$C$3*$C$2)</f>
        <v>6.2244220415780385</v>
      </c>
      <c r="Q27">
        <f>TableWmot22[[#This Row],[W]]*$C$3</f>
        <v>74.693064498936465</v>
      </c>
      <c r="R27">
        <f>S$5+(R$5-S$5)*EXP(-TableWmot22[[#This Row],[t]]/T$5)</f>
        <v>78.131302583267455</v>
      </c>
      <c r="S27">
        <f>ABS(TableWmot22[[#This Row],[Wmot,sim]]-TableWmot22[[#This Row],[Wmot]])</f>
        <v>3.4382380843309903</v>
      </c>
      <c r="AA27">
        <f>data_lastRecoveryFile!$A7906-data_lastRecoveryFile!$A$7888</f>
        <v>0.18000000000000682</v>
      </c>
      <c r="AB27">
        <f>$C$6*data_lastRecoveryFile!$D7906/$C$5</f>
        <v>4.6862170087976542</v>
      </c>
      <c r="AC27">
        <f>data_lastRecoveryFile!$G7906*2*PI()/($C$4*$C$3*$C$2)</f>
        <v>6.4083030746740386</v>
      </c>
      <c r="AD27">
        <f>TableWmot23[[#This Row],[W]]*$C$3</f>
        <v>76.899636896088467</v>
      </c>
      <c r="AE27">
        <f>AF$5+(AE$5-AF$5)*EXP(-TableWmot23[[#This Row],[t]]/AG$5)</f>
        <v>77.031124281982073</v>
      </c>
      <c r="AF27">
        <f>ABS(TableWmot23[[#This Row],[Wmot,sim]]-TableWmot23[[#This Row],[Wmot]])</f>
        <v>0.13148738589360676</v>
      </c>
    </row>
    <row r="28" spans="1:32" x14ac:dyDescent="0.3">
      <c r="A28">
        <f>data_lastRecoveryFile!$A434-data_lastRecoveryFile!$A$415</f>
        <v>0.19000000000000039</v>
      </c>
      <c r="B28">
        <f>$C$6*data_lastRecoveryFile!$D434/$C$5</f>
        <v>4.6862170087976542</v>
      </c>
      <c r="C28">
        <f>data_lastRecoveryFile!$G434*2*PI()/($C$4*$C$3*$C$2)</f>
        <v>6.5007352499609992</v>
      </c>
      <c r="D28">
        <f>TableWmot21[[#This Row],[W]]*$C$3</f>
        <v>78.008822999531986</v>
      </c>
      <c r="E28">
        <f>F$5+(E$5-F$5)*EXP(-TableWmot21[[#This Row],[t]]/G$5)</f>
        <v>78.161070604197448</v>
      </c>
      <c r="F28">
        <f>ABS(TableWmot21[[#This Row],[Wmot,sim]]-TableWmot21[[#This Row],[Wmot]])</f>
        <v>0.15224760466546172</v>
      </c>
      <c r="N28">
        <f>data_lastRecoveryFile!$A4693-data_lastRecoveryFile!$A$4674</f>
        <v>0.18999999999999773</v>
      </c>
      <c r="O28">
        <f>$C$6*data_lastRecoveryFile!$D4693/$C$5</f>
        <v>4.6862170087976542</v>
      </c>
      <c r="P28">
        <f>data_lastRecoveryFile!$G4693*2*PI()/($C$4*$C$3*$C$2)</f>
        <v>6.3512704564239222</v>
      </c>
      <c r="Q28">
        <f>TableWmot22[[#This Row],[W]]*$C$3</f>
        <v>76.215245477087066</v>
      </c>
      <c r="R28">
        <f>S$5+(R$5-S$5)*EXP(-TableWmot22[[#This Row],[t]]/T$5)</f>
        <v>79.249239907057358</v>
      </c>
      <c r="S28">
        <f>ABS(TableWmot22[[#This Row],[Wmot,sim]]-TableWmot22[[#This Row],[Wmot]])</f>
        <v>3.0339944299702921</v>
      </c>
      <c r="AA28">
        <f>data_lastRecoveryFile!$A7907-data_lastRecoveryFile!$A$7888</f>
        <v>0.18999999999999773</v>
      </c>
      <c r="AB28">
        <f>$C$6*data_lastRecoveryFile!$D7907/$C$5</f>
        <v>4.6862170087976542</v>
      </c>
      <c r="AC28">
        <f>data_lastRecoveryFile!$G7907*2*PI()/($C$4*$C$3*$C$2)</f>
        <v>6.5292515590860578</v>
      </c>
      <c r="AD28">
        <f>TableWmot23[[#This Row],[W]]*$C$3</f>
        <v>78.351018709032701</v>
      </c>
      <c r="AE28">
        <f>AF$5+(AE$5-AF$5)*EXP(-TableWmot23[[#This Row],[t]]/AG$5)</f>
        <v>78.158685898506235</v>
      </c>
      <c r="AF28">
        <f>ABS(TableWmot23[[#This Row],[Wmot,sim]]-TableWmot23[[#This Row],[Wmot]])</f>
        <v>0.19233281052646589</v>
      </c>
    </row>
    <row r="29" spans="1:32" x14ac:dyDescent="0.3">
      <c r="A29">
        <f>data_lastRecoveryFile!$A435-data_lastRecoveryFile!$A$415</f>
        <v>0.20000000000000018</v>
      </c>
      <c r="B29">
        <f>$C$6*data_lastRecoveryFile!$D435/$C$5</f>
        <v>4.6862170087976542</v>
      </c>
      <c r="C29">
        <f>data_lastRecoveryFile!$G435*2*PI()/($C$4*$C$3*$C$2)</f>
        <v>6.6256170196245048</v>
      </c>
      <c r="D29">
        <f>TableWmot21[[#This Row],[W]]*$C$3</f>
        <v>79.50740423549405</v>
      </c>
      <c r="E29">
        <f>F$5+(E$5-F$5)*EXP(-TableWmot21[[#This Row],[t]]/G$5)</f>
        <v>79.286685221476517</v>
      </c>
      <c r="F29">
        <f>ABS(TableWmot21[[#This Row],[Wmot,sim]]-TableWmot21[[#This Row],[Wmot]])</f>
        <v>0.2207190140175328</v>
      </c>
      <c r="N29">
        <f>data_lastRecoveryFile!$A4694-data_lastRecoveryFile!$A$4674</f>
        <v>0.20000000000000284</v>
      </c>
      <c r="O29">
        <f>$C$6*data_lastRecoveryFile!$D4694/$C$5</f>
        <v>4.6862170087976542</v>
      </c>
      <c r="P29">
        <f>data_lastRecoveryFile!$G4694*2*PI()/($C$4*$C$3*$C$2)</f>
        <v>6.4810688288168343</v>
      </c>
      <c r="Q29">
        <f>TableWmot22[[#This Row],[W]]*$C$3</f>
        <v>77.772825945802012</v>
      </c>
      <c r="R29">
        <f>S$5+(R$5-S$5)*EXP(-TableWmot22[[#This Row],[t]]/T$5)</f>
        <v>80.326179921560538</v>
      </c>
      <c r="S29">
        <f>ABS(TableWmot22[[#This Row],[Wmot,sim]]-TableWmot22[[#This Row],[Wmot]])</f>
        <v>2.553353975758526</v>
      </c>
      <c r="AA29">
        <f>data_lastRecoveryFile!$A7908-data_lastRecoveryFile!$A$7888</f>
        <v>0.20000000000000284</v>
      </c>
      <c r="AB29">
        <f>$C$6*data_lastRecoveryFile!$D7908/$C$5</f>
        <v>4.6862170087976542</v>
      </c>
      <c r="AC29">
        <f>data_lastRecoveryFile!$G7908*2*PI()/($C$4*$C$3*$C$2)</f>
        <v>6.6030006358200417</v>
      </c>
      <c r="AD29">
        <f>TableWmot23[[#This Row],[W]]*$C$3</f>
        <v>79.2360076298405</v>
      </c>
      <c r="AE29">
        <f>AF$5+(AE$5-AF$5)*EXP(-TableWmot23[[#This Row],[t]]/AG$5)</f>
        <v>79.250080570436324</v>
      </c>
      <c r="AF29">
        <f>ABS(TableWmot23[[#This Row],[Wmot,sim]]-TableWmot23[[#This Row],[Wmot]])</f>
        <v>1.4072940595823979E-2</v>
      </c>
    </row>
    <row r="30" spans="1:32" x14ac:dyDescent="0.3">
      <c r="A30">
        <f>data_lastRecoveryFile!$A436-data_lastRecoveryFile!$A$415</f>
        <v>0.20999999999999996</v>
      </c>
      <c r="B30">
        <f>$C$6*data_lastRecoveryFile!$D436/$C$5</f>
        <v>4.6862170087976542</v>
      </c>
      <c r="C30">
        <f>data_lastRecoveryFile!$G436*2*PI()/($C$4*$C$3*$C$2)</f>
        <v>6.7082159843393825</v>
      </c>
      <c r="D30">
        <f>TableWmot21[[#This Row],[W]]*$C$3</f>
        <v>80.49859181207259</v>
      </c>
      <c r="E30">
        <f>F$5+(E$5-F$5)*EXP(-TableWmot21[[#This Row],[t]]/G$5)</f>
        <v>80.374000510818732</v>
      </c>
      <c r="F30">
        <f>ABS(TableWmot21[[#This Row],[Wmot,sim]]-TableWmot21[[#This Row],[Wmot]])</f>
        <v>0.12459130125385798</v>
      </c>
      <c r="N30">
        <f>data_lastRecoveryFile!$A4695-data_lastRecoveryFile!$A$4674</f>
        <v>0.21000000000000085</v>
      </c>
      <c r="O30">
        <f>$C$6*data_lastRecoveryFile!$D4695/$C$5</f>
        <v>4.6862170087976542</v>
      </c>
      <c r="P30">
        <f>data_lastRecoveryFile!$G4695*2*PI()/($C$4*$C$3*$C$2)</f>
        <v>6.5764509667640922</v>
      </c>
      <c r="Q30">
        <f>TableWmot22[[#This Row],[W]]*$C$3</f>
        <v>78.917411601169107</v>
      </c>
      <c r="R30">
        <f>S$5+(R$5-S$5)*EXP(-TableWmot22[[#This Row],[t]]/T$5)</f>
        <v>81.363626091534229</v>
      </c>
      <c r="S30">
        <f>ABS(TableWmot22[[#This Row],[Wmot,sim]]-TableWmot22[[#This Row],[Wmot]])</f>
        <v>2.4462144903651222</v>
      </c>
      <c r="AA30">
        <f>data_lastRecoveryFile!$A7909-data_lastRecoveryFile!$A$7888</f>
        <v>0.20999999999999375</v>
      </c>
      <c r="AB30">
        <f>$C$6*data_lastRecoveryFile!$D7909/$C$5</f>
        <v>4.6862170087976542</v>
      </c>
      <c r="AC30">
        <f>data_lastRecoveryFile!$G7909*2*PI()/($C$4*$C$3*$C$2)</f>
        <v>6.6895328857864058</v>
      </c>
      <c r="AD30">
        <f>TableWmot23[[#This Row],[W]]*$C$3</f>
        <v>80.27439462943687</v>
      </c>
      <c r="AE30">
        <f>AF$5+(AE$5-AF$5)*EXP(-TableWmot23[[#This Row],[t]]/AG$5)</f>
        <v>80.306468365531614</v>
      </c>
      <c r="AF30">
        <f>ABS(TableWmot23[[#This Row],[Wmot,sim]]-TableWmot23[[#This Row],[Wmot]])</f>
        <v>3.2073736094744731E-2</v>
      </c>
    </row>
    <row r="31" spans="1:32" x14ac:dyDescent="0.3">
      <c r="A31">
        <f>data_lastRecoveryFile!$A437-data_lastRecoveryFile!$A$415</f>
        <v>0.21999999999999975</v>
      </c>
      <c r="B31">
        <f>$C$6*data_lastRecoveryFile!$D437/$C$5</f>
        <v>4.6862170087976542</v>
      </c>
      <c r="C31">
        <f>data_lastRecoveryFile!$G437*2*PI()/($C$4*$C$3*$C$2)</f>
        <v>6.6551166513407525</v>
      </c>
      <c r="D31">
        <f>TableWmot21[[#This Row],[W]]*$C$3</f>
        <v>79.861399816089033</v>
      </c>
      <c r="E31">
        <f>F$5+(E$5-F$5)*EXP(-TableWmot21[[#This Row],[t]]/G$5)</f>
        <v>81.42431961674437</v>
      </c>
      <c r="F31">
        <f>ABS(TableWmot21[[#This Row],[Wmot,sim]]-TableWmot21[[#This Row],[Wmot]])</f>
        <v>1.5629198006553366</v>
      </c>
      <c r="N31">
        <f>data_lastRecoveryFile!$A4696-data_lastRecoveryFile!$A$4674</f>
        <v>0.21999999999999886</v>
      </c>
      <c r="O31">
        <f>$C$6*data_lastRecoveryFile!$D4696/$C$5</f>
        <v>4.6862170087976542</v>
      </c>
      <c r="P31">
        <f>data_lastRecoveryFile!$G4696*2*PI()/($C$4*$C$3*$C$2)</f>
        <v>6.6098838837318263</v>
      </c>
      <c r="Q31">
        <f>TableWmot22[[#This Row],[W]]*$C$3</f>
        <v>79.31860660478192</v>
      </c>
      <c r="R31">
        <f>S$5+(R$5-S$5)*EXP(-TableWmot22[[#This Row],[t]]/T$5)</f>
        <v>82.363026746259052</v>
      </c>
      <c r="S31">
        <f>ABS(TableWmot22[[#This Row],[Wmot,sim]]-TableWmot22[[#This Row],[Wmot]])</f>
        <v>3.0444201414771328</v>
      </c>
      <c r="AA31">
        <f>data_lastRecoveryFile!$A7910-data_lastRecoveryFile!$A$7888</f>
        <v>0.21999999999999886</v>
      </c>
      <c r="AB31">
        <f>$C$6*data_lastRecoveryFile!$D7910/$C$5</f>
        <v>4.6862170087976542</v>
      </c>
      <c r="AC31">
        <f>data_lastRecoveryFile!$G7910*2*PI()/($C$4*$C$3*$C$2)</f>
        <v>6.8163812955190215</v>
      </c>
      <c r="AD31">
        <f>TableWmot23[[#This Row],[W]]*$C$3</f>
        <v>81.796575546228254</v>
      </c>
      <c r="AE31">
        <f>AF$5+(AE$5-AF$5)*EXP(-TableWmot23[[#This Row],[t]]/AG$5)</f>
        <v>81.328972141966517</v>
      </c>
      <c r="AF31">
        <f>ABS(TableWmot23[[#This Row],[Wmot,sim]]-TableWmot23[[#This Row],[Wmot]])</f>
        <v>0.46760340426173741</v>
      </c>
    </row>
    <row r="32" spans="1:32" x14ac:dyDescent="0.3">
      <c r="A32">
        <f>data_lastRecoveryFile!$A438-data_lastRecoveryFile!$A$415</f>
        <v>0.23000000000000043</v>
      </c>
      <c r="B32">
        <f>$C$6*data_lastRecoveryFile!$D438/$C$5</f>
        <v>4.6862170087976542</v>
      </c>
      <c r="C32">
        <f>data_lastRecoveryFile!$G438*2*PI()/($C$4*$C$3*$C$2)</f>
        <v>6.6315169449450995</v>
      </c>
      <c r="D32">
        <f>TableWmot21[[#This Row],[W]]*$C$3</f>
        <v>79.578203339341201</v>
      </c>
      <c r="E32">
        <f>F$5+(E$5-F$5)*EXP(-TableWmot21[[#This Row],[t]]/G$5)</f>
        <v>82.438901343945034</v>
      </c>
      <c r="F32">
        <f>ABS(TableWmot21[[#This Row],[Wmot,sim]]-TableWmot21[[#This Row],[Wmot]])</f>
        <v>2.8606980046038331</v>
      </c>
      <c r="N32">
        <f>data_lastRecoveryFile!$A4697-data_lastRecoveryFile!$A$4674</f>
        <v>0.23000000000000398</v>
      </c>
      <c r="O32">
        <f>$C$6*data_lastRecoveryFile!$D4697/$C$5</f>
        <v>4.6862170087976542</v>
      </c>
      <c r="P32">
        <f>data_lastRecoveryFile!$G4697*2*PI()/($C$4*$C$3*$C$2)</f>
        <v>6.6118505238009355</v>
      </c>
      <c r="Q32">
        <f>TableWmot22[[#This Row],[W]]*$C$3</f>
        <v>79.342206285611226</v>
      </c>
      <c r="R32">
        <f>S$5+(R$5-S$5)*EXP(-TableWmot22[[#This Row],[t]]/T$5)</f>
        <v>83.325777101480327</v>
      </c>
      <c r="S32">
        <f>ABS(TableWmot22[[#This Row],[Wmot,sim]]-TableWmot22[[#This Row],[Wmot]])</f>
        <v>3.9835708158691006</v>
      </c>
      <c r="AA32">
        <f>data_lastRecoveryFile!$A7911-data_lastRecoveryFile!$A$7888</f>
        <v>0.23000000000000398</v>
      </c>
      <c r="AB32">
        <f>$C$6*data_lastRecoveryFile!$D7911/$C$5</f>
        <v>4.6862170087976542</v>
      </c>
      <c r="AC32">
        <f>data_lastRecoveryFile!$G7911*2*PI()/($C$4*$C$3*$C$2)</f>
        <v>6.8596474230588385</v>
      </c>
      <c r="AD32">
        <f>TableWmot23[[#This Row],[W]]*$C$3</f>
        <v>82.315769076706061</v>
      </c>
      <c r="AE32">
        <f>AF$5+(AE$5-AF$5)*EXP(-TableWmot23[[#This Row],[t]]/AG$5)</f>
        <v>82.318678741831022</v>
      </c>
      <c r="AF32">
        <f>ABS(TableWmot23[[#This Row],[Wmot,sim]]-TableWmot23[[#This Row],[Wmot]])</f>
        <v>2.9096651249602701E-3</v>
      </c>
    </row>
    <row r="33" spans="1:32" x14ac:dyDescent="0.3">
      <c r="A33">
        <f>data_lastRecoveryFile!$A439-data_lastRecoveryFile!$A$415</f>
        <v>0.24000000000000021</v>
      </c>
      <c r="B33">
        <f>$C$6*data_lastRecoveryFile!$D439/$C$5</f>
        <v>4.6862170087976542</v>
      </c>
      <c r="C33">
        <f>data_lastRecoveryFile!$G439*2*PI()/($C$4*$C$3*$C$2)</f>
        <v>6.758365354677716</v>
      </c>
      <c r="D33">
        <f>TableWmot21[[#This Row],[W]]*$C$3</f>
        <v>81.1003842561326</v>
      </c>
      <c r="E33">
        <f>F$5+(E$5-F$5)*EXP(-TableWmot21[[#This Row],[t]]/G$5)</f>
        <v>83.418961665957482</v>
      </c>
      <c r="F33">
        <f>ABS(TableWmot21[[#This Row],[Wmot,sim]]-TableWmot21[[#This Row],[Wmot]])</f>
        <v>2.3185774098248828</v>
      </c>
      <c r="N33">
        <f>data_lastRecoveryFile!$A4698-data_lastRecoveryFile!$A$4674</f>
        <v>0.24000000000000199</v>
      </c>
      <c r="O33">
        <f>$C$6*data_lastRecoveryFile!$D4698/$C$5</f>
        <v>4.6862170087976542</v>
      </c>
      <c r="P33">
        <f>data_lastRecoveryFile!$G4698*2*PI()/($C$4*$C$3*$C$2)</f>
        <v>6.6737997498937283</v>
      </c>
      <c r="Q33">
        <f>TableWmot22[[#This Row],[W]]*$C$3</f>
        <v>80.085596998724739</v>
      </c>
      <c r="R33">
        <f>S$5+(R$5-S$5)*EXP(-TableWmot22[[#This Row],[t]]/T$5)</f>
        <v>84.253221207200454</v>
      </c>
      <c r="S33">
        <f>ABS(TableWmot22[[#This Row],[Wmot,sim]]-TableWmot22[[#This Row],[Wmot]])</f>
        <v>4.1676242084757149</v>
      </c>
      <c r="AA33">
        <f>data_lastRecoveryFile!$A7912-data_lastRecoveryFile!$A$7888</f>
        <v>0.23999999999999488</v>
      </c>
      <c r="AB33">
        <f>$C$6*data_lastRecoveryFile!$D7912/$C$5</f>
        <v>4.6862170087976542</v>
      </c>
      <c r="AC33">
        <f>data_lastRecoveryFile!$G7912*2*PI()/($C$4*$C$3*$C$2)</f>
        <v>6.8655473483794331</v>
      </c>
      <c r="AD33">
        <f>TableWmot23[[#This Row],[W]]*$C$3</f>
        <v>82.386568180553198</v>
      </c>
      <c r="AE33">
        <f>AF$5+(AE$5-AF$5)*EXP(-TableWmot23[[#This Row],[t]]/AG$5)</f>
        <v>83.27664014636413</v>
      </c>
      <c r="AF33">
        <f>ABS(TableWmot23[[#This Row],[Wmot,sim]]-TableWmot23[[#This Row],[Wmot]])</f>
        <v>0.8900719658109324</v>
      </c>
    </row>
    <row r="34" spans="1:32" x14ac:dyDescent="0.3">
      <c r="A34">
        <f>data_lastRecoveryFile!$A440-data_lastRecoveryFile!$A$415</f>
        <v>0.25</v>
      </c>
      <c r="B34">
        <f>$C$6*data_lastRecoveryFile!$D440/$C$5</f>
        <v>4.6862170087976542</v>
      </c>
      <c r="C34">
        <f>data_lastRecoveryFile!$G440*2*PI()/($C$4*$C$3*$C$2)</f>
        <v>6.7731151730924726</v>
      </c>
      <c r="D34">
        <f>TableWmot21[[#This Row],[W]]*$C$3</f>
        <v>81.277382077109678</v>
      </c>
      <c r="E34">
        <f>F$5+(E$5-F$5)*EXP(-TableWmot21[[#This Row],[t]]/G$5)</f>
        <v>84.365675182505214</v>
      </c>
      <c r="F34">
        <f>ABS(TableWmot21[[#This Row],[Wmot,sim]]-TableWmot21[[#This Row],[Wmot]])</f>
        <v>3.088293105395536</v>
      </c>
      <c r="N34">
        <f>data_lastRecoveryFile!$A4699-data_lastRecoveryFile!$A$4674</f>
        <v>0.25</v>
      </c>
      <c r="O34">
        <f>$C$6*data_lastRecoveryFile!$D4699/$C$5</f>
        <v>4.6862170087976542</v>
      </c>
      <c r="P34">
        <f>data_lastRecoveryFile!$G4699*2*PI()/($C$4*$C$3*$C$2)</f>
        <v>6.9412630651825262</v>
      </c>
      <c r="Q34">
        <f>TableWmot22[[#This Row],[W]]*$C$3</f>
        <v>83.295156782190318</v>
      </c>
      <c r="R34">
        <f>S$5+(R$5-S$5)*EXP(-TableWmot22[[#This Row],[t]]/T$5)</f>
        <v>85.146653824047348</v>
      </c>
      <c r="S34">
        <f>ABS(TableWmot22[[#This Row],[Wmot,sim]]-TableWmot22[[#This Row],[Wmot]])</f>
        <v>1.85149704185703</v>
      </c>
      <c r="AA34">
        <f>data_lastRecoveryFile!$A7913-data_lastRecoveryFile!$A$7888</f>
        <v>0.25</v>
      </c>
      <c r="AB34">
        <f>$C$6*data_lastRecoveryFile!$D7913/$C$5</f>
        <v>4.6862170087976542</v>
      </c>
      <c r="AC34">
        <f>data_lastRecoveryFile!$G7913*2*PI()/($C$4*$C$3*$C$2)</f>
        <v>6.9245466066986596</v>
      </c>
      <c r="AD34">
        <f>TableWmot23[[#This Row],[W]]*$C$3</f>
        <v>83.094559280383919</v>
      </c>
      <c r="AE34">
        <f>AF$5+(AE$5-AF$5)*EXP(-TableWmot23[[#This Row],[t]]/AG$5)</f>
        <v>84.203874594132088</v>
      </c>
      <c r="AF34">
        <f>ABS(TableWmot23[[#This Row],[Wmot,sim]]-TableWmot23[[#This Row],[Wmot]])</f>
        <v>1.1093153137481693</v>
      </c>
    </row>
    <row r="35" spans="1:32" x14ac:dyDescent="0.3">
      <c r="A35">
        <f>data_lastRecoveryFile!$A441-data_lastRecoveryFile!$A$415</f>
        <v>0.25999999999999979</v>
      </c>
      <c r="B35">
        <f>$C$6*data_lastRecoveryFile!$D441/$C$5</f>
        <v>4.6862170087976542</v>
      </c>
      <c r="C35">
        <f>data_lastRecoveryFile!$G441*2*PI()/($C$4*$C$3*$C$2)</f>
        <v>6.8753805589515151</v>
      </c>
      <c r="D35">
        <f>TableWmot21[[#This Row],[W]]*$C$3</f>
        <v>82.504566707418178</v>
      </c>
      <c r="E35">
        <f>F$5+(E$5-F$5)*EXP(-TableWmot21[[#This Row],[t]]/G$5)</f>
        <v>85.280176527252863</v>
      </c>
      <c r="F35">
        <f>ABS(TableWmot21[[#This Row],[Wmot,sim]]-TableWmot21[[#This Row],[Wmot]])</f>
        <v>2.7756098198346848</v>
      </c>
      <c r="N35">
        <f>data_lastRecoveryFile!$A4700-data_lastRecoveryFile!$A$4674</f>
        <v>0.25999999999999801</v>
      </c>
      <c r="O35">
        <f>$C$6*data_lastRecoveryFile!$D4700/$C$5</f>
        <v>4.6862170087976542</v>
      </c>
      <c r="P35">
        <f>data_lastRecoveryFile!$G4700*2*PI()/($C$4*$C$3*$C$2)</f>
        <v>7.1900432819183484</v>
      </c>
      <c r="Q35">
        <f>TableWmot22[[#This Row],[W]]*$C$3</f>
        <v>86.280519383020177</v>
      </c>
      <c r="R35">
        <f>S$5+(R$5-S$5)*EXP(-TableWmot22[[#This Row],[t]]/T$5)</f>
        <v>86.007322230825451</v>
      </c>
      <c r="S35">
        <f>ABS(TableWmot22[[#This Row],[Wmot,sim]]-TableWmot22[[#This Row],[Wmot]])</f>
        <v>0.27319715219472585</v>
      </c>
      <c r="AA35">
        <f>data_lastRecoveryFile!$A7914-data_lastRecoveryFile!$A$7888</f>
        <v>0.26000000000000512</v>
      </c>
      <c r="AB35">
        <f>$C$6*data_lastRecoveryFile!$D7914/$C$5</f>
        <v>4.6862170087976542</v>
      </c>
      <c r="AC35">
        <f>data_lastRecoveryFile!$G7914*2*PI()/($C$4*$C$3*$C$2)</f>
        <v>6.8704639511088397</v>
      </c>
      <c r="AD35">
        <f>TableWmot23[[#This Row],[W]]*$C$3</f>
        <v>82.44556741330608</v>
      </c>
      <c r="AE35">
        <f>AF$5+(AE$5-AF$5)*EXP(-TableWmot23[[#This Row],[t]]/AG$5)</f>
        <v>85.101367663328688</v>
      </c>
      <c r="AF35">
        <f>ABS(TableWmot23[[#This Row],[Wmot,sim]]-TableWmot23[[#This Row],[Wmot]])</f>
        <v>2.6558002500226081</v>
      </c>
    </row>
    <row r="36" spans="1:32" x14ac:dyDescent="0.3">
      <c r="A36">
        <f>data_lastRecoveryFile!$A442-data_lastRecoveryFile!$A$415</f>
        <v>0.27000000000000046</v>
      </c>
      <c r="B36">
        <f>$C$6*data_lastRecoveryFile!$D442/$C$5</f>
        <v>4.6862170087976542</v>
      </c>
      <c r="C36">
        <f>data_lastRecoveryFile!$G442*2*PI()/($C$4*$C$3*$C$2)</f>
        <v>7.0445117736327587</v>
      </c>
      <c r="D36">
        <f>TableWmot21[[#This Row],[W]]*$C$3</f>
        <v>84.534141283593101</v>
      </c>
      <c r="E36">
        <f>F$5+(E$5-F$5)*EXP(-TableWmot21[[#This Row],[t]]/G$5)</f>
        <v>86.163561727661744</v>
      </c>
      <c r="F36">
        <f>ABS(TableWmot21[[#This Row],[Wmot,sim]]-TableWmot21[[#This Row],[Wmot]])</f>
        <v>1.6294204440686428</v>
      </c>
      <c r="N36">
        <f>data_lastRecoveryFile!$A4701-data_lastRecoveryFile!$A$4674</f>
        <v>0.27000000000000313</v>
      </c>
      <c r="O36">
        <f>$C$6*data_lastRecoveryFile!$D4701/$C$5</f>
        <v>4.6862170087976542</v>
      </c>
      <c r="P36">
        <f>data_lastRecoveryFile!$G4701*2*PI()/($C$4*$C$3*$C$2)</f>
        <v>7.2529758254890613</v>
      </c>
      <c r="Q36">
        <f>TableWmot22[[#This Row],[W]]*$C$3</f>
        <v>87.035709905868742</v>
      </c>
      <c r="R36">
        <f>S$5+(R$5-S$5)*EXP(-TableWmot22[[#This Row],[t]]/T$5)</f>
        <v>86.83642796578367</v>
      </c>
      <c r="S36">
        <f>ABS(TableWmot22[[#This Row],[Wmot,sim]]-TableWmot22[[#This Row],[Wmot]])</f>
        <v>0.19928194008507205</v>
      </c>
      <c r="AA36">
        <f>data_lastRecoveryFile!$A7915-data_lastRecoveryFile!$A$7888</f>
        <v>0.26999999999999602</v>
      </c>
      <c r="AB36">
        <f>$C$6*data_lastRecoveryFile!$D7915/$C$5</f>
        <v>4.6862170087976542</v>
      </c>
      <c r="AC36">
        <f>data_lastRecoveryFile!$G7915*2*PI()/($C$4*$C$3*$C$2)</f>
        <v>6.8586641004676485</v>
      </c>
      <c r="AD36">
        <f>TableWmot23[[#This Row],[W]]*$C$3</f>
        <v>82.303969205611779</v>
      </c>
      <c r="AE36">
        <f>AF$5+(AE$5-AF$5)*EXP(-TableWmot23[[#This Row],[t]]/AG$5)</f>
        <v>85.970073319372617</v>
      </c>
      <c r="AF36">
        <f>ABS(TableWmot23[[#This Row],[Wmot,sim]]-TableWmot23[[#This Row],[Wmot]])</f>
        <v>3.6661041137608379</v>
      </c>
    </row>
    <row r="37" spans="1:32" x14ac:dyDescent="0.3">
      <c r="A37">
        <f>data_lastRecoveryFile!$A443-data_lastRecoveryFile!$A$415</f>
        <v>0.28000000000000025</v>
      </c>
      <c r="B37">
        <f>$C$6*data_lastRecoveryFile!$D443/$C$5</f>
        <v>4.6862170087976542</v>
      </c>
      <c r="C37">
        <f>data_lastRecoveryFile!$G443*2*PI()/($C$4*$C$3*$C$2)</f>
        <v>7.1408772341712057</v>
      </c>
      <c r="D37">
        <f>TableWmot21[[#This Row],[W]]*$C$3</f>
        <v>85.690526810054465</v>
      </c>
      <c r="E37">
        <f>F$5+(E$5-F$5)*EXP(-TableWmot21[[#This Row],[t]]/G$5)</f>
        <v>87.016889518575653</v>
      </c>
      <c r="F37">
        <f>ABS(TableWmot21[[#This Row],[Wmot,sim]]-TableWmot21[[#This Row],[Wmot]])</f>
        <v>1.326362708521188</v>
      </c>
      <c r="N37">
        <f>data_lastRecoveryFile!$A4702-data_lastRecoveryFile!$A$4674</f>
        <v>0.28000000000000114</v>
      </c>
      <c r="O37">
        <f>$C$6*data_lastRecoveryFile!$D4702/$C$5</f>
        <v>4.6862170087976542</v>
      </c>
      <c r="P37">
        <f>data_lastRecoveryFile!$G4702*2*PI()/($C$4*$C$3*$C$2)</f>
        <v>7.282475457205309</v>
      </c>
      <c r="Q37">
        <f>TableWmot22[[#This Row],[W]]*$C$3</f>
        <v>87.389705486463711</v>
      </c>
      <c r="R37">
        <f>S$5+(R$5-S$5)*EXP(-TableWmot22[[#This Row],[t]]/T$5)</f>
        <v>87.635128504023413</v>
      </c>
      <c r="S37">
        <f>ABS(TableWmot22[[#This Row],[Wmot,sim]]-TableWmot22[[#This Row],[Wmot]])</f>
        <v>0.24542301755970186</v>
      </c>
      <c r="AA37">
        <f>data_lastRecoveryFile!$A7916-data_lastRecoveryFile!$A$7888</f>
        <v>0.28000000000000114</v>
      </c>
      <c r="AB37">
        <f>$C$6*data_lastRecoveryFile!$D7916/$C$5</f>
        <v>4.6862170087976542</v>
      </c>
      <c r="AC37">
        <f>data_lastRecoveryFile!$G7916*2*PI()/($C$4*$C$3*$C$2)</f>
        <v>6.9864958327914524</v>
      </c>
      <c r="AD37">
        <f>TableWmot23[[#This Row],[W]]*$C$3</f>
        <v>83.837949993497432</v>
      </c>
      <c r="AE37">
        <f>AF$5+(AE$5-AF$5)*EXP(-TableWmot23[[#This Row],[t]]/AG$5)</f>
        <v>86.81091492890215</v>
      </c>
      <c r="AF37">
        <f>ABS(TableWmot23[[#This Row],[Wmot,sim]]-TableWmot23[[#This Row],[Wmot]])</f>
        <v>2.9729649354047183</v>
      </c>
    </row>
    <row r="38" spans="1:32" x14ac:dyDescent="0.3">
      <c r="A38">
        <f>data_lastRecoveryFile!$A444-data_lastRecoveryFile!$A$415</f>
        <v>0.29000000000000004</v>
      </c>
      <c r="B38">
        <f>$C$6*data_lastRecoveryFile!$D444/$C$5</f>
        <v>4.6862170087976542</v>
      </c>
      <c r="C38">
        <f>data_lastRecoveryFile!$G444*2*PI()/($C$4*$C$3*$C$2)</f>
        <v>7.4476733917483342</v>
      </c>
      <c r="D38">
        <f>TableWmot21[[#This Row],[W]]*$C$3</f>
        <v>89.372080700980007</v>
      </c>
      <c r="E38">
        <f>F$5+(E$5-F$5)*EXP(-TableWmot21[[#This Row],[t]]/G$5)</f>
        <v>87.841182611112202</v>
      </c>
      <c r="F38">
        <f>ABS(TableWmot21[[#This Row],[Wmot,sim]]-TableWmot21[[#This Row],[Wmot]])</f>
        <v>1.5308980898678044</v>
      </c>
      <c r="N38">
        <f>data_lastRecoveryFile!$A4703-data_lastRecoveryFile!$A$4674</f>
        <v>0.28999999999999915</v>
      </c>
      <c r="O38">
        <f>$C$6*data_lastRecoveryFile!$D4703/$C$5</f>
        <v>4.6862170087976542</v>
      </c>
      <c r="P38">
        <f>data_lastRecoveryFile!$G4703*2*PI()/($C$4*$C$3*$C$2)</f>
        <v>7.3463913233672109</v>
      </c>
      <c r="Q38">
        <f>TableWmot22[[#This Row],[W]]*$C$3</f>
        <v>88.156695880406531</v>
      </c>
      <c r="R38">
        <f>S$5+(R$5-S$5)*EXP(-TableWmot22[[#This Row],[t]]/T$5)</f>
        <v>88.404538873398181</v>
      </c>
      <c r="S38">
        <f>ABS(TableWmot22[[#This Row],[Wmot,sim]]-TableWmot22[[#This Row],[Wmot]])</f>
        <v>0.24784299299165014</v>
      </c>
      <c r="AA38">
        <f>data_lastRecoveryFile!$A7917-data_lastRecoveryFile!$A$7888</f>
        <v>0.29000000000000625</v>
      </c>
      <c r="AB38">
        <f>$C$6*data_lastRecoveryFile!$D7917/$C$5</f>
        <v>4.6862170087976542</v>
      </c>
      <c r="AC38">
        <f>data_lastRecoveryFile!$G7917*2*PI()/($C$4*$C$3*$C$2)</f>
        <v>7.2274094790243009</v>
      </c>
      <c r="AD38">
        <f>TableWmot23[[#This Row],[W]]*$C$3</f>
        <v>86.728913748291603</v>
      </c>
      <c r="AE38">
        <f>AF$5+(AE$5-AF$5)*EXP(-TableWmot23[[#This Row],[t]]/AG$5)</f>
        <v>87.624786241234716</v>
      </c>
      <c r="AF38">
        <f>ABS(TableWmot23[[#This Row],[Wmot,sim]]-TableWmot23[[#This Row],[Wmot]])</f>
        <v>0.89587249294311277</v>
      </c>
    </row>
    <row r="39" spans="1:32" x14ac:dyDescent="0.3">
      <c r="A39">
        <f>data_lastRecoveryFile!$A445-data_lastRecoveryFile!$A$415</f>
        <v>0.29999999999999982</v>
      </c>
      <c r="B39">
        <f>$C$6*data_lastRecoveryFile!$D445/$C$5</f>
        <v>4.6862170087976542</v>
      </c>
      <c r="C39">
        <f>data_lastRecoveryFile!$G445*2*PI()/($C$4*$C$3*$C$2)</f>
        <v>7.6728539020885052</v>
      </c>
      <c r="D39">
        <f>TableWmot21[[#This Row],[W]]*$C$3</f>
        <v>92.074246825062062</v>
      </c>
      <c r="E39">
        <f>F$5+(E$5-F$5)*EXP(-TableWmot21[[#This Row],[t]]/G$5)</f>
        <v>88.6374289183792</v>
      </c>
      <c r="F39">
        <f>ABS(TableWmot21[[#This Row],[Wmot,sim]]-TableWmot21[[#This Row],[Wmot]])</f>
        <v>3.4368179066828617</v>
      </c>
      <c r="N39">
        <f>data_lastRecoveryFile!$A4704-data_lastRecoveryFile!$A$4674</f>
        <v>0.30000000000000426</v>
      </c>
      <c r="O39">
        <f>$C$6*data_lastRecoveryFile!$D4704/$C$5</f>
        <v>4.6862170087976542</v>
      </c>
      <c r="P39">
        <f>data_lastRecoveryFile!$G4704*2*PI()/($C$4*$C$3*$C$2)</f>
        <v>7.6089380359266032</v>
      </c>
      <c r="Q39">
        <f>TableWmot22[[#This Row],[W]]*$C$3</f>
        <v>91.307256431119242</v>
      </c>
      <c r="R39">
        <f>S$5+(R$5-S$5)*EXP(-TableWmot22[[#This Row],[t]]/T$5)</f>
        <v>89.145733211148979</v>
      </c>
      <c r="S39">
        <f>ABS(TableWmot22[[#This Row],[Wmot,sim]]-TableWmot22[[#This Row],[Wmot]])</f>
        <v>2.1615232199702632</v>
      </c>
      <c r="AA39">
        <f>data_lastRecoveryFile!$A7918-data_lastRecoveryFile!$A$7888</f>
        <v>0.29999999999999716</v>
      </c>
      <c r="AB39">
        <f>$C$6*data_lastRecoveryFile!$D7918/$C$5</f>
        <v>4.6862170087976542</v>
      </c>
      <c r="AC39">
        <f>data_lastRecoveryFile!$G7918*2*PI()/($C$4*$C$3*$C$2)</f>
        <v>7.4299736106732777</v>
      </c>
      <c r="AD39">
        <f>TableWmot23[[#This Row],[W]]*$C$3</f>
        <v>89.159683328079325</v>
      </c>
      <c r="AE39">
        <f>AF$5+(AE$5-AF$5)*EXP(-TableWmot23[[#This Row],[t]]/AG$5)</f>
        <v>88.412552338356875</v>
      </c>
      <c r="AF39">
        <f>ABS(TableWmot23[[#This Row],[Wmot,sim]]-TableWmot23[[#This Row],[Wmot]])</f>
        <v>0.74713098972245007</v>
      </c>
    </row>
    <row r="40" spans="1:32" x14ac:dyDescent="0.3">
      <c r="A40">
        <f>data_lastRecoveryFile!$A446-data_lastRecoveryFile!$A$415</f>
        <v>0.3100000000000005</v>
      </c>
      <c r="B40">
        <f>$C$6*data_lastRecoveryFile!$D446/$C$5</f>
        <v>4.6862170087976542</v>
      </c>
      <c r="C40">
        <f>data_lastRecoveryFile!$G446*2*PI()/($C$4*$C$3*$C$2)</f>
        <v>7.6718705794973152</v>
      </c>
      <c r="D40">
        <f>TableWmot21[[#This Row],[W]]*$C$3</f>
        <v>92.062446953967779</v>
      </c>
      <c r="E40">
        <f>F$5+(E$5-F$5)*EXP(-TableWmot21[[#This Row],[t]]/G$5)</f>
        <v>89.406582739485913</v>
      </c>
      <c r="F40">
        <f>ABS(TableWmot21[[#This Row],[Wmot,sim]]-TableWmot21[[#This Row],[Wmot]])</f>
        <v>2.6558642144818663</v>
      </c>
      <c r="N40">
        <f>data_lastRecoveryFile!$A4705-data_lastRecoveryFile!$A$4674</f>
        <v>0.31000000000000227</v>
      </c>
      <c r="O40">
        <f>$C$6*data_lastRecoveryFile!$D4705/$C$5</f>
        <v>4.6862170087976542</v>
      </c>
      <c r="P40">
        <f>data_lastRecoveryFile!$G4705*2*PI()/($C$4*$C$3*$C$2)</f>
        <v>7.8459184020212325</v>
      </c>
      <c r="Q40">
        <f>TableWmot22[[#This Row],[W]]*$C$3</f>
        <v>94.151020824254786</v>
      </c>
      <c r="R40">
        <f>S$5+(R$5-S$5)*EXP(-TableWmot22[[#This Row],[t]]/T$5)</f>
        <v>89.859746263454838</v>
      </c>
      <c r="S40">
        <f>ABS(TableWmot22[[#This Row],[Wmot,sim]]-TableWmot22[[#This Row],[Wmot]])</f>
        <v>4.2912745607999483</v>
      </c>
      <c r="AA40">
        <f>data_lastRecoveryFile!$A7919-data_lastRecoveryFile!$A$7888</f>
        <v>0.31000000000000227</v>
      </c>
      <c r="AB40">
        <f>$C$6*data_lastRecoveryFile!$D7919/$C$5</f>
        <v>4.6862170087976542</v>
      </c>
      <c r="AC40">
        <f>data_lastRecoveryFile!$G7919*2*PI()/($C$4*$C$3*$C$2)</f>
        <v>7.4909395141748805</v>
      </c>
      <c r="AD40">
        <f>TableWmot23[[#This Row],[W]]*$C$3</f>
        <v>89.891274170098569</v>
      </c>
      <c r="AE40">
        <f>AF$5+(AE$5-AF$5)*EXP(-TableWmot23[[#This Row],[t]]/AG$5)</f>
        <v>89.175050554442521</v>
      </c>
      <c r="AF40">
        <f>ABS(TableWmot23[[#This Row],[Wmot,sim]]-TableWmot23[[#This Row],[Wmot]])</f>
        <v>0.7162236156560482</v>
      </c>
    </row>
    <row r="41" spans="1:32" x14ac:dyDescent="0.3">
      <c r="A41">
        <f>data_lastRecoveryFile!$A447-data_lastRecoveryFile!$A$415</f>
        <v>0.32000000000000028</v>
      </c>
      <c r="B41">
        <f>$C$6*data_lastRecoveryFile!$D447/$C$5</f>
        <v>4.6862170087976542</v>
      </c>
      <c r="C41">
        <f>data_lastRecoveryFile!$G447*2*PI()/($C$4*$C$3*$C$2)</f>
        <v>7.7072701365341576</v>
      </c>
      <c r="D41">
        <f>TableWmot21[[#This Row],[W]]*$C$3</f>
        <v>92.487241638409898</v>
      </c>
      <c r="E41">
        <f>F$5+(E$5-F$5)*EXP(-TableWmot21[[#This Row],[t]]/G$5)</f>
        <v>90.149565903267899</v>
      </c>
      <c r="F41">
        <f>ABS(TableWmot21[[#This Row],[Wmot,sim]]-TableWmot21[[#This Row],[Wmot]])</f>
        <v>2.3376757351419997</v>
      </c>
      <c r="N41">
        <f>data_lastRecoveryFile!$A4706-data_lastRecoveryFile!$A$4674</f>
        <v>0.32000000000000028</v>
      </c>
      <c r="O41">
        <f>$C$6*data_lastRecoveryFile!$D4706/$C$5</f>
        <v>4.6862170087976542</v>
      </c>
      <c r="P41">
        <f>data_lastRecoveryFile!$G4706*2*PI()/($C$4*$C$3*$C$2)</f>
        <v>7.8783679963977775</v>
      </c>
      <c r="Q41">
        <f>TableWmot22[[#This Row],[W]]*$C$3</f>
        <v>94.54041595677333</v>
      </c>
      <c r="R41">
        <f>S$5+(R$5-S$5)*EXP(-TableWmot22[[#This Row],[t]]/T$5)</f>
        <v>90.547574829995952</v>
      </c>
      <c r="S41">
        <f>ABS(TableWmot22[[#This Row],[Wmot,sim]]-TableWmot22[[#This Row],[Wmot]])</f>
        <v>3.9928411267773782</v>
      </c>
      <c r="AA41">
        <f>data_lastRecoveryFile!$A7920-data_lastRecoveryFile!$A$7888</f>
        <v>0.32000000000000739</v>
      </c>
      <c r="AB41">
        <f>$C$6*data_lastRecoveryFile!$D7920/$C$5</f>
        <v>4.6862170087976542</v>
      </c>
      <c r="AC41">
        <f>data_lastRecoveryFile!$G7920*2*PI()/($C$4*$C$3*$C$2)</f>
        <v>7.723986595018026</v>
      </c>
      <c r="AD41">
        <f>TableWmot23[[#This Row],[W]]*$C$3</f>
        <v>92.687839140216312</v>
      </c>
      <c r="AE41">
        <f>AF$5+(AE$5-AF$5)*EXP(-TableWmot23[[#This Row],[t]]/AG$5)</f>
        <v>89.91309136586726</v>
      </c>
      <c r="AF41">
        <f>ABS(TableWmot23[[#This Row],[Wmot,sim]]-TableWmot23[[#This Row],[Wmot]])</f>
        <v>2.7747477743490521</v>
      </c>
    </row>
    <row r="42" spans="1:32" x14ac:dyDescent="0.3">
      <c r="A42">
        <f>data_lastRecoveryFile!$A448-data_lastRecoveryFile!$A$415</f>
        <v>0.33000000000000007</v>
      </c>
      <c r="B42">
        <f>$C$6*data_lastRecoveryFile!$D448/$C$5</f>
        <v>4.6862170087976542</v>
      </c>
      <c r="C42">
        <f>data_lastRecoveryFile!$G448*2*PI()/($C$4*$C$3*$C$2)</f>
        <v>7.7800358957902231</v>
      </c>
      <c r="D42">
        <f>TableWmot21[[#This Row],[W]]*$C$3</f>
        <v>93.360430749482674</v>
      </c>
      <c r="E42">
        <f>F$5+(E$5-F$5)*EXP(-TableWmot21[[#This Row],[t]]/G$5)</f>
        <v>90.867268873096819</v>
      </c>
      <c r="F42">
        <f>ABS(TableWmot21[[#This Row],[Wmot,sim]]-TableWmot21[[#This Row],[Wmot]])</f>
        <v>2.4931618763858552</v>
      </c>
      <c r="N42">
        <f>data_lastRecoveryFile!$A4707-data_lastRecoveryFile!$A$4674</f>
        <v>0.32999999999999829</v>
      </c>
      <c r="O42">
        <f>$C$6*data_lastRecoveryFile!$D4707/$C$5</f>
        <v>4.6862170087976542</v>
      </c>
      <c r="P42">
        <f>data_lastRecoveryFile!$G4707*2*PI()/($C$4*$C$3*$C$2)</f>
        <v>7.8764013512154012</v>
      </c>
      <c r="Q42">
        <f>TableWmot22[[#This Row],[W]]*$C$3</f>
        <v>94.516816214584821</v>
      </c>
      <c r="R42">
        <f>S$5+(R$5-S$5)*EXP(-TableWmot22[[#This Row],[t]]/T$5)</f>
        <v>91.210179155536096</v>
      </c>
      <c r="S42">
        <f>ABS(TableWmot22[[#This Row],[Wmot,sim]]-TableWmot22[[#This Row],[Wmot]])</f>
        <v>3.3066370590487253</v>
      </c>
      <c r="AA42">
        <f>data_lastRecoveryFile!$A7921-data_lastRecoveryFile!$A$7888</f>
        <v>0.32999999999999829</v>
      </c>
      <c r="AB42">
        <f>$C$6*data_lastRecoveryFile!$D7921/$C$5</f>
        <v>4.6862170087976542</v>
      </c>
      <c r="AC42">
        <f>data_lastRecoveryFile!$G7921*2*PI()/($C$4*$C$3*$C$2)</f>
        <v>7.9678502090244399</v>
      </c>
      <c r="AD42">
        <f>TableWmot23[[#This Row],[W]]*$C$3</f>
        <v>95.614202508293275</v>
      </c>
      <c r="AE42">
        <f>AF$5+(AE$5-AF$5)*EXP(-TableWmot23[[#This Row],[t]]/AG$5)</f>
        <v>90.627459252685426</v>
      </c>
      <c r="AF42">
        <f>ABS(TableWmot23[[#This Row],[Wmot,sim]]-TableWmot23[[#This Row],[Wmot]])</f>
        <v>4.9867432556078484</v>
      </c>
    </row>
    <row r="43" spans="1:32" x14ac:dyDescent="0.3">
      <c r="A43">
        <f>data_lastRecoveryFile!$A449-data_lastRecoveryFile!$A$415</f>
        <v>0.33999999999999986</v>
      </c>
      <c r="B43">
        <f>$C$6*data_lastRecoveryFile!$D449/$C$5</f>
        <v>4.6862170087976542</v>
      </c>
      <c r="C43">
        <f>data_lastRecoveryFile!$G449*2*PI()/($C$4*$C$3*$C$2)</f>
        <v>7.8724680710771828</v>
      </c>
      <c r="D43">
        <f>TableWmot21[[#This Row],[W]]*$C$3</f>
        <v>94.469616852926194</v>
      </c>
      <c r="E43">
        <f>F$5+(E$5-F$5)*EXP(-TableWmot21[[#This Row],[t]]/G$5)</f>
        <v>91.560551814098147</v>
      </c>
      <c r="F43">
        <f>ABS(TableWmot21[[#This Row],[Wmot,sim]]-TableWmot21[[#This Row],[Wmot]])</f>
        <v>2.9090650388280466</v>
      </c>
      <c r="N43">
        <f>data_lastRecoveryFile!$A4708-data_lastRecoveryFile!$A$4674</f>
        <v>0.34000000000000341</v>
      </c>
      <c r="O43">
        <f>$C$6*data_lastRecoveryFile!$D4708/$C$5</f>
        <v>4.6862170087976542</v>
      </c>
      <c r="P43">
        <f>data_lastRecoveryFile!$G4708*2*PI()/($C$4*$C$3*$C$2)</f>
        <v>7.8931178096992678</v>
      </c>
      <c r="Q43">
        <f>TableWmot22[[#This Row],[W]]*$C$3</f>
        <v>94.717413716391206</v>
      </c>
      <c r="R43">
        <f>S$5+(R$5-S$5)*EXP(-TableWmot22[[#This Row],[t]]/T$5)</f>
        <v>91.84848427047578</v>
      </c>
      <c r="S43">
        <f>ABS(TableWmot22[[#This Row],[Wmot,sim]]-TableWmot22[[#This Row],[Wmot]])</f>
        <v>2.8689294459154269</v>
      </c>
      <c r="AA43">
        <f>data_lastRecoveryFile!$A7922-data_lastRecoveryFile!$A$7888</f>
        <v>0.34000000000000341</v>
      </c>
      <c r="AB43">
        <f>$C$6*data_lastRecoveryFile!$D7922/$C$5</f>
        <v>4.6862170087976542</v>
      </c>
      <c r="AC43">
        <f>data_lastRecoveryFile!$G7922*2*PI()/($C$4*$C$3*$C$2)</f>
        <v>8.0199662194318826</v>
      </c>
      <c r="AD43">
        <f>TableWmot23[[#This Row],[W]]*$C$3</f>
        <v>96.239594633182591</v>
      </c>
      <c r="AE43">
        <f>AF$5+(AE$5-AF$5)*EXP(-TableWmot23[[#This Row],[t]]/AG$5)</f>
        <v>91.318913532474312</v>
      </c>
      <c r="AF43">
        <f>ABS(TableWmot23[[#This Row],[Wmot,sim]]-TableWmot23[[#This Row],[Wmot]])</f>
        <v>4.9206811007082791</v>
      </c>
    </row>
    <row r="44" spans="1:32" x14ac:dyDescent="0.3">
      <c r="A44">
        <f>data_lastRecoveryFile!$A450-data_lastRecoveryFile!$A$415</f>
        <v>0.35000000000000053</v>
      </c>
      <c r="B44">
        <f>$C$6*data_lastRecoveryFile!$D450/$C$5</f>
        <v>4.6862170087976542</v>
      </c>
      <c r="C44">
        <f>data_lastRecoveryFile!$G450*2*PI()/($C$4*$C$3*$C$2)</f>
        <v>7.9757167744141455</v>
      </c>
      <c r="D44">
        <f>TableWmot21[[#This Row],[W]]*$C$3</f>
        <v>95.708601292969746</v>
      </c>
      <c r="E44">
        <f>F$5+(E$5-F$5)*EXP(-TableWmot21[[#This Row],[t]]/G$5)</f>
        <v>92.230245624056963</v>
      </c>
      <c r="F44">
        <f>ABS(TableWmot21[[#This Row],[Wmot,sim]]-TableWmot21[[#This Row],[Wmot]])</f>
        <v>3.4783556689127835</v>
      </c>
      <c r="N44">
        <f>data_lastRecoveryFile!$A4709-data_lastRecoveryFile!$A$4674</f>
        <v>0.35000000000000142</v>
      </c>
      <c r="O44">
        <f>$C$6*data_lastRecoveryFile!$D4709/$C$5</f>
        <v>4.6862170087976542</v>
      </c>
      <c r="P44">
        <f>data_lastRecoveryFile!$G4709*2*PI()/($C$4*$C$3*$C$2)</f>
        <v>7.9649002463641434</v>
      </c>
      <c r="Q44">
        <f>TableWmot22[[#This Row],[W]]*$C$3</f>
        <v>95.578802956369714</v>
      </c>
      <c r="R44">
        <f>S$5+(R$5-S$5)*EXP(-TableWmot22[[#This Row],[t]]/T$5)</f>
        <v>92.463381282241372</v>
      </c>
      <c r="S44">
        <f>ABS(TableWmot22[[#This Row],[Wmot,sim]]-TableWmot22[[#This Row],[Wmot]])</f>
        <v>3.115421674128342</v>
      </c>
      <c r="AA44">
        <f>data_lastRecoveryFile!$A7923-data_lastRecoveryFile!$A$7888</f>
        <v>0.34999999999999432</v>
      </c>
      <c r="AB44">
        <f>$C$6*data_lastRecoveryFile!$D7923/$C$5</f>
        <v>4.6862170087976542</v>
      </c>
      <c r="AC44">
        <f>data_lastRecoveryFile!$G7923*2*PI()/($C$4*$C$3*$C$2)</f>
        <v>8.0415992857584246</v>
      </c>
      <c r="AD44">
        <f>TableWmot23[[#This Row],[W]]*$C$3</f>
        <v>96.499191429101103</v>
      </c>
      <c r="AE44">
        <f>AF$5+(AE$5-AF$5)*EXP(-TableWmot23[[#This Row],[t]]/AG$5)</f>
        <v>91.988189167422789</v>
      </c>
      <c r="AF44">
        <f>ABS(TableWmot23[[#This Row],[Wmot,sim]]-TableWmot23[[#This Row],[Wmot]])</f>
        <v>4.5110022616783141</v>
      </c>
    </row>
    <row r="45" spans="1:32" x14ac:dyDescent="0.3">
      <c r="A45">
        <f>data_lastRecoveryFile!$A451-data_lastRecoveryFile!$A$415</f>
        <v>0.36000000000000032</v>
      </c>
      <c r="B45">
        <f>$C$6*data_lastRecoveryFile!$D451/$C$5</f>
        <v>4.6862170087976542</v>
      </c>
      <c r="C45">
        <f>data_lastRecoveryFile!$G451*2*PI()/($C$4*$C$3*$C$2)</f>
        <v>8.0081663687906914</v>
      </c>
      <c r="D45">
        <f>TableWmot21[[#This Row],[W]]*$C$3</f>
        <v>96.097996425488304</v>
      </c>
      <c r="E45">
        <f>F$5+(E$5-F$5)*EXP(-TableWmot21[[#This Row],[t]]/G$5)</f>
        <v>92.877152929246549</v>
      </c>
      <c r="F45">
        <f>ABS(TableWmot21[[#This Row],[Wmot,sim]]-TableWmot21[[#This Row],[Wmot]])</f>
        <v>3.2208434962417556</v>
      </c>
      <c r="N45">
        <f>data_lastRecoveryFile!$A4710-data_lastRecoveryFile!$A$4674</f>
        <v>0.35999999999999943</v>
      </c>
      <c r="O45">
        <f>$C$6*data_lastRecoveryFile!$D4710/$C$5</f>
        <v>4.6862170087976542</v>
      </c>
      <c r="P45">
        <f>data_lastRecoveryFile!$G4710*2*PI()/($C$4*$C$3*$C$2)</f>
        <v>8.0730655575437815</v>
      </c>
      <c r="Q45">
        <f>TableWmot22[[#This Row],[W]]*$C$3</f>
        <v>96.876786690525378</v>
      </c>
      <c r="R45">
        <f>S$5+(R$5-S$5)*EXP(-TableWmot22[[#This Row],[t]]/T$5)</f>
        <v>93.055728619320519</v>
      </c>
      <c r="S45">
        <f>ABS(TableWmot22[[#This Row],[Wmot,sim]]-TableWmot22[[#This Row],[Wmot]])</f>
        <v>3.8210580712048596</v>
      </c>
      <c r="AA45">
        <f>data_lastRecoveryFile!$A7924-data_lastRecoveryFile!$A$7888</f>
        <v>0.35999999999999943</v>
      </c>
      <c r="AB45">
        <f>$C$6*data_lastRecoveryFile!$D7924/$C$5</f>
        <v>4.6862170087976542</v>
      </c>
      <c r="AC45">
        <f>data_lastRecoveryFile!$G7924*2*PI()/($C$4*$C$3*$C$2)</f>
        <v>8.1025651892600283</v>
      </c>
      <c r="AD45">
        <f>TableWmot23[[#This Row],[W]]*$C$3</f>
        <v>97.230782271120347</v>
      </c>
      <c r="AE45">
        <f>AF$5+(AE$5-AF$5)*EXP(-TableWmot23[[#This Row],[t]]/AG$5)</f>
        <v>92.635997545546786</v>
      </c>
      <c r="AF45">
        <f>ABS(TableWmot23[[#This Row],[Wmot,sim]]-TableWmot23[[#This Row],[Wmot]])</f>
        <v>4.594784725573561</v>
      </c>
    </row>
    <row r="46" spans="1:32" x14ac:dyDescent="0.3">
      <c r="A46">
        <f>data_lastRecoveryFile!$A452-data_lastRecoveryFile!$A$415</f>
        <v>0.37000000000000011</v>
      </c>
      <c r="B46">
        <f>$C$6*data_lastRecoveryFile!$D452/$C$5</f>
        <v>4.6862170087976542</v>
      </c>
      <c r="C46">
        <f>data_lastRecoveryFile!$G452*2*PI()/($C$4*$C$3*$C$2)</f>
        <v>7.9894832702377148</v>
      </c>
      <c r="D46">
        <f>TableWmot21[[#This Row],[W]]*$C$3</f>
        <v>95.873799242852584</v>
      </c>
      <c r="E46">
        <f>F$5+(E$5-F$5)*EXP(-TableWmot21[[#This Row],[t]]/G$5)</f>
        <v>93.502049046374211</v>
      </c>
      <c r="F46">
        <f>ABS(TableWmot21[[#This Row],[Wmot,sim]]-TableWmot21[[#This Row],[Wmot]])</f>
        <v>2.3717501964783736</v>
      </c>
      <c r="N46">
        <f>data_lastRecoveryFile!$A4711-data_lastRecoveryFile!$A$4674</f>
        <v>0.37000000000000455</v>
      </c>
      <c r="O46">
        <f>$C$6*data_lastRecoveryFile!$D4711/$C$5</f>
        <v>4.6862170087976542</v>
      </c>
      <c r="P46">
        <f>data_lastRecoveryFile!$G4711*2*PI()/($C$4*$C$3*$C$2)</f>
        <v>8.1330481384541962</v>
      </c>
      <c r="Q46">
        <f>TableWmot22[[#This Row],[W]]*$C$3</f>
        <v>97.596577661450354</v>
      </c>
      <c r="R46">
        <f>S$5+(R$5-S$5)*EXP(-TableWmot22[[#This Row],[t]]/T$5)</f>
        <v>93.626353229671949</v>
      </c>
      <c r="S46">
        <f>ABS(TableWmot22[[#This Row],[Wmot,sim]]-TableWmot22[[#This Row],[Wmot]])</f>
        <v>3.970224431778405</v>
      </c>
      <c r="AA46">
        <f>data_lastRecoveryFile!$A7925-data_lastRecoveryFile!$A$7888</f>
        <v>0.37000000000000455</v>
      </c>
      <c r="AB46">
        <f>$C$6*data_lastRecoveryFile!$D7925/$C$5</f>
        <v>4.6862170087976542</v>
      </c>
      <c r="AC46">
        <f>data_lastRecoveryFile!$G7925*2*PI()/($C$4*$C$3*$C$2)</f>
        <v>8.2097471778484792</v>
      </c>
      <c r="AD46">
        <f>TableWmot23[[#This Row],[W]]*$C$3</f>
        <v>98.516966134181757</v>
      </c>
      <c r="AE46">
        <f>AF$5+(AE$5-AF$5)*EXP(-TableWmot23[[#This Row],[t]]/AG$5)</f>
        <v>93.263027236832897</v>
      </c>
      <c r="AF46">
        <f>ABS(TableWmot23[[#This Row],[Wmot,sim]]-TableWmot23[[#This Row],[Wmot]])</f>
        <v>5.2539388973488599</v>
      </c>
    </row>
    <row r="47" spans="1:32" x14ac:dyDescent="0.3">
      <c r="A47">
        <f>data_lastRecoveryFile!$A453-data_lastRecoveryFile!$A$415</f>
        <v>0.37999999999999989</v>
      </c>
      <c r="B47">
        <f>$C$6*data_lastRecoveryFile!$D453/$C$5</f>
        <v>4.6862170087976542</v>
      </c>
      <c r="C47">
        <f>data_lastRecoveryFile!$G453*2*PI()/($C$4*$C$3*$C$2)</f>
        <v>8.0189829019539616</v>
      </c>
      <c r="D47">
        <f>TableWmot21[[#This Row],[W]]*$C$3</f>
        <v>96.227794823447539</v>
      </c>
      <c r="E47">
        <f>F$5+(E$5-F$5)*EXP(-TableWmot21[[#This Row],[t]]/G$5)</f>
        <v>94.105682911796066</v>
      </c>
      <c r="F47">
        <f>ABS(TableWmot21[[#This Row],[Wmot,sim]]-TableWmot21[[#This Row],[Wmot]])</f>
        <v>2.1221119116514728</v>
      </c>
      <c r="N47">
        <f>data_lastRecoveryFile!$A4712-data_lastRecoveryFile!$A$4674</f>
        <v>0.38000000000000256</v>
      </c>
      <c r="O47">
        <f>$C$6*data_lastRecoveryFile!$D4712/$C$5</f>
        <v>4.6862170087976542</v>
      </c>
      <c r="P47">
        <f>data_lastRecoveryFile!$G4712*2*PI()/($C$4*$C$3*$C$2)</f>
        <v>7.9983331582186086</v>
      </c>
      <c r="Q47">
        <f>TableWmot22[[#This Row],[W]]*$C$3</f>
        <v>95.97999789862331</v>
      </c>
      <c r="R47">
        <f>S$5+(R$5-S$5)*EXP(-TableWmot22[[#This Row],[t]]/T$5)</f>
        <v>94.176051735187059</v>
      </c>
      <c r="S47">
        <f>ABS(TableWmot22[[#This Row],[Wmot,sim]]-TableWmot22[[#This Row],[Wmot]])</f>
        <v>1.803946163436251</v>
      </c>
      <c r="AA47">
        <f>data_lastRecoveryFile!$A7926-data_lastRecoveryFile!$A$7888</f>
        <v>0.37999999999999545</v>
      </c>
      <c r="AB47">
        <f>$C$6*data_lastRecoveryFile!$D7926/$C$5</f>
        <v>4.6862170087976542</v>
      </c>
      <c r="AC47">
        <f>data_lastRecoveryFile!$G7926*2*PI()/($C$4*$C$3*$C$2)</f>
        <v>8.3247957369399028</v>
      </c>
      <c r="AD47">
        <f>TableWmot23[[#This Row],[W]]*$C$3</f>
        <v>99.897548843278827</v>
      </c>
      <c r="AE47">
        <f>AF$5+(AE$5-AF$5)*EXP(-TableWmot23[[#This Row],[t]]/AG$5)</f>
        <v>93.869944725137643</v>
      </c>
      <c r="AF47">
        <f>ABS(TableWmot23[[#This Row],[Wmot,sim]]-TableWmot23[[#This Row],[Wmot]])</f>
        <v>6.0276041181411841</v>
      </c>
    </row>
    <row r="48" spans="1:32" x14ac:dyDescent="0.3">
      <c r="A48">
        <f>data_lastRecoveryFile!$A454-data_lastRecoveryFile!$A$415</f>
        <v>0.38999999999999968</v>
      </c>
      <c r="B48">
        <f>$C$6*data_lastRecoveryFile!$D454/$C$5</f>
        <v>4.6862170087976542</v>
      </c>
      <c r="C48">
        <f>data_lastRecoveryFile!$G454*2*PI()/($C$4*$C$3*$C$2)</f>
        <v>7.9727668117538482</v>
      </c>
      <c r="D48">
        <f>TableWmot21[[#This Row],[W]]*$C$3</f>
        <v>95.673201741046171</v>
      </c>
      <c r="E48">
        <f>F$5+(E$5-F$5)*EXP(-TableWmot21[[#This Row],[t]]/G$5)</f>
        <v>94.688777979115358</v>
      </c>
      <c r="F48">
        <f>ABS(TableWmot21[[#This Row],[Wmot,sim]]-TableWmot21[[#This Row],[Wmot]])</f>
        <v>0.98442376193081316</v>
      </c>
      <c r="N48">
        <f>data_lastRecoveryFile!$A4713-data_lastRecoveryFile!$A$4674</f>
        <v>0.39000000000000057</v>
      </c>
      <c r="O48">
        <f>$C$6*data_lastRecoveryFile!$D4713/$C$5</f>
        <v>4.6862170087976542</v>
      </c>
      <c r="P48">
        <f>data_lastRecoveryFile!$G4713*2*PI()/($C$4*$C$3*$C$2)</f>
        <v>7.8921344871080779</v>
      </c>
      <c r="Q48">
        <f>TableWmot22[[#This Row],[W]]*$C$3</f>
        <v>94.705613845296938</v>
      </c>
      <c r="R48">
        <f>S$5+(R$5-S$5)*EXP(-TableWmot22[[#This Row],[t]]/T$5)</f>
        <v>94.705591543818272</v>
      </c>
      <c r="S48">
        <f>ABS(TableWmot22[[#This Row],[Wmot,sim]]-TableWmot22[[#This Row],[Wmot]])</f>
        <v>2.2301478665553987E-5</v>
      </c>
      <c r="AA48">
        <f>data_lastRecoveryFile!$A7927-data_lastRecoveryFile!$A$7888</f>
        <v>0.39000000000000057</v>
      </c>
      <c r="AB48">
        <f>$C$6*data_lastRecoveryFile!$D7927/$C$5</f>
        <v>4.6862170087976542</v>
      </c>
      <c r="AC48">
        <f>data_lastRecoveryFile!$G7927*2*PI()/($C$4*$C$3*$C$2)</f>
        <v>8.3700285045488272</v>
      </c>
      <c r="AD48">
        <f>TableWmot23[[#This Row],[W]]*$C$3</f>
        <v>100.44034205458593</v>
      </c>
      <c r="AE48">
        <f>AF$5+(AE$5-AF$5)*EXP(-TableWmot23[[#This Row],[t]]/AG$5)</f>
        <v>94.457395116610613</v>
      </c>
      <c r="AF48">
        <f>ABS(TableWmot23[[#This Row],[Wmot,sim]]-TableWmot23[[#This Row],[Wmot]])</f>
        <v>5.9829469379753135</v>
      </c>
    </row>
    <row r="49" spans="1:32" x14ac:dyDescent="0.3">
      <c r="A49">
        <f>data_lastRecoveryFile!$A455-data_lastRecoveryFile!$A$415</f>
        <v>0.40000000000000036</v>
      </c>
      <c r="B49">
        <f>$C$6*data_lastRecoveryFile!$D455/$C$5</f>
        <v>4.6862170087976542</v>
      </c>
      <c r="C49">
        <f>data_lastRecoveryFile!$G455*2*PI()/($C$4*$C$3*$C$2)</f>
        <v>7.9413005399684913</v>
      </c>
      <c r="D49">
        <f>TableWmot21[[#This Row],[W]]*$C$3</f>
        <v>95.295606479621895</v>
      </c>
      <c r="E49">
        <f>F$5+(E$5-F$5)*EXP(-TableWmot21[[#This Row],[t]]/G$5)</f>
        <v>95.25203308623982</v>
      </c>
      <c r="F49">
        <f>ABS(TableWmot21[[#This Row],[Wmot,sim]]-TableWmot21[[#This Row],[Wmot]])</f>
        <v>4.3573393382075665E-2</v>
      </c>
      <c r="N49">
        <f>data_lastRecoveryFile!$A4714-data_lastRecoveryFile!$A$4674</f>
        <v>0.39999999999999858</v>
      </c>
      <c r="O49">
        <f>$C$6*data_lastRecoveryFile!$D4714/$C$5</f>
        <v>4.6862170087976542</v>
      </c>
      <c r="P49">
        <f>data_lastRecoveryFile!$G4714*2*PI()/($C$4*$C$3*$C$2)</f>
        <v>7.9678502090244399</v>
      </c>
      <c r="Q49">
        <f>TableWmot22[[#This Row],[W]]*$C$3</f>
        <v>95.614202508293275</v>
      </c>
      <c r="R49">
        <f>S$5+(R$5-S$5)*EXP(-TableWmot22[[#This Row],[t]]/T$5)</f>
        <v>95.215711920919219</v>
      </c>
      <c r="S49">
        <f>ABS(TableWmot22[[#This Row],[Wmot,sim]]-TableWmot22[[#This Row],[Wmot]])</f>
        <v>0.39849058737405585</v>
      </c>
      <c r="AA49">
        <f>data_lastRecoveryFile!$A7928-data_lastRecoveryFile!$A$7888</f>
        <v>0.40000000000000568</v>
      </c>
      <c r="AB49">
        <f>$C$6*data_lastRecoveryFile!$D7928/$C$5</f>
        <v>4.6862170087976542</v>
      </c>
      <c r="AC49">
        <f>data_lastRecoveryFile!$G7928*2*PI()/($C$4*$C$3*$C$2)</f>
        <v>8.3592119713855553</v>
      </c>
      <c r="AD49">
        <f>TableWmot23[[#This Row],[W]]*$C$3</f>
        <v>100.31054365662666</v>
      </c>
      <c r="AE49">
        <f>AF$5+(AE$5-AF$5)*EXP(-TableWmot23[[#This Row],[t]]/AG$5)</f>
        <v>95.026002825386939</v>
      </c>
      <c r="AF49">
        <f>ABS(TableWmot23[[#This Row],[Wmot,sim]]-TableWmot23[[#This Row],[Wmot]])</f>
        <v>5.284540831239724</v>
      </c>
    </row>
    <row r="50" spans="1:32" x14ac:dyDescent="0.3">
      <c r="A50">
        <f>data_lastRecoveryFile!$A456-data_lastRecoveryFile!$A$415</f>
        <v>0.41000000000000014</v>
      </c>
      <c r="B50">
        <f>$C$6*data_lastRecoveryFile!$D456/$C$5</f>
        <v>4.6862170087976542</v>
      </c>
      <c r="C50">
        <f>data_lastRecoveryFile!$G456*2*PI()/($C$4*$C$3*$C$2)</f>
        <v>7.9590003210435478</v>
      </c>
      <c r="D50">
        <f>TableWmot21[[#This Row],[W]]*$C$3</f>
        <v>95.508003852522577</v>
      </c>
      <c r="E50">
        <f>F$5+(E$5-F$5)*EXP(-TableWmot21[[#This Row],[t]]/G$5)</f>
        <v>95.796123292936755</v>
      </c>
      <c r="F50">
        <f>ABS(TableWmot21[[#This Row],[Wmot,sim]]-TableWmot21[[#This Row],[Wmot]])</f>
        <v>0.28811944041417803</v>
      </c>
      <c r="N50">
        <f>data_lastRecoveryFile!$A4715-data_lastRecoveryFile!$A$4674</f>
        <v>0.41000000000000369</v>
      </c>
      <c r="O50">
        <f>$C$6*data_lastRecoveryFile!$D4715/$C$5</f>
        <v>4.6862170087976542</v>
      </c>
      <c r="P50">
        <f>data_lastRecoveryFile!$G4715*2*PI()/($C$4*$C$3*$C$2)</f>
        <v>8.0651989870408087</v>
      </c>
      <c r="Q50">
        <f>TableWmot22[[#This Row],[W]]*$C$3</f>
        <v>96.782387844489705</v>
      </c>
      <c r="R50">
        <f>S$5+(R$5-S$5)*EXP(-TableWmot22[[#This Row],[t]]/T$5)</f>
        <v>95.707125021298623</v>
      </c>
      <c r="S50">
        <f>ABS(TableWmot22[[#This Row],[Wmot,sim]]-TableWmot22[[#This Row],[Wmot]])</f>
        <v>1.0752628231910819</v>
      </c>
      <c r="AA50">
        <f>data_lastRecoveryFile!$A7929-data_lastRecoveryFile!$A$7888</f>
        <v>0.40999999999999659</v>
      </c>
      <c r="AB50">
        <f>$C$6*data_lastRecoveryFile!$D7929/$C$5</f>
        <v>4.6862170087976542</v>
      </c>
      <c r="AC50">
        <f>data_lastRecoveryFile!$G7929*2*PI()/($C$4*$C$3*$C$2)</f>
        <v>8.37986171512091</v>
      </c>
      <c r="AD50">
        <f>TableWmot23[[#This Row],[W]]*$C$3</f>
        <v>100.55834058145092</v>
      </c>
      <c r="AE50">
        <f>AF$5+(AE$5-AF$5)*EXP(-TableWmot23[[#This Row],[t]]/AG$5)</f>
        <v>95.576372237293754</v>
      </c>
      <c r="AF50">
        <f>ABS(TableWmot23[[#This Row],[Wmot,sim]]-TableWmot23[[#This Row],[Wmot]])</f>
        <v>4.9819683441571669</v>
      </c>
    </row>
    <row r="51" spans="1:32" x14ac:dyDescent="0.3">
      <c r="A51">
        <f>data_lastRecoveryFile!$A457-data_lastRecoveryFile!$A$415</f>
        <v>0.41999999999999993</v>
      </c>
      <c r="B51">
        <f>$C$6*data_lastRecoveryFile!$D457/$C$5</f>
        <v>4.6862170087976542</v>
      </c>
      <c r="C51">
        <f>data_lastRecoveryFile!$G457*2*PI()/($C$4*$C$3*$C$2)</f>
        <v>7.7485696188915973</v>
      </c>
      <c r="D51">
        <f>TableWmot21[[#This Row],[W]]*$C$3</f>
        <v>92.982835426699168</v>
      </c>
      <c r="E51">
        <f>F$5+(E$5-F$5)*EXP(-TableWmot21[[#This Row],[t]]/G$5)</f>
        <v>96.321700689890804</v>
      </c>
      <c r="F51">
        <f>ABS(TableWmot21[[#This Row],[Wmot,sim]]-TableWmot21[[#This Row],[Wmot]])</f>
        <v>3.3388652631916358</v>
      </c>
      <c r="N51">
        <f>data_lastRecoveryFile!$A4716-data_lastRecoveryFile!$A$4674</f>
        <v>0.42000000000000171</v>
      </c>
      <c r="O51">
        <f>$C$6*data_lastRecoveryFile!$D4716/$C$5</f>
        <v>4.6862170087976542</v>
      </c>
      <c r="P51">
        <f>data_lastRecoveryFile!$G4716*2*PI()/($C$4*$C$3*$C$2)</f>
        <v>8.108465114580623</v>
      </c>
      <c r="Q51">
        <f>TableWmot22[[#This Row],[W]]*$C$3</f>
        <v>97.301581374967469</v>
      </c>
      <c r="R51">
        <f>S$5+(R$5-S$5)*EXP(-TableWmot22[[#This Row],[t]]/T$5)</f>
        <v>96.180516883424488</v>
      </c>
      <c r="S51">
        <f>ABS(TableWmot22[[#This Row],[Wmot,sim]]-TableWmot22[[#This Row],[Wmot]])</f>
        <v>1.121064491542981</v>
      </c>
      <c r="AA51">
        <f>data_lastRecoveryFile!$A7930-data_lastRecoveryFile!$A$7888</f>
        <v>0.42000000000000171</v>
      </c>
      <c r="AB51">
        <f>$C$6*data_lastRecoveryFile!$D7930/$C$5</f>
        <v>4.6862170087976542</v>
      </c>
      <c r="AC51">
        <f>data_lastRecoveryFile!$G7930*2*PI()/($C$4*$C$3*$C$2)</f>
        <v>8.2874295398339495</v>
      </c>
      <c r="AD51">
        <f>TableWmot23[[#This Row],[W]]*$C$3</f>
        <v>99.449154478007387</v>
      </c>
      <c r="AE51">
        <f>AF$5+(AE$5-AF$5)*EXP(-TableWmot23[[#This Row],[t]]/AG$5)</f>
        <v>96.109088352267619</v>
      </c>
      <c r="AF51">
        <f>ABS(TableWmot23[[#This Row],[Wmot,sim]]-TableWmot23[[#This Row],[Wmot]])</f>
        <v>3.3400661257397672</v>
      </c>
    </row>
    <row r="52" spans="1:32" x14ac:dyDescent="0.3">
      <c r="A52">
        <f>data_lastRecoveryFile!$A458-data_lastRecoveryFile!$A$415</f>
        <v>0.42999999999999972</v>
      </c>
      <c r="B52">
        <f>$C$6*data_lastRecoveryFile!$D458/$C$5</f>
        <v>4.6862170087976542</v>
      </c>
      <c r="C52">
        <f>data_lastRecoveryFile!$G458*2*PI()/($C$4*$C$3*$C$2)</f>
        <v>7.6168046064295751</v>
      </c>
      <c r="D52">
        <f>TableWmot21[[#This Row],[W]]*$C$3</f>
        <v>91.401655277154902</v>
      </c>
      <c r="E52">
        <f>F$5+(E$5-F$5)*EXP(-TableWmot21[[#This Row],[t]]/G$5)</f>
        <v>96.829395180232652</v>
      </c>
      <c r="F52">
        <f>ABS(TableWmot21[[#This Row],[Wmot,sim]]-TableWmot21[[#This Row],[Wmot]])</f>
        <v>5.4277399030777502</v>
      </c>
      <c r="N52">
        <f>data_lastRecoveryFile!$A4717-data_lastRecoveryFile!$A$4674</f>
        <v>0.42999999999999972</v>
      </c>
      <c r="O52">
        <f>$C$6*data_lastRecoveryFile!$D4717/$C$5</f>
        <v>4.6862170087976542</v>
      </c>
      <c r="P52">
        <f>data_lastRecoveryFile!$G4717*2*PI()/($C$4*$C$3*$C$2)</f>
        <v>7.9295006893272992</v>
      </c>
      <c r="Q52">
        <f>TableWmot22[[#This Row],[W]]*$C$3</f>
        <v>95.154008271927594</v>
      </c>
      <c r="R52">
        <f>S$5+(R$5-S$5)*EXP(-TableWmot22[[#This Row],[t]]/T$5)</f>
        <v>96.636548387171814</v>
      </c>
      <c r="S52">
        <f>ABS(TableWmot22[[#This Row],[Wmot,sim]]-TableWmot22[[#This Row],[Wmot]])</f>
        <v>1.4825401152442197</v>
      </c>
      <c r="AA52">
        <f>data_lastRecoveryFile!$A7931-data_lastRecoveryFile!$A$7888</f>
        <v>0.43000000000000682</v>
      </c>
      <c r="AB52">
        <f>$C$6*data_lastRecoveryFile!$D7931/$C$5</f>
        <v>4.6862170087976542</v>
      </c>
      <c r="AC52">
        <f>data_lastRecoveryFile!$G7931*2*PI()/($C$4*$C$3*$C$2)</f>
        <v>8.2107305004396665</v>
      </c>
      <c r="AD52">
        <f>TableWmot23[[#This Row],[W]]*$C$3</f>
        <v>98.528766005275997</v>
      </c>
      <c r="AE52">
        <f>AF$5+(AE$5-AF$5)*EXP(-TableWmot23[[#This Row],[t]]/AG$5)</f>
        <v>96.62471740615932</v>
      </c>
      <c r="AF52">
        <f>ABS(TableWmot23[[#This Row],[Wmot,sim]]-TableWmot23[[#This Row],[Wmot]])</f>
        <v>1.9040485991166776</v>
      </c>
    </row>
    <row r="53" spans="1:32" x14ac:dyDescent="0.3">
      <c r="A53">
        <f>data_lastRecoveryFile!$A459-data_lastRecoveryFile!$A$415</f>
        <v>0.44000000000000039</v>
      </c>
      <c r="B53">
        <f>$C$6*data_lastRecoveryFile!$D459/$C$5</f>
        <v>4.6862170087976542</v>
      </c>
      <c r="C53">
        <f>data_lastRecoveryFile!$G459*2*PI()/($C$4*$C$3*$C$2)</f>
        <v>7.7171033471062414</v>
      </c>
      <c r="D53">
        <f>TableWmot21[[#This Row],[W]]*$C$3</f>
        <v>92.605240165274893</v>
      </c>
      <c r="E53">
        <f>F$5+(E$5-F$5)*EXP(-TableWmot21[[#This Row],[t]]/G$5)</f>
        <v>97.319815234476408</v>
      </c>
      <c r="F53">
        <f>ABS(TableWmot21[[#This Row],[Wmot,sim]]-TableWmot21[[#This Row],[Wmot]])</f>
        <v>4.7145750692015156</v>
      </c>
      <c r="N53">
        <f>data_lastRecoveryFile!$A4718-data_lastRecoveryFile!$A$4674</f>
        <v>0.43999999999999773</v>
      </c>
      <c r="O53">
        <f>$C$6*data_lastRecoveryFile!$D4718/$C$5</f>
        <v>4.6862170087976542</v>
      </c>
      <c r="P53">
        <f>data_lastRecoveryFile!$G4718*2*PI()/($C$4*$C$3*$C$2)</f>
        <v>7.7741359653563586</v>
      </c>
      <c r="Q53">
        <f>TableWmot22[[#This Row],[W]]*$C$3</f>
        <v>93.289631584276307</v>
      </c>
      <c r="R53">
        <f>S$5+(R$5-S$5)*EXP(-TableWmot22[[#This Row],[t]]/T$5)</f>
        <v>97.075856176444177</v>
      </c>
      <c r="S53">
        <f>ABS(TableWmot22[[#This Row],[Wmot,sim]]-TableWmot22[[#This Row],[Wmot]])</f>
        <v>3.7862245921678692</v>
      </c>
      <c r="AA53">
        <f>data_lastRecoveryFile!$A7932-data_lastRecoveryFile!$A$7888</f>
        <v>0.43999999999999773</v>
      </c>
      <c r="AB53">
        <f>$C$6*data_lastRecoveryFile!$D7932/$C$5</f>
        <v>4.6862170087976542</v>
      </c>
      <c r="AC53">
        <f>data_lastRecoveryFile!$G7932*2*PI()/($C$4*$C$3*$C$2)</f>
        <v>8.2746463666015675</v>
      </c>
      <c r="AD53">
        <f>TableWmot23[[#This Row],[W]]*$C$3</f>
        <v>99.295756399218817</v>
      </c>
      <c r="AE53">
        <f>AF$5+(AE$5-AF$5)*EXP(-TableWmot23[[#This Row],[t]]/AG$5)</f>
        <v>97.123807472601015</v>
      </c>
      <c r="AF53">
        <f>ABS(TableWmot23[[#This Row],[Wmot,sim]]-TableWmot23[[#This Row],[Wmot]])</f>
        <v>2.1719489266178016</v>
      </c>
    </row>
    <row r="54" spans="1:32" x14ac:dyDescent="0.3">
      <c r="A54">
        <f>data_lastRecoveryFile!$A460-data_lastRecoveryFile!$A$415</f>
        <v>0.45000000000000018</v>
      </c>
      <c r="B54">
        <f>$C$6*data_lastRecoveryFile!$D460/$C$5</f>
        <v>4.6862170087976542</v>
      </c>
      <c r="C54">
        <f>data_lastRecoveryFile!$G460*2*PI()/($C$4*$C$3*$C$2)</f>
        <v>7.7829858584505196</v>
      </c>
      <c r="D54">
        <f>TableWmot21[[#This Row],[W]]*$C$3</f>
        <v>93.395830301406235</v>
      </c>
      <c r="E54">
        <f>F$5+(E$5-F$5)*EXP(-TableWmot21[[#This Row],[t]]/G$5)</f>
        <v>97.793548619769695</v>
      </c>
      <c r="F54">
        <f>ABS(TableWmot21[[#This Row],[Wmot,sim]]-TableWmot21[[#This Row],[Wmot]])</f>
        <v>4.3977183183634594</v>
      </c>
      <c r="N54">
        <f>data_lastRecoveryFile!$A4719-data_lastRecoveryFile!$A$4674</f>
        <v>0.45000000000000284</v>
      </c>
      <c r="O54">
        <f>$C$6*data_lastRecoveryFile!$D4719/$C$5</f>
        <v>4.6862170087976542</v>
      </c>
      <c r="P54">
        <f>data_lastRecoveryFile!$G4719*2*PI()/($C$4*$C$3*$C$2)</f>
        <v>7.8360851914491505</v>
      </c>
      <c r="Q54">
        <f>TableWmot22[[#This Row],[W]]*$C$3</f>
        <v>94.033022297389806</v>
      </c>
      <c r="R54">
        <f>S$5+(R$5-S$5)*EXP(-TableWmot22[[#This Row],[t]]/T$5)</f>
        <v>97.499053547962689</v>
      </c>
      <c r="S54">
        <f>ABS(TableWmot22[[#This Row],[Wmot,sim]]-TableWmot22[[#This Row],[Wmot]])</f>
        <v>3.4660312505728825</v>
      </c>
      <c r="AA54">
        <f>data_lastRecoveryFile!$A7933-data_lastRecoveryFile!$A$7888</f>
        <v>0.45000000000000284</v>
      </c>
      <c r="AB54">
        <f>$C$6*data_lastRecoveryFile!$D7933/$C$5</f>
        <v>4.6862170087976542</v>
      </c>
      <c r="AC54">
        <f>data_lastRecoveryFile!$G7933*2*PI()/($C$4*$C$3*$C$2)</f>
        <v>8.1507479195292536</v>
      </c>
      <c r="AD54">
        <f>TableWmot23[[#This Row],[W]]*$C$3</f>
        <v>97.80897503435105</v>
      </c>
      <c r="AE54">
        <f>AF$5+(AE$5-AF$5)*EXP(-TableWmot23[[#This Row],[t]]/AG$5)</f>
        <v>97.606889045568039</v>
      </c>
      <c r="AF54">
        <f>ABS(TableWmot23[[#This Row],[Wmot,sim]]-TableWmot23[[#This Row],[Wmot]])</f>
        <v>0.20208598878301132</v>
      </c>
    </row>
    <row r="55" spans="1:32" x14ac:dyDescent="0.3">
      <c r="A55">
        <f>data_lastRecoveryFile!$A461-data_lastRecoveryFile!$A$415</f>
        <v>0.45999999999999996</v>
      </c>
      <c r="B55">
        <f>$C$6*data_lastRecoveryFile!$D461/$C$5</f>
        <v>4.6862170087976542</v>
      </c>
      <c r="C55">
        <f>data_lastRecoveryFile!$G461*2*PI()/($C$4*$C$3*$C$2)</f>
        <v>7.7692193626269503</v>
      </c>
      <c r="D55">
        <f>TableWmot21[[#This Row],[W]]*$C$3</f>
        <v>93.230632351523411</v>
      </c>
      <c r="E55">
        <f>F$5+(E$5-F$5)*EXP(-TableWmot21[[#This Row],[t]]/G$5)</f>
        <v>98.251163104331368</v>
      </c>
      <c r="F55">
        <f>ABS(TableWmot21[[#This Row],[Wmot,sim]]-TableWmot21[[#This Row],[Wmot]])</f>
        <v>5.0205307528079572</v>
      </c>
      <c r="N55">
        <f>data_lastRecoveryFile!$A4720-data_lastRecoveryFile!$A$4674</f>
        <v>0.46000000000000085</v>
      </c>
      <c r="O55">
        <f>$C$6*data_lastRecoveryFile!$D4720/$C$5</f>
        <v>4.6862170087976542</v>
      </c>
      <c r="P55">
        <f>data_lastRecoveryFile!$G4720*2*PI()/($C$4*$C$3*$C$2)</f>
        <v>7.9413005399684913</v>
      </c>
      <c r="Q55">
        <f>TableWmot22[[#This Row],[W]]*$C$3</f>
        <v>95.295606479621895</v>
      </c>
      <c r="R55">
        <f>S$5+(R$5-S$5)*EXP(-TableWmot22[[#This Row],[t]]/T$5)</f>
        <v>97.906731307459239</v>
      </c>
      <c r="S55">
        <f>ABS(TableWmot22[[#This Row],[Wmot,sim]]-TableWmot22[[#This Row],[Wmot]])</f>
        <v>2.6111248278373438</v>
      </c>
      <c r="AA55">
        <f>data_lastRecoveryFile!$A7934-data_lastRecoveryFile!$A$7888</f>
        <v>0.45999999999999375</v>
      </c>
      <c r="AB55">
        <f>$C$6*data_lastRecoveryFile!$D7934/$C$5</f>
        <v>4.6862170087976542</v>
      </c>
      <c r="AC55">
        <f>data_lastRecoveryFile!$G7934*2*PI()/($C$4*$C$3*$C$2)</f>
        <v>8.164514410239553</v>
      </c>
      <c r="AD55">
        <f>TableWmot23[[#This Row],[W]]*$C$3</f>
        <v>97.974172922874629</v>
      </c>
      <c r="AE55">
        <f>AF$5+(AE$5-AF$5)*EXP(-TableWmot23[[#This Row],[t]]/AG$5)</f>
        <v>98.074475603247762</v>
      </c>
      <c r="AF55">
        <f>ABS(TableWmot23[[#This Row],[Wmot,sim]]-TableWmot23[[#This Row],[Wmot]])</f>
        <v>0.10030268037313306</v>
      </c>
    </row>
    <row r="56" spans="1:32" x14ac:dyDescent="0.3">
      <c r="A56">
        <f>data_lastRecoveryFile!$A462-data_lastRecoveryFile!$A$415</f>
        <v>0.46999999999999975</v>
      </c>
      <c r="B56">
        <f>$C$6*data_lastRecoveryFile!$D462/$C$5</f>
        <v>4.6862170087976542</v>
      </c>
      <c r="C56">
        <f>data_lastRecoveryFile!$G462*2*PI()/($C$4*$C$3*$C$2)</f>
        <v>7.7131700618547541</v>
      </c>
      <c r="D56">
        <f>TableWmot21[[#This Row],[W]]*$C$3</f>
        <v>92.558040742257049</v>
      </c>
      <c r="E56">
        <f>F$5+(E$5-F$5)*EXP(-TableWmot21[[#This Row],[t]]/G$5)</f>
        <v>98.693207137920027</v>
      </c>
      <c r="F56">
        <f>ABS(TableWmot21[[#This Row],[Wmot,sim]]-TableWmot21[[#This Row],[Wmot]])</f>
        <v>6.1351663956629778</v>
      </c>
      <c r="N56">
        <f>data_lastRecoveryFile!$A4721-data_lastRecoveryFile!$A$4674</f>
        <v>0.46999999999999886</v>
      </c>
      <c r="O56">
        <f>$C$6*data_lastRecoveryFile!$D4721/$C$5</f>
        <v>4.6862170087976542</v>
      </c>
      <c r="P56">
        <f>data_lastRecoveryFile!$G4721*2*PI()/($C$4*$C$3*$C$2)</f>
        <v>8.036682677915751</v>
      </c>
      <c r="Q56">
        <f>TableWmot22[[#This Row],[W]]*$C$3</f>
        <v>96.440192134989019</v>
      </c>
      <c r="R56">
        <f>S$5+(R$5-S$5)*EXP(-TableWmot22[[#This Row],[t]]/T$5)</f>
        <v>98.299458594473961</v>
      </c>
      <c r="S56">
        <f>ABS(TableWmot22[[#This Row],[Wmot,sim]]-TableWmot22[[#This Row],[Wmot]])</f>
        <v>1.8592664594849424</v>
      </c>
      <c r="AA56">
        <f>data_lastRecoveryFile!$A7935-data_lastRecoveryFile!$A$7888</f>
        <v>0.46999999999999886</v>
      </c>
      <c r="AB56">
        <f>$C$6*data_lastRecoveryFile!$D7935/$C$5</f>
        <v>4.6862170087976542</v>
      </c>
      <c r="AC56">
        <f>data_lastRecoveryFile!$G7935*2*PI()/($C$4*$C$3*$C$2)</f>
        <v>8.5371930791609607</v>
      </c>
      <c r="AD56">
        <f>TableWmot23[[#This Row],[W]]*$C$3</f>
        <v>102.44631694993153</v>
      </c>
      <c r="AE56">
        <f>AF$5+(AE$5-AF$5)*EXP(-TableWmot23[[#This Row],[t]]/AG$5)</f>
        <v>98.527064153832626</v>
      </c>
      <c r="AF56">
        <f>ABS(TableWmot23[[#This Row],[Wmot,sim]]-TableWmot23[[#This Row],[Wmot]])</f>
        <v>3.9192527960989025</v>
      </c>
    </row>
    <row r="57" spans="1:32" x14ac:dyDescent="0.3">
      <c r="A57">
        <f>data_lastRecoveryFile!$A463-data_lastRecoveryFile!$A$415</f>
        <v>0.48000000000000043</v>
      </c>
      <c r="B57">
        <f>$C$6*data_lastRecoveryFile!$D463/$C$5</f>
        <v>4.6862170087976542</v>
      </c>
      <c r="C57">
        <f>data_lastRecoveryFile!$G463*2*PI()/($C$4*$C$3*$C$2)</f>
        <v>7.6905536831635599</v>
      </c>
      <c r="D57">
        <f>TableWmot21[[#This Row],[W]]*$C$3</f>
        <v>92.286644197962715</v>
      </c>
      <c r="E57">
        <f>F$5+(E$5-F$5)*EXP(-TableWmot21[[#This Row],[t]]/G$5)</f>
        <v>99.120210509149643</v>
      </c>
      <c r="F57">
        <f>ABS(TableWmot21[[#This Row],[Wmot,sim]]-TableWmot21[[#This Row],[Wmot]])</f>
        <v>6.833566311186928</v>
      </c>
      <c r="N57">
        <f>data_lastRecoveryFile!$A4722-data_lastRecoveryFile!$A$4674</f>
        <v>0.48000000000000398</v>
      </c>
      <c r="O57">
        <f>$C$6*data_lastRecoveryFile!$D4722/$C$5</f>
        <v>4.6862170087976542</v>
      </c>
      <c r="P57">
        <f>data_lastRecoveryFile!$G4722*2*PI()/($C$4*$C$3*$C$2)</f>
        <v>8.078965482864378</v>
      </c>
      <c r="Q57">
        <f>TableWmot22[[#This Row],[W]]*$C$3</f>
        <v>96.947585794372543</v>
      </c>
      <c r="R57">
        <f>S$5+(R$5-S$5)*EXP(-TableWmot22[[#This Row],[t]]/T$5)</f>
        <v>98.677783676903118</v>
      </c>
      <c r="S57">
        <f>ABS(TableWmot22[[#This Row],[Wmot,sim]]-TableWmot22[[#This Row],[Wmot]])</f>
        <v>1.7301978825305753</v>
      </c>
      <c r="AA57">
        <f>data_lastRecoveryFile!$A7936-data_lastRecoveryFile!$A$7888</f>
        <v>0.48000000000000398</v>
      </c>
      <c r="AB57">
        <f>$C$6*data_lastRecoveryFile!$D7936/$C$5</f>
        <v>4.6862170087976542</v>
      </c>
      <c r="AC57">
        <f>data_lastRecoveryFile!$G7936*2*PI()/($C$4*$C$3*$C$2)</f>
        <v>8.7928565438085684</v>
      </c>
      <c r="AD57">
        <f>TableWmot23[[#This Row],[W]]*$C$3</f>
        <v>105.51427852570282</v>
      </c>
      <c r="AE57">
        <f>AF$5+(AE$5-AF$5)*EXP(-TableWmot23[[#This Row],[t]]/AG$5)</f>
        <v>98.965135763796468</v>
      </c>
      <c r="AF57">
        <f>ABS(TableWmot23[[#This Row],[Wmot,sim]]-TableWmot23[[#This Row],[Wmot]])</f>
        <v>6.5491427619063529</v>
      </c>
    </row>
    <row r="58" spans="1:32" x14ac:dyDescent="0.3">
      <c r="A58">
        <f>data_lastRecoveryFile!$A464-data_lastRecoveryFile!$A$415</f>
        <v>0.49000000000000021</v>
      </c>
      <c r="B58">
        <f>$C$6*data_lastRecoveryFile!$D464/$C$5</f>
        <v>4.6862170087976542</v>
      </c>
      <c r="C58">
        <f>data_lastRecoveryFile!$G464*2*PI()/($C$4*$C$3*$C$2)</f>
        <v>7.7426696935710018</v>
      </c>
      <c r="D58">
        <f>TableWmot21[[#This Row],[W]]*$C$3</f>
        <v>92.912036322852018</v>
      </c>
      <c r="E58">
        <f>F$5+(E$5-F$5)*EXP(-TableWmot21[[#This Row],[t]]/G$5)</f>
        <v>99.53268498043974</v>
      </c>
      <c r="F58">
        <f>ABS(TableWmot21[[#This Row],[Wmot,sim]]-TableWmot21[[#This Row],[Wmot]])</f>
        <v>6.6206486575877221</v>
      </c>
      <c r="N58">
        <f>data_lastRecoveryFile!$A4723-data_lastRecoveryFile!$A$4674</f>
        <v>0.49000000000000199</v>
      </c>
      <c r="O58">
        <f>$C$6*data_lastRecoveryFile!$D4723/$C$5</f>
        <v>4.6862170087976542</v>
      </c>
      <c r="P58">
        <f>data_lastRecoveryFile!$G4723*2*PI()/($C$4*$C$3*$C$2)</f>
        <v>8.0769988427952679</v>
      </c>
      <c r="Q58">
        <f>TableWmot22[[#This Row],[W]]*$C$3</f>
        <v>96.923986113543208</v>
      </c>
      <c r="R58">
        <f>S$5+(R$5-S$5)*EXP(-TableWmot22[[#This Row],[t]]/T$5)</f>
        <v>99.042234716408927</v>
      </c>
      <c r="S58">
        <f>ABS(TableWmot22[[#This Row],[Wmot,sim]]-TableWmot22[[#This Row],[Wmot]])</f>
        <v>2.1182486028657195</v>
      </c>
      <c r="AA58">
        <f>data_lastRecoveryFile!$A7937-data_lastRecoveryFile!$A$7888</f>
        <v>0.48999999999999488</v>
      </c>
      <c r="AB58">
        <f>$C$6*data_lastRecoveryFile!$D7937/$C$5</f>
        <v>4.6862170087976542</v>
      </c>
      <c r="AC58">
        <f>data_lastRecoveryFile!$G7937*2*PI()/($C$4*$C$3*$C$2)</f>
        <v>8.8194062077512481</v>
      </c>
      <c r="AD58">
        <f>TableWmot23[[#This Row],[W]]*$C$3</f>
        <v>105.83287449301497</v>
      </c>
      <c r="AE58">
        <f>AF$5+(AE$5-AF$5)*EXP(-TableWmot23[[#This Row],[t]]/AG$5)</f>
        <v>99.389156069232953</v>
      </c>
      <c r="AF58">
        <f>ABS(TableWmot23[[#This Row],[Wmot,sim]]-TableWmot23[[#This Row],[Wmot]])</f>
        <v>6.4437184237820162</v>
      </c>
    </row>
    <row r="59" spans="1:32" x14ac:dyDescent="0.3">
      <c r="A59">
        <f>data_lastRecoveryFile!$A465-data_lastRecoveryFile!$A$415</f>
        <v>0.5</v>
      </c>
      <c r="B59">
        <f>$C$6*data_lastRecoveryFile!$D465/$C$5</f>
        <v>4.6862170087976542</v>
      </c>
      <c r="C59">
        <f>data_lastRecoveryFile!$G465*2*PI()/($C$4*$C$3*$C$2)</f>
        <v>8.0002998034009849</v>
      </c>
      <c r="D59">
        <f>TableWmot21[[#This Row],[W]]*$C$3</f>
        <v>96.003597640811819</v>
      </c>
      <c r="E59">
        <f>F$5+(E$5-F$5)*EXP(-TableWmot21[[#This Row],[t]]/G$5)</f>
        <v>99.931124901361528</v>
      </c>
      <c r="F59">
        <f>ABS(TableWmot21[[#This Row],[Wmot,sim]]-TableWmot21[[#This Row],[Wmot]])</f>
        <v>3.9275272605497094</v>
      </c>
      <c r="N59">
        <f>data_lastRecoveryFile!$A4724-data_lastRecoveryFile!$A$4674</f>
        <v>0.5</v>
      </c>
      <c r="O59">
        <f>$C$6*data_lastRecoveryFile!$D4724/$C$5</f>
        <v>4.6862170087976542</v>
      </c>
      <c r="P59">
        <f>data_lastRecoveryFile!$G4724*2*PI()/($C$4*$C$3*$C$2)</f>
        <v>8.3090626010472235</v>
      </c>
      <c r="Q59">
        <f>TableWmot22[[#This Row],[W]]*$C$3</f>
        <v>99.708751212566682</v>
      </c>
      <c r="R59">
        <f>S$5+(R$5-S$5)*EXP(-TableWmot22[[#This Row],[t]]/T$5)</f>
        <v>99.393320505762716</v>
      </c>
      <c r="S59">
        <f>ABS(TableWmot22[[#This Row],[Wmot,sim]]-TableWmot22[[#This Row],[Wmot]])</f>
        <v>0.31543070680396568</v>
      </c>
      <c r="AA59">
        <f>data_lastRecoveryFile!$A7938-data_lastRecoveryFile!$A$7888</f>
        <v>0.5</v>
      </c>
      <c r="AB59">
        <f>$C$6*data_lastRecoveryFile!$D7938/$C$5</f>
        <v>4.6862170087976542</v>
      </c>
      <c r="AC59">
        <f>data_lastRecoveryFile!$G7938*2*PI()/($C$4*$C$3*$C$2)</f>
        <v>8.7830233332364855</v>
      </c>
      <c r="AD59">
        <f>TableWmot23[[#This Row],[W]]*$C$3</f>
        <v>105.39627999883783</v>
      </c>
      <c r="AE59">
        <f>AF$5+(AE$5-AF$5)*EXP(-TableWmot23[[#This Row],[t]]/AG$5)</f>
        <v>99.799575770792245</v>
      </c>
      <c r="AF59">
        <f>ABS(TableWmot23[[#This Row],[Wmot,sim]]-TableWmot23[[#This Row],[Wmot]])</f>
        <v>5.5967042280455814</v>
      </c>
    </row>
    <row r="60" spans="1:32" x14ac:dyDescent="0.3">
      <c r="A60">
        <f>data_lastRecoveryFile!$A466-data_lastRecoveryFile!$A$415</f>
        <v>0.50999999999999979</v>
      </c>
      <c r="B60">
        <f>$C$6*data_lastRecoveryFile!$D466/$C$5</f>
        <v>4.6862170087976542</v>
      </c>
      <c r="C60">
        <f>data_lastRecoveryFile!$G466*2*PI()/($C$4*$C$3*$C$2)</f>
        <v>8.3641285792282307</v>
      </c>
      <c r="D60">
        <f>TableWmot21[[#This Row],[W]]*$C$3</f>
        <v>100.36954295073878</v>
      </c>
      <c r="E60">
        <f>F$5+(E$5-F$5)*EXP(-TableWmot21[[#This Row],[t]]/G$5)</f>
        <v>100.3160078011144</v>
      </c>
      <c r="F60">
        <f>ABS(TableWmot21[[#This Row],[Wmot,sim]]-TableWmot21[[#This Row],[Wmot]])</f>
        <v>5.3535149624380551E-2</v>
      </c>
      <c r="N60">
        <f>data_lastRecoveryFile!$A4725-data_lastRecoveryFile!$A$4674</f>
        <v>0.50999999999999801</v>
      </c>
      <c r="O60">
        <f>$C$6*data_lastRecoveryFile!$D4725/$C$5</f>
        <v>4.6862170087976542</v>
      </c>
      <c r="P60">
        <f>data_lastRecoveryFile!$G4725*2*PI()/($C$4*$C$3*$C$2)</f>
        <v>8.7859732958967829</v>
      </c>
      <c r="Q60">
        <f>TableWmot22[[#This Row],[W]]*$C$3</f>
        <v>105.4316795507614</v>
      </c>
      <c r="R60">
        <f>S$5+(R$5-S$5)*EXP(-TableWmot22[[#This Row],[t]]/T$5)</f>
        <v>99.73153117914508</v>
      </c>
      <c r="S60">
        <f>ABS(TableWmot22[[#This Row],[Wmot,sim]]-TableWmot22[[#This Row],[Wmot]])</f>
        <v>5.7001483716163222</v>
      </c>
      <c r="AA60">
        <f>data_lastRecoveryFile!$A7939-data_lastRecoveryFile!$A$7888</f>
        <v>0.51000000000000512</v>
      </c>
      <c r="AB60">
        <f>$C$6*data_lastRecoveryFile!$D7939/$C$5</f>
        <v>4.6862170087976542</v>
      </c>
      <c r="AC60">
        <f>data_lastRecoveryFile!$G7939*2*PI()/($C$4*$C$3*$C$2)</f>
        <v>8.7781067253938101</v>
      </c>
      <c r="AD60">
        <f>TableWmot23[[#This Row],[W]]*$C$3</f>
        <v>105.33728070472571</v>
      </c>
      <c r="AE60">
        <f>AF$5+(AE$5-AF$5)*EXP(-TableWmot23[[#This Row],[t]]/AG$5)</f>
        <v>100.19683111273719</v>
      </c>
      <c r="AF60">
        <f>ABS(TableWmot23[[#This Row],[Wmot,sim]]-TableWmot23[[#This Row],[Wmot]])</f>
        <v>5.1404495919885278</v>
      </c>
    </row>
    <row r="61" spans="1:32" x14ac:dyDescent="0.3">
      <c r="A61">
        <f>data_lastRecoveryFile!$A467-data_lastRecoveryFile!$A$415</f>
        <v>0.52000000000000046</v>
      </c>
      <c r="B61">
        <f>$C$6*data_lastRecoveryFile!$D467/$C$5</f>
        <v>4.6862170087976542</v>
      </c>
      <c r="C61">
        <f>data_lastRecoveryFile!$G467*2*PI()/($C$4*$C$3*$C$2)</f>
        <v>8.5126100501741195</v>
      </c>
      <c r="D61">
        <f>TableWmot21[[#This Row],[W]]*$C$3</f>
        <v>102.15132060208944</v>
      </c>
      <c r="E61">
        <f>F$5+(E$5-F$5)*EXP(-TableWmot21[[#This Row],[t]]/G$5)</f>
        <v>100.68779496084345</v>
      </c>
      <c r="F61">
        <f>ABS(TableWmot21[[#This Row],[Wmot,sim]]-TableWmot21[[#This Row],[Wmot]])</f>
        <v>1.4635256412459938</v>
      </c>
      <c r="N61">
        <f>data_lastRecoveryFile!$A4726-data_lastRecoveryFile!$A$4674</f>
        <v>0.52000000000000313</v>
      </c>
      <c r="O61">
        <f>$C$6*data_lastRecoveryFile!$D4726/$C$5</f>
        <v>4.6862170087976542</v>
      </c>
      <c r="P61">
        <f>data_lastRecoveryFile!$G4726*2*PI()/($C$4*$C$3*$C$2)</f>
        <v>9.012137128828142</v>
      </c>
      <c r="Q61">
        <f>TableWmot22[[#This Row],[W]]*$C$3</f>
        <v>108.1456455459377</v>
      </c>
      <c r="R61">
        <f>S$5+(R$5-S$5)*EXP(-TableWmot22[[#This Row],[t]]/T$5)</f>
        <v>100.05733889639951</v>
      </c>
      <c r="S61">
        <f>ABS(TableWmot22[[#This Row],[Wmot,sim]]-TableWmot22[[#This Row],[Wmot]])</f>
        <v>8.0883066495381826</v>
      </c>
      <c r="AA61">
        <f>data_lastRecoveryFile!$A7940-data_lastRecoveryFile!$A$7888</f>
        <v>0.51999999999999602</v>
      </c>
      <c r="AB61">
        <f>$C$6*data_lastRecoveryFile!$D7940/$C$5</f>
        <v>4.6862170087976542</v>
      </c>
      <c r="AC61">
        <f>data_lastRecoveryFile!$G7940*2*PI()/($C$4*$C$3*$C$2)</f>
        <v>8.8341560261660064</v>
      </c>
      <c r="AD61">
        <f>TableWmot23[[#This Row],[W]]*$C$3</f>
        <v>106.00987231399208</v>
      </c>
      <c r="AE61">
        <f>AF$5+(AE$5-AF$5)*EXP(-TableWmot23[[#This Row],[t]]/AG$5)</f>
        <v>100.581344346639</v>
      </c>
      <c r="AF61">
        <f>ABS(TableWmot23[[#This Row],[Wmot,sim]]-TableWmot23[[#This Row],[Wmot]])</f>
        <v>5.4285279673530766</v>
      </c>
    </row>
    <row r="62" spans="1:32" x14ac:dyDescent="0.3">
      <c r="A62">
        <f>data_lastRecoveryFile!$A468-data_lastRecoveryFile!$A$415</f>
        <v>0.53000000000000025</v>
      </c>
      <c r="B62">
        <f>$C$6*data_lastRecoveryFile!$D468/$C$5</f>
        <v>4.6862170087976542</v>
      </c>
      <c r="C62">
        <f>data_lastRecoveryFile!$G468*2*PI()/($C$4*$C$3*$C$2)</f>
        <v>8.5499762523933391</v>
      </c>
      <c r="D62">
        <f>TableWmot21[[#This Row],[W]]*$C$3</f>
        <v>102.59971502872007</v>
      </c>
      <c r="E62">
        <f>F$5+(E$5-F$5)*EXP(-TableWmot21[[#This Row],[t]]/G$5)</f>
        <v>101.0469319664837</v>
      </c>
      <c r="F62">
        <f>ABS(TableWmot21[[#This Row],[Wmot,sim]]-TableWmot21[[#This Row],[Wmot]])</f>
        <v>1.5527830622363723</v>
      </c>
      <c r="N62">
        <f>data_lastRecoveryFile!$A4727-data_lastRecoveryFile!$A$4674</f>
        <v>0.53000000000000114</v>
      </c>
      <c r="O62">
        <f>$C$6*data_lastRecoveryFile!$D4727/$C$5</f>
        <v>4.6862170087976542</v>
      </c>
      <c r="P62">
        <f>data_lastRecoveryFile!$G4727*2*PI()/($C$4*$C$3*$C$2)</f>
        <v>8.9767375717912987</v>
      </c>
      <c r="Q62">
        <f>TableWmot22[[#This Row],[W]]*$C$3</f>
        <v>107.72085086149559</v>
      </c>
      <c r="R62">
        <f>S$5+(R$5-S$5)*EXP(-TableWmot22[[#This Row],[t]]/T$5)</f>
        <v>100.37119850219142</v>
      </c>
      <c r="S62">
        <f>ABS(TableWmot22[[#This Row],[Wmot,sim]]-TableWmot22[[#This Row],[Wmot]])</f>
        <v>7.3496523593041729</v>
      </c>
      <c r="AA62">
        <f>data_lastRecoveryFile!$A7941-data_lastRecoveryFile!$A$7888</f>
        <v>0.53000000000000114</v>
      </c>
      <c r="AB62">
        <f>$C$6*data_lastRecoveryFile!$D7941/$C$5</f>
        <v>4.6862170087976542</v>
      </c>
      <c r="AC62">
        <f>data_lastRecoveryFile!$G7941*2*PI()/($C$4*$C$3*$C$2)</f>
        <v>8.915771668289695</v>
      </c>
      <c r="AD62">
        <f>TableWmot23[[#This Row],[W]]*$C$3</f>
        <v>106.98926001947635</v>
      </c>
      <c r="AE62">
        <f>AF$5+(AE$5-AF$5)*EXP(-TableWmot23[[#This Row],[t]]/AG$5)</f>
        <v>100.95352418019939</v>
      </c>
      <c r="AF62">
        <f>ABS(TableWmot23[[#This Row],[Wmot,sim]]-TableWmot23[[#This Row],[Wmot]])</f>
        <v>6.0357358392769527</v>
      </c>
    </row>
    <row r="63" spans="1:32" x14ac:dyDescent="0.3">
      <c r="A63">
        <f>data_lastRecoveryFile!$A469-data_lastRecoveryFile!$A$415</f>
        <v>0.54</v>
      </c>
      <c r="B63">
        <f>$C$6*data_lastRecoveryFile!$D469/$C$5</f>
        <v>4.6862170087976542</v>
      </c>
      <c r="C63">
        <f>data_lastRecoveryFile!$G469*2*PI()/($C$4*$C$3*$C$2)</f>
        <v>8.6512583156611935</v>
      </c>
      <c r="D63">
        <f>TableWmot21[[#This Row],[W]]*$C$3</f>
        <v>103.81509978793432</v>
      </c>
      <c r="E63">
        <f>F$5+(E$5-F$5)*EXP(-TableWmot21[[#This Row],[t]]/G$5)</f>
        <v>101.39384924279375</v>
      </c>
      <c r="F63">
        <f>ABS(TableWmot21[[#This Row],[Wmot,sim]]-TableWmot21[[#This Row],[Wmot]])</f>
        <v>2.4212505451405661</v>
      </c>
      <c r="N63">
        <f>data_lastRecoveryFile!$A4728-data_lastRecoveryFile!$A$4674</f>
        <v>0.53999999999999915</v>
      </c>
      <c r="O63">
        <f>$C$6*data_lastRecoveryFile!$D4728/$C$5</f>
        <v>4.6862170087976542</v>
      </c>
      <c r="P63">
        <f>data_lastRecoveryFile!$G4728*2*PI()/($C$4*$C$3*$C$2)</f>
        <v>8.9600211133074321</v>
      </c>
      <c r="Q63">
        <f>TableWmot22[[#This Row],[W]]*$C$3</f>
        <v>107.52025335968918</v>
      </c>
      <c r="R63">
        <f>S$5+(R$5-S$5)*EXP(-TableWmot22[[#This Row],[t]]/T$5)</f>
        <v>100.67354816099643</v>
      </c>
      <c r="S63">
        <f>ABS(TableWmot22[[#This Row],[Wmot,sim]]-TableWmot22[[#This Row],[Wmot]])</f>
        <v>6.8467051986927459</v>
      </c>
      <c r="AA63">
        <f>data_lastRecoveryFile!$A7942-data_lastRecoveryFile!$A$7888</f>
        <v>0.54000000000000625</v>
      </c>
      <c r="AB63">
        <f>$C$6*data_lastRecoveryFile!$D7942/$C$5</f>
        <v>4.6862170087976542</v>
      </c>
      <c r="AC63">
        <f>data_lastRecoveryFile!$G7942*2*PI()/($C$4*$C$3*$C$2)</f>
        <v>8.9285548415220752</v>
      </c>
      <c r="AD63">
        <f>TableWmot23[[#This Row],[W]]*$C$3</f>
        <v>107.1426580982649</v>
      </c>
      <c r="AE63">
        <f>AF$5+(AE$5-AF$5)*EXP(-TableWmot23[[#This Row],[t]]/AG$5)</f>
        <v>101.31376621167188</v>
      </c>
      <c r="AF63">
        <f>ABS(TableWmot23[[#This Row],[Wmot,sim]]-TableWmot23[[#This Row],[Wmot]])</f>
        <v>5.828891886593027</v>
      </c>
    </row>
    <row r="64" spans="1:32" x14ac:dyDescent="0.3">
      <c r="A64">
        <f>data_lastRecoveryFile!$A470-data_lastRecoveryFile!$A$415</f>
        <v>0.54999999999999982</v>
      </c>
      <c r="B64">
        <f>$C$6*data_lastRecoveryFile!$D470/$C$5</f>
        <v>4.6862170087976542</v>
      </c>
      <c r="C64">
        <f>data_lastRecoveryFile!$G470*2*PI()/($C$4*$C$3*$C$2)</f>
        <v>8.753523701520237</v>
      </c>
      <c r="D64">
        <f>TableWmot21[[#This Row],[W]]*$C$3</f>
        <v>105.04228441824284</v>
      </c>
      <c r="E64">
        <f>F$5+(E$5-F$5)*EXP(-TableWmot21[[#This Row],[t]]/G$5)</f>
        <v>101.72896256921864</v>
      </c>
      <c r="F64">
        <f>ABS(TableWmot21[[#This Row],[Wmot,sim]]-TableWmot21[[#This Row],[Wmot]])</f>
        <v>3.3133218490242058</v>
      </c>
      <c r="N64">
        <f>data_lastRecoveryFile!$A4729-data_lastRecoveryFile!$A$4674</f>
        <v>0.55000000000000426</v>
      </c>
      <c r="O64">
        <f>$C$6*data_lastRecoveryFile!$D4729/$C$5</f>
        <v>4.6862170087976542</v>
      </c>
      <c r="P64">
        <f>data_lastRecoveryFile!$G4729*2*PI()/($C$4*$C$3*$C$2)</f>
        <v>9.0072205260987364</v>
      </c>
      <c r="Q64">
        <f>TableWmot22[[#This Row],[W]]*$C$3</f>
        <v>108.08664631318484</v>
      </c>
      <c r="R64">
        <f>S$5+(R$5-S$5)*EXP(-TableWmot22[[#This Row],[t]]/T$5)</f>
        <v>100.96480996880032</v>
      </c>
      <c r="S64">
        <f>ABS(TableWmot22[[#This Row],[Wmot,sim]]-TableWmot22[[#This Row],[Wmot]])</f>
        <v>7.1218363443845192</v>
      </c>
      <c r="AA64">
        <f>data_lastRecoveryFile!$A7943-data_lastRecoveryFile!$A$7888</f>
        <v>0.54999999999999716</v>
      </c>
      <c r="AB64">
        <f>$C$6*data_lastRecoveryFile!$D7943/$C$5</f>
        <v>4.6862170087976542</v>
      </c>
      <c r="AC64">
        <f>data_lastRecoveryFile!$G7943*2*PI()/($C$4*$C$3*$C$2)</f>
        <v>8.8843053965043381</v>
      </c>
      <c r="AD64">
        <f>TableWmot23[[#This Row],[W]]*$C$3</f>
        <v>106.61166475805206</v>
      </c>
      <c r="AE64">
        <f>AF$5+(AE$5-AF$5)*EXP(-TableWmot23[[#This Row],[t]]/AG$5)</f>
        <v>101.66245335035367</v>
      </c>
      <c r="AF64">
        <f>ABS(TableWmot23[[#This Row],[Wmot,sim]]-TableWmot23[[#This Row],[Wmot]])</f>
        <v>4.9492114076983853</v>
      </c>
    </row>
    <row r="65" spans="1:32" x14ac:dyDescent="0.3">
      <c r="A65">
        <f>data_lastRecoveryFile!$A471-data_lastRecoveryFile!$A$415</f>
        <v>0.5600000000000005</v>
      </c>
      <c r="B65">
        <f>$C$6*data_lastRecoveryFile!$D471/$C$5</f>
        <v>4.6862170087976542</v>
      </c>
      <c r="C65">
        <f>data_lastRecoveryFile!$G471*2*PI()/($C$4*$C$3*$C$2)</f>
        <v>8.7633569120923198</v>
      </c>
      <c r="D65">
        <f>TableWmot21[[#This Row],[W]]*$C$3</f>
        <v>105.16028294510784</v>
      </c>
      <c r="E65">
        <f>F$5+(E$5-F$5)*EXP(-TableWmot21[[#This Row],[t]]/G$5)</f>
        <v>102.05267357820053</v>
      </c>
      <c r="F65">
        <f>ABS(TableWmot21[[#This Row],[Wmot,sim]]-TableWmot21[[#This Row],[Wmot]])</f>
        <v>3.1076093669073117</v>
      </c>
      <c r="N65">
        <f>data_lastRecoveryFile!$A4730-data_lastRecoveryFile!$A$4674</f>
        <v>0.56000000000000227</v>
      </c>
      <c r="O65">
        <f>$C$6*data_lastRecoveryFile!$D4730/$C$5</f>
        <v>4.6862170087976542</v>
      </c>
      <c r="P65">
        <f>data_lastRecoveryFile!$G4730*2*PI()/($C$4*$C$3*$C$2)</f>
        <v>9.0996527013856952</v>
      </c>
      <c r="Q65">
        <f>TableWmot22[[#This Row],[W]]*$C$3</f>
        <v>109.19583241662835</v>
      </c>
      <c r="R65">
        <f>S$5+(R$5-S$5)*EXP(-TableWmot22[[#This Row],[t]]/T$5)</f>
        <v>101.24539054236658</v>
      </c>
      <c r="S65">
        <f>ABS(TableWmot22[[#This Row],[Wmot,sim]]-TableWmot22[[#This Row],[Wmot]])</f>
        <v>7.9504418742617702</v>
      </c>
      <c r="AA65">
        <f>data_lastRecoveryFile!$A7944-data_lastRecoveryFile!$A$7888</f>
        <v>0.56000000000000227</v>
      </c>
      <c r="AB65">
        <f>$C$6*data_lastRecoveryFile!$D7944/$C$5</f>
        <v>4.6862170087976542</v>
      </c>
      <c r="AC65">
        <f>data_lastRecoveryFile!$G7944*2*PI()/($C$4*$C$3*$C$2)</f>
        <v>8.873488863341068</v>
      </c>
      <c r="AD65">
        <f>TableWmot23[[#This Row],[W]]*$C$3</f>
        <v>106.48186636009282</v>
      </c>
      <c r="AE65">
        <f>AF$5+(AE$5-AF$5)*EXP(-TableWmot23[[#This Row],[t]]/AG$5)</f>
        <v>101.99995622358998</v>
      </c>
      <c r="AF65">
        <f>ABS(TableWmot23[[#This Row],[Wmot,sim]]-TableWmot23[[#This Row],[Wmot]])</f>
        <v>4.4819101365028473</v>
      </c>
    </row>
    <row r="66" spans="1:32" x14ac:dyDescent="0.3">
      <c r="A66">
        <f>data_lastRecoveryFile!$A472-data_lastRecoveryFile!$A$415</f>
        <v>0.57000000000000028</v>
      </c>
      <c r="B66">
        <f>$C$6*data_lastRecoveryFile!$D472/$C$5</f>
        <v>4.6862170087976542</v>
      </c>
      <c r="C66">
        <f>data_lastRecoveryFile!$G472*2*PI()/($C$4*$C$3*$C$2)</f>
        <v>8.7004243685216078</v>
      </c>
      <c r="D66">
        <f>TableWmot21[[#This Row],[W]]*$C$3</f>
        <v>104.40509242225929</v>
      </c>
      <c r="E66">
        <f>F$5+(E$5-F$5)*EXP(-TableWmot21[[#This Row],[t]]/G$5)</f>
        <v>102.36537023653389</v>
      </c>
      <c r="F66">
        <f>ABS(TableWmot21[[#This Row],[Wmot,sim]]-TableWmot21[[#This Row],[Wmot]])</f>
        <v>2.0397221857253953</v>
      </c>
      <c r="N66">
        <f>data_lastRecoveryFile!$A4731-data_lastRecoveryFile!$A$4674</f>
        <v>0.57000000000000028</v>
      </c>
      <c r="O66">
        <f>$C$6*data_lastRecoveryFile!$D4731/$C$5</f>
        <v>4.6862170087976542</v>
      </c>
      <c r="P66">
        <f>data_lastRecoveryFile!$G4731*2*PI()/($C$4*$C$3*$C$2)</f>
        <v>9.142918823812245</v>
      </c>
      <c r="Q66">
        <f>TableWmot22[[#This Row],[W]]*$C$3</f>
        <v>109.71502588574694</v>
      </c>
      <c r="R66">
        <f>S$5+(R$5-S$5)*EXP(-TableWmot22[[#This Row],[t]]/T$5)</f>
        <v>101.51568158689597</v>
      </c>
      <c r="S66">
        <f>ABS(TableWmot22[[#This Row],[Wmot,sim]]-TableWmot22[[#This Row],[Wmot]])</f>
        <v>8.1993442988509742</v>
      </c>
      <c r="AA66">
        <f>data_lastRecoveryFile!$A7945-data_lastRecoveryFile!$A$7888</f>
        <v>0.57000000000000739</v>
      </c>
      <c r="AB66">
        <f>$C$6*data_lastRecoveryFile!$D7945/$C$5</f>
        <v>4.6862170087976542</v>
      </c>
      <c r="AC66">
        <f>data_lastRecoveryFile!$G7945*2*PI()/($C$4*$C$3*$C$2)</f>
        <v>8.8872553591646373</v>
      </c>
      <c r="AD66">
        <f>TableWmot23[[#This Row],[W]]*$C$3</f>
        <v>106.64706430997565</v>
      </c>
      <c r="AE66">
        <f>AF$5+(AE$5-AF$5)*EXP(-TableWmot23[[#This Row],[t]]/AG$5)</f>
        <v>102.32663357071903</v>
      </c>
      <c r="AF66">
        <f>ABS(TableWmot23[[#This Row],[Wmot,sim]]-TableWmot23[[#This Row],[Wmot]])</f>
        <v>4.3204307392566221</v>
      </c>
    </row>
    <row r="67" spans="1:32" x14ac:dyDescent="0.3">
      <c r="A67">
        <f>data_lastRecoveryFile!$A473-data_lastRecoveryFile!$A$415</f>
        <v>0.58000000000000007</v>
      </c>
      <c r="B67">
        <f>$C$6*data_lastRecoveryFile!$D473/$C$5</f>
        <v>4.6862170087976542</v>
      </c>
      <c r="C67">
        <f>data_lastRecoveryFile!$G473*2*PI()/($C$4*$C$3*$C$2)</f>
        <v>8.6768246621259539</v>
      </c>
      <c r="D67">
        <f>TableWmot21[[#This Row],[W]]*$C$3</f>
        <v>104.12189594551145</v>
      </c>
      <c r="E67">
        <f>F$5+(E$5-F$5)*EXP(-TableWmot21[[#This Row],[t]]/G$5)</f>
        <v>102.66742731034303</v>
      </c>
      <c r="F67">
        <f>ABS(TableWmot21[[#This Row],[Wmot,sim]]-TableWmot21[[#This Row],[Wmot]])</f>
        <v>1.4544686351684248</v>
      </c>
      <c r="N67">
        <f>data_lastRecoveryFile!$A4732-data_lastRecoveryFile!$A$4674</f>
        <v>0.57999999999999829</v>
      </c>
      <c r="O67">
        <f>$C$6*data_lastRecoveryFile!$D4732/$C$5</f>
        <v>4.6862170087976542</v>
      </c>
      <c r="P67">
        <f>data_lastRecoveryFile!$G4732*2*PI()/($C$4*$C$3*$C$2)</f>
        <v>9.1350522584225384</v>
      </c>
      <c r="Q67">
        <f>TableWmot22[[#This Row],[W]]*$C$3</f>
        <v>109.62062710107045</v>
      </c>
      <c r="R67">
        <f>S$5+(R$5-S$5)*EXP(-TableWmot22[[#This Row],[t]]/T$5)</f>
        <v>101.77606044286665</v>
      </c>
      <c r="S67">
        <f>ABS(TableWmot22[[#This Row],[Wmot,sim]]-TableWmot22[[#This Row],[Wmot]])</f>
        <v>7.8445666582038029</v>
      </c>
      <c r="AA67">
        <f>data_lastRecoveryFile!$A7946-data_lastRecoveryFile!$A$7888</f>
        <v>0.57999999999999829</v>
      </c>
      <c r="AB67">
        <f>$C$6*data_lastRecoveryFile!$D7946/$C$5</f>
        <v>4.6862170087976542</v>
      </c>
      <c r="AC67">
        <f>data_lastRecoveryFile!$G7946*2*PI()/($C$4*$C$3*$C$2)</f>
        <v>8.9334714493647507</v>
      </c>
      <c r="AD67">
        <f>TableWmot23[[#This Row],[W]]*$C$3</f>
        <v>107.201657392377</v>
      </c>
      <c r="AE67">
        <f>AF$5+(AE$5-AF$5)*EXP(-TableWmot23[[#This Row],[t]]/AG$5)</f>
        <v>102.64283262438579</v>
      </c>
      <c r="AF67">
        <f>ABS(TableWmot23[[#This Row],[Wmot,sim]]-TableWmot23[[#This Row],[Wmot]])</f>
        <v>4.5588247679912115</v>
      </c>
    </row>
    <row r="68" spans="1:32" x14ac:dyDescent="0.3">
      <c r="A68">
        <f>data_lastRecoveryFile!$A474-data_lastRecoveryFile!$A$415</f>
        <v>0.58999999999999986</v>
      </c>
      <c r="B68">
        <f>$C$6*data_lastRecoveryFile!$D474/$C$5</f>
        <v>4.6862170087976542</v>
      </c>
      <c r="C68">
        <f>data_lastRecoveryFile!$G474*2*PI()/($C$4*$C$3*$C$2)</f>
        <v>8.732873957784884</v>
      </c>
      <c r="D68">
        <f>TableWmot21[[#This Row],[W]]*$C$3</f>
        <v>104.79448749341861</v>
      </c>
      <c r="E68">
        <f>F$5+(E$5-F$5)*EXP(-TableWmot21[[#This Row],[t]]/G$5)</f>
        <v>102.95920681423803</v>
      </c>
      <c r="F68">
        <f>ABS(TableWmot21[[#This Row],[Wmot,sim]]-TableWmot21[[#This Row],[Wmot]])</f>
        <v>1.8352806791805847</v>
      </c>
      <c r="N68">
        <f>data_lastRecoveryFile!$A4733-data_lastRecoveryFile!$A$4674</f>
        <v>0.59000000000000341</v>
      </c>
      <c r="O68">
        <f>$C$6*data_lastRecoveryFile!$D4733/$C$5</f>
        <v>4.6862170087976542</v>
      </c>
      <c r="P68">
        <f>data_lastRecoveryFile!$G4733*2*PI()/($C$4*$C$3*$C$2)</f>
        <v>9.1743850955976001</v>
      </c>
      <c r="Q68">
        <f>TableWmot22[[#This Row],[W]]*$C$3</f>
        <v>110.0926211471712</v>
      </c>
      <c r="R68">
        <f>S$5+(R$5-S$5)*EXP(-TableWmot22[[#This Row],[t]]/T$5)</f>
        <v>102.02689061282177</v>
      </c>
      <c r="S68">
        <f>ABS(TableWmot22[[#This Row],[Wmot,sim]]-TableWmot22[[#This Row],[Wmot]])</f>
        <v>8.0657305343494272</v>
      </c>
      <c r="AA68">
        <f>data_lastRecoveryFile!$A7947-data_lastRecoveryFile!$A$7888</f>
        <v>0.59000000000000341</v>
      </c>
      <c r="AB68">
        <f>$C$6*data_lastRecoveryFile!$D7947/$C$5</f>
        <v>4.6862170087976542</v>
      </c>
      <c r="AC68">
        <f>data_lastRecoveryFile!$G7947*2*PI()/($C$4*$C$3*$C$2)</f>
        <v>8.8557890873792786</v>
      </c>
      <c r="AD68">
        <f>TableWmot23[[#This Row],[W]]*$C$3</f>
        <v>106.26946904855134</v>
      </c>
      <c r="AE68">
        <f>AF$5+(AE$5-AF$5)*EXP(-TableWmot23[[#This Row],[t]]/AG$5)</f>
        <v>102.94888947962448</v>
      </c>
      <c r="AF68">
        <f>ABS(TableWmot23[[#This Row],[Wmot,sim]]-TableWmot23[[#This Row],[Wmot]])</f>
        <v>3.3205795689268598</v>
      </c>
    </row>
    <row r="69" spans="1:32" x14ac:dyDescent="0.3">
      <c r="A69">
        <f>data_lastRecoveryFile!$A475-data_lastRecoveryFile!$A$415</f>
        <v>0.60000000000000053</v>
      </c>
      <c r="B69">
        <f>$C$6*data_lastRecoveryFile!$D475/$C$5</f>
        <v>4.6862170087976542</v>
      </c>
      <c r="C69">
        <f>data_lastRecoveryFile!$G475*2*PI()/($C$4*$C$3*$C$2)</f>
        <v>8.8341560261660064</v>
      </c>
      <c r="D69">
        <f>TableWmot21[[#This Row],[W]]*$C$3</f>
        <v>106.00987231399208</v>
      </c>
      <c r="E69">
        <f>F$5+(E$5-F$5)*EXP(-TableWmot21[[#This Row],[t]]/G$5)</f>
        <v>103.24105844518847</v>
      </c>
      <c r="F69">
        <f>ABS(TableWmot21[[#This Row],[Wmot,sim]]-TableWmot21[[#This Row],[Wmot]])</f>
        <v>2.7688138688036048</v>
      </c>
      <c r="N69">
        <f>data_lastRecoveryFile!$A4734-data_lastRecoveryFile!$A$4674</f>
        <v>0.60000000000000142</v>
      </c>
      <c r="O69">
        <f>$C$6*data_lastRecoveryFile!$D4734/$C$5</f>
        <v>4.6862170087976542</v>
      </c>
      <c r="P69">
        <f>data_lastRecoveryFile!$G4734*2*PI()/($C$4*$C$3*$C$2)</f>
        <v>9.2412509244197985</v>
      </c>
      <c r="Q69">
        <f>TableWmot22[[#This Row],[W]]*$C$3</f>
        <v>110.89501109303758</v>
      </c>
      <c r="R69">
        <f>S$5+(R$5-S$5)*EXP(-TableWmot22[[#This Row],[t]]/T$5)</f>
        <v>102.2685222688373</v>
      </c>
      <c r="S69">
        <f>ABS(TableWmot22[[#This Row],[Wmot,sim]]-TableWmot22[[#This Row],[Wmot]])</f>
        <v>8.6264888242002797</v>
      </c>
      <c r="AA69">
        <f>data_lastRecoveryFile!$A7948-data_lastRecoveryFile!$A$7888</f>
        <v>0.59999999999999432</v>
      </c>
      <c r="AB69">
        <f>$C$6*data_lastRecoveryFile!$D7948/$C$5</f>
        <v>4.6862170087976542</v>
      </c>
      <c r="AC69">
        <f>data_lastRecoveryFile!$G7948*2*PI()/($C$4*$C$3*$C$2)</f>
        <v>8.5519428924624492</v>
      </c>
      <c r="AD69">
        <f>TableWmot23[[#This Row],[W]]*$C$3</f>
        <v>102.62331470954939</v>
      </c>
      <c r="AE69">
        <f>AF$5+(AE$5-AF$5)*EXP(-TableWmot23[[#This Row],[t]]/AG$5)</f>
        <v>103.24512945109845</v>
      </c>
      <c r="AF69">
        <f>ABS(TableWmot23[[#This Row],[Wmot,sim]]-TableWmot23[[#This Row],[Wmot]])</f>
        <v>0.62181474154905914</v>
      </c>
    </row>
    <row r="70" spans="1:32" x14ac:dyDescent="0.3">
      <c r="A70">
        <f>data_lastRecoveryFile!$A476-data_lastRecoveryFile!$A$415</f>
        <v>0.61000000000000032</v>
      </c>
      <c r="B70">
        <f>$C$6*data_lastRecoveryFile!$D476/$C$5</f>
        <v>4.6862170087976542</v>
      </c>
      <c r="C70">
        <f>data_lastRecoveryFile!$G476*2*PI()/($C$4*$C$3*$C$2)</f>
        <v>8.8754555085234443</v>
      </c>
      <c r="D70">
        <f>TableWmot21[[#This Row],[W]]*$C$3</f>
        <v>106.50546610228133</v>
      </c>
      <c r="E70">
        <f>F$5+(E$5-F$5)*EXP(-TableWmot21[[#This Row],[t]]/G$5)</f>
        <v>103.51332000163417</v>
      </c>
      <c r="F70">
        <f>ABS(TableWmot21[[#This Row],[Wmot,sim]]-TableWmot21[[#This Row],[Wmot]])</f>
        <v>2.9921461006471617</v>
      </c>
      <c r="N70">
        <f>data_lastRecoveryFile!$A4735-data_lastRecoveryFile!$A$4674</f>
        <v>0.60999999999999943</v>
      </c>
      <c r="O70">
        <f>$C$6*data_lastRecoveryFile!$D4735/$C$5</f>
        <v>4.6862170087976542</v>
      </c>
      <c r="P70">
        <f>data_lastRecoveryFile!$G4735*2*PI()/($C$4*$C$3*$C$2)</f>
        <v>9.3051667905816995</v>
      </c>
      <c r="Q70">
        <f>TableWmot22[[#This Row],[W]]*$C$3</f>
        <v>111.66200148698039</v>
      </c>
      <c r="R70">
        <f>S$5+(R$5-S$5)*EXP(-TableWmot22[[#This Row],[t]]/T$5)</f>
        <v>102.5012927413817</v>
      </c>
      <c r="S70">
        <f>ABS(TableWmot22[[#This Row],[Wmot,sim]]-TableWmot22[[#This Row],[Wmot]])</f>
        <v>9.1607087455986829</v>
      </c>
      <c r="AA70">
        <f>data_lastRecoveryFile!$A7949-data_lastRecoveryFile!$A$7888</f>
        <v>0.60999999999999943</v>
      </c>
      <c r="AB70">
        <f>$C$6*data_lastRecoveryFile!$D7949/$C$5</f>
        <v>4.6862170087976542</v>
      </c>
      <c r="AC70">
        <f>data_lastRecoveryFile!$G7949*2*PI()/($C$4*$C$3*$C$2)</f>
        <v>8.3326623074428756</v>
      </c>
      <c r="AD70">
        <f>TableWmot23[[#This Row],[W]]*$C$3</f>
        <v>99.991947689314514</v>
      </c>
      <c r="AE70">
        <f>AF$5+(AE$5-AF$5)*EXP(-TableWmot23[[#This Row],[t]]/AG$5)</f>
        <v>103.5318674188878</v>
      </c>
      <c r="AF70">
        <f>ABS(TableWmot23[[#This Row],[Wmot,sim]]-TableWmot23[[#This Row],[Wmot]])</f>
        <v>3.5399197295732847</v>
      </c>
    </row>
    <row r="71" spans="1:32" x14ac:dyDescent="0.3">
      <c r="A71">
        <f>data_lastRecoveryFile!$A477-data_lastRecoveryFile!$A$415</f>
        <v>0.62000000000000011</v>
      </c>
      <c r="B71">
        <f>$C$6*data_lastRecoveryFile!$D477/$C$5</f>
        <v>4.6862170087976542</v>
      </c>
      <c r="C71">
        <f>data_lastRecoveryFile!$G477*2*PI()/($C$4*$C$3*$C$2)</f>
        <v>8.8548057647880913</v>
      </c>
      <c r="D71">
        <f>TableWmot21[[#This Row],[W]]*$C$3</f>
        <v>106.2576691774571</v>
      </c>
      <c r="E71">
        <f>F$5+(E$5-F$5)*EXP(-TableWmot21[[#This Row],[t]]/G$5)</f>
        <v>103.77631778833592</v>
      </c>
      <c r="F71">
        <f>ABS(TableWmot21[[#This Row],[Wmot,sim]]-TableWmot21[[#This Row],[Wmot]])</f>
        <v>2.4813513891211869</v>
      </c>
      <c r="N71">
        <f>data_lastRecoveryFile!$A4736-data_lastRecoveryFile!$A$4674</f>
        <v>0.62000000000000455</v>
      </c>
      <c r="O71">
        <f>$C$6*data_lastRecoveryFile!$D4736/$C$5</f>
        <v>4.6862170087976542</v>
      </c>
      <c r="P71">
        <f>data_lastRecoveryFile!$G4736*2*PI()/($C$4*$C$3*$C$2)</f>
        <v>9.366132694083305</v>
      </c>
      <c r="Q71">
        <f>TableWmot22[[#This Row],[W]]*$C$3</f>
        <v>112.39359232899966</v>
      </c>
      <c r="R71">
        <f>S$5+(R$5-S$5)*EXP(-TableWmot22[[#This Row],[t]]/T$5)</f>
        <v>102.72552699024645</v>
      </c>
      <c r="S71">
        <f>ABS(TableWmot22[[#This Row],[Wmot,sim]]-TableWmot22[[#This Row],[Wmot]])</f>
        <v>9.6680653387532089</v>
      </c>
      <c r="AA71">
        <f>data_lastRecoveryFile!$A7950-data_lastRecoveryFile!$A$7888</f>
        <v>0.62000000000000455</v>
      </c>
      <c r="AB71">
        <f>$C$6*data_lastRecoveryFile!$D7950/$C$5</f>
        <v>4.6862170087976542</v>
      </c>
      <c r="AC71">
        <f>data_lastRecoveryFile!$G7950*2*PI()/($C$4*$C$3*$C$2)</f>
        <v>8.3287290221913892</v>
      </c>
      <c r="AD71">
        <f>TableWmot23[[#This Row],[W]]*$C$3</f>
        <v>99.944748266296671</v>
      </c>
      <c r="AE71">
        <f>AF$5+(AE$5-AF$5)*EXP(-TableWmot23[[#This Row],[t]]/AG$5)</f>
        <v>103.80940816317953</v>
      </c>
      <c r="AF71">
        <f>ABS(TableWmot23[[#This Row],[Wmot,sim]]-TableWmot23[[#This Row],[Wmot]])</f>
        <v>3.8646598968828556</v>
      </c>
    </row>
    <row r="72" spans="1:32" x14ac:dyDescent="0.3">
      <c r="A72">
        <f>data_lastRecoveryFile!$A478-data_lastRecoveryFile!$A$415</f>
        <v>0.62999999999999989</v>
      </c>
      <c r="B72">
        <f>$C$6*data_lastRecoveryFile!$D478/$C$5</f>
        <v>4.6862170087976542</v>
      </c>
      <c r="C72">
        <f>data_lastRecoveryFile!$G478*2*PI()/($C$4*$C$3*$C$2)</f>
        <v>8.7082909339113108</v>
      </c>
      <c r="D72">
        <f>TableWmot21[[#This Row],[W]]*$C$3</f>
        <v>104.49949120693573</v>
      </c>
      <c r="E72">
        <f>F$5+(E$5-F$5)*EXP(-TableWmot21[[#This Row],[t]]/G$5)</f>
        <v>104.03036700745074</v>
      </c>
      <c r="F72">
        <f>ABS(TableWmot21[[#This Row],[Wmot,sim]]-TableWmot21[[#This Row],[Wmot]])</f>
        <v>0.46912419948499462</v>
      </c>
      <c r="N72">
        <f>data_lastRecoveryFile!$A4737-data_lastRecoveryFile!$A$4674</f>
        <v>0.63000000000000256</v>
      </c>
      <c r="O72">
        <f>$C$6*data_lastRecoveryFile!$D4737/$C$5</f>
        <v>4.6862170087976542</v>
      </c>
      <c r="P72">
        <f>data_lastRecoveryFile!$G4737*2*PI()/($C$4*$C$3*$C$2)</f>
        <v>9.1655352076167063</v>
      </c>
      <c r="Q72">
        <f>TableWmot22[[#This Row],[W]]*$C$3</f>
        <v>109.98642249140048</v>
      </c>
      <c r="R72">
        <f>S$5+(R$5-S$5)*EXP(-TableWmot22[[#This Row],[t]]/T$5)</f>
        <v>102.94153805820642</v>
      </c>
      <c r="S72">
        <f>ABS(TableWmot22[[#This Row],[Wmot,sim]]-TableWmot22[[#This Row],[Wmot]])</f>
        <v>7.0448844331940563</v>
      </c>
      <c r="AA72">
        <f>data_lastRecoveryFile!$A7951-data_lastRecoveryFile!$A$7888</f>
        <v>0.62999999999999545</v>
      </c>
      <c r="AB72">
        <f>$C$6*data_lastRecoveryFile!$D7951/$C$5</f>
        <v>4.6862170087976542</v>
      </c>
      <c r="AC72">
        <f>data_lastRecoveryFile!$G7951*2*PI()/($C$4*$C$3*$C$2)</f>
        <v>8.3818283551900183</v>
      </c>
      <c r="AD72">
        <f>TableWmot23[[#This Row],[W]]*$C$3</f>
        <v>100.58194026228023</v>
      </c>
      <c r="AE72">
        <f>AF$5+(AE$5-AF$5)*EXP(-TableWmot23[[#This Row],[t]]/AG$5)</f>
        <v>104.07804668822652</v>
      </c>
      <c r="AF72">
        <f>ABS(TableWmot23[[#This Row],[Wmot,sim]]-TableWmot23[[#This Row],[Wmot]])</f>
        <v>3.4961064259462944</v>
      </c>
    </row>
    <row r="73" spans="1:32" x14ac:dyDescent="0.3">
      <c r="A73">
        <f>data_lastRecoveryFile!$A479-data_lastRecoveryFile!$A$415</f>
        <v>0.63999999999999968</v>
      </c>
      <c r="B73">
        <f>$C$6*data_lastRecoveryFile!$D479/$C$5</f>
        <v>4.6862170087976542</v>
      </c>
      <c r="C73">
        <f>data_lastRecoveryFile!$G479*2*PI()/($C$4*$C$3*$C$2)</f>
        <v>8.4516441466725158</v>
      </c>
      <c r="D73">
        <f>TableWmot21[[#This Row],[W]]*$C$3</f>
        <v>101.4197297600702</v>
      </c>
      <c r="E73">
        <f>F$5+(E$5-F$5)*EXP(-TableWmot21[[#This Row],[t]]/G$5)</f>
        <v>104.2757721363009</v>
      </c>
      <c r="F73">
        <f>ABS(TableWmot21[[#This Row],[Wmot,sim]]-TableWmot21[[#This Row],[Wmot]])</f>
        <v>2.8560423762307039</v>
      </c>
      <c r="N73">
        <f>data_lastRecoveryFile!$A4738-data_lastRecoveryFile!$A$4674</f>
        <v>0.64000000000000057</v>
      </c>
      <c r="O73">
        <f>$C$6*data_lastRecoveryFile!$D4738/$C$5</f>
        <v>4.6862170087976542</v>
      </c>
      <c r="P73">
        <f>data_lastRecoveryFile!$G4738*2*PI()/($C$4*$C$3*$C$2)</f>
        <v>8.7112408965716099</v>
      </c>
      <c r="Q73">
        <f>TableWmot22[[#This Row],[W]]*$C$3</f>
        <v>104.53489075885932</v>
      </c>
      <c r="R73">
        <f>S$5+(R$5-S$5)*EXP(-TableWmot22[[#This Row],[t]]/T$5)</f>
        <v>103.14962750804503</v>
      </c>
      <c r="S73">
        <f>ABS(TableWmot22[[#This Row],[Wmot,sim]]-TableWmot22[[#This Row],[Wmot]])</f>
        <v>1.3852632508142904</v>
      </c>
      <c r="AA73">
        <f>data_lastRecoveryFile!$A7952-data_lastRecoveryFile!$A$7888</f>
        <v>0.64000000000000057</v>
      </c>
      <c r="AB73">
        <f>$C$6*data_lastRecoveryFile!$D7952/$C$5</f>
        <v>4.6862170087976542</v>
      </c>
      <c r="AC73">
        <f>data_lastRecoveryFile!$G7952*2*PI()/($C$4*$C$3*$C$2)</f>
        <v>8.3896949256929929</v>
      </c>
      <c r="AD73">
        <f>TableWmot23[[#This Row],[W]]*$C$3</f>
        <v>100.67633910831591</v>
      </c>
      <c r="AE73">
        <f>AF$5+(AE$5-AF$5)*EXP(-TableWmot23[[#This Row],[t]]/AG$5)</f>
        <v>104.33806853591521</v>
      </c>
      <c r="AF73">
        <f>ABS(TableWmot23[[#This Row],[Wmot,sim]]-TableWmot23[[#This Row],[Wmot]])</f>
        <v>3.6617294275992975</v>
      </c>
    </row>
    <row r="74" spans="1:32" x14ac:dyDescent="0.3">
      <c r="A74">
        <f>data_lastRecoveryFile!$A480-data_lastRecoveryFile!$A$415</f>
        <v>0.65000000000000036</v>
      </c>
      <c r="B74">
        <f>$C$6*data_lastRecoveryFile!$D480/$C$5</f>
        <v>4.6862170087976542</v>
      </c>
      <c r="C74">
        <f>data_lastRecoveryFile!$G480*2*PI()/($C$4*$C$3*$C$2)</f>
        <v>8.3611786165679352</v>
      </c>
      <c r="D74">
        <f>TableWmot21[[#This Row],[W]]*$C$3</f>
        <v>100.33414339881523</v>
      </c>
      <c r="E74">
        <f>F$5+(E$5-F$5)*EXP(-TableWmot21[[#This Row],[t]]/G$5)</f>
        <v>104.5128272922892</v>
      </c>
      <c r="F74">
        <f>ABS(TableWmot21[[#This Row],[Wmot,sim]]-TableWmot21[[#This Row],[Wmot]])</f>
        <v>4.1786838934739734</v>
      </c>
      <c r="N74">
        <f>data_lastRecoveryFile!$A4739-data_lastRecoveryFile!$A$4674</f>
        <v>0.64999999999999858</v>
      </c>
      <c r="O74">
        <f>$C$6*data_lastRecoveryFile!$D4739/$C$5</f>
        <v>4.6862170087976542</v>
      </c>
      <c r="P74">
        <f>data_lastRecoveryFile!$G4739*2*PI()/($C$4*$C$3*$C$2)</f>
        <v>8.5194932980859051</v>
      </c>
      <c r="Q74">
        <f>TableWmot22[[#This Row],[W]]*$C$3</f>
        <v>102.23391957703086</v>
      </c>
      <c r="R74">
        <f>S$5+(R$5-S$5)*EXP(-TableWmot22[[#This Row],[t]]/T$5)</f>
        <v>103.35008584355107</v>
      </c>
      <c r="S74">
        <f>ABS(TableWmot22[[#This Row],[Wmot,sim]]-TableWmot22[[#This Row],[Wmot]])</f>
        <v>1.1161662665202101</v>
      </c>
      <c r="AA74">
        <f>data_lastRecoveryFile!$A7953-data_lastRecoveryFile!$A$7888</f>
        <v>0.65000000000000568</v>
      </c>
      <c r="AB74">
        <f>$C$6*data_lastRecoveryFile!$D7953/$C$5</f>
        <v>4.6862170087976542</v>
      </c>
      <c r="AC74">
        <f>data_lastRecoveryFile!$G7953*2*PI()/($C$4*$C$3*$C$2)</f>
        <v>8.3228290968707928</v>
      </c>
      <c r="AD74">
        <f>TableWmot23[[#This Row],[W]]*$C$3</f>
        <v>99.87394916244952</v>
      </c>
      <c r="AE74">
        <f>AF$5+(AE$5-AF$5)*EXP(-TableWmot23[[#This Row],[t]]/AG$5)</f>
        <v>104.58975008927213</v>
      </c>
      <c r="AF74">
        <f>ABS(TableWmot23[[#This Row],[Wmot,sim]]-TableWmot23[[#This Row],[Wmot]])</f>
        <v>4.7158009268226095</v>
      </c>
    </row>
    <row r="75" spans="1:32" x14ac:dyDescent="0.3">
      <c r="A75">
        <f>data_lastRecoveryFile!$A481-data_lastRecoveryFile!$A$415</f>
        <v>0.66000000000000014</v>
      </c>
      <c r="B75">
        <f>$C$6*data_lastRecoveryFile!$D481/$C$5</f>
        <v>4.6862170087976542</v>
      </c>
      <c r="C75">
        <f>data_lastRecoveryFile!$G481*2*PI()/($C$4*$C$3*$C$2)</f>
        <v>8.3759284298694237</v>
      </c>
      <c r="D75">
        <f>TableWmot21[[#This Row],[W]]*$C$3</f>
        <v>100.51114115843308</v>
      </c>
      <c r="E75">
        <f>F$5+(E$5-F$5)*EXP(-TableWmot21[[#This Row],[t]]/G$5)</f>
        <v>104.74181658539783</v>
      </c>
      <c r="F75">
        <f>ABS(TableWmot21[[#This Row],[Wmot,sim]]-TableWmot21[[#This Row],[Wmot]])</f>
        <v>4.2306754269647513</v>
      </c>
      <c r="N75">
        <f>data_lastRecoveryFile!$A4740-data_lastRecoveryFile!$A$4674</f>
        <v>0.66000000000000369</v>
      </c>
      <c r="O75">
        <f>$C$6*data_lastRecoveryFile!$D4740/$C$5</f>
        <v>4.6862170087976542</v>
      </c>
      <c r="P75">
        <f>data_lastRecoveryFile!$G4740*2*PI()/($C$4*$C$3*$C$2)</f>
        <v>8.6099588333037573</v>
      </c>
      <c r="Q75">
        <f>TableWmot22[[#This Row],[W]]*$C$3</f>
        <v>103.31950599964509</v>
      </c>
      <c r="R75">
        <f>S$5+(R$5-S$5)*EXP(-TableWmot22[[#This Row],[t]]/T$5)</f>
        <v>103.5431929150775</v>
      </c>
      <c r="S75">
        <f>ABS(TableWmot22[[#This Row],[Wmot,sim]]-TableWmot22[[#This Row],[Wmot]])</f>
        <v>0.22368691543240971</v>
      </c>
      <c r="AA75">
        <f>data_lastRecoveryFile!$A7954-data_lastRecoveryFile!$A$7888</f>
        <v>0.65999999999999659</v>
      </c>
      <c r="AB75">
        <f>$C$6*data_lastRecoveryFile!$D7954/$C$5</f>
        <v>4.6862170087976542</v>
      </c>
      <c r="AC75">
        <f>data_lastRecoveryFile!$G7954*2*PI()/($C$4*$C$3*$C$2)</f>
        <v>8.2294135989926431</v>
      </c>
      <c r="AD75">
        <f>TableWmot23[[#This Row],[W]]*$C$3</f>
        <v>98.752963187911718</v>
      </c>
      <c r="AE75">
        <f>AF$5+(AE$5-AF$5)*EXP(-TableWmot23[[#This Row],[t]]/AG$5)</f>
        <v>104.83335886623884</v>
      </c>
      <c r="AF75">
        <f>ABS(TableWmot23[[#This Row],[Wmot,sim]]-TableWmot23[[#This Row],[Wmot]])</f>
        <v>6.0803956783271218</v>
      </c>
    </row>
    <row r="76" spans="1:32" x14ac:dyDescent="0.3">
      <c r="A76">
        <f>data_lastRecoveryFile!$A482-data_lastRecoveryFile!$A$415</f>
        <v>0.66999999999999993</v>
      </c>
      <c r="B76">
        <f>$C$6*data_lastRecoveryFile!$D482/$C$5</f>
        <v>4.6862170087976542</v>
      </c>
      <c r="C76">
        <f>data_lastRecoveryFile!$G482*2*PI()/($C$4*$C$3*$C$2)</f>
        <v>8.4821271009799535</v>
      </c>
      <c r="D76">
        <f>TableWmot21[[#This Row],[W]]*$C$3</f>
        <v>101.78552521175945</v>
      </c>
      <c r="E76">
        <f>F$5+(E$5-F$5)*EXP(-TableWmot21[[#This Row],[t]]/G$5)</f>
        <v>104.96301445869354</v>
      </c>
      <c r="F76">
        <f>ABS(TableWmot21[[#This Row],[Wmot,sim]]-TableWmot21[[#This Row],[Wmot]])</f>
        <v>3.177489246934087</v>
      </c>
      <c r="N76">
        <f>data_lastRecoveryFile!$A4741-data_lastRecoveryFile!$A$4674</f>
        <v>0.67000000000000171</v>
      </c>
      <c r="O76">
        <f>$C$6*data_lastRecoveryFile!$D4741/$C$5</f>
        <v>4.6862170087976542</v>
      </c>
      <c r="P76">
        <f>data_lastRecoveryFile!$G4741*2*PI()/($C$4*$C$3*$C$2)</f>
        <v>8.6807579473774421</v>
      </c>
      <c r="Q76">
        <f>TableWmot22[[#This Row],[W]]*$C$3</f>
        <v>104.1690953685293</v>
      </c>
      <c r="R76">
        <f>S$5+(R$5-S$5)*EXP(-TableWmot22[[#This Row],[t]]/T$5)</f>
        <v>103.72921831022668</v>
      </c>
      <c r="S76">
        <f>ABS(TableWmot22[[#This Row],[Wmot,sim]]-TableWmot22[[#This Row],[Wmot]])</f>
        <v>0.43987705830261348</v>
      </c>
      <c r="AA76">
        <f>data_lastRecoveryFile!$A7955-data_lastRecoveryFile!$A$7888</f>
        <v>0.67000000000000171</v>
      </c>
      <c r="AB76">
        <f>$C$6*data_lastRecoveryFile!$D7955/$C$5</f>
        <v>4.6862170087976542</v>
      </c>
      <c r="AC76">
        <f>data_lastRecoveryFile!$G7955*2*PI()/($C$4*$C$3*$C$2)</f>
        <v>8.2303969215838322</v>
      </c>
      <c r="AD76">
        <f>TableWmot23[[#This Row],[W]]*$C$3</f>
        <v>98.764763059005986</v>
      </c>
      <c r="AE76">
        <f>AF$5+(AE$5-AF$5)*EXP(-TableWmot23[[#This Row],[t]]/AG$5)</f>
        <v>105.06915380402367</v>
      </c>
      <c r="AF76">
        <f>ABS(TableWmot23[[#This Row],[Wmot,sim]]-TableWmot23[[#This Row],[Wmot]])</f>
        <v>6.3043907450176846</v>
      </c>
    </row>
    <row r="77" spans="1:32" x14ac:dyDescent="0.3">
      <c r="A77">
        <f>data_lastRecoveryFile!$A483-data_lastRecoveryFile!$A$415</f>
        <v>0.67999999999999972</v>
      </c>
      <c r="B77">
        <f>$C$6*data_lastRecoveryFile!$D483/$C$5</f>
        <v>4.6862170087976542</v>
      </c>
      <c r="C77">
        <f>data_lastRecoveryFile!$G483*2*PI()/($C$4*$C$3*$C$2)</f>
        <v>8.7368072430363704</v>
      </c>
      <c r="D77">
        <f>TableWmot21[[#This Row],[W]]*$C$3</f>
        <v>104.84168691643644</v>
      </c>
      <c r="E77">
        <f>F$5+(E$5-F$5)*EXP(-TableWmot21[[#This Row],[t]]/G$5)</f>
        <v>105.17668601724684</v>
      </c>
      <c r="F77">
        <f>ABS(TableWmot21[[#This Row],[Wmot,sim]]-TableWmot21[[#This Row],[Wmot]])</f>
        <v>0.33499910081039275</v>
      </c>
      <c r="N77">
        <f>data_lastRecoveryFile!$A4742-data_lastRecoveryFile!$A$4674</f>
        <v>0.67999999999999972</v>
      </c>
      <c r="O77">
        <f>$C$6*data_lastRecoveryFile!$D4742/$C$5</f>
        <v>4.6862170087976542</v>
      </c>
      <c r="P77">
        <f>data_lastRecoveryFile!$G4742*2*PI()/($C$4*$C$3*$C$2)</f>
        <v>8.8538224473101703</v>
      </c>
      <c r="Q77">
        <f>TableWmot22[[#This Row],[W]]*$C$3</f>
        <v>106.24586936772204</v>
      </c>
      <c r="R77">
        <f>S$5+(R$5-S$5)*EXP(-TableWmot22[[#This Row],[t]]/T$5)</f>
        <v>103.90842173020967</v>
      </c>
      <c r="S77">
        <f>ABS(TableWmot22[[#This Row],[Wmot,sim]]-TableWmot22[[#This Row],[Wmot]])</f>
        <v>2.3374476375123692</v>
      </c>
      <c r="AA77">
        <f>data_lastRecoveryFile!$A7956-data_lastRecoveryFile!$A$7888</f>
        <v>0.68000000000000682</v>
      </c>
      <c r="AB77">
        <f>$C$6*data_lastRecoveryFile!$D7956/$C$5</f>
        <v>4.6862170087976542</v>
      </c>
      <c r="AC77">
        <f>data_lastRecoveryFile!$G7956*2*PI()/($C$4*$C$3*$C$2)</f>
        <v>8.3277456996002002</v>
      </c>
      <c r="AD77">
        <f>TableWmot23[[#This Row],[W]]*$C$3</f>
        <v>99.932948395202402</v>
      </c>
      <c r="AE77">
        <f>AF$5+(AE$5-AF$5)*EXP(-TableWmot23[[#This Row],[t]]/AG$5)</f>
        <v>105.29738553432981</v>
      </c>
      <c r="AF77">
        <f>ABS(TableWmot23[[#This Row],[Wmot,sim]]-TableWmot23[[#This Row],[Wmot]])</f>
        <v>5.3644371391274035</v>
      </c>
    </row>
    <row r="78" spans="1:32" x14ac:dyDescent="0.3">
      <c r="A78">
        <f>data_lastRecoveryFile!$A484-data_lastRecoveryFile!$A$415</f>
        <v>0.69000000000000039</v>
      </c>
      <c r="B78">
        <f>$C$6*data_lastRecoveryFile!$D484/$C$5</f>
        <v>4.6862170087976542</v>
      </c>
      <c r="C78">
        <f>data_lastRecoveryFile!$G484*2*PI()/($C$4*$C$3*$C$2)</f>
        <v>8.9167549908808841</v>
      </c>
      <c r="D78">
        <f>TableWmot21[[#This Row],[W]]*$C$3</f>
        <v>107.00105989057062</v>
      </c>
      <c r="E78">
        <f>F$5+(E$5-F$5)*EXP(-TableWmot21[[#This Row],[t]]/G$5)</f>
        <v>105.38308734585983</v>
      </c>
      <c r="F78">
        <f>ABS(TableWmot21[[#This Row],[Wmot,sim]]-TableWmot21[[#This Row],[Wmot]])</f>
        <v>1.6179725447107813</v>
      </c>
      <c r="N78">
        <f>data_lastRecoveryFile!$A4743-data_lastRecoveryFile!$A$4674</f>
        <v>0.68999999999999773</v>
      </c>
      <c r="O78">
        <f>$C$6*data_lastRecoveryFile!$D4743/$C$5</f>
        <v>4.6862170087976542</v>
      </c>
      <c r="P78">
        <f>data_lastRecoveryFile!$G4743*2*PI()/($C$4*$C$3*$C$2)</f>
        <v>9.1527520343843261</v>
      </c>
      <c r="Q78">
        <f>TableWmot22[[#This Row],[W]]*$C$3</f>
        <v>109.83302441261191</v>
      </c>
      <c r="R78">
        <f>S$5+(R$5-S$5)*EXP(-TableWmot22[[#This Row],[t]]/T$5)</f>
        <v>104.08105335240215</v>
      </c>
      <c r="S78">
        <f>ABS(TableWmot22[[#This Row],[Wmot,sim]]-TableWmot22[[#This Row],[Wmot]])</f>
        <v>5.7519710602097547</v>
      </c>
      <c r="AA78">
        <f>data_lastRecoveryFile!$A7957-data_lastRecoveryFile!$A$7888</f>
        <v>0.68999999999999773</v>
      </c>
      <c r="AB78">
        <f>$C$6*data_lastRecoveryFile!$D7957/$C$5</f>
        <v>4.6862170087976542</v>
      </c>
      <c r="AC78">
        <f>data_lastRecoveryFile!$G7957*2*PI()/($C$4*$C$3*$C$2)</f>
        <v>8.4014947763341841</v>
      </c>
      <c r="AD78">
        <f>TableWmot23[[#This Row],[W]]*$C$3</f>
        <v>100.81793731601022</v>
      </c>
      <c r="AE78">
        <f>AF$5+(AE$5-AF$5)*EXP(-TableWmot23[[#This Row],[t]]/AG$5)</f>
        <v>105.51829664975837</v>
      </c>
      <c r="AF78">
        <f>ABS(TableWmot23[[#This Row],[Wmot,sim]]-TableWmot23[[#This Row],[Wmot]])</f>
        <v>4.7003593337481533</v>
      </c>
    </row>
    <row r="79" spans="1:32" x14ac:dyDescent="0.3">
      <c r="A79">
        <f>data_lastRecoveryFile!$A485-data_lastRecoveryFile!$A$415</f>
        <v>0.70000000000000018</v>
      </c>
      <c r="B79">
        <f>$C$6*data_lastRecoveryFile!$D485/$C$5</f>
        <v>4.6862170087976542</v>
      </c>
      <c r="C79">
        <f>data_lastRecoveryFile!$G485*2*PI()/($C$4*$C$3*$C$2)</f>
        <v>9.0209870168090358</v>
      </c>
      <c r="D79">
        <f>TableWmot21[[#This Row],[W]]*$C$3</f>
        <v>108.25184420170842</v>
      </c>
      <c r="E79">
        <f>F$5+(E$5-F$5)*EXP(-TableWmot21[[#This Row],[t]]/G$5)</f>
        <v>105.58246581598307</v>
      </c>
      <c r="F79">
        <f>ABS(TableWmot21[[#This Row],[Wmot,sim]]-TableWmot21[[#This Row],[Wmot]])</f>
        <v>2.6693783857253521</v>
      </c>
      <c r="N79">
        <f>data_lastRecoveryFile!$A4744-data_lastRecoveryFile!$A$4674</f>
        <v>0.70000000000000284</v>
      </c>
      <c r="O79">
        <f>$C$6*data_lastRecoveryFile!$D4744/$C$5</f>
        <v>4.6862170087976542</v>
      </c>
      <c r="P79">
        <f>data_lastRecoveryFile!$G4744*2*PI()/($C$4*$C$3*$C$2)</f>
        <v>9.325816534317056</v>
      </c>
      <c r="Q79">
        <f>TableWmot22[[#This Row],[W]]*$C$3</f>
        <v>111.90979841180467</v>
      </c>
      <c r="R79">
        <f>S$5+(R$5-S$5)*EXP(-TableWmot22[[#This Row],[t]]/T$5)</f>
        <v>104.24735417960542</v>
      </c>
      <c r="S79">
        <f>ABS(TableWmot22[[#This Row],[Wmot,sim]]-TableWmot22[[#This Row],[Wmot]])</f>
        <v>7.662444232199249</v>
      </c>
      <c r="AA79">
        <f>data_lastRecoveryFile!$A7958-data_lastRecoveryFile!$A$7888</f>
        <v>0.70000000000000284</v>
      </c>
      <c r="AB79">
        <f>$C$6*data_lastRecoveryFile!$D7958/$C$5</f>
        <v>4.6862170087976542</v>
      </c>
      <c r="AC79">
        <f>data_lastRecoveryFile!$G7958*2*PI()/($C$4*$C$3*$C$2)</f>
        <v>8.3906782431709104</v>
      </c>
      <c r="AD79">
        <f>TableWmot23[[#This Row],[W]]*$C$3</f>
        <v>100.68813891805092</v>
      </c>
      <c r="AE79">
        <f>AF$5+(AE$5-AF$5)*EXP(-TableWmot23[[#This Row],[t]]/AG$5)</f>
        <v>105.73212196166646</v>
      </c>
      <c r="AF79">
        <f>ABS(TableWmot23[[#This Row],[Wmot,sim]]-TableWmot23[[#This Row],[Wmot]])</f>
        <v>5.0439830436155404</v>
      </c>
    </row>
    <row r="80" spans="1:32" x14ac:dyDescent="0.3">
      <c r="A80">
        <f>data_lastRecoveryFile!$A486-data_lastRecoveryFile!$A$415</f>
        <v>0.71</v>
      </c>
      <c r="B80">
        <f>$C$6*data_lastRecoveryFile!$D486/$C$5</f>
        <v>4.6862170087976542</v>
      </c>
      <c r="C80">
        <f>data_lastRecoveryFile!$G486*2*PI()/($C$4*$C$3*$C$2)</f>
        <v>9.0819529203106395</v>
      </c>
      <c r="D80">
        <f>TableWmot21[[#This Row],[W]]*$C$3</f>
        <v>108.98343504372767</v>
      </c>
      <c r="E80">
        <f>F$5+(E$5-F$5)*EXP(-TableWmot21[[#This Row],[t]]/G$5)</f>
        <v>105.77506038218965</v>
      </c>
      <c r="F80">
        <f>ABS(TableWmot21[[#This Row],[Wmot,sim]]-TableWmot21[[#This Row],[Wmot]])</f>
        <v>3.2083746615380164</v>
      </c>
      <c r="N80">
        <f>data_lastRecoveryFile!$A4745-data_lastRecoveryFile!$A$4674</f>
        <v>0.71000000000000085</v>
      </c>
      <c r="O80">
        <f>$C$6*data_lastRecoveryFile!$D4745/$C$5</f>
        <v>4.6862170087976542</v>
      </c>
      <c r="P80">
        <f>data_lastRecoveryFile!$G4745*2*PI()/($C$4*$C$3*$C$2)</f>
        <v>9.374982582064197</v>
      </c>
      <c r="Q80">
        <f>TableWmot22[[#This Row],[W]]*$C$3</f>
        <v>112.49979098477036</v>
      </c>
      <c r="R80">
        <f>S$5+(R$5-S$5)*EXP(-TableWmot22[[#This Row],[t]]/T$5)</f>
        <v>104.40755637649852</v>
      </c>
      <c r="S80">
        <f>ABS(TableWmot22[[#This Row],[Wmot,sim]]-TableWmot22[[#This Row],[Wmot]])</f>
        <v>8.0922346082718377</v>
      </c>
      <c r="AA80">
        <f>data_lastRecoveryFile!$A7959-data_lastRecoveryFile!$A$7888</f>
        <v>0.70999999999999375</v>
      </c>
      <c r="AB80">
        <f>$C$6*data_lastRecoveryFile!$D7959/$C$5</f>
        <v>4.6862170087976542</v>
      </c>
      <c r="AC80">
        <f>data_lastRecoveryFile!$G7959*2*PI()/($C$4*$C$3*$C$2)</f>
        <v>8.4722938904078688</v>
      </c>
      <c r="AD80">
        <f>TableWmot23[[#This Row],[W]]*$C$3</f>
        <v>101.66752668489443</v>
      </c>
      <c r="AE80">
        <f>AF$5+(AE$5-AF$5)*EXP(-TableWmot23[[#This Row],[t]]/AG$5)</f>
        <v>105.93908874975119</v>
      </c>
      <c r="AF80">
        <f>ABS(TableWmot23[[#This Row],[Wmot,sim]]-TableWmot23[[#This Row],[Wmot]])</f>
        <v>4.2715620648567665</v>
      </c>
    </row>
    <row r="81" spans="1:32" x14ac:dyDescent="0.3">
      <c r="A81">
        <f>data_lastRecoveryFile!$A487-data_lastRecoveryFile!$A$415</f>
        <v>0.71999999999999975</v>
      </c>
      <c r="B81">
        <f>$C$6*data_lastRecoveryFile!$D487/$C$5</f>
        <v>4.6862170087976542</v>
      </c>
      <c r="C81">
        <f>data_lastRecoveryFile!$G487*2*PI()/($C$4*$C$3*$C$2)</f>
        <v>9.0809695977194504</v>
      </c>
      <c r="D81">
        <f>TableWmot21[[#This Row],[W]]*$C$3</f>
        <v>108.9716351726334</v>
      </c>
      <c r="E81">
        <f>F$5+(E$5-F$5)*EXP(-TableWmot21[[#This Row],[t]]/G$5)</f>
        <v>105.96110186856166</v>
      </c>
      <c r="F81">
        <f>ABS(TableWmot21[[#This Row],[Wmot,sim]]-TableWmot21[[#This Row],[Wmot]])</f>
        <v>3.0105333040717426</v>
      </c>
      <c r="N81">
        <f>data_lastRecoveryFile!$A4746-data_lastRecoveryFile!$A$4674</f>
        <v>0.71999999999999886</v>
      </c>
      <c r="O81">
        <f>$C$6*data_lastRecoveryFile!$D4746/$C$5</f>
        <v>4.6862170087976542</v>
      </c>
      <c r="P81">
        <f>data_lastRecoveryFile!$G4746*2*PI()/($C$4*$C$3*$C$2)</f>
        <v>9.3376163849582454</v>
      </c>
      <c r="Q81">
        <f>TableWmot22[[#This Row],[W]]*$C$3</f>
        <v>112.05139661949895</v>
      </c>
      <c r="R81">
        <f>S$5+(R$5-S$5)*EXP(-TableWmot22[[#This Row],[t]]/T$5)</f>
        <v>104.56188359375297</v>
      </c>
      <c r="S81">
        <f>ABS(TableWmot22[[#This Row],[Wmot,sim]]-TableWmot22[[#This Row],[Wmot]])</f>
        <v>7.4895130257459783</v>
      </c>
      <c r="AA81">
        <f>data_lastRecoveryFile!$A7960-data_lastRecoveryFile!$A$7888</f>
        <v>0.71999999999999886</v>
      </c>
      <c r="AB81">
        <f>$C$6*data_lastRecoveryFile!$D7960/$C$5</f>
        <v>4.6862170087976542</v>
      </c>
      <c r="AC81">
        <f>data_lastRecoveryFile!$G7960*2*PI()/($C$4*$C$3*$C$2)</f>
        <v>8.7269740324642893</v>
      </c>
      <c r="AD81">
        <f>TableWmot23[[#This Row],[W]]*$C$3</f>
        <v>104.72368838957146</v>
      </c>
      <c r="AE81">
        <f>AF$5+(AE$5-AF$5)*EXP(-TableWmot23[[#This Row],[t]]/AG$5)</f>
        <v>106.13941700363274</v>
      </c>
      <c r="AF81">
        <f>ABS(TableWmot23[[#This Row],[Wmot,sim]]-TableWmot23[[#This Row],[Wmot]])</f>
        <v>1.4157286140612797</v>
      </c>
    </row>
    <row r="82" spans="1:32" x14ac:dyDescent="0.3">
      <c r="A82">
        <f>data_lastRecoveryFile!$A488-data_lastRecoveryFile!$A$415</f>
        <v>0.73000000000000043</v>
      </c>
      <c r="B82">
        <f>$C$6*data_lastRecoveryFile!$D488/$C$5</f>
        <v>4.6862170087976542</v>
      </c>
      <c r="C82">
        <f>data_lastRecoveryFile!$G488*2*PI()/($C$4*$C$3*$C$2)</f>
        <v>9.0967027387253996</v>
      </c>
      <c r="D82">
        <f>TableWmot21[[#This Row],[W]]*$C$3</f>
        <v>109.1604328647048</v>
      </c>
      <c r="E82">
        <f>F$5+(E$5-F$5)*EXP(-TableWmot21[[#This Row],[t]]/G$5)</f>
        <v>106.14081324533218</v>
      </c>
      <c r="F82">
        <f>ABS(TableWmot21[[#This Row],[Wmot,sim]]-TableWmot21[[#This Row],[Wmot]])</f>
        <v>3.0196196193726195</v>
      </c>
      <c r="N82">
        <f>data_lastRecoveryFile!$A4747-data_lastRecoveryFile!$A$4674</f>
        <v>0.73000000000000398</v>
      </c>
      <c r="O82">
        <f>$C$6*data_lastRecoveryFile!$D4747/$C$5</f>
        <v>4.6862170087976542</v>
      </c>
      <c r="P82">
        <f>data_lastRecoveryFile!$G4747*2*PI()/($C$4*$C$3*$C$2)</f>
        <v>9.227484433709499</v>
      </c>
      <c r="Q82">
        <f>TableWmot22[[#This Row],[W]]*$C$3</f>
        <v>110.72981320451399</v>
      </c>
      <c r="R82">
        <f>S$5+(R$5-S$5)*EXP(-TableWmot22[[#This Row],[t]]/T$5)</f>
        <v>104.71055128026047</v>
      </c>
      <c r="S82">
        <f>ABS(TableWmot22[[#This Row],[Wmot,sim]]-TableWmot22[[#This Row],[Wmot]])</f>
        <v>6.019261924253513</v>
      </c>
      <c r="AA82">
        <f>data_lastRecoveryFile!$A7961-data_lastRecoveryFile!$A$7888</f>
        <v>0.73000000000000398</v>
      </c>
      <c r="AB82">
        <f>$C$6*data_lastRecoveryFile!$D7961/$C$5</f>
        <v>4.6862170087976542</v>
      </c>
      <c r="AC82">
        <f>data_lastRecoveryFile!$G7961*2*PI()/($C$4*$C$3*$C$2)</f>
        <v>8.893155284485232</v>
      </c>
      <c r="AD82">
        <f>TableWmot23[[#This Row],[W]]*$C$3</f>
        <v>106.71786341382278</v>
      </c>
      <c r="AE82">
        <f>AF$5+(AE$5-AF$5)*EXP(-TableWmot23[[#This Row],[t]]/AG$5)</f>
        <v>106.33331965668425</v>
      </c>
      <c r="AF82">
        <f>ABS(TableWmot23[[#This Row],[Wmot,sim]]-TableWmot23[[#This Row],[Wmot]])</f>
        <v>0.3845437571385304</v>
      </c>
    </row>
    <row r="83" spans="1:32" x14ac:dyDescent="0.3">
      <c r="A83">
        <f>data_lastRecoveryFile!$A489-data_lastRecoveryFile!$A$415</f>
        <v>0.74000000000000021</v>
      </c>
      <c r="B83">
        <f>$C$6*data_lastRecoveryFile!$D489/$C$5</f>
        <v>4.6862170087976542</v>
      </c>
      <c r="C83">
        <f>data_lastRecoveryFile!$G489*2*PI()/($C$4*$C$3*$C$2)</f>
        <v>9.1537353569755169</v>
      </c>
      <c r="D83">
        <f>TableWmot21[[#This Row],[W]]*$C$3</f>
        <v>109.8448242837062</v>
      </c>
      <c r="E83">
        <f>F$5+(E$5-F$5)*EXP(-TableWmot21[[#This Row],[t]]/G$5)</f>
        <v>106.31440989611455</v>
      </c>
      <c r="F83">
        <f>ABS(TableWmot21[[#This Row],[Wmot,sim]]-TableWmot21[[#This Row],[Wmot]])</f>
        <v>3.5304143875916481</v>
      </c>
      <c r="N83">
        <f>data_lastRecoveryFile!$A4748-data_lastRecoveryFile!$A$4674</f>
        <v>0.74000000000000199</v>
      </c>
      <c r="O83">
        <f>$C$6*data_lastRecoveryFile!$D4748/$C$5</f>
        <v>4.6862170087976542</v>
      </c>
      <c r="P83">
        <f>data_lastRecoveryFile!$G4748*2*PI()/($C$4*$C$3*$C$2)</f>
        <v>9.1704518103461119</v>
      </c>
      <c r="Q83">
        <f>TableWmot22[[#This Row],[W]]*$C$3</f>
        <v>110.04542172415334</v>
      </c>
      <c r="R83">
        <f>S$5+(R$5-S$5)*EXP(-TableWmot22[[#This Row],[t]]/T$5)</f>
        <v>104.8537669839106</v>
      </c>
      <c r="S83">
        <f>ABS(TableWmot22[[#This Row],[Wmot,sim]]-TableWmot22[[#This Row],[Wmot]])</f>
        <v>5.1916547402427398</v>
      </c>
      <c r="AA83">
        <f>data_lastRecoveryFile!$A7962-data_lastRecoveryFile!$A$7888</f>
        <v>0.73999999999999488</v>
      </c>
      <c r="AB83">
        <f>$C$6*data_lastRecoveryFile!$D7962/$C$5</f>
        <v>4.6862170087976542</v>
      </c>
      <c r="AC83">
        <f>data_lastRecoveryFile!$G7962*2*PI()/($C$4*$C$3*$C$2)</f>
        <v>8.94920458525743</v>
      </c>
      <c r="AD83">
        <f>TableWmot23[[#This Row],[W]]*$C$3</f>
        <v>107.39045502308916</v>
      </c>
      <c r="AE83">
        <f>AF$5+(AE$5-AF$5)*EXP(-TableWmot23[[#This Row],[t]]/AG$5)</f>
        <v>106.52100281236429</v>
      </c>
      <c r="AF83">
        <f>ABS(TableWmot23[[#This Row],[Wmot,sim]]-TableWmot23[[#This Row],[Wmot]])</f>
        <v>0.869452210724873</v>
      </c>
    </row>
    <row r="84" spans="1:32" x14ac:dyDescent="0.3">
      <c r="A84">
        <f>data_lastRecoveryFile!$A490-data_lastRecoveryFile!$A$415</f>
        <v>0.75</v>
      </c>
      <c r="B84">
        <f>$C$6*data_lastRecoveryFile!$D490/$C$5</f>
        <v>4.6862170087976542</v>
      </c>
      <c r="C84">
        <f>data_lastRecoveryFile!$G490*2*PI()/($C$4*$C$3*$C$2)</f>
        <v>9.2196178632065262</v>
      </c>
      <c r="D84">
        <f>TableWmot21[[#This Row],[W]]*$C$3</f>
        <v>110.63541435847831</v>
      </c>
      <c r="E84">
        <f>F$5+(E$5-F$5)*EXP(-TableWmot21[[#This Row],[t]]/G$5)</f>
        <v>106.48209987603907</v>
      </c>
      <c r="F84">
        <f>ABS(TableWmot21[[#This Row],[Wmot,sim]]-TableWmot21[[#This Row],[Wmot]])</f>
        <v>4.1533144824392423</v>
      </c>
      <c r="N84">
        <f>data_lastRecoveryFile!$A4749-data_lastRecoveryFile!$A$4674</f>
        <v>0.75</v>
      </c>
      <c r="O84">
        <f>$C$6*data_lastRecoveryFile!$D4749/$C$5</f>
        <v>4.6862170087976542</v>
      </c>
      <c r="P84">
        <f>data_lastRecoveryFile!$G4749*2*PI()/($C$4*$C$3*$C$2)</f>
        <v>9.1783183808490865</v>
      </c>
      <c r="Q84">
        <f>TableWmot22[[#This Row],[W]]*$C$3</f>
        <v>110.13982057018904</v>
      </c>
      <c r="R84">
        <f>S$5+(R$5-S$5)*EXP(-TableWmot22[[#This Row],[t]]/T$5)</f>
        <v>104.99173064133916</v>
      </c>
      <c r="S84">
        <f>ABS(TableWmot22[[#This Row],[Wmot,sim]]-TableWmot22[[#This Row],[Wmot]])</f>
        <v>5.1480899288498847</v>
      </c>
      <c r="AA84">
        <f>data_lastRecoveryFile!$A7963-data_lastRecoveryFile!$A$7888</f>
        <v>0.75</v>
      </c>
      <c r="AB84">
        <f>$C$6*data_lastRecoveryFile!$D7963/$C$5</f>
        <v>4.6862170087976542</v>
      </c>
      <c r="AC84">
        <f>data_lastRecoveryFile!$G7963*2*PI()/($C$4*$C$3*$C$2)</f>
        <v>8.9511712253265401</v>
      </c>
      <c r="AD84">
        <f>TableWmot23[[#This Row],[W]]*$C$3</f>
        <v>107.41405470391848</v>
      </c>
      <c r="AE84">
        <f>AF$5+(AE$5-AF$5)*EXP(-TableWmot23[[#This Row],[t]]/AG$5)</f>
        <v>106.7026659632896</v>
      </c>
      <c r="AF84">
        <f>ABS(TableWmot23[[#This Row],[Wmot,sim]]-TableWmot23[[#This Row],[Wmot]])</f>
        <v>0.7113887406288768</v>
      </c>
    </row>
    <row r="85" spans="1:32" x14ac:dyDescent="0.3">
      <c r="A85">
        <f>data_lastRecoveryFile!$A491-data_lastRecoveryFile!$A$415</f>
        <v>0.75999999999999979</v>
      </c>
      <c r="B85">
        <f>$C$6*data_lastRecoveryFile!$D491/$C$5</f>
        <v>4.6862170087976542</v>
      </c>
      <c r="C85">
        <f>data_lastRecoveryFile!$G491*2*PI()/($C$4*$C$3*$C$2)</f>
        <v>9.1999514420623623</v>
      </c>
      <c r="D85">
        <f>TableWmot21[[#This Row],[W]]*$C$3</f>
        <v>110.39941730474834</v>
      </c>
      <c r="E85">
        <f>F$5+(E$5-F$5)*EXP(-TableWmot21[[#This Row],[t]]/G$5)</f>
        <v>106.64408416110653</v>
      </c>
      <c r="F85">
        <f>ABS(TableWmot21[[#This Row],[Wmot,sim]]-TableWmot21[[#This Row],[Wmot]])</f>
        <v>3.7553331436418063</v>
      </c>
      <c r="N85">
        <f>data_lastRecoveryFile!$A4750-data_lastRecoveryFile!$A$4674</f>
        <v>0.75999999999999801</v>
      </c>
      <c r="O85">
        <f>$C$6*data_lastRecoveryFile!$D4750/$C$5</f>
        <v>4.6862170087976542</v>
      </c>
      <c r="P85">
        <f>data_lastRecoveryFile!$G4750*2*PI()/($C$4*$C$3*$C$2)</f>
        <v>9.2422342470109893</v>
      </c>
      <c r="Q85">
        <f>TableWmot22[[#This Row],[W]]*$C$3</f>
        <v>110.90681096413186</v>
      </c>
      <c r="R85">
        <f>S$5+(R$5-S$5)*EXP(-TableWmot22[[#This Row],[t]]/T$5)</f>
        <v>105.12463485704978</v>
      </c>
      <c r="S85">
        <f>ABS(TableWmot22[[#This Row],[Wmot,sim]]-TableWmot22[[#This Row],[Wmot]])</f>
        <v>5.7821761070820799</v>
      </c>
      <c r="AA85">
        <f>data_lastRecoveryFile!$A7964-data_lastRecoveryFile!$A$7888</f>
        <v>0.76000000000000512</v>
      </c>
      <c r="AB85">
        <f>$C$6*data_lastRecoveryFile!$D7964/$C$5</f>
        <v>4.6862170087976542</v>
      </c>
      <c r="AC85">
        <f>data_lastRecoveryFile!$G7964*2*PI()/($C$4*$C$3*$C$2)</f>
        <v>8.8970885697367184</v>
      </c>
      <c r="AD85">
        <f>TableWmot23[[#This Row],[W]]*$C$3</f>
        <v>106.76506283684063</v>
      </c>
      <c r="AE85">
        <f>AF$5+(AE$5-AF$5)*EXP(-TableWmot23[[#This Row],[t]]/AG$5)</f>
        <v>106.87850220327869</v>
      </c>
      <c r="AF85">
        <f>ABS(TableWmot23[[#This Row],[Wmot,sim]]-TableWmot23[[#This Row],[Wmot]])</f>
        <v>0.11343936643805819</v>
      </c>
    </row>
    <row r="86" spans="1:32" x14ac:dyDescent="0.3">
      <c r="A86">
        <f>data_lastRecoveryFile!$A492-data_lastRecoveryFile!$A$415</f>
        <v>0.77000000000000046</v>
      </c>
      <c r="B86">
        <f>$C$6*data_lastRecoveryFile!$D492/$C$5</f>
        <v>4.6862170087976542</v>
      </c>
      <c r="C86">
        <f>data_lastRecoveryFile!$G492*2*PI()/($C$4*$C$3*$C$2)</f>
        <v>9.109485911957778</v>
      </c>
      <c r="D86">
        <f>TableWmot21[[#This Row],[W]]*$C$3</f>
        <v>109.31383094349334</v>
      </c>
      <c r="E86">
        <f>F$5+(E$5-F$5)*EXP(-TableWmot21[[#This Row],[t]]/G$5)</f>
        <v>106.80055688905739</v>
      </c>
      <c r="F86">
        <f>ABS(TableWmot21[[#This Row],[Wmot,sim]]-TableWmot21[[#This Row],[Wmot]])</f>
        <v>2.5132740544359535</v>
      </c>
      <c r="N86">
        <f>data_lastRecoveryFile!$A4751-data_lastRecoveryFile!$A$4674</f>
        <v>0.77000000000000313</v>
      </c>
      <c r="O86">
        <f>$C$6*data_lastRecoveryFile!$D4751/$C$5</f>
        <v>4.6862170087976542</v>
      </c>
      <c r="P86">
        <f>data_lastRecoveryFile!$G4751*2*PI()/($C$4*$C$3*$C$2)</f>
        <v>9.3513828807818147</v>
      </c>
      <c r="Q86">
        <f>TableWmot22[[#This Row],[W]]*$C$3</f>
        <v>112.21659456938178</v>
      </c>
      <c r="R86">
        <f>S$5+(R$5-S$5)*EXP(-TableWmot22[[#This Row],[t]]/T$5)</f>
        <v>105.2526651723001</v>
      </c>
      <c r="S86">
        <f>ABS(TableWmot22[[#This Row],[Wmot,sim]]-TableWmot22[[#This Row],[Wmot]])</f>
        <v>6.9639293970816851</v>
      </c>
      <c r="AA86">
        <f>data_lastRecoveryFile!$A7965-data_lastRecoveryFile!$A$7888</f>
        <v>0.76999999999999602</v>
      </c>
      <c r="AB86">
        <f>$C$6*data_lastRecoveryFile!$D7965/$C$5</f>
        <v>4.6862170087976542</v>
      </c>
      <c r="AC86">
        <f>data_lastRecoveryFile!$G7965*2*PI()/($C$4*$C$3*$C$2)</f>
        <v>8.894138607076421</v>
      </c>
      <c r="AD86">
        <f>TableWmot23[[#This Row],[W]]*$C$3</f>
        <v>106.72966328491705</v>
      </c>
      <c r="AE86">
        <f>AF$5+(AE$5-AF$5)*EXP(-TableWmot23[[#This Row],[t]]/AG$5)</f>
        <v>107.04869843259638</v>
      </c>
      <c r="AF86">
        <f>ABS(TableWmot23[[#This Row],[Wmot,sim]]-TableWmot23[[#This Row],[Wmot]])</f>
        <v>0.31903514767932961</v>
      </c>
    </row>
    <row r="87" spans="1:32" x14ac:dyDescent="0.3">
      <c r="A87">
        <f>data_lastRecoveryFile!$A493-data_lastRecoveryFile!$A$415</f>
        <v>0.78000000000000025</v>
      </c>
      <c r="B87">
        <f>$C$6*data_lastRecoveryFile!$D493/$C$5</f>
        <v>4.6862170087976542</v>
      </c>
      <c r="C87">
        <f>data_lastRecoveryFile!$G493*2*PI()/($C$4*$C$3*$C$2)</f>
        <v>9.0701530696694483</v>
      </c>
      <c r="D87">
        <f>TableWmot21[[#This Row],[W]]*$C$3</f>
        <v>108.84183683603338</v>
      </c>
      <c r="E87">
        <f>F$5+(E$5-F$5)*EXP(-TableWmot21[[#This Row],[t]]/G$5)</f>
        <v>106.95170559204539</v>
      </c>
      <c r="F87">
        <f>ABS(TableWmot21[[#This Row],[Wmot,sim]]-TableWmot21[[#This Row],[Wmot]])</f>
        <v>1.8901312439879945</v>
      </c>
      <c r="N87">
        <f>data_lastRecoveryFile!$A4752-data_lastRecoveryFile!$A$4674</f>
        <v>0.78000000000000114</v>
      </c>
      <c r="O87">
        <f>$C$6*data_lastRecoveryFile!$D4752/$C$5</f>
        <v>4.6862170087976542</v>
      </c>
      <c r="P87">
        <f>data_lastRecoveryFile!$G4752*2*PI()/($C$4*$C$3*$C$2)</f>
        <v>9.3857991152274707</v>
      </c>
      <c r="Q87">
        <f>TableWmot22[[#This Row],[W]]*$C$3</f>
        <v>112.62958938272965</v>
      </c>
      <c r="R87">
        <f>S$5+(R$5-S$5)*EXP(-TableWmot22[[#This Row],[t]]/T$5)</f>
        <v>105.37600032412678</v>
      </c>
      <c r="S87">
        <f>ABS(TableWmot22[[#This Row],[Wmot,sim]]-TableWmot22[[#This Row],[Wmot]])</f>
        <v>7.25358905860287</v>
      </c>
      <c r="AA87">
        <f>data_lastRecoveryFile!$A7966-data_lastRecoveryFile!$A$7888</f>
        <v>0.78000000000000114</v>
      </c>
      <c r="AB87">
        <f>$C$6*data_lastRecoveryFile!$D7966/$C$5</f>
        <v>4.6862170087976542</v>
      </c>
      <c r="AC87">
        <f>data_lastRecoveryFile!$G7966*2*PI()/($C$4*$C$3*$C$2)</f>
        <v>8.9659210386280286</v>
      </c>
      <c r="AD87">
        <f>TableWmot23[[#This Row],[W]]*$C$3</f>
        <v>107.59105246353634</v>
      </c>
      <c r="AE87">
        <f>AF$5+(AE$5-AF$5)*EXP(-TableWmot23[[#This Row],[t]]/AG$5)</f>
        <v>107.21343555661495</v>
      </c>
      <c r="AF87">
        <f>ABS(TableWmot23[[#This Row],[Wmot,sim]]-TableWmot23[[#This Row],[Wmot]])</f>
        <v>0.37761690692138927</v>
      </c>
    </row>
    <row r="88" spans="1:32" x14ac:dyDescent="0.3">
      <c r="A88">
        <f>data_lastRecoveryFile!$A494-data_lastRecoveryFile!$A$415</f>
        <v>0.79</v>
      </c>
      <c r="B88">
        <f>$C$6*data_lastRecoveryFile!$D494/$C$5</f>
        <v>4.6862170087976542</v>
      </c>
      <c r="C88">
        <f>data_lastRecoveryFile!$G494*2*PI()/($C$4*$C$3*$C$2)</f>
        <v>9.0947360935430197</v>
      </c>
      <c r="D88">
        <f>TableWmot21[[#This Row],[W]]*$C$3</f>
        <v>109.13683312251624</v>
      </c>
      <c r="E88">
        <f>F$5+(E$5-F$5)*EXP(-TableWmot21[[#This Row],[t]]/G$5)</f>
        <v>107.09771142139429</v>
      </c>
      <c r="F88">
        <f>ABS(TableWmot21[[#This Row],[Wmot,sim]]-TableWmot21[[#This Row],[Wmot]])</f>
        <v>2.0391217011219425</v>
      </c>
      <c r="N88">
        <f>data_lastRecoveryFile!$A4753-data_lastRecoveryFile!$A$4674</f>
        <v>0.78999999999999915</v>
      </c>
      <c r="O88">
        <f>$C$6*data_lastRecoveryFile!$D4753/$C$5</f>
        <v>4.6862170087976542</v>
      </c>
      <c r="P88">
        <f>data_lastRecoveryFile!$G4753*2*PI()/($C$4*$C$3*$C$2)</f>
        <v>9.3248332117258652</v>
      </c>
      <c r="Q88">
        <f>TableWmot22[[#This Row],[W]]*$C$3</f>
        <v>111.89799854071038</v>
      </c>
      <c r="R88">
        <f>S$5+(R$5-S$5)*EXP(-TableWmot22[[#This Row],[t]]/T$5)</f>
        <v>105.49481249487226</v>
      </c>
      <c r="S88">
        <f>ABS(TableWmot22[[#This Row],[Wmot,sim]]-TableWmot22[[#This Row],[Wmot]])</f>
        <v>6.4031860458381118</v>
      </c>
      <c r="AA88">
        <f>data_lastRecoveryFile!$A7967-data_lastRecoveryFile!$A$7888</f>
        <v>0.79000000000000625</v>
      </c>
      <c r="AB88">
        <f>$C$6*data_lastRecoveryFile!$D7967/$C$5</f>
        <v>4.6862170087976542</v>
      </c>
      <c r="AC88">
        <f>data_lastRecoveryFile!$G7967*2*PI()/($C$4*$C$3*$C$2)</f>
        <v>9.0563865738458773</v>
      </c>
      <c r="AD88">
        <f>TableWmot23[[#This Row],[W]]*$C$3</f>
        <v>108.67663888615053</v>
      </c>
      <c r="AE88">
        <f>AF$5+(AE$5-AF$5)*EXP(-TableWmot23[[#This Row],[t]]/AG$5)</f>
        <v>107.37288867810106</v>
      </c>
      <c r="AF88">
        <f>ABS(TableWmot23[[#This Row],[Wmot,sim]]-TableWmot23[[#This Row],[Wmot]])</f>
        <v>1.3037502080494647</v>
      </c>
    </row>
    <row r="89" spans="1:32" x14ac:dyDescent="0.3">
      <c r="A89">
        <f>data_lastRecoveryFile!$A495-data_lastRecoveryFile!$A$415</f>
        <v>0.79999999999999982</v>
      </c>
      <c r="B89">
        <f>$C$6*data_lastRecoveryFile!$D495/$C$5</f>
        <v>4.6862170087976542</v>
      </c>
      <c r="C89">
        <f>data_lastRecoveryFile!$G495*2*PI()/($C$4*$C$3*$C$2)</f>
        <v>9.1989681245844412</v>
      </c>
      <c r="D89">
        <f>TableWmot21[[#This Row],[W]]*$C$3</f>
        <v>110.3876174950133</v>
      </c>
      <c r="E89">
        <f>F$5+(E$5-F$5)*EXP(-TableWmot21[[#This Row],[t]]/G$5)</f>
        <v>107.23874936470736</v>
      </c>
      <c r="F89">
        <f>ABS(TableWmot21[[#This Row],[Wmot,sim]]-TableWmot21[[#This Row],[Wmot]])</f>
        <v>3.1488681303059423</v>
      </c>
      <c r="N89">
        <f>data_lastRecoveryFile!$A4754-data_lastRecoveryFile!$A$4674</f>
        <v>0.80000000000000426</v>
      </c>
      <c r="O89">
        <f>$C$6*data_lastRecoveryFile!$D4754/$C$5</f>
        <v>4.6862170087976542</v>
      </c>
      <c r="P89">
        <f>data_lastRecoveryFile!$G4754*2*PI()/($C$4*$C$3*$C$2)</f>
        <v>9.2727171962051553</v>
      </c>
      <c r="Q89">
        <f>TableWmot22[[#This Row],[W]]*$C$3</f>
        <v>111.27260635446186</v>
      </c>
      <c r="R89">
        <f>S$5+(R$5-S$5)*EXP(-TableWmot22[[#This Row],[t]]/T$5)</f>
        <v>105.60926755256014</v>
      </c>
      <c r="S89">
        <f>ABS(TableWmot22[[#This Row],[Wmot,sim]]-TableWmot22[[#This Row],[Wmot]])</f>
        <v>5.6633388019017161</v>
      </c>
      <c r="AA89">
        <f>data_lastRecoveryFile!$A7968-data_lastRecoveryFile!$A$7888</f>
        <v>0.79999999999999716</v>
      </c>
      <c r="AB89">
        <f>$C$6*data_lastRecoveryFile!$D7968/$C$5</f>
        <v>4.6862170087976542</v>
      </c>
      <c r="AC89">
        <f>data_lastRecoveryFile!$G7968*2*PI()/($C$4*$C$3*$C$2)</f>
        <v>9.0583532190282572</v>
      </c>
      <c r="AD89">
        <f>TableWmot23[[#This Row],[W]]*$C$3</f>
        <v>108.70023862833909</v>
      </c>
      <c r="AE89">
        <f>AF$5+(AE$5-AF$5)*EXP(-TableWmot23[[#This Row],[t]]/AG$5)</f>
        <v>107.52722728333713</v>
      </c>
      <c r="AF89">
        <f>ABS(TableWmot23[[#This Row],[Wmot,sim]]-TableWmot23[[#This Row],[Wmot]])</f>
        <v>1.1730113450019672</v>
      </c>
    </row>
    <row r="90" spans="1:32" x14ac:dyDescent="0.3">
      <c r="A90">
        <f>data_lastRecoveryFile!$A496-data_lastRecoveryFile!$A$415</f>
        <v>0.8100000000000005</v>
      </c>
      <c r="B90">
        <f>$C$6*data_lastRecoveryFile!$D496/$C$5</f>
        <v>4.6862170087976542</v>
      </c>
      <c r="C90">
        <f>data_lastRecoveryFile!$G496*2*PI()/($C$4*$C$3*$C$2)</f>
        <v>9.1871682688299803</v>
      </c>
      <c r="D90">
        <f>TableWmot21[[#This Row],[W]]*$C$3</f>
        <v>110.24601922595977</v>
      </c>
      <c r="E90">
        <f>F$5+(E$5-F$5)*EXP(-TableWmot21[[#This Row],[t]]/G$5)</f>
        <v>107.37498845558946</v>
      </c>
      <c r="F90">
        <f>ABS(TableWmot21[[#This Row],[Wmot,sim]]-TableWmot21[[#This Row],[Wmot]])</f>
        <v>2.8710307703703108</v>
      </c>
      <c r="N90">
        <f>data_lastRecoveryFile!$A4755-data_lastRecoveryFile!$A$4674</f>
        <v>0.81000000000000227</v>
      </c>
      <c r="O90">
        <f>$C$6*data_lastRecoveryFile!$D4755/$C$5</f>
        <v>4.6862170087976542</v>
      </c>
      <c r="P90">
        <f>data_lastRecoveryFile!$G4755*2*PI()/($C$4*$C$3*$C$2)</f>
        <v>9.0996527013856952</v>
      </c>
      <c r="Q90">
        <f>TableWmot22[[#This Row],[W]]*$C$3</f>
        <v>109.19583241662835</v>
      </c>
      <c r="R90">
        <f>S$5+(R$5-S$5)*EXP(-TableWmot22[[#This Row],[t]]/T$5)</f>
        <v>105.71952528245532</v>
      </c>
      <c r="S90">
        <f>ABS(TableWmot22[[#This Row],[Wmot,sim]]-TableWmot22[[#This Row],[Wmot]])</f>
        <v>3.4763071341730267</v>
      </c>
      <c r="AA90">
        <f>data_lastRecoveryFile!$A7969-data_lastRecoveryFile!$A$7888</f>
        <v>0.81000000000000227</v>
      </c>
      <c r="AB90">
        <f>$C$6*data_lastRecoveryFile!$D7969/$C$5</f>
        <v>4.6862170087976542</v>
      </c>
      <c r="AC90">
        <f>data_lastRecoveryFile!$G7969*2*PI()/($C$4*$C$3*$C$2)</f>
        <v>8.9737876091310014</v>
      </c>
      <c r="AD90">
        <f>TableWmot23[[#This Row],[W]]*$C$3</f>
        <v>107.68545130957202</v>
      </c>
      <c r="AE90">
        <f>AF$5+(AE$5-AF$5)*EXP(-TableWmot23[[#This Row],[t]]/AG$5)</f>
        <v>107.67661542227273</v>
      </c>
      <c r="AF90">
        <f>ABS(TableWmot23[[#This Row],[Wmot,sim]]-TableWmot23[[#This Row],[Wmot]])</f>
        <v>8.8358872992841953E-3</v>
      </c>
    </row>
    <row r="91" spans="1:32" x14ac:dyDescent="0.3">
      <c r="A91">
        <f>data_lastRecoveryFile!$A497-data_lastRecoveryFile!$A$415</f>
        <v>0.82000000000000028</v>
      </c>
      <c r="B91">
        <f>$C$6*data_lastRecoveryFile!$D497/$C$5</f>
        <v>4.6862170087976542</v>
      </c>
      <c r="C91">
        <f>data_lastRecoveryFile!$G497*2*PI()/($C$4*$C$3*$C$2)</f>
        <v>9.0652364618267729</v>
      </c>
      <c r="D91">
        <f>TableWmot21[[#This Row],[W]]*$C$3</f>
        <v>108.78283754192128</v>
      </c>
      <c r="E91">
        <f>F$5+(E$5-F$5)*EXP(-TableWmot21[[#This Row],[t]]/G$5)</f>
        <v>107.50659197623337</v>
      </c>
      <c r="F91">
        <f>ABS(TableWmot21[[#This Row],[Wmot,sim]]-TableWmot21[[#This Row],[Wmot]])</f>
        <v>1.2762455656879155</v>
      </c>
      <c r="N91">
        <f>data_lastRecoveryFile!$A4756-data_lastRecoveryFile!$A$4674</f>
        <v>0.82000000000000028</v>
      </c>
      <c r="O91">
        <f>$C$6*data_lastRecoveryFile!$D4756/$C$5</f>
        <v>4.6862170087976542</v>
      </c>
      <c r="P91">
        <f>data_lastRecoveryFile!$G4756*2*PI()/($C$4*$C$3*$C$2)</f>
        <v>8.7830233332364855</v>
      </c>
      <c r="Q91">
        <f>TableWmot22[[#This Row],[W]]*$C$3</f>
        <v>105.39627999883783</v>
      </c>
      <c r="R91">
        <f>S$5+(R$5-S$5)*EXP(-TableWmot22[[#This Row],[t]]/T$5)</f>
        <v>105.82573961013317</v>
      </c>
      <c r="S91">
        <f>ABS(TableWmot22[[#This Row],[Wmot,sim]]-TableWmot22[[#This Row],[Wmot]])</f>
        <v>0.42945961129534282</v>
      </c>
      <c r="AA91">
        <f>data_lastRecoveryFile!$A7970-data_lastRecoveryFile!$A$7888</f>
        <v>0.82000000000000739</v>
      </c>
      <c r="AB91">
        <f>$C$6*data_lastRecoveryFile!$D7970/$C$5</f>
        <v>4.6862170087976542</v>
      </c>
      <c r="AC91">
        <f>data_lastRecoveryFile!$G7970*2*PI()/($C$4*$C$3*$C$2)</f>
        <v>8.9108550655602876</v>
      </c>
      <c r="AD91">
        <f>TableWmot23[[#This Row],[W]]*$C$3</f>
        <v>106.93026078672345</v>
      </c>
      <c r="AE91">
        <f>AF$5+(AE$5-AF$5)*EXP(-TableWmot23[[#This Row],[t]]/AG$5)</f>
        <v>107.82121188289565</v>
      </c>
      <c r="AF91">
        <f>ABS(TableWmot23[[#This Row],[Wmot,sim]]-TableWmot23[[#This Row],[Wmot]])</f>
        <v>0.89095109617220203</v>
      </c>
    </row>
    <row r="92" spans="1:32" x14ac:dyDescent="0.3">
      <c r="A92">
        <f>data_lastRecoveryFile!$A498-data_lastRecoveryFile!$A$415</f>
        <v>0.83000000000000007</v>
      </c>
      <c r="B92">
        <f>$C$6*data_lastRecoveryFile!$D498/$C$5</f>
        <v>4.6862170087976542</v>
      </c>
      <c r="C92">
        <f>data_lastRecoveryFile!$G498*2*PI()/($C$4*$C$3*$C$2)</f>
        <v>8.9973873155266517</v>
      </c>
      <c r="D92">
        <f>TableWmot21[[#This Row],[W]]*$C$3</f>
        <v>107.96864778631982</v>
      </c>
      <c r="E92">
        <f>F$5+(E$5-F$5)*EXP(-TableWmot21[[#This Row],[t]]/G$5)</f>
        <v>107.63371765311317</v>
      </c>
      <c r="F92">
        <f>ABS(TableWmot21[[#This Row],[Wmot,sim]]-TableWmot21[[#This Row],[Wmot]])</f>
        <v>0.33493013320665455</v>
      </c>
      <c r="N92">
        <f>data_lastRecoveryFile!$A4757-data_lastRecoveryFile!$A$4674</f>
        <v>0.82999999999999829</v>
      </c>
      <c r="O92">
        <f>$C$6*data_lastRecoveryFile!$D4757/$C$5</f>
        <v>4.6862170087976542</v>
      </c>
      <c r="P92">
        <f>data_lastRecoveryFile!$G4757*2*PI()/($C$4*$C$3*$C$2)</f>
        <v>8.5765259163360223</v>
      </c>
      <c r="Q92">
        <f>TableWmot22[[#This Row],[W]]*$C$3</f>
        <v>102.91831099603226</v>
      </c>
      <c r="R92">
        <f>S$5+(R$5-S$5)*EXP(-TableWmot22[[#This Row],[t]]/T$5)</f>
        <v>105.92805881636735</v>
      </c>
      <c r="S92">
        <f>ABS(TableWmot22[[#This Row],[Wmot,sim]]-TableWmot22[[#This Row],[Wmot]])</f>
        <v>3.0097478203350931</v>
      </c>
      <c r="AA92">
        <f>data_lastRecoveryFile!$A7971-data_lastRecoveryFile!$A$7888</f>
        <v>0.82999999999999829</v>
      </c>
      <c r="AB92">
        <f>$C$6*data_lastRecoveryFile!$D7971/$C$5</f>
        <v>4.6862170087976542</v>
      </c>
      <c r="AC92">
        <f>data_lastRecoveryFile!$G7971*2*PI()/($C$4*$C$3*$C$2)</f>
        <v>8.9236382387926696</v>
      </c>
      <c r="AD92">
        <f>TableWmot23[[#This Row],[W]]*$C$3</f>
        <v>107.08365886551204</v>
      </c>
      <c r="AE92">
        <f>AF$5+(AE$5-AF$5)*EXP(-TableWmot23[[#This Row],[t]]/AG$5)</f>
        <v>107.96117036001181</v>
      </c>
      <c r="AF92">
        <f>ABS(TableWmot23[[#This Row],[Wmot,sim]]-TableWmot23[[#This Row],[Wmot]])</f>
        <v>0.87751149449977106</v>
      </c>
    </row>
    <row r="93" spans="1:32" x14ac:dyDescent="0.3">
      <c r="A93">
        <f>data_lastRecoveryFile!$A499-data_lastRecoveryFile!$A$415</f>
        <v>0.83999999999999986</v>
      </c>
      <c r="B93">
        <f>$C$6*data_lastRecoveryFile!$D499/$C$5</f>
        <v>4.6862170087976542</v>
      </c>
      <c r="C93">
        <f>data_lastRecoveryFile!$G499*2*PI()/($C$4*$C$3*$C$2)</f>
        <v>8.9747709317221904</v>
      </c>
      <c r="D93">
        <f>TableWmot21[[#This Row],[W]]*$C$3</f>
        <v>107.69725118066629</v>
      </c>
      <c r="E93">
        <f>F$5+(E$5-F$5)*EXP(-TableWmot21[[#This Row],[t]]/G$5)</f>
        <v>107.75651784601889</v>
      </c>
      <c r="F93">
        <f>ABS(TableWmot21[[#This Row],[Wmot,sim]]-TableWmot21[[#This Row],[Wmot]])</f>
        <v>5.9266665352609493E-2</v>
      </c>
      <c r="N93">
        <f>data_lastRecoveryFile!$A4758-data_lastRecoveryFile!$A$4674</f>
        <v>0.84000000000000341</v>
      </c>
      <c r="O93">
        <f>$C$6*data_lastRecoveryFile!$D4758/$C$5</f>
        <v>4.6862170087976542</v>
      </c>
      <c r="P93">
        <f>data_lastRecoveryFile!$G4758*2*PI()/($C$4*$C$3*$C$2)</f>
        <v>8.4840937410490618</v>
      </c>
      <c r="Q93">
        <f>TableWmot22[[#This Row],[W]]*$C$3</f>
        <v>101.80912489258874</v>
      </c>
      <c r="R93">
        <f>S$5+(R$5-S$5)*EXP(-TableWmot22[[#This Row],[t]]/T$5)</f>
        <v>106.02662574413772</v>
      </c>
      <c r="S93">
        <f>ABS(TableWmot22[[#This Row],[Wmot,sim]]-TableWmot22[[#This Row],[Wmot]])</f>
        <v>4.2175008515489765</v>
      </c>
      <c r="AA93">
        <f>data_lastRecoveryFile!$A7972-data_lastRecoveryFile!$A$7888</f>
        <v>0.84000000000000341</v>
      </c>
      <c r="AB93">
        <f>$C$6*data_lastRecoveryFile!$D7972/$C$5</f>
        <v>4.6862170087976542</v>
      </c>
      <c r="AC93">
        <f>data_lastRecoveryFile!$G7972*2*PI()/($C$4*$C$3*$C$2)</f>
        <v>8.8361226662351147</v>
      </c>
      <c r="AD93">
        <f>TableWmot23[[#This Row],[W]]*$C$3</f>
        <v>106.03347199482138</v>
      </c>
      <c r="AE93">
        <f>AF$5+(AE$5-AF$5)*EXP(-TableWmot23[[#This Row],[t]]/AG$5)</f>
        <v>108.09663961861152</v>
      </c>
      <c r="AF93">
        <f>ABS(TableWmot23[[#This Row],[Wmot,sim]]-TableWmot23[[#This Row],[Wmot]])</f>
        <v>2.063167623790136</v>
      </c>
    </row>
    <row r="94" spans="1:32" x14ac:dyDescent="0.3">
      <c r="A94">
        <f>data_lastRecoveryFile!$A500-data_lastRecoveryFile!$A$415</f>
        <v>0.85000000000000053</v>
      </c>
      <c r="B94">
        <f>$C$6*data_lastRecoveryFile!$D500/$C$5</f>
        <v>4.6862170087976542</v>
      </c>
      <c r="C94">
        <f>data_lastRecoveryFile!$G500*2*PI()/($C$4*$C$3*$C$2)</f>
        <v>9.0141037688972503</v>
      </c>
      <c r="D94">
        <f>TableWmot21[[#This Row],[W]]*$C$3</f>
        <v>108.169245226767</v>
      </c>
      <c r="E94">
        <f>F$5+(E$5-F$5)*EXP(-TableWmot21[[#This Row],[t]]/G$5)</f>
        <v>107.87513973065943</v>
      </c>
      <c r="F94">
        <f>ABS(TableWmot21[[#This Row],[Wmot,sim]]-TableWmot21[[#This Row],[Wmot]])</f>
        <v>0.29410549610757641</v>
      </c>
      <c r="N94">
        <f>data_lastRecoveryFile!$A4759-data_lastRecoveryFile!$A$4674</f>
        <v>0.85000000000000142</v>
      </c>
      <c r="O94">
        <f>$C$6*data_lastRecoveryFile!$D4759/$C$5</f>
        <v>4.6862170087976542</v>
      </c>
      <c r="P94">
        <f>data_lastRecoveryFile!$G4759*2*PI()/($C$4*$C$3*$C$2)</f>
        <v>8.4781938157284671</v>
      </c>
      <c r="Q94">
        <f>TableWmot22[[#This Row],[W]]*$C$3</f>
        <v>101.73832578874161</v>
      </c>
      <c r="R94">
        <f>S$5+(R$5-S$5)*EXP(-TableWmot22[[#This Row],[t]]/T$5)</f>
        <v>106.12157799804632</v>
      </c>
      <c r="S94">
        <f>ABS(TableWmot22[[#This Row],[Wmot,sim]]-TableWmot22[[#This Row],[Wmot]])</f>
        <v>4.3832522093047146</v>
      </c>
      <c r="AA94">
        <f>data_lastRecoveryFile!$A7973-data_lastRecoveryFile!$A$7888</f>
        <v>0.84999999999999432</v>
      </c>
      <c r="AB94">
        <f>$C$6*data_lastRecoveryFile!$D7973/$C$5</f>
        <v>4.6862170087976542</v>
      </c>
      <c r="AC94">
        <f>data_lastRecoveryFile!$G7973*2*PI()/($C$4*$C$3*$C$2)</f>
        <v>8.5411263592991791</v>
      </c>
      <c r="AD94">
        <f>TableWmot23[[#This Row],[W]]*$C$3</f>
        <v>102.49351631159016</v>
      </c>
      <c r="AE94">
        <f>AF$5+(AE$5-AF$5)*EXP(-TableWmot23[[#This Row],[t]]/AG$5)</f>
        <v>108.22776365199374</v>
      </c>
      <c r="AF94">
        <f>ABS(TableWmot23[[#This Row],[Wmot,sim]]-TableWmot23[[#This Row],[Wmot]])</f>
        <v>5.7342473404035843</v>
      </c>
    </row>
    <row r="95" spans="1:32" x14ac:dyDescent="0.3">
      <c r="A95">
        <f>data_lastRecoveryFile!$A501-data_lastRecoveryFile!$A$415</f>
        <v>0.86000000000000032</v>
      </c>
      <c r="B95">
        <f>$C$6*data_lastRecoveryFile!$D501/$C$5</f>
        <v>4.6862170087976542</v>
      </c>
      <c r="C95">
        <f>data_lastRecoveryFile!$G501*2*PI()/($C$4*$C$3*$C$2)</f>
        <v>8.9944373528663544</v>
      </c>
      <c r="D95">
        <f>TableWmot21[[#This Row],[W]]*$C$3</f>
        <v>107.93324823439625</v>
      </c>
      <c r="E95">
        <f>F$5+(E$5-F$5)*EXP(-TableWmot21[[#This Row],[t]]/G$5)</f>
        <v>107.98972547505215</v>
      </c>
      <c r="F95">
        <f>ABS(TableWmot21[[#This Row],[Wmot,sim]]-TableWmot21[[#This Row],[Wmot]])</f>
        <v>5.6477240655908645E-2</v>
      </c>
      <c r="N95">
        <f>data_lastRecoveryFile!$A4760-data_lastRecoveryFile!$A$4674</f>
        <v>0.85999999999999943</v>
      </c>
      <c r="O95">
        <f>$C$6*data_lastRecoveryFile!$D4760/$C$5</f>
        <v>4.6862170087976542</v>
      </c>
      <c r="P95">
        <f>data_lastRecoveryFile!$G4760*2*PI()/($C$4*$C$3*$C$2)</f>
        <v>8.5637427431036404</v>
      </c>
      <c r="Q95">
        <f>TableWmot22[[#This Row],[W]]*$C$3</f>
        <v>102.76491291724369</v>
      </c>
      <c r="R95">
        <f>S$5+(R$5-S$5)*EXP(-TableWmot22[[#This Row],[t]]/T$5)</f>
        <v>106.21304813642108</v>
      </c>
      <c r="S95">
        <f>ABS(TableWmot22[[#This Row],[Wmot,sim]]-TableWmot22[[#This Row],[Wmot]])</f>
        <v>3.448135219177388</v>
      </c>
      <c r="AA95">
        <f>data_lastRecoveryFile!$A7974-data_lastRecoveryFile!$A$7888</f>
        <v>0.85999999999999943</v>
      </c>
      <c r="AB95">
        <f>$C$6*data_lastRecoveryFile!$D7974/$C$5</f>
        <v>4.6862170087976542</v>
      </c>
      <c r="AC95">
        <f>data_lastRecoveryFile!$G7974*2*PI()/($C$4*$C$3*$C$2)</f>
        <v>8.3415121954237694</v>
      </c>
      <c r="AD95">
        <f>TableWmot23[[#This Row],[W]]*$C$3</f>
        <v>100.09814634508524</v>
      </c>
      <c r="AE95">
        <f>AF$5+(AE$5-AF$5)*EXP(-TableWmot23[[#This Row],[t]]/AG$5)</f>
        <v>108.35468183482129</v>
      </c>
      <c r="AF95">
        <f>ABS(TableWmot23[[#This Row],[Wmot,sim]]-TableWmot23[[#This Row],[Wmot]])</f>
        <v>8.2565354897360521</v>
      </c>
    </row>
    <row r="96" spans="1:32" x14ac:dyDescent="0.3">
      <c r="A96">
        <f>data_lastRecoveryFile!$A502-data_lastRecoveryFile!$A$415</f>
        <v>0.87000000000000011</v>
      </c>
      <c r="B96">
        <f>$C$6*data_lastRecoveryFile!$D502/$C$5</f>
        <v>4.6862170087976542</v>
      </c>
      <c r="C96">
        <f>data_lastRecoveryFile!$G502*2*PI()/($C$4*$C$3*$C$2)</f>
        <v>8.9226549162014805</v>
      </c>
      <c r="D96">
        <f>TableWmot21[[#This Row],[W]]*$C$3</f>
        <v>107.07185899441777</v>
      </c>
      <c r="E96">
        <f>F$5+(E$5-F$5)*EXP(-TableWmot21[[#This Row],[t]]/G$5)</f>
        <v>108.10041240991093</v>
      </c>
      <c r="F96">
        <f>ABS(TableWmot21[[#This Row],[Wmot,sim]]-TableWmot21[[#This Row],[Wmot]])</f>
        <v>1.0285534154931639</v>
      </c>
      <c r="N96">
        <f>data_lastRecoveryFile!$A4761-data_lastRecoveryFile!$A$4674</f>
        <v>0.87000000000000455</v>
      </c>
      <c r="O96">
        <f>$C$6*data_lastRecoveryFile!$D4761/$C$5</f>
        <v>4.6862170087976542</v>
      </c>
      <c r="P96">
        <f>data_lastRecoveryFile!$G4761*2*PI()/($C$4*$C$3*$C$2)</f>
        <v>8.7702401600041036</v>
      </c>
      <c r="Q96">
        <f>TableWmot22[[#This Row],[W]]*$C$3</f>
        <v>105.24288192004924</v>
      </c>
      <c r="R96">
        <f>S$5+(R$5-S$5)*EXP(-TableWmot22[[#This Row],[t]]/T$5)</f>
        <v>106.30116385637393</v>
      </c>
      <c r="S96">
        <f>ABS(TableWmot22[[#This Row],[Wmot,sim]]-TableWmot22[[#This Row],[Wmot]])</f>
        <v>1.0582819363246898</v>
      </c>
      <c r="AA96">
        <f>data_lastRecoveryFile!$A7975-data_lastRecoveryFile!$A$7888</f>
        <v>0.87000000000000455</v>
      </c>
      <c r="AB96">
        <f>$C$6*data_lastRecoveryFile!$D7975/$C$5</f>
        <v>4.6862170087976542</v>
      </c>
      <c r="AC96">
        <f>data_lastRecoveryFile!$G7975*2*PI()/($C$4*$C$3*$C$2)</f>
        <v>8.3297123447825783</v>
      </c>
      <c r="AD96">
        <f>TableWmot23[[#This Row],[W]]*$C$3</f>
        <v>99.956548137390939</v>
      </c>
      <c r="AE96">
        <f>AF$5+(AE$5-AF$5)*EXP(-TableWmot23[[#This Row],[t]]/AG$5)</f>
        <v>108.47752907126399</v>
      </c>
      <c r="AF96">
        <f>ABS(TableWmot23[[#This Row],[Wmot,sim]]-TableWmot23[[#This Row],[Wmot]])</f>
        <v>8.520980933873048</v>
      </c>
    </row>
    <row r="97" spans="1:32" x14ac:dyDescent="0.3">
      <c r="A97">
        <f>data_lastRecoveryFile!$A503-data_lastRecoveryFile!$A$415</f>
        <v>0.87999999999999989</v>
      </c>
      <c r="B97">
        <f>$C$6*data_lastRecoveryFile!$D503/$C$5</f>
        <v>4.6862170087976542</v>
      </c>
      <c r="C97">
        <f>data_lastRecoveryFile!$G503*2*PI()/($C$4*$C$3*$C$2)</f>
        <v>8.9059384577176122</v>
      </c>
      <c r="D97">
        <f>TableWmot21[[#This Row],[W]]*$C$3</f>
        <v>106.87126149261135</v>
      </c>
      <c r="E97">
        <f>F$5+(E$5-F$5)*EXP(-TableWmot21[[#This Row],[t]]/G$5)</f>
        <v>108.20733319323666</v>
      </c>
      <c r="F97">
        <f>ABS(TableWmot21[[#This Row],[Wmot,sim]]-TableWmot21[[#This Row],[Wmot]])</f>
        <v>1.3360717006253111</v>
      </c>
      <c r="N97">
        <f>data_lastRecoveryFile!$A4762-data_lastRecoveryFile!$A$4674</f>
        <v>0.88000000000000256</v>
      </c>
      <c r="O97">
        <f>$C$6*data_lastRecoveryFile!$D4762/$C$5</f>
        <v>4.6862170087976542</v>
      </c>
      <c r="P97">
        <f>data_lastRecoveryFile!$G4762*2*PI()/($C$4*$C$3*$C$2)</f>
        <v>8.9029884950573148</v>
      </c>
      <c r="Q97">
        <f>TableWmot22[[#This Row],[W]]*$C$3</f>
        <v>106.83586194068778</v>
      </c>
      <c r="R97">
        <f>S$5+(R$5-S$5)*EXP(-TableWmot22[[#This Row],[t]]/T$5)</f>
        <v>106.38604817207256</v>
      </c>
      <c r="S97">
        <f>ABS(TableWmot22[[#This Row],[Wmot,sim]]-TableWmot22[[#This Row],[Wmot]])</f>
        <v>0.44981376861521483</v>
      </c>
      <c r="AA97">
        <f>data_lastRecoveryFile!$A7976-data_lastRecoveryFile!$A$7888</f>
        <v>0.87999999999999545</v>
      </c>
      <c r="AB97">
        <f>$C$6*data_lastRecoveryFile!$D7976/$C$5</f>
        <v>4.6862170087976542</v>
      </c>
      <c r="AC97">
        <f>data_lastRecoveryFile!$G7976*2*PI()/($C$4*$C$3*$C$2)</f>
        <v>8.3778950699385319</v>
      </c>
      <c r="AD97">
        <f>TableWmot23[[#This Row],[W]]*$C$3</f>
        <v>100.53474083926238</v>
      </c>
      <c r="AE97">
        <f>AF$5+(AE$5-AF$5)*EXP(-TableWmot23[[#This Row],[t]]/AG$5)</f>
        <v>108.59643593839183</v>
      </c>
      <c r="AF97">
        <f>ABS(TableWmot23[[#This Row],[Wmot,sim]]-TableWmot23[[#This Row],[Wmot]])</f>
        <v>8.0616950991294516</v>
      </c>
    </row>
    <row r="98" spans="1:32" x14ac:dyDescent="0.3">
      <c r="A98">
        <f>data_lastRecoveryFile!$A504-data_lastRecoveryFile!$A$415</f>
        <v>0.88999999999999968</v>
      </c>
      <c r="B98">
        <f>$C$6*data_lastRecoveryFile!$D504/$C$5</f>
        <v>4.6862170087976542</v>
      </c>
      <c r="C98">
        <f>data_lastRecoveryFile!$G504*2*PI()/($C$4*$C$3*$C$2)</f>
        <v>8.9678876838104049</v>
      </c>
      <c r="D98">
        <f>TableWmot21[[#This Row],[W]]*$C$3</f>
        <v>107.61465220572487</v>
      </c>
      <c r="E98">
        <f>F$5+(E$5-F$5)*EXP(-TableWmot21[[#This Row],[t]]/G$5)</f>
        <v>108.31061596930753</v>
      </c>
      <c r="F98">
        <f>ABS(TableWmot21[[#This Row],[Wmot,sim]]-TableWmot21[[#This Row],[Wmot]])</f>
        <v>0.69596376358266809</v>
      </c>
      <c r="N98">
        <f>data_lastRecoveryFile!$A4763-data_lastRecoveryFile!$A$4674</f>
        <v>0.89000000000000057</v>
      </c>
      <c r="O98">
        <f>$C$6*data_lastRecoveryFile!$D4763/$C$5</f>
        <v>4.6862170087976542</v>
      </c>
      <c r="P98">
        <f>data_lastRecoveryFile!$G4763*2*PI()/($C$4*$C$3*$C$2)</f>
        <v>8.8508724795366032</v>
      </c>
      <c r="Q98">
        <f>TableWmot22[[#This Row],[W]]*$C$3</f>
        <v>106.21046975443923</v>
      </c>
      <c r="R98">
        <f>S$5+(R$5-S$5)*EXP(-TableWmot22[[#This Row],[t]]/T$5)</f>
        <v>106.46781958647493</v>
      </c>
      <c r="S98">
        <f>ABS(TableWmot22[[#This Row],[Wmot,sim]]-TableWmot22[[#This Row],[Wmot]])</f>
        <v>0.25734983203570039</v>
      </c>
      <c r="AA98">
        <f>data_lastRecoveryFile!$A7977-data_lastRecoveryFile!$A$7888</f>
        <v>0.89000000000000057</v>
      </c>
      <c r="AB98">
        <f>$C$6*data_lastRecoveryFile!$D7977/$C$5</f>
        <v>4.6862170087976542</v>
      </c>
      <c r="AC98">
        <f>data_lastRecoveryFile!$G7977*2*PI()/($C$4*$C$3*$C$2)</f>
        <v>8.4575440771063803</v>
      </c>
      <c r="AD98">
        <f>TableWmot23[[#This Row],[W]]*$C$3</f>
        <v>101.49052892527656</v>
      </c>
      <c r="AE98">
        <f>AF$5+(AE$5-AF$5)*EXP(-TableWmot23[[#This Row],[t]]/AG$5)</f>
        <v>108.71152882496888</v>
      </c>
      <c r="AF98">
        <f>ABS(TableWmot23[[#This Row],[Wmot,sim]]-TableWmot23[[#This Row],[Wmot]])</f>
        <v>7.2209998996923161</v>
      </c>
    </row>
    <row r="99" spans="1:32" x14ac:dyDescent="0.3">
      <c r="A99">
        <f>data_lastRecoveryFile!$A505-data_lastRecoveryFile!$A$415</f>
        <v>0.90000000000000036</v>
      </c>
      <c r="B99">
        <f>$C$6*data_lastRecoveryFile!$D505/$C$5</f>
        <v>4.6862170087976542</v>
      </c>
      <c r="C99">
        <f>data_lastRecoveryFile!$G505*2*PI()/($C$4*$C$3*$C$2)</f>
        <v>9.0691697470782593</v>
      </c>
      <c r="D99">
        <f>TableWmot21[[#This Row],[W]]*$C$3</f>
        <v>108.83003696493911</v>
      </c>
      <c r="E99">
        <f>F$5+(E$5-F$5)*EXP(-TableWmot21[[#This Row],[t]]/G$5)</f>
        <v>108.41038452225955</v>
      </c>
      <c r="F99">
        <f>ABS(TableWmot21[[#This Row],[Wmot,sim]]-TableWmot21[[#This Row],[Wmot]])</f>
        <v>0.41965244267956336</v>
      </c>
      <c r="N99">
        <f>data_lastRecoveryFile!$A4764-data_lastRecoveryFile!$A$4674</f>
        <v>0.89999999999999858</v>
      </c>
      <c r="O99">
        <f>$C$6*data_lastRecoveryFile!$D4764/$C$5</f>
        <v>4.6862170087976542</v>
      </c>
      <c r="P99">
        <f>data_lastRecoveryFile!$G4764*2*PI()/($C$4*$C$3*$C$2)</f>
        <v>8.7948231838776767</v>
      </c>
      <c r="Q99">
        <f>TableWmot22[[#This Row],[W]]*$C$3</f>
        <v>105.53787820653213</v>
      </c>
      <c r="R99">
        <f>S$5+(R$5-S$5)*EXP(-TableWmot22[[#This Row],[t]]/T$5)</f>
        <v>106.54659225676545</v>
      </c>
      <c r="S99">
        <f>ABS(TableWmot22[[#This Row],[Wmot,sim]]-TableWmot22[[#This Row],[Wmot]])</f>
        <v>1.0087140502333227</v>
      </c>
      <c r="AA99">
        <f>data_lastRecoveryFile!$A7978-data_lastRecoveryFile!$A$7888</f>
        <v>0.90000000000000568</v>
      </c>
      <c r="AB99">
        <f>$C$6*data_lastRecoveryFile!$D7978/$C$5</f>
        <v>4.6862170087976542</v>
      </c>
      <c r="AC99">
        <f>data_lastRecoveryFile!$G7978*2*PI()/($C$4*$C$3*$C$2)</f>
        <v>8.5067101248535248</v>
      </c>
      <c r="AD99">
        <f>TableWmot23[[#This Row],[W]]*$C$3</f>
        <v>102.08052149824229</v>
      </c>
      <c r="AE99">
        <f>AF$5+(AE$5-AF$5)*EXP(-TableWmot23[[#This Row],[t]]/AG$5)</f>
        <v>108.82293006579356</v>
      </c>
      <c r="AF99">
        <f>ABS(TableWmot23[[#This Row],[Wmot,sim]]-TableWmot23[[#This Row],[Wmot]])</f>
        <v>6.7424085675512657</v>
      </c>
    </row>
    <row r="100" spans="1:32" x14ac:dyDescent="0.3">
      <c r="A100">
        <f>data_lastRecoveryFile!$A506-data_lastRecoveryFile!$A$415</f>
        <v>0.91000000000000014</v>
      </c>
      <c r="B100">
        <f>$C$6*data_lastRecoveryFile!$D506/$C$5</f>
        <v>4.6862170087976542</v>
      </c>
      <c r="C100">
        <f>data_lastRecoveryFile!$G506*2*PI()/($C$4*$C$3*$C$2)</f>
        <v>9.281567089299319</v>
      </c>
      <c r="D100">
        <f>TableWmot21[[#This Row],[W]]*$C$3</f>
        <v>111.37880507159183</v>
      </c>
      <c r="E100">
        <f>F$5+(E$5-F$5)*EXP(-TableWmot21[[#This Row],[t]]/G$5)</f>
        <v>108.50675842444154</v>
      </c>
      <c r="F100">
        <f>ABS(TableWmot21[[#This Row],[Wmot,sim]]-TableWmot21[[#This Row],[Wmot]])</f>
        <v>2.8720466471502846</v>
      </c>
      <c r="N100">
        <f>data_lastRecoveryFile!$A4765-data_lastRecoveryFile!$A$4674</f>
        <v>0.91000000000000369</v>
      </c>
      <c r="O100">
        <f>$C$6*data_lastRecoveryFile!$D4765/$C$5</f>
        <v>4.6862170087976542</v>
      </c>
      <c r="P100">
        <f>data_lastRecoveryFile!$G4765*2*PI()/($C$4*$C$3*$C$2)</f>
        <v>8.7712234774820246</v>
      </c>
      <c r="Q100">
        <f>TableWmot22[[#This Row],[W]]*$C$3</f>
        <v>105.25468172978429</v>
      </c>
      <c r="R100">
        <f>S$5+(R$5-S$5)*EXP(-TableWmot22[[#This Row],[t]]/T$5)</f>
        <v>106.62247615372449</v>
      </c>
      <c r="S100">
        <f>ABS(TableWmot22[[#This Row],[Wmot,sim]]-TableWmot22[[#This Row],[Wmot]])</f>
        <v>1.3677944239401967</v>
      </c>
      <c r="AA100">
        <f>data_lastRecoveryFile!$A7979-data_lastRecoveryFile!$A$7888</f>
        <v>0.90999999999999659</v>
      </c>
      <c r="AB100">
        <f>$C$6*data_lastRecoveryFile!$D7979/$C$5</f>
        <v>4.6862170087976542</v>
      </c>
      <c r="AC100">
        <f>data_lastRecoveryFile!$G7979*2*PI()/($C$4*$C$3*$C$2)</f>
        <v>8.4949102742123319</v>
      </c>
      <c r="AD100">
        <f>TableWmot23[[#This Row],[W]]*$C$3</f>
        <v>101.93892329054799</v>
      </c>
      <c r="AE100">
        <f>AF$5+(AE$5-AF$5)*EXP(-TableWmot23[[#This Row],[t]]/AG$5)</f>
        <v>108.93075807173162</v>
      </c>
      <c r="AF100">
        <f>ABS(TableWmot23[[#This Row],[Wmot,sim]]-TableWmot23[[#This Row],[Wmot]])</f>
        <v>6.991834781183627</v>
      </c>
    </row>
    <row r="101" spans="1:32" x14ac:dyDescent="0.3">
      <c r="A101">
        <f>data_lastRecoveryFile!$A507-data_lastRecoveryFile!$A$415</f>
        <v>0.91999999999999993</v>
      </c>
      <c r="B101">
        <f>$C$6*data_lastRecoveryFile!$D507/$C$5</f>
        <v>4.6862170087976542</v>
      </c>
      <c r="C101">
        <f>data_lastRecoveryFile!$G507*2*PI()/($C$4*$C$3*$C$2)</f>
        <v>9.4093988216231228</v>
      </c>
      <c r="D101">
        <f>TableWmot21[[#This Row],[W]]*$C$3</f>
        <v>112.91278585947748</v>
      </c>
      <c r="E101">
        <f>F$5+(E$5-F$5)*EXP(-TableWmot21[[#This Row],[t]]/G$5)</f>
        <v>108.5998531797223</v>
      </c>
      <c r="F101">
        <f>ABS(TableWmot21[[#This Row],[Wmot,sim]]-TableWmot21[[#This Row],[Wmot]])</f>
        <v>4.3129326797551784</v>
      </c>
      <c r="N101">
        <f>data_lastRecoveryFile!$A4766-data_lastRecoveryFile!$A$4674</f>
        <v>0.92000000000000171</v>
      </c>
      <c r="O101">
        <f>$C$6*data_lastRecoveryFile!$D4766/$C$5</f>
        <v>4.6862170087976542</v>
      </c>
      <c r="P101">
        <f>data_lastRecoveryFile!$G4766*2*PI()/($C$4*$C$3*$C$2)</f>
        <v>8.7928565438085684</v>
      </c>
      <c r="Q101">
        <f>TableWmot22[[#This Row],[W]]*$C$3</f>
        <v>105.51427852570282</v>
      </c>
      <c r="R101">
        <f>S$5+(R$5-S$5)*EXP(-TableWmot22[[#This Row],[t]]/T$5)</f>
        <v>106.69557721525311</v>
      </c>
      <c r="S101">
        <f>ABS(TableWmot22[[#This Row],[Wmot,sim]]-TableWmot22[[#This Row],[Wmot]])</f>
        <v>1.1812986895502888</v>
      </c>
      <c r="AA101">
        <f>data_lastRecoveryFile!$A7980-data_lastRecoveryFile!$A$7888</f>
        <v>0.92000000000000171</v>
      </c>
      <c r="AB101">
        <f>$C$6*data_lastRecoveryFile!$D7980/$C$5</f>
        <v>4.6862170087976542</v>
      </c>
      <c r="AC101">
        <f>data_lastRecoveryFile!$G7980*2*PI()/($C$4*$C$3*$C$2)</f>
        <v>8.4526274692637049</v>
      </c>
      <c r="AD101">
        <f>TableWmot23[[#This Row],[W]]*$C$3</f>
        <v>101.43152963116447</v>
      </c>
      <c r="AE101">
        <f>AF$5+(AE$5-AF$5)*EXP(-TableWmot23[[#This Row],[t]]/AG$5)</f>
        <v>109.03512745557816</v>
      </c>
      <c r="AF101">
        <f>ABS(TableWmot23[[#This Row],[Wmot,sim]]-TableWmot23[[#This Row],[Wmot]])</f>
        <v>7.603597824413697</v>
      </c>
    </row>
    <row r="102" spans="1:32" x14ac:dyDescent="0.3">
      <c r="A102">
        <f>data_lastRecoveryFile!$A508-data_lastRecoveryFile!$A$415</f>
        <v>0.92999999999999972</v>
      </c>
      <c r="B102">
        <f>$C$6*data_lastRecoveryFile!$D508/$C$5</f>
        <v>4.6862170087976542</v>
      </c>
      <c r="C102">
        <f>data_lastRecoveryFile!$G508*2*PI()/($C$4*$C$3*$C$2)</f>
        <v>9.1979848019932522</v>
      </c>
      <c r="D102">
        <f>TableWmot21[[#This Row],[W]]*$C$3</f>
        <v>110.37581762391903</v>
      </c>
      <c r="E102">
        <f>F$5+(E$5-F$5)*EXP(-TableWmot21[[#This Row],[t]]/G$5)</f>
        <v>108.68978036192171</v>
      </c>
      <c r="F102">
        <f>ABS(TableWmot21[[#This Row],[Wmot,sim]]-TableWmot21[[#This Row],[Wmot]])</f>
        <v>1.6860372619973276</v>
      </c>
      <c r="N102">
        <f>data_lastRecoveryFile!$A4767-data_lastRecoveryFile!$A$4674</f>
        <v>0.92999999999999972</v>
      </c>
      <c r="O102">
        <f>$C$6*data_lastRecoveryFile!$D4767/$C$5</f>
        <v>4.6862170087976542</v>
      </c>
      <c r="P102">
        <f>data_lastRecoveryFile!$G4767*2*PI()/($C$4*$C$3*$C$2)</f>
        <v>8.7692568374129163</v>
      </c>
      <c r="Q102">
        <f>TableWmot22[[#This Row],[W]]*$C$3</f>
        <v>105.23108204895499</v>
      </c>
      <c r="R102">
        <f>S$5+(R$5-S$5)*EXP(-TableWmot22[[#This Row],[t]]/T$5)</f>
        <v>106.7659974942683</v>
      </c>
      <c r="S102">
        <f>ABS(TableWmot22[[#This Row],[Wmot,sim]]-TableWmot22[[#This Row],[Wmot]])</f>
        <v>1.5349154453133167</v>
      </c>
      <c r="AA102">
        <f>data_lastRecoveryFile!$A7981-data_lastRecoveryFile!$A$7888</f>
        <v>0.93000000000000682</v>
      </c>
      <c r="AB102">
        <f>$C$6*data_lastRecoveryFile!$D7981/$C$5</f>
        <v>4.6862170087976542</v>
      </c>
      <c r="AC102">
        <f>data_lastRecoveryFile!$G7981*2*PI()/($C$4*$C$3*$C$2)</f>
        <v>8.4732772129990597</v>
      </c>
      <c r="AD102">
        <f>TableWmot23[[#This Row],[W]]*$C$3</f>
        <v>101.67932655598872</v>
      </c>
      <c r="AE102">
        <f>AF$5+(AE$5-AF$5)*EXP(-TableWmot23[[#This Row],[t]]/AG$5)</f>
        <v>109.13614915388121</v>
      </c>
      <c r="AF102">
        <f>ABS(TableWmot23[[#This Row],[Wmot,sim]]-TableWmot23[[#This Row],[Wmot]])</f>
        <v>7.4568225978924829</v>
      </c>
    </row>
    <row r="103" spans="1:32" x14ac:dyDescent="0.3">
      <c r="A103">
        <f>data_lastRecoveryFile!$A509-data_lastRecoveryFile!$A$415</f>
        <v>0.94000000000000039</v>
      </c>
      <c r="B103">
        <f>$C$6*data_lastRecoveryFile!$D509/$C$5</f>
        <v>4.6862170087976542</v>
      </c>
      <c r="C103">
        <f>data_lastRecoveryFile!$G509*2*PI()/($C$4*$C$3*$C$2)</f>
        <v>9.0023039182560609</v>
      </c>
      <c r="D103">
        <f>TableWmot21[[#This Row],[W]]*$C$3</f>
        <v>108.02764701907273</v>
      </c>
      <c r="E103">
        <f>F$5+(E$5-F$5)*EXP(-TableWmot21[[#This Row],[t]]/G$5)</f>
        <v>108.77664774853154</v>
      </c>
      <c r="F103">
        <f>ABS(TableWmot21[[#This Row],[Wmot,sim]]-TableWmot21[[#This Row],[Wmot]])</f>
        <v>0.74900072945881391</v>
      </c>
      <c r="N103">
        <f>data_lastRecoveryFile!$A4768-data_lastRecoveryFile!$A$4674</f>
        <v>0.93999999999999773</v>
      </c>
      <c r="O103">
        <f>$C$6*data_lastRecoveryFile!$D4768/$C$5</f>
        <v>4.6862170087976542</v>
      </c>
      <c r="P103">
        <f>data_lastRecoveryFile!$G4768*2*PI()/($C$4*$C$3*$C$2)</f>
        <v>8.8646389753601724</v>
      </c>
      <c r="Q103">
        <f>TableWmot22[[#This Row],[W]]*$C$3</f>
        <v>106.37566770432207</v>
      </c>
      <c r="R103">
        <f>S$5+(R$5-S$5)*EXP(-TableWmot22[[#This Row],[t]]/T$5)</f>
        <v>106.83383530117395</v>
      </c>
      <c r="S103">
        <f>ABS(TableWmot22[[#This Row],[Wmot,sim]]-TableWmot22[[#This Row],[Wmot]])</f>
        <v>0.45816759685187947</v>
      </c>
      <c r="AA103">
        <f>data_lastRecoveryFile!$A7982-data_lastRecoveryFile!$A$7888</f>
        <v>0.93999999999999773</v>
      </c>
      <c r="AB103">
        <f>$C$6*data_lastRecoveryFile!$D7982/$C$5</f>
        <v>4.6862170087976542</v>
      </c>
      <c r="AC103">
        <f>data_lastRecoveryFile!$G7982*2*PI()/($C$4*$C$3*$C$2)</f>
        <v>8.5657093882860202</v>
      </c>
      <c r="AD103">
        <f>TableWmot23[[#This Row],[W]]*$C$3</f>
        <v>102.78851265943224</v>
      </c>
      <c r="AE103">
        <f>AF$5+(AE$5-AF$5)*EXP(-TableWmot23[[#This Row],[t]]/AG$5)</f>
        <v>109.23393054485905</v>
      </c>
      <c r="AF103">
        <f>ABS(TableWmot23[[#This Row],[Wmot,sim]]-TableWmot23[[#This Row],[Wmot]])</f>
        <v>6.4454178854268065</v>
      </c>
    </row>
    <row r="104" spans="1:32" x14ac:dyDescent="0.3">
      <c r="A104">
        <f>data_lastRecoveryFile!$A510-data_lastRecoveryFile!$A$415</f>
        <v>0.95000000000000018</v>
      </c>
      <c r="B104">
        <f>$C$6*data_lastRecoveryFile!$D510/$C$5</f>
        <v>4.6862170087976542</v>
      </c>
      <c r="C104">
        <f>data_lastRecoveryFile!$G510*2*PI()/($C$4*$C$3*$C$2)</f>
        <v>9.0170537315575494</v>
      </c>
      <c r="D104">
        <f>TableWmot21[[#This Row],[W]]*$C$3</f>
        <v>108.20464477869059</v>
      </c>
      <c r="E104">
        <f>F$5+(E$5-F$5)*EXP(-TableWmot21[[#This Row],[t]]/G$5)</f>
        <v>108.86055944988667</v>
      </c>
      <c r="F104">
        <f>ABS(TableWmot21[[#This Row],[Wmot,sim]]-TableWmot21[[#This Row],[Wmot]])</f>
        <v>0.65591467119607216</v>
      </c>
      <c r="N104">
        <f>data_lastRecoveryFile!$A4769-data_lastRecoveryFile!$A$4674</f>
        <v>0.95000000000000284</v>
      </c>
      <c r="O104">
        <f>$C$6*data_lastRecoveryFile!$D4769/$C$5</f>
        <v>4.6862170087976542</v>
      </c>
      <c r="P104">
        <f>data_lastRecoveryFile!$G4769*2*PI()/($C$4*$C$3*$C$2)</f>
        <v>9.0141037688972503</v>
      </c>
      <c r="Q104">
        <f>TableWmot22[[#This Row],[W]]*$C$3</f>
        <v>108.169245226767</v>
      </c>
      <c r="R104">
        <f>S$5+(R$5-S$5)*EXP(-TableWmot22[[#This Row],[t]]/T$5)</f>
        <v>106.89918534110747</v>
      </c>
      <c r="S104">
        <f>ABS(TableWmot22[[#This Row],[Wmot,sim]]-TableWmot22[[#This Row],[Wmot]])</f>
        <v>1.2700598856595349</v>
      </c>
      <c r="AA104">
        <f>data_lastRecoveryFile!$A7983-data_lastRecoveryFile!$A$7888</f>
        <v>0.95000000000000284</v>
      </c>
      <c r="AB104">
        <f>$C$6*data_lastRecoveryFile!$D7983/$C$5</f>
        <v>4.6862170087976542</v>
      </c>
      <c r="AC104">
        <f>data_lastRecoveryFile!$G7983*2*PI()/($C$4*$C$3*$C$2)</f>
        <v>8.7849899733055938</v>
      </c>
      <c r="AD104">
        <f>TableWmot23[[#This Row],[W]]*$C$3</f>
        <v>105.41987967966713</v>
      </c>
      <c r="AE104">
        <f>AF$5+(AE$5-AF$5)*EXP(-TableWmot23[[#This Row],[t]]/AG$5)</f>
        <v>109.32857556253542</v>
      </c>
      <c r="AF104">
        <f>ABS(TableWmot23[[#This Row],[Wmot,sim]]-TableWmot23[[#This Row],[Wmot]])</f>
        <v>3.9086958828682867</v>
      </c>
    </row>
    <row r="105" spans="1:32" x14ac:dyDescent="0.3">
      <c r="A105">
        <f>data_lastRecoveryFile!$A511-data_lastRecoveryFile!$A$415</f>
        <v>0.96</v>
      </c>
      <c r="B105">
        <f>$C$6*data_lastRecoveryFile!$D511/$C$5</f>
        <v>4.6862170087976542</v>
      </c>
      <c r="C105">
        <f>data_lastRecoveryFile!$G511*2*PI()/($C$4*$C$3*$C$2)</f>
        <v>9.0799862802415294</v>
      </c>
      <c r="D105">
        <f>TableWmot21[[#This Row],[W]]*$C$3</f>
        <v>108.95983536289836</v>
      </c>
      <c r="E105">
        <f>F$5+(E$5-F$5)*EXP(-TableWmot21[[#This Row],[t]]/G$5)</f>
        <v>108.94161603394087</v>
      </c>
      <c r="F105">
        <f>ABS(TableWmot21[[#This Row],[Wmot,sim]]-TableWmot21[[#This Row],[Wmot]])</f>
        <v>1.8219328957485459E-2</v>
      </c>
      <c r="N105">
        <f>data_lastRecoveryFile!$A4770-data_lastRecoveryFile!$A$4674</f>
        <v>0.96000000000000085</v>
      </c>
      <c r="O105">
        <f>$C$6*data_lastRecoveryFile!$D4770/$C$5</f>
        <v>4.6862170087976542</v>
      </c>
      <c r="P105">
        <f>data_lastRecoveryFile!$G4770*2*PI()/($C$4*$C$3*$C$2)</f>
        <v>9.0780196350591531</v>
      </c>
      <c r="Q105">
        <f>TableWmot22[[#This Row],[W]]*$C$3</f>
        <v>108.93623562070984</v>
      </c>
      <c r="R105">
        <f>S$5+(R$5-S$5)*EXP(-TableWmot22[[#This Row],[t]]/T$5)</f>
        <v>106.9621388461529</v>
      </c>
      <c r="S105">
        <f>ABS(TableWmot22[[#This Row],[Wmot,sim]]-TableWmot22[[#This Row],[Wmot]])</f>
        <v>1.9740967745569407</v>
      </c>
      <c r="AA105">
        <f>data_lastRecoveryFile!$A7984-data_lastRecoveryFile!$A$7888</f>
        <v>0.95999999999999375</v>
      </c>
      <c r="AB105">
        <f>$C$6*data_lastRecoveryFile!$D7984/$C$5</f>
        <v>4.6862170087976542</v>
      </c>
      <c r="AC105">
        <f>data_lastRecoveryFile!$G7984*2*PI()/($C$4*$C$3*$C$2)</f>
        <v>9.1212857625989692</v>
      </c>
      <c r="AD105">
        <f>TableWmot23[[#This Row],[W]]*$C$3</f>
        <v>109.45542915118763</v>
      </c>
      <c r="AE105">
        <f>AF$5+(AE$5-AF$5)*EXP(-TableWmot23[[#This Row],[t]]/AG$5)</f>
        <v>109.42018480721232</v>
      </c>
      <c r="AF105">
        <f>ABS(TableWmot23[[#This Row],[Wmot,sim]]-TableWmot23[[#This Row],[Wmot]])</f>
        <v>3.5244343975307402E-2</v>
      </c>
    </row>
    <row r="106" spans="1:32" x14ac:dyDescent="0.3">
      <c r="A106">
        <f>data_lastRecoveryFile!$A512-data_lastRecoveryFile!$A$415</f>
        <v>0.96999999999999975</v>
      </c>
      <c r="B106">
        <f>$C$6*data_lastRecoveryFile!$D512/$C$5</f>
        <v>4.6862170087976542</v>
      </c>
      <c r="C106">
        <f>data_lastRecoveryFile!$G512*2*PI()/($C$4*$C$3*$C$2)</f>
        <v>9.0839195654930176</v>
      </c>
      <c r="D106">
        <f>TableWmot21[[#This Row],[W]]*$C$3</f>
        <v>109.0070347859162</v>
      </c>
      <c r="E106">
        <f>F$5+(E$5-F$5)*EXP(-TableWmot21[[#This Row],[t]]/G$5)</f>
        <v>109.01991464679743</v>
      </c>
      <c r="F106">
        <f>ABS(TableWmot21[[#This Row],[Wmot,sim]]-TableWmot21[[#This Row],[Wmot]])</f>
        <v>1.2879860881227501E-2</v>
      </c>
      <c r="N106">
        <f>data_lastRecoveryFile!$A4771-data_lastRecoveryFile!$A$4674</f>
        <v>0.96999999999999886</v>
      </c>
      <c r="O106">
        <f>$C$6*data_lastRecoveryFile!$D4771/$C$5</f>
        <v>4.6862170087976542</v>
      </c>
      <c r="P106">
        <f>data_lastRecoveryFile!$G4771*2*PI()/($C$4*$C$3*$C$2)</f>
        <v>9.1694684928681927</v>
      </c>
      <c r="Q106">
        <f>TableWmot22[[#This Row],[W]]*$C$3</f>
        <v>110.03362191441832</v>
      </c>
      <c r="R106">
        <f>S$5+(R$5-S$5)*EXP(-TableWmot22[[#This Row],[t]]/T$5)</f>
        <v>107.02278370270601</v>
      </c>
      <c r="S106">
        <f>ABS(TableWmot22[[#This Row],[Wmot,sim]]-TableWmot22[[#This Row],[Wmot]])</f>
        <v>3.0108382117123114</v>
      </c>
      <c r="AA106">
        <f>data_lastRecoveryFile!$A7985-data_lastRecoveryFile!$A$7888</f>
        <v>0.96999999999999886</v>
      </c>
      <c r="AB106">
        <f>$C$6*data_lastRecoveryFile!$D7985/$C$5</f>
        <v>4.6862170087976542</v>
      </c>
      <c r="AC106">
        <f>data_lastRecoveryFile!$G7985*2*PI()/($C$4*$C$3*$C$2)</f>
        <v>9.3081167532420004</v>
      </c>
      <c r="AD106">
        <f>TableWmot23[[#This Row],[W]]*$C$3</f>
        <v>111.697401038904</v>
      </c>
      <c r="AE106">
        <f>AF$5+(AE$5-AF$5)*EXP(-TableWmot23[[#This Row],[t]]/AG$5)</f>
        <v>109.50885565240134</v>
      </c>
      <c r="AF106">
        <f>ABS(TableWmot23[[#This Row],[Wmot,sim]]-TableWmot23[[#This Row],[Wmot]])</f>
        <v>2.1885453865026676</v>
      </c>
    </row>
    <row r="107" spans="1:32" x14ac:dyDescent="0.3">
      <c r="A107">
        <f>data_lastRecoveryFile!$A513-data_lastRecoveryFile!$A$415</f>
        <v>0.98000000000000043</v>
      </c>
      <c r="B107">
        <f>$C$6*data_lastRecoveryFile!$D513/$C$5</f>
        <v>4.6862170087976542</v>
      </c>
      <c r="C107">
        <f>data_lastRecoveryFile!$G513*2*PI()/($C$4*$C$3*$C$2)</f>
        <v>9.0357368352237941</v>
      </c>
      <c r="D107">
        <f>TableWmot21[[#This Row],[W]]*$C$3</f>
        <v>108.42884202268553</v>
      </c>
      <c r="E107">
        <f>F$5+(E$5-F$5)*EXP(-TableWmot21[[#This Row],[t]]/G$5)</f>
        <v>109.09554912913831</v>
      </c>
      <c r="F107">
        <f>ABS(TableWmot21[[#This Row],[Wmot,sim]]-TableWmot21[[#This Row],[Wmot]])</f>
        <v>0.66670710645277609</v>
      </c>
      <c r="N107">
        <f>data_lastRecoveryFile!$A4772-data_lastRecoveryFile!$A$4674</f>
        <v>0.98000000000000398</v>
      </c>
      <c r="O107">
        <f>$C$6*data_lastRecoveryFile!$D4772/$C$5</f>
        <v>4.6862170087976542</v>
      </c>
      <c r="P107">
        <f>data_lastRecoveryFile!$G4772*2*PI()/($C$4*$C$3*$C$2)</f>
        <v>9.1714351329373027</v>
      </c>
      <c r="Q107">
        <f>TableWmot22[[#This Row],[W]]*$C$3</f>
        <v>110.05722159524763</v>
      </c>
      <c r="R107">
        <f>S$5+(R$5-S$5)*EXP(-TableWmot22[[#This Row],[t]]/T$5)</f>
        <v>107.08120457416813</v>
      </c>
      <c r="S107">
        <f>ABS(TableWmot22[[#This Row],[Wmot,sim]]-TableWmot22[[#This Row],[Wmot]])</f>
        <v>2.9760170210794996</v>
      </c>
      <c r="AA107">
        <f>data_lastRecoveryFile!$A7986-data_lastRecoveryFile!$A$7888</f>
        <v>0.98000000000000398</v>
      </c>
      <c r="AB107">
        <f>$C$6*data_lastRecoveryFile!$D7986/$C$5</f>
        <v>4.6862170087976542</v>
      </c>
      <c r="AC107">
        <f>data_lastRecoveryFile!$G7986*2*PI()/($C$4*$C$3*$C$2)</f>
        <v>9.3789158673156852</v>
      </c>
      <c r="AD107">
        <f>TableWmot23[[#This Row],[W]]*$C$3</f>
        <v>112.54699040778823</v>
      </c>
      <c r="AE107">
        <f>AF$5+(AE$5-AF$5)*EXP(-TableWmot23[[#This Row],[t]]/AG$5)</f>
        <v>109.59468234832332</v>
      </c>
      <c r="AF107">
        <f>ABS(TableWmot23[[#This Row],[Wmot,sim]]-TableWmot23[[#This Row],[Wmot]])</f>
        <v>2.9523080594649116</v>
      </c>
    </row>
    <row r="108" spans="1:32" x14ac:dyDescent="0.3">
      <c r="A108">
        <f>data_lastRecoveryFile!$A514-data_lastRecoveryFile!$A$415</f>
        <v>0.99000000000000021</v>
      </c>
      <c r="B108">
        <f>$C$6*data_lastRecoveryFile!$D514/$C$5</f>
        <v>4.6862170087976542</v>
      </c>
      <c r="C108">
        <f>data_lastRecoveryFile!$G514*2*PI()/($C$4*$C$3*$C$2)</f>
        <v>9.0740863549209347</v>
      </c>
      <c r="D108">
        <f>TableWmot21[[#This Row],[W]]*$C$3</f>
        <v>108.88903625905121</v>
      </c>
      <c r="E108">
        <f>F$5+(E$5-F$5)*EXP(-TableWmot21[[#This Row],[t]]/G$5)</f>
        <v>109.16861012869205</v>
      </c>
      <c r="F108">
        <f>ABS(TableWmot21[[#This Row],[Wmot,sim]]-TableWmot21[[#This Row],[Wmot]])</f>
        <v>0.27957386964084208</v>
      </c>
      <c r="N108">
        <f>data_lastRecoveryFile!$A4773-data_lastRecoveryFile!$A$4674</f>
        <v>0.99000000000000199</v>
      </c>
      <c r="O108">
        <f>$C$6*data_lastRecoveryFile!$D4773/$C$5</f>
        <v>4.6862170087976542</v>
      </c>
      <c r="P108">
        <f>data_lastRecoveryFile!$G4773*2*PI()/($C$4*$C$3*$C$2)</f>
        <v>9.0790029576503422</v>
      </c>
      <c r="Q108">
        <f>TableWmot22[[#This Row],[W]]*$C$3</f>
        <v>108.94803549180411</v>
      </c>
      <c r="R108">
        <f>S$5+(R$5-S$5)*EXP(-TableWmot22[[#This Row],[t]]/T$5)</f>
        <v>107.13748301914065</v>
      </c>
      <c r="S108">
        <f>ABS(TableWmot22[[#This Row],[Wmot,sim]]-TableWmot22[[#This Row],[Wmot]])</f>
        <v>1.8105524726634599</v>
      </c>
      <c r="AA108">
        <f>data_lastRecoveryFile!$A7987-data_lastRecoveryFile!$A$7888</f>
        <v>0.98999999999999488</v>
      </c>
      <c r="AB108">
        <f>$C$6*data_lastRecoveryFile!$D7987/$C$5</f>
        <v>4.6862170087976542</v>
      </c>
      <c r="AC108">
        <f>data_lastRecoveryFile!$G7987*2*PI()/($C$4*$C$3*$C$2)</f>
        <v>9.4752813278541339</v>
      </c>
      <c r="AD108">
        <f>TableWmot23[[#This Row],[W]]*$C$3</f>
        <v>113.70337593424961</v>
      </c>
      <c r="AE108">
        <f>AF$5+(AE$5-AF$5)*EXP(-TableWmot23[[#This Row],[t]]/AG$5)</f>
        <v>109.67775612208929</v>
      </c>
      <c r="AF108">
        <f>ABS(TableWmot23[[#This Row],[Wmot,sim]]-TableWmot23[[#This Row],[Wmot]])</f>
        <v>4.0256198121603148</v>
      </c>
    </row>
    <row r="109" spans="1:32" x14ac:dyDescent="0.3">
      <c r="A109">
        <f>data_lastRecoveryFile!$A515-data_lastRecoveryFile!$A$415</f>
        <v>1</v>
      </c>
      <c r="B109">
        <f>$C$6*data_lastRecoveryFile!$D515/$C$5</f>
        <v>4.6862170087976542</v>
      </c>
      <c r="C109">
        <f>data_lastRecoveryFile!$G515*2*PI()/($C$4*$C$3*$C$2)</f>
        <v>9.1911015540814684</v>
      </c>
      <c r="D109">
        <f>TableWmot21[[#This Row],[W]]*$C$3</f>
        <v>110.29321864897761</v>
      </c>
      <c r="E109">
        <f>F$5+(E$5-F$5)*EXP(-TableWmot21[[#This Row],[t]]/G$5)</f>
        <v>109.23918520887486</v>
      </c>
      <c r="F109">
        <f>ABS(TableWmot21[[#This Row],[Wmot,sim]]-TableWmot21[[#This Row],[Wmot]])</f>
        <v>1.0540334401027565</v>
      </c>
      <c r="N109">
        <f>data_lastRecoveryFile!$A4774-data_lastRecoveryFile!$A$4674</f>
        <v>1</v>
      </c>
      <c r="O109">
        <f>$C$6*data_lastRecoveryFile!$D4774/$C$5</f>
        <v>4.6862170087976542</v>
      </c>
      <c r="P109">
        <f>data_lastRecoveryFile!$G4774*2*PI()/($C$4*$C$3*$C$2)</f>
        <v>8.8607056901086878</v>
      </c>
      <c r="Q109">
        <f>TableWmot22[[#This Row],[W]]*$C$3</f>
        <v>106.32846828130425</v>
      </c>
      <c r="R109">
        <f>S$5+(R$5-S$5)*EXP(-TableWmot22[[#This Row],[t]]/T$5)</f>
        <v>107.19169760528524</v>
      </c>
      <c r="S109">
        <f>ABS(TableWmot22[[#This Row],[Wmot,sim]]-TableWmot22[[#This Row],[Wmot]])</f>
        <v>0.86322932398098828</v>
      </c>
      <c r="AA109">
        <f>data_lastRecoveryFile!$A7988-data_lastRecoveryFile!$A$7888</f>
        <v>1</v>
      </c>
      <c r="AB109">
        <f>$C$6*data_lastRecoveryFile!$D7988/$C$5</f>
        <v>4.6862170087976542</v>
      </c>
      <c r="AC109">
        <f>data_lastRecoveryFile!$G7988*2*PI()/($C$4*$C$3*$C$2)</f>
        <v>9.527397343374842</v>
      </c>
      <c r="AD109">
        <f>TableWmot23[[#This Row],[W]]*$C$3</f>
        <v>114.3287681204981</v>
      </c>
      <c r="AE109">
        <f>AF$5+(AE$5-AF$5)*EXP(-TableWmot23[[#This Row],[t]]/AG$5)</f>
        <v>109.7581652746683</v>
      </c>
      <c r="AF109">
        <f>ABS(TableWmot23[[#This Row],[Wmot,sim]]-TableWmot23[[#This Row],[Wmot]])</f>
        <v>4.5706028458297965</v>
      </c>
    </row>
    <row r="110" spans="1:32" x14ac:dyDescent="0.3">
      <c r="A110">
        <f>data_lastRecoveryFile!$A516-data_lastRecoveryFile!$A$415</f>
        <v>1.0099999999999998</v>
      </c>
      <c r="B110">
        <f>$C$6*data_lastRecoveryFile!$D516/$C$5</f>
        <v>4.6862170087976542</v>
      </c>
      <c r="C110">
        <f>data_lastRecoveryFile!$G516*2*PI()/($C$4*$C$3*$C$2)</f>
        <v>9.2668172708845589</v>
      </c>
      <c r="D110">
        <f>TableWmot21[[#This Row],[W]]*$C$3</f>
        <v>111.20180725061471</v>
      </c>
      <c r="E110">
        <f>F$5+(E$5-F$5)*EXP(-TableWmot21[[#This Row],[t]]/G$5)</f>
        <v>109.30735895373508</v>
      </c>
      <c r="F110">
        <f>ABS(TableWmot21[[#This Row],[Wmot,sim]]-TableWmot21[[#This Row],[Wmot]])</f>
        <v>1.8944482968796308</v>
      </c>
      <c r="N110">
        <f>data_lastRecoveryFile!$A4775-data_lastRecoveryFile!$A$4674</f>
        <v>1.009999999999998</v>
      </c>
      <c r="O110">
        <f>$C$6*data_lastRecoveryFile!$D4775/$C$5</f>
        <v>4.6862170087976542</v>
      </c>
      <c r="P110">
        <f>data_lastRecoveryFile!$G4775*2*PI()/($C$4*$C$3*$C$2)</f>
        <v>8.6974744007480407</v>
      </c>
      <c r="Q110">
        <f>TableWmot22[[#This Row],[W]]*$C$3</f>
        <v>104.36969280897648</v>
      </c>
      <c r="R110">
        <f>S$5+(R$5-S$5)*EXP(-TableWmot22[[#This Row],[t]]/T$5)</f>
        <v>107.2439240190084</v>
      </c>
      <c r="S110">
        <f>ABS(TableWmot22[[#This Row],[Wmot,sim]]-TableWmot22[[#This Row],[Wmot]])</f>
        <v>2.8742312100319225</v>
      </c>
      <c r="AA110">
        <f>data_lastRecoveryFile!$A7989-data_lastRecoveryFile!$A$7888</f>
        <v>1.0100000000000051</v>
      </c>
      <c r="AB110">
        <f>$C$6*data_lastRecoveryFile!$D7989/$C$5</f>
        <v>4.6862170087976542</v>
      </c>
      <c r="AC110">
        <f>data_lastRecoveryFile!$G7989*2*PI()/($C$4*$C$3*$C$2)</f>
        <v>9.5037976369791917</v>
      </c>
      <c r="AD110">
        <f>TableWmot23[[#This Row],[W]]*$C$3</f>
        <v>114.04557164375029</v>
      </c>
      <c r="AE110">
        <f>AF$5+(AE$5-AF$5)*EXP(-TableWmot23[[#This Row],[t]]/AG$5)</f>
        <v>109.83599527474364</v>
      </c>
      <c r="AF110">
        <f>ABS(TableWmot23[[#This Row],[Wmot,sim]]-TableWmot23[[#This Row],[Wmot]])</f>
        <v>4.2095763690066548</v>
      </c>
    </row>
    <row r="111" spans="1:32" x14ac:dyDescent="0.3">
      <c r="A111">
        <f>data_lastRecoveryFile!$A517-data_lastRecoveryFile!$A$415</f>
        <v>1.0200000000000005</v>
      </c>
      <c r="B111">
        <f>$C$6*data_lastRecoveryFile!$D517/$C$5</f>
        <v>4.6862170087976542</v>
      </c>
      <c r="C111">
        <f>data_lastRecoveryFile!$G517*2*PI()/($C$4*$C$3*$C$2)</f>
        <v>9.2560007428345585</v>
      </c>
      <c r="D111">
        <f>TableWmot21[[#This Row],[W]]*$C$3</f>
        <v>111.0720089140147</v>
      </c>
      <c r="E111">
        <f>F$5+(E$5-F$5)*EXP(-TableWmot21[[#This Row],[t]]/G$5)</f>
        <v>109.37321306932698</v>
      </c>
      <c r="F111">
        <f>ABS(TableWmot21[[#This Row],[Wmot,sim]]-TableWmot21[[#This Row],[Wmot]])</f>
        <v>1.6987958446877229</v>
      </c>
      <c r="N111">
        <f>data_lastRecoveryFile!$A4776-data_lastRecoveryFile!$A$4674</f>
        <v>1.0200000000000031</v>
      </c>
      <c r="O111">
        <f>$C$6*data_lastRecoveryFile!$D4776/$C$5</f>
        <v>4.6862170087976542</v>
      </c>
      <c r="P111">
        <f>data_lastRecoveryFile!$G4776*2*PI()/($C$4*$C$3*$C$2)</f>
        <v>8.6964910832701197</v>
      </c>
      <c r="Q111">
        <f>TableWmot22[[#This Row],[W]]*$C$3</f>
        <v>104.35789299924144</v>
      </c>
      <c r="R111">
        <f>S$5+(R$5-S$5)*EXP(-TableWmot22[[#This Row],[t]]/T$5)</f>
        <v>107.2942351711236</v>
      </c>
      <c r="S111">
        <f>ABS(TableWmot22[[#This Row],[Wmot,sim]]-TableWmot22[[#This Row],[Wmot]])</f>
        <v>2.9363421718821598</v>
      </c>
      <c r="AA111">
        <f>data_lastRecoveryFile!$A7990-data_lastRecoveryFile!$A$7888</f>
        <v>1.019999999999996</v>
      </c>
      <c r="AB111">
        <f>$C$6*data_lastRecoveryFile!$D7990/$C$5</f>
        <v>4.6862170087976542</v>
      </c>
      <c r="AC111">
        <f>data_lastRecoveryFile!$G7990*2*PI()/($C$4*$C$3*$C$2)</f>
        <v>9.4487316587981844</v>
      </c>
      <c r="AD111">
        <f>TableWmot23[[#This Row],[W]]*$C$3</f>
        <v>113.38477990557821</v>
      </c>
      <c r="AE111">
        <f>AF$5+(AE$5-AF$5)*EXP(-TableWmot23[[#This Row],[t]]/AG$5)</f>
        <v>109.91132884955984</v>
      </c>
      <c r="AF111">
        <f>ABS(TableWmot23[[#This Row],[Wmot,sim]]-TableWmot23[[#This Row],[Wmot]])</f>
        <v>3.4734510560183764</v>
      </c>
    </row>
    <row r="112" spans="1:32" x14ac:dyDescent="0.3">
      <c r="A112">
        <f>data_lastRecoveryFile!$A518-data_lastRecoveryFile!$A$415</f>
        <v>1.0300000000000002</v>
      </c>
      <c r="B112">
        <f>$C$6*data_lastRecoveryFile!$D518/$C$5</f>
        <v>4.6862170087976542</v>
      </c>
      <c r="C112">
        <f>data_lastRecoveryFile!$G518*2*PI()/($C$4*$C$3*$C$2)</f>
        <v>9.186184951352061</v>
      </c>
      <c r="D112">
        <f>TableWmot21[[#This Row],[W]]*$C$3</f>
        <v>110.23421941622473</v>
      </c>
      <c r="E112">
        <f>F$5+(E$5-F$5)*EXP(-TableWmot21[[#This Row],[t]]/G$5)</f>
        <v>109.43682648163525</v>
      </c>
      <c r="F112">
        <f>ABS(TableWmot21[[#This Row],[Wmot,sim]]-TableWmot21[[#This Row],[Wmot]])</f>
        <v>0.79739293458948168</v>
      </c>
      <c r="N112">
        <f>data_lastRecoveryFile!$A4777-data_lastRecoveryFile!$A$4674</f>
        <v>1.0300000000000011</v>
      </c>
      <c r="O112">
        <f>$C$6*data_lastRecoveryFile!$D4777/$C$5</f>
        <v>4.6862170087976542</v>
      </c>
      <c r="P112">
        <f>data_lastRecoveryFile!$G4777*2*PI()/($C$4*$C$3*$C$2)</f>
        <v>8.6679747741450619</v>
      </c>
      <c r="Q112">
        <f>TableWmot22[[#This Row],[W]]*$C$3</f>
        <v>104.01569728974074</v>
      </c>
      <c r="R112">
        <f>S$5+(R$5-S$5)*EXP(-TableWmot22[[#This Row],[t]]/T$5)</f>
        <v>107.34270129863857</v>
      </c>
      <c r="S112">
        <f>ABS(TableWmot22[[#This Row],[Wmot,sim]]-TableWmot22[[#This Row],[Wmot]])</f>
        <v>3.3270040088978305</v>
      </c>
      <c r="AA112">
        <f>data_lastRecoveryFile!$A7991-data_lastRecoveryFile!$A$7888</f>
        <v>1.0300000000000011</v>
      </c>
      <c r="AB112">
        <f>$C$6*data_lastRecoveryFile!$D7991/$C$5</f>
        <v>4.6862170087976542</v>
      </c>
      <c r="AC112">
        <f>data_lastRecoveryFile!$G7991*2*PI()/($C$4*$C$3*$C$2)</f>
        <v>9.4438150560687752</v>
      </c>
      <c r="AD112">
        <f>TableWmot23[[#This Row],[W]]*$C$3</f>
        <v>113.3257806728253</v>
      </c>
      <c r="AE112">
        <f>AF$5+(AE$5-AF$5)*EXP(-TableWmot23[[#This Row],[t]]/AG$5)</f>
        <v>109.98424607285561</v>
      </c>
      <c r="AF112">
        <f>ABS(TableWmot23[[#This Row],[Wmot,sim]]-TableWmot23[[#This Row],[Wmot]])</f>
        <v>3.341534599969691</v>
      </c>
    </row>
    <row r="113" spans="1:32" x14ac:dyDescent="0.3">
      <c r="A113">
        <f>data_lastRecoveryFile!$A519-data_lastRecoveryFile!$A$415</f>
        <v>1.04</v>
      </c>
      <c r="B113">
        <f>$C$6*data_lastRecoveryFile!$D519/$C$5</f>
        <v>4.6862170087976542</v>
      </c>
      <c r="C113">
        <f>data_lastRecoveryFile!$G519*2*PI()/($C$4*$C$3*$C$2)</f>
        <v>8.9826374971118952</v>
      </c>
      <c r="D113">
        <f>TableWmot21[[#This Row],[W]]*$C$3</f>
        <v>107.79164996534274</v>
      </c>
      <c r="E113">
        <f>F$5+(E$5-F$5)*EXP(-TableWmot21[[#This Row],[t]]/G$5)</f>
        <v>109.49827543116757</v>
      </c>
      <c r="F113">
        <f>ABS(TableWmot21[[#This Row],[Wmot,sim]]-TableWmot21[[#This Row],[Wmot]])</f>
        <v>1.7066254658248283</v>
      </c>
      <c r="N113">
        <f>data_lastRecoveryFile!$A4778-data_lastRecoveryFile!$A$4674</f>
        <v>1.0399999999999991</v>
      </c>
      <c r="O113">
        <f>$C$6*data_lastRecoveryFile!$D4778/$C$5</f>
        <v>4.6862170087976542</v>
      </c>
      <c r="P113">
        <f>data_lastRecoveryFile!$G4778*2*PI()/($C$4*$C$3*$C$2)</f>
        <v>8.6345418571773269</v>
      </c>
      <c r="Q113">
        <f>TableWmot22[[#This Row],[W]]*$C$3</f>
        <v>103.61450228612793</v>
      </c>
      <c r="R113">
        <f>S$5+(R$5-S$5)*EXP(-TableWmot22[[#This Row],[t]]/T$5)</f>
        <v>107.38939006280999</v>
      </c>
      <c r="S113">
        <f>ABS(TableWmot22[[#This Row],[Wmot,sim]]-TableWmot22[[#This Row],[Wmot]])</f>
        <v>3.7748877766820641</v>
      </c>
      <c r="AA113">
        <f>data_lastRecoveryFile!$A7992-data_lastRecoveryFile!$A$7888</f>
        <v>1.0400000000000063</v>
      </c>
      <c r="AB113">
        <f>$C$6*data_lastRecoveryFile!$D7992/$C$5</f>
        <v>4.6862170087976542</v>
      </c>
      <c r="AC113">
        <f>data_lastRecoveryFile!$G7992*2*PI()/($C$4*$C$3*$C$2)</f>
        <v>9.5126475249600855</v>
      </c>
      <c r="AD113">
        <f>TableWmot23[[#This Row],[W]]*$C$3</f>
        <v>114.15177029952102</v>
      </c>
      <c r="AE113">
        <f>AF$5+(AE$5-AF$5)*EXP(-TableWmot23[[#This Row],[t]]/AG$5)</f>
        <v>110.0548244499754</v>
      </c>
      <c r="AF113">
        <f>ABS(TableWmot23[[#This Row],[Wmot,sim]]-TableWmot23[[#This Row],[Wmot]])</f>
        <v>4.0969458495456195</v>
      </c>
    </row>
    <row r="114" spans="1:32" x14ac:dyDescent="0.3">
      <c r="A114">
        <f>data_lastRecoveryFile!$A520-data_lastRecoveryFile!$A$415</f>
        <v>1.0499999999999998</v>
      </c>
      <c r="B114">
        <f>$C$6*data_lastRecoveryFile!$D520/$C$5</f>
        <v>4.6862170087976542</v>
      </c>
      <c r="C114">
        <f>data_lastRecoveryFile!$G520*2*PI()/($C$4*$C$3*$C$2)</f>
        <v>8.8371059888263037</v>
      </c>
      <c r="D114">
        <f>TableWmot21[[#This Row],[W]]*$C$3</f>
        <v>106.04527186591565</v>
      </c>
      <c r="E114">
        <f>F$5+(E$5-F$5)*EXP(-TableWmot21[[#This Row],[t]]/G$5)</f>
        <v>109.55763356432864</v>
      </c>
      <c r="F114">
        <f>ABS(TableWmot21[[#This Row],[Wmot,sim]]-TableWmot21[[#This Row],[Wmot]])</f>
        <v>3.5123616984129882</v>
      </c>
      <c r="N114">
        <f>data_lastRecoveryFile!$A4779-data_lastRecoveryFile!$A$4674</f>
        <v>1.0500000000000043</v>
      </c>
      <c r="O114">
        <f>$C$6*data_lastRecoveryFile!$D4779/$C$5</f>
        <v>4.6862170087976542</v>
      </c>
      <c r="P114">
        <f>data_lastRecoveryFile!$G4779*2*PI()/($C$4*$C$3*$C$2)</f>
        <v>8.6542082783214926</v>
      </c>
      <c r="Q114">
        <f>TableWmot22[[#This Row],[W]]*$C$3</f>
        <v>103.85049933985792</v>
      </c>
      <c r="R114">
        <f>S$5+(R$5-S$5)*EXP(-TableWmot22[[#This Row],[t]]/T$5)</f>
        <v>107.43436664360206</v>
      </c>
      <c r="S114">
        <f>ABS(TableWmot22[[#This Row],[Wmot,sim]]-TableWmot22[[#This Row],[Wmot]])</f>
        <v>3.5838673037441424</v>
      </c>
      <c r="AA114">
        <f>data_lastRecoveryFile!$A7993-data_lastRecoveryFile!$A$7888</f>
        <v>1.0499999999999972</v>
      </c>
      <c r="AB114">
        <f>$C$6*data_lastRecoveryFile!$D7993/$C$5</f>
        <v>4.6862170087976542</v>
      </c>
      <c r="AC114">
        <f>data_lastRecoveryFile!$G7993*2*PI()/($C$4*$C$3*$C$2)</f>
        <v>9.6060630228382333</v>
      </c>
      <c r="AD114">
        <f>TableWmot23[[#This Row],[W]]*$C$3</f>
        <v>115.27275627405879</v>
      </c>
      <c r="AE114">
        <f>AF$5+(AE$5-AF$5)*EXP(-TableWmot23[[#This Row],[t]]/AG$5)</f>
        <v>110.12313900025181</v>
      </c>
      <c r="AF114">
        <f>ABS(TableWmot23[[#This Row],[Wmot,sim]]-TableWmot23[[#This Row],[Wmot]])</f>
        <v>5.1496172738069816</v>
      </c>
    </row>
    <row r="115" spans="1:32" x14ac:dyDescent="0.3">
      <c r="A115">
        <f>data_lastRecoveryFile!$A521-data_lastRecoveryFile!$A$415</f>
        <v>1.0600000000000005</v>
      </c>
      <c r="B115">
        <f>$C$6*data_lastRecoveryFile!$D521/$C$5</f>
        <v>4.6862170087976542</v>
      </c>
      <c r="C115">
        <f>data_lastRecoveryFile!$G521*2*PI()/($C$4*$C$3*$C$2)</f>
        <v>8.8321893809836283</v>
      </c>
      <c r="D115">
        <f>TableWmot21[[#This Row],[W]]*$C$3</f>
        <v>105.98627257180354</v>
      </c>
      <c r="E115">
        <f>F$5+(E$5-F$5)*EXP(-TableWmot21[[#This Row],[t]]/G$5)</f>
        <v>109.61497202168528</v>
      </c>
      <c r="F115">
        <f>ABS(TableWmot21[[#This Row],[Wmot,sim]]-TableWmot21[[#This Row],[Wmot]])</f>
        <v>3.6286994498817364</v>
      </c>
      <c r="N115">
        <f>data_lastRecoveryFile!$A4780-data_lastRecoveryFile!$A$4674</f>
        <v>1.0600000000000023</v>
      </c>
      <c r="O115">
        <f>$C$6*data_lastRecoveryFile!$D4780/$C$5</f>
        <v>4.6862170087976542</v>
      </c>
      <c r="P115">
        <f>data_lastRecoveryFile!$G4780*2*PI()/($C$4*$C$3*$C$2)</f>
        <v>8.7348406029672603</v>
      </c>
      <c r="Q115">
        <f>TableWmot22[[#This Row],[W]]*$C$3</f>
        <v>104.81808723560712</v>
      </c>
      <c r="R115">
        <f>S$5+(R$5-S$5)*EXP(-TableWmot22[[#This Row],[t]]/T$5)</f>
        <v>107.47769383068106</v>
      </c>
      <c r="S115">
        <f>ABS(TableWmot22[[#This Row],[Wmot,sim]]-TableWmot22[[#This Row],[Wmot]])</f>
        <v>2.6596065950739387</v>
      </c>
      <c r="AA115">
        <f>data_lastRecoveryFile!$A7994-data_lastRecoveryFile!$A$7888</f>
        <v>1.0600000000000023</v>
      </c>
      <c r="AB115">
        <f>$C$6*data_lastRecoveryFile!$D7994/$C$5</f>
        <v>4.6862170087976542</v>
      </c>
      <c r="AC115">
        <f>data_lastRecoveryFile!$G7994*2*PI()/($C$4*$C$3*$C$2)</f>
        <v>9.623762803913289</v>
      </c>
      <c r="AD115">
        <f>TableWmot23[[#This Row],[W]]*$C$3</f>
        <v>115.48515364695947</v>
      </c>
      <c r="AE115">
        <f>AF$5+(AE$5-AF$5)*EXP(-TableWmot23[[#This Row],[t]]/AG$5)</f>
        <v>110.18926233674566</v>
      </c>
      <c r="AF115">
        <f>ABS(TableWmot23[[#This Row],[Wmot,sim]]-TableWmot23[[#This Row],[Wmot]])</f>
        <v>5.2958913102138183</v>
      </c>
    </row>
    <row r="116" spans="1:32" x14ac:dyDescent="0.3">
      <c r="A116">
        <f>data_lastRecoveryFile!$A522-data_lastRecoveryFile!$A$415</f>
        <v>1.0700000000000003</v>
      </c>
      <c r="B116">
        <f>$C$6*data_lastRecoveryFile!$D522/$C$5</f>
        <v>4.6862170087976542</v>
      </c>
      <c r="C116">
        <f>data_lastRecoveryFile!$G522*2*PI()/($C$4*$C$3*$C$2)</f>
        <v>8.7771234079158891</v>
      </c>
      <c r="D116">
        <f>TableWmot21[[#This Row],[W]]*$C$3</f>
        <v>105.32548089499068</v>
      </c>
      <c r="E116">
        <f>F$5+(E$5-F$5)*EXP(-TableWmot21[[#This Row],[t]]/G$5)</f>
        <v>109.67035952322809</v>
      </c>
      <c r="F116">
        <f>ABS(TableWmot21[[#This Row],[Wmot,sim]]-TableWmot21[[#This Row],[Wmot]])</f>
        <v>4.3448786282374101</v>
      </c>
      <c r="N116">
        <f>data_lastRecoveryFile!$A4781-data_lastRecoveryFile!$A$4674</f>
        <v>1.0700000000000003</v>
      </c>
      <c r="O116">
        <f>$C$6*data_lastRecoveryFile!$D4781/$C$5</f>
        <v>4.6862170087976542</v>
      </c>
      <c r="P116">
        <f>data_lastRecoveryFile!$G4781*2*PI()/($C$4*$C$3*$C$2)</f>
        <v>8.65715824098179</v>
      </c>
      <c r="Q116">
        <f>TableWmot22[[#This Row],[W]]*$C$3</f>
        <v>103.88589889178148</v>
      </c>
      <c r="R116">
        <f>S$5+(R$5-S$5)*EXP(-TableWmot22[[#This Row],[t]]/T$5)</f>
        <v>107.51943211107321</v>
      </c>
      <c r="S116">
        <f>ABS(TableWmot22[[#This Row],[Wmot,sim]]-TableWmot22[[#This Row],[Wmot]])</f>
        <v>3.6335332192917349</v>
      </c>
      <c r="AA116">
        <f>data_lastRecoveryFile!$A7995-data_lastRecoveryFile!$A$7888</f>
        <v>1.0700000000000074</v>
      </c>
      <c r="AB116">
        <f>$C$6*data_lastRecoveryFile!$D7995/$C$5</f>
        <v>4.6862170087976542</v>
      </c>
      <c r="AC116">
        <f>data_lastRecoveryFile!$G7995*2*PI()/($C$4*$C$3*$C$2)</f>
        <v>9.5647635404807954</v>
      </c>
      <c r="AD116">
        <f>TableWmot23[[#This Row],[W]]*$C$3</f>
        <v>114.77716248576954</v>
      </c>
      <c r="AE116">
        <f>AF$5+(AE$5-AF$5)*EXP(-TableWmot23[[#This Row],[t]]/AG$5)</f>
        <v>110.25326474342742</v>
      </c>
      <c r="AF116">
        <f>ABS(TableWmot23[[#This Row],[Wmot,sim]]-TableWmot23[[#This Row],[Wmot]])</f>
        <v>4.5238977423421147</v>
      </c>
    </row>
    <row r="117" spans="1:32" x14ac:dyDescent="0.3">
      <c r="A117">
        <f>data_lastRecoveryFile!$A523-data_lastRecoveryFile!$A$415</f>
        <v>1.08</v>
      </c>
      <c r="B117">
        <f>$C$6*data_lastRecoveryFile!$D523/$C$5</f>
        <v>4.6862170087976542</v>
      </c>
      <c r="C117">
        <f>data_lastRecoveryFile!$G523*2*PI()/($C$4*$C$3*$C$2)</f>
        <v>8.7269740324642893</v>
      </c>
      <c r="D117">
        <f>TableWmot21[[#This Row],[W]]*$C$3</f>
        <v>104.72368838957146</v>
      </c>
      <c r="E117">
        <f>F$5+(E$5-F$5)*EXP(-TableWmot21[[#This Row],[t]]/G$5)</f>
        <v>109.7238624507323</v>
      </c>
      <c r="F117">
        <f>ABS(TableWmot21[[#This Row],[Wmot,sim]]-TableWmot21[[#This Row],[Wmot]])</f>
        <v>5.0001740611608341</v>
      </c>
      <c r="N117">
        <f>data_lastRecoveryFile!$A4782-data_lastRecoveryFile!$A$4674</f>
        <v>1.0799999999999983</v>
      </c>
      <c r="O117">
        <f>$C$6*data_lastRecoveryFile!$D4782/$C$5</f>
        <v>4.6862170087976542</v>
      </c>
      <c r="P117">
        <f>data_lastRecoveryFile!$G4782*2*PI()/($C$4*$C$3*$C$2)</f>
        <v>8.5135933727653086</v>
      </c>
      <c r="Q117">
        <f>TableWmot22[[#This Row],[W]]*$C$3</f>
        <v>102.16312047318371</v>
      </c>
      <c r="R117">
        <f>S$5+(R$5-S$5)*EXP(-TableWmot22[[#This Row],[t]]/T$5)</f>
        <v>107.55963975360766</v>
      </c>
      <c r="S117">
        <f>ABS(TableWmot22[[#This Row],[Wmot,sim]]-TableWmot22[[#This Row],[Wmot]])</f>
        <v>5.396519280423945</v>
      </c>
      <c r="AA117">
        <f>data_lastRecoveryFile!$A7996-data_lastRecoveryFile!$A$7888</f>
        <v>1.0799999999999983</v>
      </c>
      <c r="AB117">
        <f>$C$6*data_lastRecoveryFile!$D7996/$C$5</f>
        <v>4.6862170087976542</v>
      </c>
      <c r="AC117">
        <f>data_lastRecoveryFile!$G7996*2*PI()/($C$4*$C$3*$C$2)</f>
        <v>9.3838324751583606</v>
      </c>
      <c r="AD117">
        <f>TableWmot23[[#This Row],[W]]*$C$3</f>
        <v>112.60598970190033</v>
      </c>
      <c r="AE117">
        <f>AF$5+(AE$5-AF$5)*EXP(-TableWmot23[[#This Row],[t]]/AG$5)</f>
        <v>110.31521424988394</v>
      </c>
      <c r="AF117">
        <f>ABS(TableWmot23[[#This Row],[Wmot,sim]]-TableWmot23[[#This Row],[Wmot]])</f>
        <v>2.2907754520163905</v>
      </c>
    </row>
    <row r="118" spans="1:32" x14ac:dyDescent="0.3">
      <c r="A118">
        <f>data_lastRecoveryFile!$A524-data_lastRecoveryFile!$A$415</f>
        <v>1.0899999999999999</v>
      </c>
      <c r="B118">
        <f>$C$6*data_lastRecoveryFile!$D524/$C$5</f>
        <v>4.6862170087976542</v>
      </c>
      <c r="C118">
        <f>data_lastRecoveryFile!$G524*2*PI()/($C$4*$C$3*$C$2)</f>
        <v>8.7407405282878567</v>
      </c>
      <c r="D118">
        <f>TableWmot21[[#This Row],[W]]*$C$3</f>
        <v>104.88888633945427</v>
      </c>
      <c r="E118">
        <f>F$5+(E$5-F$5)*EXP(-TableWmot21[[#This Row],[t]]/G$5)</f>
        <v>109.77554492731609</v>
      </c>
      <c r="F118">
        <f>ABS(TableWmot21[[#This Row],[Wmot,sim]]-TableWmot21[[#This Row],[Wmot]])</f>
        <v>4.8866585878618167</v>
      </c>
      <c r="N118">
        <f>data_lastRecoveryFile!$A4783-data_lastRecoveryFile!$A$4674</f>
        <v>1.0900000000000034</v>
      </c>
      <c r="O118">
        <f>$C$6*data_lastRecoveryFile!$D4783/$C$5</f>
        <v>4.6862170087976542</v>
      </c>
      <c r="P118">
        <f>data_lastRecoveryFile!$G4783*2*PI()/($C$4*$C$3*$C$2)</f>
        <v>8.4496775066034076</v>
      </c>
      <c r="Q118">
        <f>TableWmot22[[#This Row],[W]]*$C$3</f>
        <v>101.39613007924089</v>
      </c>
      <c r="R118">
        <f>S$5+(R$5-S$5)*EXP(-TableWmot22[[#This Row],[t]]/T$5)</f>
        <v>107.59837289026272</v>
      </c>
      <c r="S118">
        <f>ABS(TableWmot22[[#This Row],[Wmot,sim]]-TableWmot22[[#This Row],[Wmot]])</f>
        <v>6.2022428110218328</v>
      </c>
      <c r="AA118">
        <f>data_lastRecoveryFile!$A7997-data_lastRecoveryFile!$A$7888</f>
        <v>1.0900000000000034</v>
      </c>
      <c r="AB118">
        <f>$C$6*data_lastRecoveryFile!$D7997/$C$5</f>
        <v>4.6862170087976542</v>
      </c>
      <c r="AC118">
        <f>data_lastRecoveryFile!$G7997*2*PI()/($C$4*$C$3*$C$2)</f>
        <v>9.0849028829709368</v>
      </c>
      <c r="AD118">
        <f>TableWmot23[[#This Row],[W]]*$C$3</f>
        <v>109.01883459565124</v>
      </c>
      <c r="AE118">
        <f>AF$5+(AE$5-AF$5)*EXP(-TableWmot23[[#This Row],[t]]/AG$5)</f>
        <v>110.37517670362882</v>
      </c>
      <c r="AF118">
        <f>ABS(TableWmot23[[#This Row],[Wmot,sim]]-TableWmot23[[#This Row],[Wmot]])</f>
        <v>1.3563421079775821</v>
      </c>
    </row>
    <row r="119" spans="1:32" x14ac:dyDescent="0.3">
      <c r="A119">
        <f>data_lastRecoveryFile!$A525-data_lastRecoveryFile!$A$415</f>
        <v>1.1000000000000005</v>
      </c>
      <c r="B119">
        <f>$C$6*data_lastRecoveryFile!$D525/$C$5</f>
        <v>4.6862170087976542</v>
      </c>
      <c r="C119">
        <f>data_lastRecoveryFile!$G525*2*PI()/($C$4*$C$3*$C$2)</f>
        <v>8.8321893809836283</v>
      </c>
      <c r="D119">
        <f>TableWmot21[[#This Row],[W]]*$C$3</f>
        <v>105.98627257180354</v>
      </c>
      <c r="E119">
        <f>F$5+(E$5-F$5)*EXP(-TableWmot21[[#This Row],[t]]/G$5)</f>
        <v>109.825468894292</v>
      </c>
      <c r="F119">
        <f>ABS(TableWmot21[[#This Row],[Wmot,sim]]-TableWmot21[[#This Row],[Wmot]])</f>
        <v>3.839196322488462</v>
      </c>
      <c r="N119">
        <f>data_lastRecoveryFile!$A4784-data_lastRecoveryFile!$A$4674</f>
        <v>1.1000000000000014</v>
      </c>
      <c r="O119">
        <f>$C$6*data_lastRecoveryFile!$D4784/$C$5</f>
        <v>4.6862170087976542</v>
      </c>
      <c r="P119">
        <f>data_lastRecoveryFile!$G4784*2*PI()/($C$4*$C$3*$C$2)</f>
        <v>8.3493787608134742</v>
      </c>
      <c r="Q119">
        <f>TableWmot22[[#This Row],[W]]*$C$3</f>
        <v>100.1925451297617</v>
      </c>
      <c r="R119">
        <f>S$5+(R$5-S$5)*EXP(-TableWmot22[[#This Row],[t]]/T$5)</f>
        <v>107.63568559452919</v>
      </c>
      <c r="S119">
        <f>ABS(TableWmot22[[#This Row],[Wmot,sim]]-TableWmot22[[#This Row],[Wmot]])</f>
        <v>7.4431404647674952</v>
      </c>
      <c r="AA119">
        <f>data_lastRecoveryFile!$A7998-data_lastRecoveryFile!$A$7888</f>
        <v>1.0999999999999943</v>
      </c>
      <c r="AB119">
        <f>$C$6*data_lastRecoveryFile!$D7998/$C$5</f>
        <v>4.6862170087976542</v>
      </c>
      <c r="AC119">
        <f>data_lastRecoveryFile!$G7998*2*PI()/($C$4*$C$3*$C$2)</f>
        <v>8.9246215562705888</v>
      </c>
      <c r="AD119">
        <f>TableWmot23[[#This Row],[W]]*$C$3</f>
        <v>107.09545867524707</v>
      </c>
      <c r="AE119">
        <f>AF$5+(AE$5-AF$5)*EXP(-TableWmot23[[#This Row],[t]]/AG$5)</f>
        <v>110.43321584009267</v>
      </c>
      <c r="AF119">
        <f>ABS(TableWmot23[[#This Row],[Wmot,sim]]-TableWmot23[[#This Row],[Wmot]])</f>
        <v>3.3377571648455984</v>
      </c>
    </row>
    <row r="120" spans="1:32" x14ac:dyDescent="0.3">
      <c r="A120">
        <f>data_lastRecoveryFile!$A526-data_lastRecoveryFile!$A$415</f>
        <v>1.1100000000000003</v>
      </c>
      <c r="B120">
        <f>$C$6*data_lastRecoveryFile!$D526/$C$5</f>
        <v>4.6862170087976542</v>
      </c>
      <c r="C120">
        <f>data_lastRecoveryFile!$G526*2*PI()/($C$4*$C$3*$C$2)</f>
        <v>8.9452713000059418</v>
      </c>
      <c r="D120">
        <f>TableWmot21[[#This Row],[W]]*$C$3</f>
        <v>107.3432556000713</v>
      </c>
      <c r="E120">
        <f>F$5+(E$5-F$5)*EXP(-TableWmot21[[#This Row],[t]]/G$5)</f>
        <v>109.87369418540338</v>
      </c>
      <c r="F120">
        <f>ABS(TableWmot21[[#This Row],[Wmot,sim]]-TableWmot21[[#This Row],[Wmot]])</f>
        <v>2.5304385853320781</v>
      </c>
      <c r="N120">
        <f>data_lastRecoveryFile!$A4785-data_lastRecoveryFile!$A$4674</f>
        <v>1.1099999999999994</v>
      </c>
      <c r="O120">
        <f>$C$6*data_lastRecoveryFile!$D4785/$C$5</f>
        <v>4.6862170087976542</v>
      </c>
      <c r="P120">
        <f>data_lastRecoveryFile!$G4785*2*PI()/($C$4*$C$3*$C$2)</f>
        <v>8.3228290968707928</v>
      </c>
      <c r="Q120">
        <f>TableWmot22[[#This Row],[W]]*$C$3</f>
        <v>99.87394916244952</v>
      </c>
      <c r="R120">
        <f>S$5+(R$5-S$5)*EXP(-TableWmot22[[#This Row],[t]]/T$5)</f>
        <v>107.67162995689974</v>
      </c>
      <c r="S120">
        <f>ABS(TableWmot22[[#This Row],[Wmot,sim]]-TableWmot22[[#This Row],[Wmot]])</f>
        <v>7.7976807944502156</v>
      </c>
      <c r="AA120">
        <f>data_lastRecoveryFile!$A7999-data_lastRecoveryFile!$A$7888</f>
        <v>1.1099999999999994</v>
      </c>
      <c r="AB120">
        <f>$C$6*data_lastRecoveryFile!$D7999/$C$5</f>
        <v>4.6862170087976542</v>
      </c>
      <c r="AC120">
        <f>data_lastRecoveryFile!$G7999*2*PI()/($C$4*$C$3*$C$2)</f>
        <v>8.8725055458631488</v>
      </c>
      <c r="AD120">
        <f>TableWmot23[[#This Row],[W]]*$C$3</f>
        <v>106.47006655035779</v>
      </c>
      <c r="AE120">
        <f>AF$5+(AE$5-AF$5)*EXP(-TableWmot23[[#This Row],[t]]/AG$5)</f>
        <v>110.48939335036953</v>
      </c>
      <c r="AF120">
        <f>ABS(TableWmot23[[#This Row],[Wmot,sim]]-TableWmot23[[#This Row],[Wmot]])</f>
        <v>4.0193268000117399</v>
      </c>
    </row>
    <row r="121" spans="1:32" x14ac:dyDescent="0.3">
      <c r="A121">
        <f>data_lastRecoveryFile!$A527-data_lastRecoveryFile!$A$415</f>
        <v>1.1200000000000001</v>
      </c>
      <c r="B121">
        <f>$C$6*data_lastRecoveryFile!$D527/$C$5</f>
        <v>4.6862170087976542</v>
      </c>
      <c r="C121">
        <f>data_lastRecoveryFile!$G527*2*PI()/($C$4*$C$3*$C$2)</f>
        <v>9.1212857625989692</v>
      </c>
      <c r="D121">
        <f>TableWmot21[[#This Row],[W]]*$C$3</f>
        <v>109.45542915118763</v>
      </c>
      <c r="E121">
        <f>F$5+(E$5-F$5)*EXP(-TableWmot21[[#This Row],[t]]/G$5)</f>
        <v>109.92027859853506</v>
      </c>
      <c r="F121">
        <f>ABS(TableWmot21[[#This Row],[Wmot,sim]]-TableWmot21[[#This Row],[Wmot]])</f>
        <v>0.46484944734743294</v>
      </c>
      <c r="N121">
        <f>data_lastRecoveryFile!$A4786-data_lastRecoveryFile!$A$4674</f>
        <v>1.1200000000000045</v>
      </c>
      <c r="O121">
        <f>$C$6*data_lastRecoveryFile!$D4786/$C$5</f>
        <v>4.6862170087976542</v>
      </c>
      <c r="P121">
        <f>data_lastRecoveryFile!$G4786*2*PI()/($C$4*$C$3*$C$2)</f>
        <v>8.3828116777812074</v>
      </c>
      <c r="Q121">
        <f>TableWmot22[[#This Row],[W]]*$C$3</f>
        <v>100.5937401333745</v>
      </c>
      <c r="R121">
        <f>S$5+(R$5-S$5)*EXP(-TableWmot22[[#This Row],[t]]/T$5)</f>
        <v>107.70625615758995</v>
      </c>
      <c r="S121">
        <f>ABS(TableWmot22[[#This Row],[Wmot,sim]]-TableWmot22[[#This Row],[Wmot]])</f>
        <v>7.1125160242154521</v>
      </c>
      <c r="AA121">
        <f>data_lastRecoveryFile!$A8000-data_lastRecoveryFile!$A$7888</f>
        <v>1.1200000000000045</v>
      </c>
      <c r="AB121">
        <f>$C$6*data_lastRecoveryFile!$D8000/$C$5</f>
        <v>4.6862170087976542</v>
      </c>
      <c r="AC121">
        <f>data_lastRecoveryFile!$G8000*2*PI()/($C$4*$C$3*$C$2)</f>
        <v>8.8076063571100551</v>
      </c>
      <c r="AD121">
        <f>TableWmot23[[#This Row],[W]]*$C$3</f>
        <v>105.69127628532067</v>
      </c>
      <c r="AE121">
        <f>AF$5+(AE$5-AF$5)*EXP(-TableWmot23[[#This Row],[t]]/AG$5)</f>
        <v>110.54376894678913</v>
      </c>
      <c r="AF121">
        <f>ABS(TableWmot23[[#This Row],[Wmot,sim]]-TableWmot23[[#This Row],[Wmot]])</f>
        <v>4.8524926614684603</v>
      </c>
    </row>
    <row r="122" spans="1:32" x14ac:dyDescent="0.3">
      <c r="A122">
        <f>data_lastRecoveryFile!$A528-data_lastRecoveryFile!$A$415</f>
        <v>1.1299999999999999</v>
      </c>
      <c r="B122">
        <f>$C$6*data_lastRecoveryFile!$D528/$C$5</f>
        <v>4.6862170087976542</v>
      </c>
      <c r="C122">
        <f>data_lastRecoveryFile!$G528*2*PI()/($C$4*$C$3*$C$2)</f>
        <v>9.1842183061696829</v>
      </c>
      <c r="D122">
        <f>TableWmot21[[#This Row],[W]]*$C$3</f>
        <v>110.2106196740362</v>
      </c>
      <c r="E122">
        <f>F$5+(E$5-F$5)*EXP(-TableWmot21[[#This Row],[t]]/G$5)</f>
        <v>109.96527796498391</v>
      </c>
      <c r="F122">
        <f>ABS(TableWmot21[[#This Row],[Wmot,sim]]-TableWmot21[[#This Row],[Wmot]])</f>
        <v>0.24534170905228336</v>
      </c>
      <c r="N122">
        <f>data_lastRecoveryFile!$A4787-data_lastRecoveryFile!$A$4674</f>
        <v>1.1300000000000026</v>
      </c>
      <c r="O122">
        <f>$C$6*data_lastRecoveryFile!$D4787/$C$5</f>
        <v>4.6862170087976542</v>
      </c>
      <c r="P122">
        <f>data_lastRecoveryFile!$G4787*2*PI()/($C$4*$C$3*$C$2)</f>
        <v>8.5971756600713753</v>
      </c>
      <c r="Q122">
        <f>TableWmot22[[#This Row],[W]]*$C$3</f>
        <v>103.1661079208565</v>
      </c>
      <c r="R122">
        <f>S$5+(R$5-S$5)*EXP(-TableWmot22[[#This Row],[t]]/T$5)</f>
        <v>107.73961253659252</v>
      </c>
      <c r="S122">
        <f>ABS(TableWmot22[[#This Row],[Wmot,sim]]-TableWmot22[[#This Row],[Wmot]])</f>
        <v>4.5735046157360131</v>
      </c>
      <c r="AA122">
        <f>data_lastRecoveryFile!$A8001-data_lastRecoveryFile!$A$7888</f>
        <v>1.1299999999999955</v>
      </c>
      <c r="AB122">
        <f>$C$6*data_lastRecoveryFile!$D8001/$C$5</f>
        <v>4.6862170087976542</v>
      </c>
      <c r="AC122">
        <f>data_lastRecoveryFile!$G8001*2*PI()/($C$4*$C$3*$C$2)</f>
        <v>8.8056397170409468</v>
      </c>
      <c r="AD122">
        <f>TableWmot23[[#This Row],[W]]*$C$3</f>
        <v>105.66767660449136</v>
      </c>
      <c r="AE122">
        <f>AF$5+(AE$5-AF$5)*EXP(-TableWmot23[[#This Row],[t]]/AG$5)</f>
        <v>110.59640042638681</v>
      </c>
      <c r="AF122">
        <f>ABS(TableWmot23[[#This Row],[Wmot,sim]]-TableWmot23[[#This Row],[Wmot]])</f>
        <v>4.9287238218954457</v>
      </c>
    </row>
    <row r="123" spans="1:32" x14ac:dyDescent="0.3">
      <c r="A123">
        <f>data_lastRecoveryFile!$A529-data_lastRecoveryFile!$A$415</f>
        <v>1.1399999999999997</v>
      </c>
      <c r="B123">
        <f>$C$6*data_lastRecoveryFile!$D529/$C$5</f>
        <v>4.6862170087976542</v>
      </c>
      <c r="C123">
        <f>data_lastRecoveryFile!$G529*2*PI()/($C$4*$C$3*$C$2)</f>
        <v>9.087852845631236</v>
      </c>
      <c r="D123">
        <f>TableWmot21[[#This Row],[W]]*$C$3</f>
        <v>109.05423414757483</v>
      </c>
      <c r="E123">
        <f>F$5+(E$5-F$5)*EXP(-TableWmot21[[#This Row],[t]]/G$5)</f>
        <v>110.00874621637249</v>
      </c>
      <c r="F123">
        <f>ABS(TableWmot21[[#This Row],[Wmot,sim]]-TableWmot21[[#This Row],[Wmot]])</f>
        <v>0.95451206879765493</v>
      </c>
      <c r="N123">
        <f>data_lastRecoveryFile!$A4788-data_lastRecoveryFile!$A$4674</f>
        <v>1.1400000000000006</v>
      </c>
      <c r="O123">
        <f>$C$6*data_lastRecoveryFile!$D4788/$C$5</f>
        <v>4.6862170087976542</v>
      </c>
      <c r="P123">
        <f>data_lastRecoveryFile!$G4788*2*PI()/($C$4*$C$3*$C$2)</f>
        <v>8.9688710064015957</v>
      </c>
      <c r="Q123">
        <f>TableWmot22[[#This Row],[W]]*$C$3</f>
        <v>107.62645207681915</v>
      </c>
      <c r="R123">
        <f>S$5+(R$5-S$5)*EXP(-TableWmot22[[#This Row],[t]]/T$5)</f>
        <v>107.77174566116251</v>
      </c>
      <c r="S123">
        <f>ABS(TableWmot22[[#This Row],[Wmot,sim]]-TableWmot22[[#This Row],[Wmot]])</f>
        <v>0.14529358434336359</v>
      </c>
      <c r="AA123">
        <f>data_lastRecoveryFile!$A8002-data_lastRecoveryFile!$A$7888</f>
        <v>1.1400000000000006</v>
      </c>
      <c r="AB123">
        <f>$C$6*data_lastRecoveryFile!$D8002/$C$5</f>
        <v>4.6862170087976542</v>
      </c>
      <c r="AC123">
        <f>data_lastRecoveryFile!$G8002*2*PI()/($C$4*$C$3*$C$2)</f>
        <v>8.8744721859322571</v>
      </c>
      <c r="AD123">
        <f>TableWmot23[[#This Row],[W]]*$C$3</f>
        <v>106.49366623118709</v>
      </c>
      <c r="AE123">
        <f>AF$5+(AE$5-AF$5)*EXP(-TableWmot23[[#This Row],[t]]/AG$5)</f>
        <v>110.64734373233738</v>
      </c>
      <c r="AF123">
        <f>ABS(TableWmot23[[#This Row],[Wmot,sim]]-TableWmot23[[#This Row],[Wmot]])</f>
        <v>4.153677501150284</v>
      </c>
    </row>
    <row r="124" spans="1:32" x14ac:dyDescent="0.3">
      <c r="A124">
        <f>data_lastRecoveryFile!$A530-data_lastRecoveryFile!$A$415</f>
        <v>1.1500000000000004</v>
      </c>
      <c r="B124">
        <f>$C$6*data_lastRecoveryFile!$D530/$C$5</f>
        <v>4.6862170087976542</v>
      </c>
      <c r="C124">
        <f>data_lastRecoveryFile!$G530*2*PI()/($C$4*$C$3*$C$2)</f>
        <v>9.0632698217576646</v>
      </c>
      <c r="D124">
        <f>TableWmot21[[#This Row],[W]]*$C$3</f>
        <v>108.75923786109198</v>
      </c>
      <c r="E124">
        <f>F$5+(E$5-F$5)*EXP(-TableWmot21[[#This Row],[t]]/G$5)</f>
        <v>110.05073544928598</v>
      </c>
      <c r="F124">
        <f>ABS(TableWmot21[[#This Row],[Wmot,sim]]-TableWmot21[[#This Row],[Wmot]])</f>
        <v>1.2914975881940052</v>
      </c>
      <c r="N124">
        <f>data_lastRecoveryFile!$A4789-data_lastRecoveryFile!$A$4674</f>
        <v>1.1499999999999986</v>
      </c>
      <c r="O124">
        <f>$C$6*data_lastRecoveryFile!$D4789/$C$5</f>
        <v>4.6862170087976542</v>
      </c>
      <c r="P124">
        <f>data_lastRecoveryFile!$G4789*2*PI()/($C$4*$C$3*$C$2)</f>
        <v>9.1950348393329531</v>
      </c>
      <c r="Q124">
        <f>TableWmot22[[#This Row],[W]]*$C$3</f>
        <v>110.34041807199543</v>
      </c>
      <c r="R124">
        <f>S$5+(R$5-S$5)*EXP(-TableWmot22[[#This Row],[t]]/T$5)</f>
        <v>107.80270039082758</v>
      </c>
      <c r="S124">
        <f>ABS(TableWmot22[[#This Row],[Wmot,sim]]-TableWmot22[[#This Row],[Wmot]])</f>
        <v>2.5377176811678481</v>
      </c>
      <c r="AA124">
        <f>data_lastRecoveryFile!$A8003-data_lastRecoveryFile!$A$7888</f>
        <v>1.1500000000000057</v>
      </c>
      <c r="AB124">
        <f>$C$6*data_lastRecoveryFile!$D8003/$C$5</f>
        <v>4.6862170087976542</v>
      </c>
      <c r="AC124">
        <f>data_lastRecoveryFile!$G8003*2*PI()/($C$4*$C$3*$C$2)</f>
        <v>9.1478354316549204</v>
      </c>
      <c r="AD124">
        <f>TableWmot23[[#This Row],[W]]*$C$3</f>
        <v>109.77402517985905</v>
      </c>
      <c r="AE124">
        <f>AF$5+(AE$5-AF$5)*EXP(-TableWmot23[[#This Row],[t]]/AG$5)</f>
        <v>110.69665301341797</v>
      </c>
      <c r="AF124">
        <f>ABS(TableWmot23[[#This Row],[Wmot,sim]]-TableWmot23[[#This Row],[Wmot]])</f>
        <v>0.92262783355891997</v>
      </c>
    </row>
    <row r="125" spans="1:32" x14ac:dyDescent="0.3">
      <c r="A125">
        <f>data_lastRecoveryFile!$A531-data_lastRecoveryFile!$A$415</f>
        <v>1.1600000000000001</v>
      </c>
      <c r="B125">
        <f>$C$6*data_lastRecoveryFile!$D531/$C$5</f>
        <v>4.6862170087976542</v>
      </c>
      <c r="C125">
        <f>data_lastRecoveryFile!$G531*2*PI()/($C$4*$C$3*$C$2)</f>
        <v>9.1203024400077819</v>
      </c>
      <c r="D125">
        <f>TableWmot21[[#This Row],[W]]*$C$3</f>
        <v>109.44362928009338</v>
      </c>
      <c r="E125">
        <f>F$5+(E$5-F$5)*EXP(-TableWmot21[[#This Row],[t]]/G$5)</f>
        <v>110.09129598770984</v>
      </c>
      <c r="F125">
        <f>ABS(TableWmot21[[#This Row],[Wmot,sim]]-TableWmot21[[#This Row],[Wmot]])</f>
        <v>0.64766670761646594</v>
      </c>
      <c r="N125">
        <f>data_lastRecoveryFile!$A4790-data_lastRecoveryFile!$A$4674</f>
        <v>1.1600000000000037</v>
      </c>
      <c r="O125">
        <f>$C$6*data_lastRecoveryFile!$D4790/$C$5</f>
        <v>4.6862170087976542</v>
      </c>
      <c r="P125">
        <f>data_lastRecoveryFile!$G4790*2*PI()/($C$4*$C$3*$C$2)</f>
        <v>9.2746838413875334</v>
      </c>
      <c r="Q125">
        <f>TableWmot22[[#This Row],[W]]*$C$3</f>
        <v>111.29620609665039</v>
      </c>
      <c r="R125">
        <f>S$5+(R$5-S$5)*EXP(-TableWmot22[[#This Row],[t]]/T$5)</f>
        <v>107.83251994001432</v>
      </c>
      <c r="S125">
        <f>ABS(TableWmot22[[#This Row],[Wmot,sim]]-TableWmot22[[#This Row],[Wmot]])</f>
        <v>3.4636861566360722</v>
      </c>
      <c r="AA125">
        <f>data_lastRecoveryFile!$A8004-data_lastRecoveryFile!$A$7888</f>
        <v>1.1599999999999966</v>
      </c>
      <c r="AB125">
        <f>$C$6*data_lastRecoveryFile!$D8004/$C$5</f>
        <v>4.6862170087976542</v>
      </c>
      <c r="AC125">
        <f>data_lastRecoveryFile!$G8004*2*PI()/($C$4*$C$3*$C$2)</f>
        <v>9.3720326194039014</v>
      </c>
      <c r="AD125">
        <f>TableWmot23[[#This Row],[W]]*$C$3</f>
        <v>112.46439143284681</v>
      </c>
      <c r="AE125">
        <f>AF$5+(AE$5-AF$5)*EXP(-TableWmot23[[#This Row],[t]]/AG$5)</f>
        <v>110.74438068156421</v>
      </c>
      <c r="AF125">
        <f>ABS(TableWmot23[[#This Row],[Wmot,sim]]-TableWmot23[[#This Row],[Wmot]])</f>
        <v>1.7200107512826008</v>
      </c>
    </row>
    <row r="126" spans="1:32" x14ac:dyDescent="0.3">
      <c r="A126">
        <f>data_lastRecoveryFile!$A532-data_lastRecoveryFile!$A$415</f>
        <v>1.17</v>
      </c>
      <c r="B126">
        <f>$C$6*data_lastRecoveryFile!$D532/$C$5</f>
        <v>4.6862170087976542</v>
      </c>
      <c r="C126">
        <f>data_lastRecoveryFile!$G532*2*PI()/($C$4*$C$3*$C$2)</f>
        <v>9.3454829554612218</v>
      </c>
      <c r="D126">
        <f>TableWmot21[[#This Row],[W]]*$C$3</f>
        <v>112.14579546553466</v>
      </c>
      <c r="E126">
        <f>F$5+(E$5-F$5)*EXP(-TableWmot21[[#This Row],[t]]/G$5)</f>
        <v>110.13047644334289</v>
      </c>
      <c r="F126">
        <f>ABS(TableWmot21[[#This Row],[Wmot,sim]]-TableWmot21[[#This Row],[Wmot]])</f>
        <v>2.0153190221917754</v>
      </c>
      <c r="N126">
        <f>data_lastRecoveryFile!$A4791-data_lastRecoveryFile!$A$4674</f>
        <v>1.1700000000000017</v>
      </c>
      <c r="O126">
        <f>$C$6*data_lastRecoveryFile!$D4791/$C$5</f>
        <v>4.6862170087976542</v>
      </c>
      <c r="P126">
        <f>data_lastRecoveryFile!$G4791*2*PI()/($C$4*$C$3*$C$2)</f>
        <v>9.3494162355994384</v>
      </c>
      <c r="Q126">
        <f>TableWmot22[[#This Row],[W]]*$C$3</f>
        <v>112.19299482719326</v>
      </c>
      <c r="R126">
        <f>S$5+(R$5-S$5)*EXP(-TableWmot22[[#This Row],[t]]/T$5)</f>
        <v>107.86124593837775</v>
      </c>
      <c r="S126">
        <f>ABS(TableWmot22[[#This Row],[Wmot,sim]]-TableWmot22[[#This Row],[Wmot]])</f>
        <v>4.3317488888155111</v>
      </c>
      <c r="AA126">
        <f>data_lastRecoveryFile!$A8005-data_lastRecoveryFile!$A$7888</f>
        <v>1.1700000000000017</v>
      </c>
      <c r="AB126">
        <f>$C$6*data_lastRecoveryFile!$D8005/$C$5</f>
        <v>4.6862170087976542</v>
      </c>
      <c r="AC126">
        <f>data_lastRecoveryFile!$G8005*2*PI()/($C$4*$C$3*$C$2)</f>
        <v>9.3208999264743806</v>
      </c>
      <c r="AD126">
        <f>TableWmot23[[#This Row],[W]]*$C$3</f>
        <v>111.85079911769256</v>
      </c>
      <c r="AE126">
        <f>AF$5+(AE$5-AF$5)*EXP(-TableWmot23[[#This Row],[t]]/AG$5)</f>
        <v>110.79057746758023</v>
      </c>
      <c r="AF126">
        <f>ABS(TableWmot23[[#This Row],[Wmot,sim]]-TableWmot23[[#This Row],[Wmot]])</f>
        <v>1.0602216501123252</v>
      </c>
    </row>
    <row r="127" spans="1:32" x14ac:dyDescent="0.3">
      <c r="A127">
        <f>data_lastRecoveryFile!$A533-data_lastRecoveryFile!$A$415</f>
        <v>1.1799999999999997</v>
      </c>
      <c r="B127">
        <f>$C$6*data_lastRecoveryFile!$D533/$C$5</f>
        <v>4.6862170087976542</v>
      </c>
      <c r="C127">
        <f>data_lastRecoveryFile!$G533*2*PI()/($C$4*$C$3*$C$2)</f>
        <v>9.5342805912866258</v>
      </c>
      <c r="D127">
        <f>TableWmot21[[#This Row],[W]]*$C$3</f>
        <v>114.41136709543952</v>
      </c>
      <c r="E127">
        <f>F$5+(E$5-F$5)*EXP(-TableWmot21[[#This Row],[t]]/G$5)</f>
        <v>110.16832377385835</v>
      </c>
      <c r="F127">
        <f>ABS(TableWmot21[[#This Row],[Wmot,sim]]-TableWmot21[[#This Row],[Wmot]])</f>
        <v>4.2430433215811689</v>
      </c>
      <c r="N127">
        <f>data_lastRecoveryFile!$A4792-data_lastRecoveryFile!$A$4674</f>
        <v>1.1799999999999997</v>
      </c>
      <c r="O127">
        <f>$C$6*data_lastRecoveryFile!$D4792/$C$5</f>
        <v>4.6862170087976542</v>
      </c>
      <c r="P127">
        <f>data_lastRecoveryFile!$G4792*2*PI()/($C$4*$C$3*$C$2)</f>
        <v>9.3238498891346762</v>
      </c>
      <c r="Q127">
        <f>TableWmot22[[#This Row],[W]]*$C$3</f>
        <v>111.88619866961611</v>
      </c>
      <c r="R127">
        <f>S$5+(R$5-S$5)*EXP(-TableWmot22[[#This Row],[t]]/T$5)</f>
        <v>107.88891848891862</v>
      </c>
      <c r="S127">
        <f>ABS(TableWmot22[[#This Row],[Wmot,sim]]-TableWmot22[[#This Row],[Wmot]])</f>
        <v>3.9972801806974871</v>
      </c>
      <c r="AA127">
        <f>data_lastRecoveryFile!$A8006-data_lastRecoveryFile!$A$7888</f>
        <v>1.1800000000000068</v>
      </c>
      <c r="AB127">
        <f>$C$6*data_lastRecoveryFile!$D8006/$C$5</f>
        <v>4.6862170087976542</v>
      </c>
      <c r="AC127">
        <f>data_lastRecoveryFile!$G8006*2*PI()/($C$4*$C$3*$C$2)</f>
        <v>9.4034988963025263</v>
      </c>
      <c r="AD127">
        <f>TableWmot23[[#This Row],[W]]*$C$3</f>
        <v>112.84198675563032</v>
      </c>
      <c r="AE127">
        <f>AF$5+(AE$5-AF$5)*EXP(-TableWmot23[[#This Row],[t]]/AG$5)</f>
        <v>110.83529247506119</v>
      </c>
      <c r="AF127">
        <f>ABS(TableWmot23[[#This Row],[Wmot,sim]]-TableWmot23[[#This Row],[Wmot]])</f>
        <v>2.0066942805691212</v>
      </c>
    </row>
    <row r="128" spans="1:32" x14ac:dyDescent="0.3">
      <c r="A128">
        <f>data_lastRecoveryFile!$A534-data_lastRecoveryFile!$A$415</f>
        <v>1.1900000000000004</v>
      </c>
      <c r="B128">
        <f>$C$6*data_lastRecoveryFile!$D534/$C$5</f>
        <v>4.6862170087976542</v>
      </c>
      <c r="C128">
        <f>data_lastRecoveryFile!$G534*2*PI()/($C$4*$C$3*$C$2)</f>
        <v>9.5903298869455558</v>
      </c>
      <c r="D128">
        <f>TableWmot21[[#This Row],[W]]*$C$3</f>
        <v>115.08395864334668</v>
      </c>
      <c r="E128">
        <f>F$5+(E$5-F$5)*EXP(-TableWmot21[[#This Row],[t]]/G$5)</f>
        <v>110.20488333918253</v>
      </c>
      <c r="F128">
        <f>ABS(TableWmot21[[#This Row],[Wmot,sim]]-TableWmot21[[#This Row],[Wmot]])</f>
        <v>4.8790753041641466</v>
      </c>
      <c r="N128">
        <f>data_lastRecoveryFile!$A4793-data_lastRecoveryFile!$A$4674</f>
        <v>1.1899999999999977</v>
      </c>
      <c r="O128">
        <f>$C$6*data_lastRecoveryFile!$D4793/$C$5</f>
        <v>4.6862170087976542</v>
      </c>
      <c r="P128">
        <f>data_lastRecoveryFile!$G4793*2*PI()/($C$4*$C$3*$C$2)</f>
        <v>9.2166679005462271</v>
      </c>
      <c r="Q128">
        <f>TableWmot22[[#This Row],[W]]*$C$3</f>
        <v>110.60001480655473</v>
      </c>
      <c r="R128">
        <f>S$5+(R$5-S$5)*EXP(-TableWmot22[[#This Row],[t]]/T$5)</f>
        <v>107.91557622396925</v>
      </c>
      <c r="S128">
        <f>ABS(TableWmot22[[#This Row],[Wmot,sim]]-TableWmot22[[#This Row],[Wmot]])</f>
        <v>2.6844385825854715</v>
      </c>
      <c r="AA128">
        <f>data_lastRecoveryFile!$A8007-data_lastRecoveryFile!$A$7888</f>
        <v>1.1899999999999977</v>
      </c>
      <c r="AB128">
        <f>$C$6*data_lastRecoveryFile!$D8007/$C$5</f>
        <v>4.6862170087976542</v>
      </c>
      <c r="AC128">
        <f>data_lastRecoveryFile!$G8007*2*PI()/($C$4*$C$3*$C$2)</f>
        <v>9.5706634658013918</v>
      </c>
      <c r="AD128">
        <f>TableWmot23[[#This Row],[W]]*$C$3</f>
        <v>114.8479615896167</v>
      </c>
      <c r="AE128">
        <f>AF$5+(AE$5-AF$5)*EXP(-TableWmot23[[#This Row],[t]]/AG$5)</f>
        <v>110.87857323258675</v>
      </c>
      <c r="AF128">
        <f>ABS(TableWmot23[[#This Row],[Wmot,sim]]-TableWmot23[[#This Row],[Wmot]])</f>
        <v>3.9693883570299562</v>
      </c>
    </row>
    <row r="129" spans="1:32" x14ac:dyDescent="0.3">
      <c r="A129">
        <f>data_lastRecoveryFile!$A535-data_lastRecoveryFile!$A$415</f>
        <v>1.2000000000000002</v>
      </c>
      <c r="B129">
        <f>$C$6*data_lastRecoveryFile!$D535/$C$5</f>
        <v>4.6862170087976542</v>
      </c>
      <c r="C129">
        <f>data_lastRecoveryFile!$G535*2*PI()/($C$4*$C$3*$C$2)</f>
        <v>9.6906286327354891</v>
      </c>
      <c r="D129">
        <f>TableWmot21[[#This Row],[W]]*$C$3</f>
        <v>116.28754359282587</v>
      </c>
      <c r="E129">
        <f>F$5+(E$5-F$5)*EXP(-TableWmot21[[#This Row],[t]]/G$5)</f>
        <v>110.24019895585849</v>
      </c>
      <c r="F129">
        <f>ABS(TableWmot21[[#This Row],[Wmot,sim]]-TableWmot21[[#This Row],[Wmot]])</f>
        <v>6.0473446369673809</v>
      </c>
      <c r="N129">
        <f>data_lastRecoveryFile!$A4794-data_lastRecoveryFile!$A$4674</f>
        <v>1.2000000000000028</v>
      </c>
      <c r="O129">
        <f>$C$6*data_lastRecoveryFile!$D4794/$C$5</f>
        <v>4.6862170087976542</v>
      </c>
      <c r="P129">
        <f>data_lastRecoveryFile!$G4794*2*PI()/($C$4*$C$3*$C$2)</f>
        <v>9.1596352822961098</v>
      </c>
      <c r="Q129">
        <f>TableWmot22[[#This Row],[W]]*$C$3</f>
        <v>109.91562338755332</v>
      </c>
      <c r="R129">
        <f>S$5+(R$5-S$5)*EXP(-TableWmot22[[#This Row],[t]]/T$5)</f>
        <v>107.94125635912631</v>
      </c>
      <c r="S129">
        <f>ABS(TableWmot22[[#This Row],[Wmot,sim]]-TableWmot22[[#This Row],[Wmot]])</f>
        <v>1.974367028427011</v>
      </c>
      <c r="AA129">
        <f>data_lastRecoveryFile!$A8008-data_lastRecoveryFile!$A$7888</f>
        <v>1.2000000000000028</v>
      </c>
      <c r="AB129">
        <f>$C$6*data_lastRecoveryFile!$D8008/$C$5</f>
        <v>4.6862170087976542</v>
      </c>
      <c r="AC129">
        <f>data_lastRecoveryFile!$G8008*2*PI()/($C$4*$C$3*$C$2)</f>
        <v>9.6542457531074586</v>
      </c>
      <c r="AD129">
        <f>TableWmot23[[#This Row],[W]]*$C$3</f>
        <v>115.8509490372895</v>
      </c>
      <c r="AE129">
        <f>AF$5+(AE$5-AF$5)*EXP(-TableWmot23[[#This Row],[t]]/AG$5)</f>
        <v>110.92046574424042</v>
      </c>
      <c r="AF129">
        <f>ABS(TableWmot23[[#This Row],[Wmot,sim]]-TableWmot23[[#This Row],[Wmot]])</f>
        <v>4.930483293049079</v>
      </c>
    </row>
    <row r="130" spans="1:32" x14ac:dyDescent="0.3">
      <c r="A130">
        <f>data_lastRecoveryFile!$A536-data_lastRecoveryFile!$A$415</f>
        <v>1.21</v>
      </c>
      <c r="B130">
        <f>$C$6*data_lastRecoveryFile!$D536/$C$5</f>
        <v>4.6862170087976542</v>
      </c>
      <c r="C130">
        <f>data_lastRecoveryFile!$G536*2*PI()/($C$4*$C$3*$C$2)</f>
        <v>9.7692943121988804</v>
      </c>
      <c r="D130">
        <f>TableWmot21[[#This Row],[W]]*$C$3</f>
        <v>117.23153174638657</v>
      </c>
      <c r="E130">
        <f>F$5+(E$5-F$5)*EXP(-TableWmot21[[#This Row],[t]]/G$5)</f>
        <v>110.27431294956011</v>
      </c>
      <c r="F130">
        <f>ABS(TableWmot21[[#This Row],[Wmot,sim]]-TableWmot21[[#This Row],[Wmot]])</f>
        <v>6.9572187968264529</v>
      </c>
      <c r="N130">
        <f>data_lastRecoveryFile!$A4795-data_lastRecoveryFile!$A$4674</f>
        <v>1.2100000000000009</v>
      </c>
      <c r="O130">
        <f>$C$6*data_lastRecoveryFile!$D4795/$C$5</f>
        <v>4.6862170087976542</v>
      </c>
      <c r="P130">
        <f>data_lastRecoveryFile!$G4795*2*PI()/($C$4*$C$3*$C$2)</f>
        <v>9.1802850209181965</v>
      </c>
      <c r="Q130">
        <f>TableWmot22[[#This Row],[W]]*$C$3</f>
        <v>110.16342025101835</v>
      </c>
      <c r="R130">
        <f>S$5+(R$5-S$5)*EXP(-TableWmot22[[#This Row],[t]]/T$5)</f>
        <v>107.96599474520569</v>
      </c>
      <c r="S130">
        <f>ABS(TableWmot22[[#This Row],[Wmot,sim]]-TableWmot22[[#This Row],[Wmot]])</f>
        <v>2.1974255058126602</v>
      </c>
      <c r="AA130">
        <f>data_lastRecoveryFile!$A8009-data_lastRecoveryFile!$A$7888</f>
        <v>1.2099999999999937</v>
      </c>
      <c r="AB130">
        <f>$C$6*data_lastRecoveryFile!$D8009/$C$5</f>
        <v>4.6862170087976542</v>
      </c>
      <c r="AC130">
        <f>data_lastRecoveryFile!$G8009*2*PI()/($C$4*$C$3*$C$2)</f>
        <v>9.6916119502134102</v>
      </c>
      <c r="AD130">
        <f>TableWmot23[[#This Row],[W]]*$C$3</f>
        <v>116.29934340256092</v>
      </c>
      <c r="AE130">
        <f>AF$5+(AE$5-AF$5)*EXP(-TableWmot23[[#This Row],[t]]/AG$5)</f>
        <v>110.96101453850801</v>
      </c>
      <c r="AF130">
        <f>ABS(TableWmot23[[#This Row],[Wmot,sim]]-TableWmot23[[#This Row],[Wmot]])</f>
        <v>5.3383288640529116</v>
      </c>
    </row>
    <row r="131" spans="1:32" x14ac:dyDescent="0.3">
      <c r="A131">
        <f>data_lastRecoveryFile!$A537-data_lastRecoveryFile!$A$415</f>
        <v>1.2199999999999998</v>
      </c>
      <c r="B131">
        <f>$C$6*data_lastRecoveryFile!$D537/$C$5</f>
        <v>4.6862170087976542</v>
      </c>
      <c r="C131">
        <f>data_lastRecoveryFile!$G537*2*PI()/($C$4*$C$3*$C$2)</f>
        <v>9.7584777790356085</v>
      </c>
      <c r="D131">
        <f>TableWmot21[[#This Row],[W]]*$C$3</f>
        <v>117.1017333484273</v>
      </c>
      <c r="E131">
        <f>F$5+(E$5-F$5)*EXP(-TableWmot21[[#This Row],[t]]/G$5)</f>
        <v>110.30726620581932</v>
      </c>
      <c r="F131">
        <f>ABS(TableWmot21[[#This Row],[Wmot,sim]]-TableWmot21[[#This Row],[Wmot]])</f>
        <v>6.794467142607985</v>
      </c>
      <c r="N131">
        <f>data_lastRecoveryFile!$A4796-data_lastRecoveryFile!$A$4674</f>
        <v>1.2199999999999989</v>
      </c>
      <c r="O131">
        <f>$C$6*data_lastRecoveryFile!$D4796/$C$5</f>
        <v>4.6862170087976542</v>
      </c>
      <c r="P131">
        <f>data_lastRecoveryFile!$G4796*2*PI()/($C$4*$C$3*$C$2)</f>
        <v>9.281567089299319</v>
      </c>
      <c r="Q131">
        <f>TableWmot22[[#This Row],[W]]*$C$3</f>
        <v>111.37880507159183</v>
      </c>
      <c r="R131">
        <f>S$5+(R$5-S$5)*EXP(-TableWmot22[[#This Row],[t]]/T$5)</f>
        <v>107.98982591829218</v>
      </c>
      <c r="S131">
        <f>ABS(TableWmot22[[#This Row],[Wmot,sim]]-TableWmot22[[#This Row],[Wmot]])</f>
        <v>3.3889791532996441</v>
      </c>
      <c r="AA131">
        <f>data_lastRecoveryFile!$A8010-data_lastRecoveryFile!$A$7888</f>
        <v>1.2199999999999989</v>
      </c>
      <c r="AB131">
        <f>$C$6*data_lastRecoveryFile!$D8010/$C$5</f>
        <v>4.6862170087976542</v>
      </c>
      <c r="AC131">
        <f>data_lastRecoveryFile!$G8010*2*PI()/($C$4*$C$3*$C$2)</f>
        <v>9.6650622862707287</v>
      </c>
      <c r="AD131">
        <f>TableWmot23[[#This Row],[W]]*$C$3</f>
        <v>115.98074743524874</v>
      </c>
      <c r="AE131">
        <f>AF$5+(AE$5-AF$5)*EXP(-TableWmot23[[#This Row],[t]]/AG$5)</f>
        <v>111.0002627156083</v>
      </c>
      <c r="AF131">
        <f>ABS(TableWmot23[[#This Row],[Wmot,sim]]-TableWmot23[[#This Row],[Wmot]])</f>
        <v>4.9804847196404438</v>
      </c>
    </row>
    <row r="132" spans="1:32" x14ac:dyDescent="0.3">
      <c r="A132">
        <f>data_lastRecoveryFile!$A538-data_lastRecoveryFile!$A$415</f>
        <v>1.2300000000000004</v>
      </c>
      <c r="B132">
        <f>$C$6*data_lastRecoveryFile!$D538/$C$5</f>
        <v>4.6862170087976542</v>
      </c>
      <c r="C132">
        <f>data_lastRecoveryFile!$G538*2*PI()/($C$4*$C$3*$C$2)</f>
        <v>9.6512957904471577</v>
      </c>
      <c r="D132">
        <f>TableWmot21[[#This Row],[W]]*$C$3</f>
        <v>115.81554948536589</v>
      </c>
      <c r="E132">
        <f>F$5+(E$5-F$5)*EXP(-TableWmot21[[#This Row],[t]]/G$5)</f>
        <v>110.33909821902724</v>
      </c>
      <c r="F132">
        <f>ABS(TableWmot21[[#This Row],[Wmot,sim]]-TableWmot21[[#This Row],[Wmot]])</f>
        <v>5.4764512663386569</v>
      </c>
      <c r="N132">
        <f>data_lastRecoveryFile!$A4797-data_lastRecoveryFile!$A$4674</f>
        <v>1.230000000000004</v>
      </c>
      <c r="O132">
        <f>$C$6*data_lastRecoveryFile!$D4797/$C$5</f>
        <v>4.6862170087976542</v>
      </c>
      <c r="P132">
        <f>data_lastRecoveryFile!$G4797*2*PI()/($C$4*$C$3*$C$2)</f>
        <v>9.441848415999667</v>
      </c>
      <c r="Q132">
        <f>TableWmot22[[#This Row],[W]]*$C$3</f>
        <v>113.30218099199601</v>
      </c>
      <c r="R132">
        <f>S$5+(R$5-S$5)*EXP(-TableWmot22[[#This Row],[t]]/T$5)</f>
        <v>108.01278314795367</v>
      </c>
      <c r="S132">
        <f>ABS(TableWmot22[[#This Row],[Wmot,sim]]-TableWmot22[[#This Row],[Wmot]])</f>
        <v>5.289397844042341</v>
      </c>
      <c r="AA132">
        <f>data_lastRecoveryFile!$A8011-data_lastRecoveryFile!$A$7888</f>
        <v>1.230000000000004</v>
      </c>
      <c r="AB132">
        <f>$C$6*data_lastRecoveryFile!$D8011/$C$5</f>
        <v>4.6862170087976542</v>
      </c>
      <c r="AC132">
        <f>data_lastRecoveryFile!$G8011*2*PI()/($C$4*$C$3*$C$2)</f>
        <v>9.6640789636795397</v>
      </c>
      <c r="AD132">
        <f>TableWmot23[[#This Row],[W]]*$C$3</f>
        <v>115.96894756415448</v>
      </c>
      <c r="AE132">
        <f>AF$5+(AE$5-AF$5)*EXP(-TableWmot23[[#This Row],[t]]/AG$5)</f>
        <v>111.03825199330491</v>
      </c>
      <c r="AF132">
        <f>ABS(TableWmot23[[#This Row],[Wmot,sim]]-TableWmot23[[#This Row],[Wmot]])</f>
        <v>4.930695570849565</v>
      </c>
    </row>
    <row r="133" spans="1:32" x14ac:dyDescent="0.3">
      <c r="A133">
        <f>data_lastRecoveryFile!$A539-data_lastRecoveryFile!$A$415</f>
        <v>1.2400000000000002</v>
      </c>
      <c r="B133">
        <f>$C$6*data_lastRecoveryFile!$D539/$C$5</f>
        <v>4.6862170087976542</v>
      </c>
      <c r="C133">
        <f>data_lastRecoveryFile!$G539*2*PI()/($C$4*$C$3*$C$2)</f>
        <v>9.5087142448218671</v>
      </c>
      <c r="D133">
        <f>TableWmot21[[#This Row],[W]]*$C$3</f>
        <v>114.10457093786241</v>
      </c>
      <c r="E133">
        <f>F$5+(E$5-F$5)*EXP(-TableWmot21[[#This Row],[t]]/G$5)</f>
        <v>110.36984713976813</v>
      </c>
      <c r="F133">
        <f>ABS(TableWmot21[[#This Row],[Wmot,sim]]-TableWmot21[[#This Row],[Wmot]])</f>
        <v>3.7347237980942793</v>
      </c>
      <c r="N133">
        <f>data_lastRecoveryFile!$A4798-data_lastRecoveryFile!$A$4674</f>
        <v>1.240000000000002</v>
      </c>
      <c r="O133">
        <f>$C$6*data_lastRecoveryFile!$D4798/$C$5</f>
        <v>4.6862170087976542</v>
      </c>
      <c r="P133">
        <f>data_lastRecoveryFile!$G4798*2*PI()/($C$4*$C$3*$C$2)</f>
        <v>9.5234640581233556</v>
      </c>
      <c r="Q133">
        <f>TableWmot22[[#This Row],[W]]*$C$3</f>
        <v>114.28156869748027</v>
      </c>
      <c r="R133">
        <f>S$5+(R$5-S$5)*EXP(-TableWmot22[[#This Row],[t]]/T$5)</f>
        <v>108.03489848368712</v>
      </c>
      <c r="S133">
        <f>ABS(TableWmot22[[#This Row],[Wmot,sim]]-TableWmot22[[#This Row],[Wmot]])</f>
        <v>6.246670213793152</v>
      </c>
      <c r="AA133">
        <f>data_lastRecoveryFile!$A8012-data_lastRecoveryFile!$A$7888</f>
        <v>1.2399999999999949</v>
      </c>
      <c r="AB133">
        <f>$C$6*data_lastRecoveryFile!$D8012/$C$5</f>
        <v>4.6862170087976542</v>
      </c>
      <c r="AC133">
        <f>data_lastRecoveryFile!$G8012*2*PI()/($C$4*$C$3*$C$2)</f>
        <v>9.7142283340178714</v>
      </c>
      <c r="AD133">
        <f>TableWmot23[[#This Row],[W]]*$C$3</f>
        <v>116.57074000821446</v>
      </c>
      <c r="AE133">
        <f>AF$5+(AE$5-AF$5)*EXP(-TableWmot23[[#This Row],[t]]/AG$5)</f>
        <v>111.07502275124915</v>
      </c>
      <c r="AF133">
        <f>ABS(TableWmot23[[#This Row],[Wmot,sim]]-TableWmot23[[#This Row],[Wmot]])</f>
        <v>5.4957172569653068</v>
      </c>
    </row>
    <row r="134" spans="1:32" x14ac:dyDescent="0.3">
      <c r="A134">
        <f>data_lastRecoveryFile!$A540-data_lastRecoveryFile!$A$415</f>
        <v>1.25</v>
      </c>
      <c r="B134">
        <f>$C$6*data_lastRecoveryFile!$D540/$C$5</f>
        <v>4.6862170087976542</v>
      </c>
      <c r="C134">
        <f>data_lastRecoveryFile!$G540*2*PI()/($C$4*$C$3*$C$2)</f>
        <v>9.2973002251919965</v>
      </c>
      <c r="D134">
        <f>TableWmot21[[#This Row],[W]]*$C$3</f>
        <v>111.56760270230396</v>
      </c>
      <c r="E134">
        <f>F$5+(E$5-F$5)*EXP(-TableWmot21[[#This Row],[t]]/G$5)</f>
        <v>110.3995498205428</v>
      </c>
      <c r="F134">
        <f>ABS(TableWmot21[[#This Row],[Wmot,sim]]-TableWmot21[[#This Row],[Wmot]])</f>
        <v>1.168052881761156</v>
      </c>
      <c r="N134">
        <f>data_lastRecoveryFile!$A4799-data_lastRecoveryFile!$A$4674</f>
        <v>1.25</v>
      </c>
      <c r="O134">
        <f>$C$6*data_lastRecoveryFile!$D4799/$C$5</f>
        <v>4.6862170087976542</v>
      </c>
      <c r="P134">
        <f>data_lastRecoveryFile!$G4799*2*PI()/($C$4*$C$3*$C$2)</f>
        <v>9.4978977116585952</v>
      </c>
      <c r="Q134">
        <f>TableWmot22[[#This Row],[W]]*$C$3</f>
        <v>113.97477253990314</v>
      </c>
      <c r="R134">
        <f>S$5+(R$5-S$5)*EXP(-TableWmot22[[#This Row],[t]]/T$5)</f>
        <v>108.05620279966142</v>
      </c>
      <c r="S134">
        <f>ABS(TableWmot22[[#This Row],[Wmot,sim]]-TableWmot22[[#This Row],[Wmot]])</f>
        <v>5.9185697402417219</v>
      </c>
      <c r="AA134">
        <f>data_lastRecoveryFile!$A8013-data_lastRecoveryFile!$A$7888</f>
        <v>1.25</v>
      </c>
      <c r="AB134">
        <f>$C$6*data_lastRecoveryFile!$D8013/$C$5</f>
        <v>4.6862170087976542</v>
      </c>
      <c r="AC134">
        <f>data_lastRecoveryFile!$G8013*2*PI()/($C$4*$C$3*$C$2)</f>
        <v>9.7712609522679887</v>
      </c>
      <c r="AD134">
        <f>TableWmot23[[#This Row],[W]]*$C$3</f>
        <v>117.25513142721587</v>
      </c>
      <c r="AE134">
        <f>AF$5+(AE$5-AF$5)*EXP(-TableWmot23[[#This Row],[t]]/AG$5)</f>
        <v>111.11061407390066</v>
      </c>
      <c r="AF134">
        <f>ABS(TableWmot23[[#This Row],[Wmot,sim]]-TableWmot23[[#This Row],[Wmot]])</f>
        <v>6.1445173533152087</v>
      </c>
    </row>
    <row r="135" spans="1:32" x14ac:dyDescent="0.3">
      <c r="A135">
        <f>data_lastRecoveryFile!$A541-data_lastRecoveryFile!$A$415</f>
        <v>1.2599999999999998</v>
      </c>
      <c r="B135">
        <f>$C$6*data_lastRecoveryFile!$D541/$C$5</f>
        <v>4.6862170087976542</v>
      </c>
      <c r="C135">
        <f>data_lastRecoveryFile!$G541*2*PI()/($C$4*$C$3*$C$2)</f>
        <v>9.2097846526344433</v>
      </c>
      <c r="D135">
        <f>TableWmot21[[#This Row],[W]]*$C$3</f>
        <v>110.51741583161332</v>
      </c>
      <c r="E135">
        <f>F$5+(E$5-F$5)*EXP(-TableWmot21[[#This Row],[t]]/G$5)</f>
        <v>110.42824185993619</v>
      </c>
      <c r="F135">
        <f>ABS(TableWmot21[[#This Row],[Wmot,sim]]-TableWmot21[[#This Row],[Wmot]])</f>
        <v>8.9173971677126929E-2</v>
      </c>
      <c r="N135">
        <f>data_lastRecoveryFile!$A4800-data_lastRecoveryFile!$A$4674</f>
        <v>1.259999999999998</v>
      </c>
      <c r="O135">
        <f>$C$6*data_lastRecoveryFile!$D4800/$C$5</f>
        <v>4.6862170087976542</v>
      </c>
      <c r="P135">
        <f>data_lastRecoveryFile!$G4800*2*PI()/($C$4*$C$3*$C$2)</f>
        <v>9.3100833984243749</v>
      </c>
      <c r="Q135">
        <f>TableWmot22[[#This Row],[W]]*$C$3</f>
        <v>111.7210007810925</v>
      </c>
      <c r="R135">
        <f>S$5+(R$5-S$5)*EXP(-TableWmot22[[#This Row],[t]]/T$5)</f>
        <v>108.07672583781938</v>
      </c>
      <c r="S135">
        <f>ABS(TableWmot22[[#This Row],[Wmot,sim]]-TableWmot22[[#This Row],[Wmot]])</f>
        <v>3.6442749432731176</v>
      </c>
      <c r="AA135">
        <f>data_lastRecoveryFile!$A8014-data_lastRecoveryFile!$A$7888</f>
        <v>1.2600000000000051</v>
      </c>
      <c r="AB135">
        <f>$C$6*data_lastRecoveryFile!$D8014/$C$5</f>
        <v>4.6862170087976542</v>
      </c>
      <c r="AC135">
        <f>data_lastRecoveryFile!$G8014*2*PI()/($C$4*$C$3*$C$2)</f>
        <v>9.7378280404135236</v>
      </c>
      <c r="AD135">
        <f>TableWmot23[[#This Row],[W]]*$C$3</f>
        <v>116.85393648496228</v>
      </c>
      <c r="AE135">
        <f>AF$5+(AE$5-AF$5)*EXP(-TableWmot23[[#This Row],[t]]/AG$5)</f>
        <v>111.14506379207083</v>
      </c>
      <c r="AF135">
        <f>ABS(TableWmot23[[#This Row],[Wmot,sim]]-TableWmot23[[#This Row],[Wmot]])</f>
        <v>5.7088726928914468</v>
      </c>
    </row>
    <row r="136" spans="1:32" x14ac:dyDescent="0.3">
      <c r="A136">
        <f>data_lastRecoveryFile!$A542-data_lastRecoveryFile!$A$415</f>
        <v>1.2700000000000005</v>
      </c>
      <c r="B136">
        <f>$C$6*data_lastRecoveryFile!$D542/$C$5</f>
        <v>4.6862170087976542</v>
      </c>
      <c r="C136">
        <f>data_lastRecoveryFile!$G542*2*PI()/($C$4*$C$3*$C$2)</f>
        <v>9.3012335104434829</v>
      </c>
      <c r="D136">
        <f>TableWmot21[[#This Row],[W]]*$C$3</f>
        <v>111.6148021253218</v>
      </c>
      <c r="E136">
        <f>F$5+(E$5-F$5)*EXP(-TableWmot21[[#This Row],[t]]/G$5)</f>
        <v>110.45595764528221</v>
      </c>
      <c r="F136">
        <f>ABS(TableWmot21[[#This Row],[Wmot,sim]]-TableWmot21[[#This Row],[Wmot]])</f>
        <v>1.1588444800395905</v>
      </c>
      <c r="N136">
        <f>data_lastRecoveryFile!$A4801-data_lastRecoveryFile!$A$4674</f>
        <v>1.2700000000000031</v>
      </c>
      <c r="O136">
        <f>$C$6*data_lastRecoveryFile!$D4801/$C$5</f>
        <v>4.6862170087976542</v>
      </c>
      <c r="P136">
        <f>data_lastRecoveryFile!$G4801*2*PI()/($C$4*$C$3*$C$2)</f>
        <v>8.9718209690618913</v>
      </c>
      <c r="Q136">
        <f>TableWmot22[[#This Row],[W]]*$C$3</f>
        <v>107.6618516287427</v>
      </c>
      <c r="R136">
        <f>S$5+(R$5-S$5)*EXP(-TableWmot22[[#This Row],[t]]/T$5)</f>
        <v>108.09649624939894</v>
      </c>
      <c r="S136">
        <f>ABS(TableWmot22[[#This Row],[Wmot,sim]]-TableWmot22[[#This Row],[Wmot]])</f>
        <v>0.43464462065624332</v>
      </c>
      <c r="AA136">
        <f>data_lastRecoveryFile!$A8015-data_lastRecoveryFile!$A$7888</f>
        <v>1.269999999999996</v>
      </c>
      <c r="AB136">
        <f>$C$6*data_lastRecoveryFile!$D8015/$C$5</f>
        <v>4.6862170087976542</v>
      </c>
      <c r="AC136">
        <f>data_lastRecoveryFile!$G8015*2*PI()/($C$4*$C$3*$C$2)</f>
        <v>9.6335960144853718</v>
      </c>
      <c r="AD136">
        <f>TableWmot23[[#This Row],[W]]*$C$3</f>
        <v>115.60315217382447</v>
      </c>
      <c r="AE136">
        <f>AF$5+(AE$5-AF$5)*EXP(-TableWmot23[[#This Row],[t]]/AG$5)</f>
        <v>111.17840852313414</v>
      </c>
      <c r="AF136">
        <f>ABS(TableWmot23[[#This Row],[Wmot,sim]]-TableWmot23[[#This Row],[Wmot]])</f>
        <v>4.4247436506903313</v>
      </c>
    </row>
    <row r="137" spans="1:32" x14ac:dyDescent="0.3">
      <c r="A137">
        <f>data_lastRecoveryFile!$A543-data_lastRecoveryFile!$A$415</f>
        <v>1.2800000000000002</v>
      </c>
      <c r="B137">
        <f>$C$6*data_lastRecoveryFile!$D543/$C$5</f>
        <v>4.6862170087976542</v>
      </c>
      <c r="C137">
        <f>data_lastRecoveryFile!$G543*2*PI()/($C$4*$C$3*$C$2)</f>
        <v>9.3356497448891371</v>
      </c>
      <c r="D137">
        <f>TableWmot21[[#This Row],[W]]*$C$3</f>
        <v>112.02779693866964</v>
      </c>
      <c r="E137">
        <f>F$5+(E$5-F$5)*EXP(-TableWmot21[[#This Row],[t]]/G$5)</f>
        <v>110.48273039387685</v>
      </c>
      <c r="F137">
        <f>ABS(TableWmot21[[#This Row],[Wmot,sim]]-TableWmot21[[#This Row],[Wmot]])</f>
        <v>1.5450665447927889</v>
      </c>
      <c r="N137">
        <f>data_lastRecoveryFile!$A4802-data_lastRecoveryFile!$A$4674</f>
        <v>1.2800000000000011</v>
      </c>
      <c r="O137">
        <f>$C$6*data_lastRecoveryFile!$D4802/$C$5</f>
        <v>4.6862170087976542</v>
      </c>
      <c r="P137">
        <f>data_lastRecoveryFile!$G4802*2*PI()/($C$4*$C$3*$C$2)</f>
        <v>8.7712234774820246</v>
      </c>
      <c r="Q137">
        <f>TableWmot22[[#This Row],[W]]*$C$3</f>
        <v>105.25468172978429</v>
      </c>
      <c r="R137">
        <f>S$5+(R$5-S$5)*EXP(-TableWmot22[[#This Row],[t]]/T$5)</f>
        <v>108.11554163493184</v>
      </c>
      <c r="S137">
        <f>ABS(TableWmot22[[#This Row],[Wmot,sim]]-TableWmot22[[#This Row],[Wmot]])</f>
        <v>2.8608599051475494</v>
      </c>
      <c r="AA137">
        <f>data_lastRecoveryFile!$A8016-data_lastRecoveryFile!$A$7888</f>
        <v>1.2800000000000011</v>
      </c>
      <c r="AB137">
        <f>$C$6*data_lastRecoveryFile!$D8016/$C$5</f>
        <v>4.6862170087976542</v>
      </c>
      <c r="AC137">
        <f>data_lastRecoveryFile!$G8016*2*PI()/($C$4*$C$3*$C$2)</f>
        <v>9.3828491525671733</v>
      </c>
      <c r="AD137">
        <f>TableWmot23[[#This Row],[W]]*$C$3</f>
        <v>112.59418983080607</v>
      </c>
      <c r="AE137">
        <f>AF$5+(AE$5-AF$5)*EXP(-TableWmot23[[#This Row],[t]]/AG$5)</f>
        <v>111.21068370994976</v>
      </c>
      <c r="AF137">
        <f>ABS(TableWmot23[[#This Row],[Wmot,sim]]-TableWmot23[[#This Row],[Wmot]])</f>
        <v>1.3835061208563104</v>
      </c>
    </row>
    <row r="138" spans="1:32" x14ac:dyDescent="0.3">
      <c r="A138">
        <f>data_lastRecoveryFile!$A544-data_lastRecoveryFile!$A$415</f>
        <v>1.29</v>
      </c>
      <c r="B138">
        <f>$C$6*data_lastRecoveryFile!$D544/$C$5</f>
        <v>4.6862170087976542</v>
      </c>
      <c r="C138">
        <f>data_lastRecoveryFile!$G544*2*PI()/($C$4*$C$3*$C$2)</f>
        <v>9.2933669399405101</v>
      </c>
      <c r="D138">
        <f>TableWmot21[[#This Row],[W]]*$C$3</f>
        <v>111.52040327928611</v>
      </c>
      <c r="E138">
        <f>F$5+(E$5-F$5)*EXP(-TableWmot21[[#This Row],[t]]/G$5)</f>
        <v>110.50859219278901</v>
      </c>
      <c r="F138">
        <f>ABS(TableWmot21[[#This Row],[Wmot,sim]]-TableWmot21[[#This Row],[Wmot]])</f>
        <v>1.0118110864971044</v>
      </c>
      <c r="N138">
        <f>data_lastRecoveryFile!$A4803-data_lastRecoveryFile!$A$4674</f>
        <v>1.2899999999999991</v>
      </c>
      <c r="O138">
        <f>$C$6*data_lastRecoveryFile!$D4803/$C$5</f>
        <v>4.6862170087976542</v>
      </c>
      <c r="P138">
        <f>data_lastRecoveryFile!$G4803*2*PI()/($C$4*$C$3*$C$2)</f>
        <v>8.6915744754274442</v>
      </c>
      <c r="Q138">
        <f>TableWmot22[[#This Row],[W]]*$C$3</f>
        <v>104.29889370512933</v>
      </c>
      <c r="R138">
        <f>S$5+(R$5-S$5)*EXP(-TableWmot22[[#This Row],[t]]/T$5)</f>
        <v>108.13388858277546</v>
      </c>
      <c r="S138">
        <f>ABS(TableWmot22[[#This Row],[Wmot,sim]]-TableWmot22[[#This Row],[Wmot]])</f>
        <v>3.8349948776461247</v>
      </c>
      <c r="AA138">
        <f>data_lastRecoveryFile!$A8017-data_lastRecoveryFile!$A$7888</f>
        <v>1.2900000000000063</v>
      </c>
      <c r="AB138">
        <f>$C$6*data_lastRecoveryFile!$D8017/$C$5</f>
        <v>4.6862170087976542</v>
      </c>
      <c r="AC138">
        <f>data_lastRecoveryFile!$G8017*2*PI()/($C$4*$C$3*$C$2)</f>
        <v>9.1675018476858163</v>
      </c>
      <c r="AD138">
        <f>TableWmot23[[#This Row],[W]]*$C$3</f>
        <v>110.0100221722298</v>
      </c>
      <c r="AE138">
        <f>AF$5+(AE$5-AF$5)*EXP(-TableWmot23[[#This Row],[t]]/AG$5)</f>
        <v>111.24192365853425</v>
      </c>
      <c r="AF138">
        <f>ABS(TableWmot23[[#This Row],[Wmot,sim]]-TableWmot23[[#This Row],[Wmot]])</f>
        <v>1.2319014863044515</v>
      </c>
    </row>
    <row r="139" spans="1:32" x14ac:dyDescent="0.3">
      <c r="A139">
        <f>data_lastRecoveryFile!$A545-data_lastRecoveryFile!$A$415</f>
        <v>1.2999999999999998</v>
      </c>
      <c r="B139">
        <f>$C$6*data_lastRecoveryFile!$D545/$C$5</f>
        <v>4.6862170087976542</v>
      </c>
      <c r="C139">
        <f>data_lastRecoveryFile!$G545*2*PI()/($C$4*$C$3*$C$2)</f>
        <v>9.087852845631236</v>
      </c>
      <c r="D139">
        <f>TableWmot21[[#This Row],[W]]*$C$3</f>
        <v>109.05423414757483</v>
      </c>
      <c r="E139">
        <f>F$5+(E$5-F$5)*EXP(-TableWmot21[[#This Row],[t]]/G$5)</f>
        <v>110.53357403731681</v>
      </c>
      <c r="F139">
        <f>ABS(TableWmot21[[#This Row],[Wmot,sim]]-TableWmot21[[#This Row],[Wmot]])</f>
        <v>1.4793398897419792</v>
      </c>
      <c r="N139">
        <f>data_lastRecoveryFile!$A4804-data_lastRecoveryFile!$A$4674</f>
        <v>1.3000000000000043</v>
      </c>
      <c r="O139">
        <f>$C$6*data_lastRecoveryFile!$D4804/$C$5</f>
        <v>4.6862170087976542</v>
      </c>
      <c r="P139">
        <f>data_lastRecoveryFile!$G4804*2*PI()/($C$4*$C$3*$C$2)</f>
        <v>8.6030755853919718</v>
      </c>
      <c r="Q139">
        <f>TableWmot22[[#This Row],[W]]*$C$3</f>
        <v>103.23690702470367</v>
      </c>
      <c r="R139">
        <f>S$5+(R$5-S$5)*EXP(-TableWmot22[[#This Row],[t]]/T$5)</f>
        <v>108.1515627062315</v>
      </c>
      <c r="S139">
        <f>ABS(TableWmot22[[#This Row],[Wmot,sim]]-TableWmot22[[#This Row],[Wmot]])</f>
        <v>4.9146556815278331</v>
      </c>
      <c r="AA139">
        <f>data_lastRecoveryFile!$A8018-data_lastRecoveryFile!$A$7888</f>
        <v>1.2999999999999972</v>
      </c>
      <c r="AB139">
        <f>$C$6*data_lastRecoveryFile!$D8018/$C$5</f>
        <v>4.6862170087976542</v>
      </c>
      <c r="AC139">
        <f>data_lastRecoveryFile!$G8018*2*PI()/($C$4*$C$3*$C$2)</f>
        <v>9.1960181568108741</v>
      </c>
      <c r="AD139">
        <f>TableWmot23[[#This Row],[W]]*$C$3</f>
        <v>110.3522178817305</v>
      </c>
      <c r="AE139">
        <f>AF$5+(AE$5-AF$5)*EXP(-TableWmot23[[#This Row],[t]]/AG$5)</f>
        <v>111.27216157452636</v>
      </c>
      <c r="AF139">
        <f>ABS(TableWmot23[[#This Row],[Wmot,sim]]-TableWmot23[[#This Row],[Wmot]])</f>
        <v>0.91994369279586863</v>
      </c>
    </row>
    <row r="140" spans="1:32" x14ac:dyDescent="0.3">
      <c r="A140">
        <f>data_lastRecoveryFile!$A546-data_lastRecoveryFile!$A$415</f>
        <v>1.3100000000000005</v>
      </c>
      <c r="B140">
        <f>$C$6*data_lastRecoveryFile!$D546/$C$5</f>
        <v>4.6862170087976542</v>
      </c>
      <c r="C140">
        <f>data_lastRecoveryFile!$G546*2*PI()/($C$4*$C$3*$C$2)</f>
        <v>8.9197049535411814</v>
      </c>
      <c r="D140">
        <f>TableWmot21[[#This Row],[W]]*$C$3</f>
        <v>107.03645944249418</v>
      </c>
      <c r="E140">
        <f>F$5+(E$5-F$5)*EXP(-TableWmot21[[#This Row],[t]]/G$5)</f>
        <v>110.55770586813534</v>
      </c>
      <c r="F140">
        <f>ABS(TableWmot21[[#This Row],[Wmot,sim]]-TableWmot21[[#This Row],[Wmot]])</f>
        <v>3.5212464256411664</v>
      </c>
      <c r="N140">
        <f>data_lastRecoveryFile!$A4805-data_lastRecoveryFile!$A$4674</f>
        <v>1.3100000000000023</v>
      </c>
      <c r="O140">
        <f>$C$6*data_lastRecoveryFile!$D4805/$C$5</f>
        <v>4.6862170087976542</v>
      </c>
      <c r="P140">
        <f>data_lastRecoveryFile!$G4805*2*PI()/($C$4*$C$3*$C$2)</f>
        <v>8.6306085719258405</v>
      </c>
      <c r="Q140">
        <f>TableWmot22[[#This Row],[W]]*$C$3</f>
        <v>103.56730286311009</v>
      </c>
      <c r="R140">
        <f>S$5+(R$5-S$5)*EXP(-TableWmot22[[#This Row],[t]]/T$5)</f>
        <v>108.16858867930354</v>
      </c>
      <c r="S140">
        <f>ABS(TableWmot22[[#This Row],[Wmot,sim]]-TableWmot22[[#This Row],[Wmot]])</f>
        <v>4.6012858161934531</v>
      </c>
      <c r="AA140">
        <f>data_lastRecoveryFile!$A8019-data_lastRecoveryFile!$A$7888</f>
        <v>1.3100000000000023</v>
      </c>
      <c r="AB140">
        <f>$C$6*data_lastRecoveryFile!$D8019/$C$5</f>
        <v>4.6862170087976542</v>
      </c>
      <c r="AC140">
        <f>data_lastRecoveryFile!$G8019*2*PI()/($C$4*$C$3*$C$2)</f>
        <v>9.1055526267062916</v>
      </c>
      <c r="AD140">
        <f>TableWmot23[[#This Row],[W]]*$C$3</f>
        <v>109.2666315204755</v>
      </c>
      <c r="AE140">
        <f>AF$5+(AE$5-AF$5)*EXP(-TableWmot23[[#This Row],[t]]/AG$5)</f>
        <v>111.30142959848216</v>
      </c>
      <c r="AF140">
        <f>ABS(TableWmot23[[#This Row],[Wmot,sim]]-TableWmot23[[#This Row],[Wmot]])</f>
        <v>2.0347980780066592</v>
      </c>
    </row>
    <row r="141" spans="1:32" x14ac:dyDescent="0.3">
      <c r="A141">
        <f>data_lastRecoveryFile!$A547-data_lastRecoveryFile!$A$415</f>
        <v>1.3200000000000003</v>
      </c>
      <c r="B141">
        <f>$C$6*data_lastRecoveryFile!$D547/$C$5</f>
        <v>4.6862170087976542</v>
      </c>
      <c r="C141">
        <f>data_lastRecoveryFile!$G547*2*PI()/($C$4*$C$3*$C$2)</f>
        <v>8.8813554338440408</v>
      </c>
      <c r="D141">
        <f>TableWmot21[[#This Row],[W]]*$C$3</f>
        <v>106.57626520612848</v>
      </c>
      <c r="E141">
        <f>F$5+(E$5-F$5)*EXP(-TableWmot21[[#This Row],[t]]/G$5)</f>
        <v>110.58101660718052</v>
      </c>
      <c r="F141">
        <f>ABS(TableWmot21[[#This Row],[Wmot,sim]]-TableWmot21[[#This Row],[Wmot]])</f>
        <v>4.0047514010520331</v>
      </c>
      <c r="N141">
        <f>data_lastRecoveryFile!$A4806-data_lastRecoveryFile!$A$4674</f>
        <v>1.3200000000000003</v>
      </c>
      <c r="O141">
        <f>$C$6*data_lastRecoveryFile!$D4806/$C$5</f>
        <v>4.6862170087976542</v>
      </c>
      <c r="P141">
        <f>data_lastRecoveryFile!$G4806*2*PI()/($C$4*$C$3*$C$2)</f>
        <v>8.7672901973438062</v>
      </c>
      <c r="Q141">
        <f>TableWmot22[[#This Row],[W]]*$C$3</f>
        <v>105.20748236812568</v>
      </c>
      <c r="R141">
        <f>S$5+(R$5-S$5)*EXP(-TableWmot22[[#This Row],[t]]/T$5)</f>
        <v>108.18499027114319</v>
      </c>
      <c r="S141">
        <f>ABS(TableWmot22[[#This Row],[Wmot,sim]]-TableWmot22[[#This Row],[Wmot]])</f>
        <v>2.9775079030175107</v>
      </c>
      <c r="AA141">
        <f>data_lastRecoveryFile!$A8020-data_lastRecoveryFile!$A$7888</f>
        <v>1.3200000000000074</v>
      </c>
      <c r="AB141">
        <f>$C$6*data_lastRecoveryFile!$D8020/$C$5</f>
        <v>4.6862170087976542</v>
      </c>
      <c r="AC141">
        <f>data_lastRecoveryFile!$G8020*2*PI()/($C$4*$C$3*$C$2)</f>
        <v>8.9423213373456463</v>
      </c>
      <c r="AD141">
        <f>TableWmot23[[#This Row],[W]]*$C$3</f>
        <v>107.30785604814776</v>
      </c>
      <c r="AE141">
        <f>AF$5+(AE$5-AF$5)*EXP(-TableWmot23[[#This Row],[t]]/AG$5)</f>
        <v>111.32975884003767</v>
      </c>
      <c r="AF141">
        <f>ABS(TableWmot23[[#This Row],[Wmot,sim]]-TableWmot23[[#This Row],[Wmot]])</f>
        <v>4.0219027918899144</v>
      </c>
    </row>
    <row r="142" spans="1:32" x14ac:dyDescent="0.3">
      <c r="A142">
        <f>data_lastRecoveryFile!$A548-data_lastRecoveryFile!$A$415</f>
        <v>1.33</v>
      </c>
      <c r="B142">
        <f>$C$6*data_lastRecoveryFile!$D548/$C$5</f>
        <v>4.6862170087976542</v>
      </c>
      <c r="C142">
        <f>data_lastRecoveryFile!$G548*2*PI()/($C$4*$C$3*$C$2)</f>
        <v>8.969854323879515</v>
      </c>
      <c r="D142">
        <f>TableWmot21[[#This Row],[W]]*$C$3</f>
        <v>107.63825188655417</v>
      </c>
      <c r="E142">
        <f>F$5+(E$5-F$5)*EXP(-TableWmot21[[#This Row],[t]]/G$5)</f>
        <v>110.60353419231187</v>
      </c>
      <c r="F142">
        <f>ABS(TableWmot21[[#This Row],[Wmot,sim]]-TableWmot21[[#This Row],[Wmot]])</f>
        <v>2.9652823057576967</v>
      </c>
      <c r="N142">
        <f>data_lastRecoveryFile!$A4807-data_lastRecoveryFile!$A$4674</f>
        <v>1.3299999999999983</v>
      </c>
      <c r="O142">
        <f>$C$6*data_lastRecoveryFile!$D4807/$C$5</f>
        <v>4.6862170087976542</v>
      </c>
      <c r="P142">
        <f>data_lastRecoveryFile!$G4807*2*PI()/($C$4*$C$3*$C$2)</f>
        <v>8.8636556527689851</v>
      </c>
      <c r="Q142">
        <f>TableWmot22[[#This Row],[W]]*$C$3</f>
        <v>106.36386783322783</v>
      </c>
      <c r="R142">
        <f>S$5+(R$5-S$5)*EXP(-TableWmot22[[#This Row],[t]]/T$5)</f>
        <v>108.20079037923313</v>
      </c>
      <c r="S142">
        <f>ABS(TableWmot22[[#This Row],[Wmot,sim]]-TableWmot22[[#This Row],[Wmot]])</f>
        <v>1.8369225460052974</v>
      </c>
      <c r="AA142">
        <f>data_lastRecoveryFile!$A8021-data_lastRecoveryFile!$A$7888</f>
        <v>1.3299999999999983</v>
      </c>
      <c r="AB142">
        <f>$C$6*data_lastRecoveryFile!$D8021/$C$5</f>
        <v>4.6862170087976542</v>
      </c>
      <c r="AC142">
        <f>data_lastRecoveryFile!$G8021*2*PI()/($C$4*$C$3*$C$2)</f>
        <v>8.8813554338440408</v>
      </c>
      <c r="AD142">
        <f>TableWmot23[[#This Row],[W]]*$C$3</f>
        <v>106.57626520612848</v>
      </c>
      <c r="AE142">
        <f>AF$5+(AE$5-AF$5)*EXP(-TableWmot23[[#This Row],[t]]/AG$5)</f>
        <v>111.35717941097616</v>
      </c>
      <c r="AF142">
        <f>ABS(TableWmot23[[#This Row],[Wmot,sim]]-TableWmot23[[#This Row],[Wmot]])</f>
        <v>4.7809142048476758</v>
      </c>
    </row>
    <row r="143" spans="1:32" x14ac:dyDescent="0.3">
      <c r="A143">
        <f>data_lastRecoveryFile!$A549-data_lastRecoveryFile!$A$415</f>
        <v>1.3399999999999999</v>
      </c>
      <c r="B143">
        <f>$C$6*data_lastRecoveryFile!$D549/$C$5</f>
        <v>4.6862170087976542</v>
      </c>
      <c r="C143">
        <f>data_lastRecoveryFile!$G549*2*PI()/($C$4*$C$3*$C$2)</f>
        <v>9.2412509244197985</v>
      </c>
      <c r="D143">
        <f>TableWmot21[[#This Row],[W]]*$C$3</f>
        <v>110.89501109303758</v>
      </c>
      <c r="E143">
        <f>F$5+(E$5-F$5)*EXP(-TableWmot21[[#This Row],[t]]/G$5)</f>
        <v>110.62528561079607</v>
      </c>
      <c r="F143">
        <f>ABS(TableWmot21[[#This Row],[Wmot,sim]]-TableWmot21[[#This Row],[Wmot]])</f>
        <v>0.26972548224151183</v>
      </c>
      <c r="N143">
        <f>data_lastRecoveryFile!$A4808-data_lastRecoveryFile!$A$4674</f>
        <v>1.3400000000000034</v>
      </c>
      <c r="O143">
        <f>$C$6*data_lastRecoveryFile!$D4808/$C$5</f>
        <v>4.6862170087976542</v>
      </c>
      <c r="P143">
        <f>data_lastRecoveryFile!$G4808*2*PI()/($C$4*$C$3*$C$2)</f>
        <v>9.0180370541487385</v>
      </c>
      <c r="Q143">
        <f>TableWmot22[[#This Row],[W]]*$C$3</f>
        <v>108.21644464978486</v>
      </c>
      <c r="R143">
        <f>S$5+(R$5-S$5)*EXP(-TableWmot22[[#This Row],[t]]/T$5)</f>
        <v>108.21601106135316</v>
      </c>
      <c r="S143">
        <f>ABS(TableWmot22[[#This Row],[Wmot,sim]]-TableWmot22[[#This Row],[Wmot]])</f>
        <v>4.3358843170437922E-4</v>
      </c>
      <c r="AA143">
        <f>data_lastRecoveryFile!$A8022-data_lastRecoveryFile!$A$7888</f>
        <v>1.3400000000000034</v>
      </c>
      <c r="AB143">
        <f>$C$6*data_lastRecoveryFile!$D8022/$C$5</f>
        <v>4.6862170087976542</v>
      </c>
      <c r="AC143">
        <f>data_lastRecoveryFile!$G8022*2*PI()/($C$4*$C$3*$C$2)</f>
        <v>8.8813554338440408</v>
      </c>
      <c r="AD143">
        <f>TableWmot23[[#This Row],[W]]*$C$3</f>
        <v>106.57626520612848</v>
      </c>
      <c r="AE143">
        <f>AF$5+(AE$5-AF$5)*EXP(-TableWmot23[[#This Row],[t]]/AG$5)</f>
        <v>111.38372045723472</v>
      </c>
      <c r="AF143">
        <f>ABS(TableWmot23[[#This Row],[Wmot,sim]]-TableWmot23[[#This Row],[Wmot]])</f>
        <v>4.8074552511062336</v>
      </c>
    </row>
    <row r="144" spans="1:32" x14ac:dyDescent="0.3">
      <c r="A144">
        <f>data_lastRecoveryFile!$A550-data_lastRecoveryFile!$A$415</f>
        <v>1.3500000000000005</v>
      </c>
      <c r="B144">
        <f>$C$6*data_lastRecoveryFile!$D550/$C$5</f>
        <v>4.6862170087976542</v>
      </c>
      <c r="C144">
        <f>data_lastRecoveryFile!$G550*2*PI()/($C$4*$C$3*$C$2)</f>
        <v>9.4182487096040148</v>
      </c>
      <c r="D144">
        <f>TableWmot21[[#This Row],[W]]*$C$3</f>
        <v>113.01898451524818</v>
      </c>
      <c r="E144">
        <f>F$5+(E$5-F$5)*EXP(-TableWmot21[[#This Row],[t]]/G$5)</f>
        <v>110.64629693165111</v>
      </c>
      <c r="F144">
        <f>ABS(TableWmot21[[#This Row],[Wmot,sim]]-TableWmot21[[#This Row],[Wmot]])</f>
        <v>2.3726875835970702</v>
      </c>
      <c r="N144">
        <f>data_lastRecoveryFile!$A4809-data_lastRecoveryFile!$A$4674</f>
        <v>1.3500000000000014</v>
      </c>
      <c r="O144">
        <f>$C$6*data_lastRecoveryFile!$D4809/$C$5</f>
        <v>4.6862170087976542</v>
      </c>
      <c r="P144">
        <f>data_lastRecoveryFile!$G4809*2*PI()/($C$4*$C$3*$C$2)</f>
        <v>9.0927694534739114</v>
      </c>
      <c r="Q144">
        <f>TableWmot22[[#This Row],[W]]*$C$3</f>
        <v>109.11323344168693</v>
      </c>
      <c r="R144">
        <f>S$5+(R$5-S$5)*EXP(-TableWmot22[[#This Row],[t]]/T$5)</f>
        <v>108.23067356637401</v>
      </c>
      <c r="S144">
        <f>ABS(TableWmot22[[#This Row],[Wmot,sim]]-TableWmot22[[#This Row],[Wmot]])</f>
        <v>0.88255987531292135</v>
      </c>
      <c r="AA144">
        <f>data_lastRecoveryFile!$A8023-data_lastRecoveryFile!$A$7888</f>
        <v>1.3499999999999943</v>
      </c>
      <c r="AB144">
        <f>$C$6*data_lastRecoveryFile!$D8023/$C$5</f>
        <v>4.6862170087976542</v>
      </c>
      <c r="AC144">
        <f>data_lastRecoveryFile!$G8023*2*PI()/($C$4*$C$3*$C$2)</f>
        <v>8.9275715189308862</v>
      </c>
      <c r="AD144">
        <f>TableWmot23[[#This Row],[W]]*$C$3</f>
        <v>107.13085822717063</v>
      </c>
      <c r="AE144">
        <f>AF$5+(AE$5-AF$5)*EXP(-TableWmot23[[#This Row],[t]]/AG$5)</f>
        <v>111.40941018988387</v>
      </c>
      <c r="AF144">
        <f>ABS(TableWmot23[[#This Row],[Wmot,sim]]-TableWmot23[[#This Row],[Wmot]])</f>
        <v>4.2785519627132373</v>
      </c>
    </row>
    <row r="145" spans="1:32" x14ac:dyDescent="0.3">
      <c r="A145">
        <f>data_lastRecoveryFile!$A551-data_lastRecoveryFile!$A$415</f>
        <v>1.3600000000000003</v>
      </c>
      <c r="B145">
        <f>$C$6*data_lastRecoveryFile!$D551/$C$5</f>
        <v>4.6862170087976542</v>
      </c>
      <c r="C145">
        <f>data_lastRecoveryFile!$G551*2*PI()/($C$4*$C$3*$C$2)</f>
        <v>9.5116642074821645</v>
      </c>
      <c r="D145">
        <f>TableWmot21[[#This Row],[W]]*$C$3</f>
        <v>114.13997048978598</v>
      </c>
      <c r="E145">
        <f>F$5+(E$5-F$5)*EXP(-TableWmot21[[#This Row],[t]]/G$5)</f>
        <v>110.66659333688986</v>
      </c>
      <c r="F145">
        <f>ABS(TableWmot21[[#This Row],[Wmot,sim]]-TableWmot21[[#This Row],[Wmot]])</f>
        <v>3.4733771528961199</v>
      </c>
      <c r="N145">
        <f>data_lastRecoveryFile!$A4810-data_lastRecoveryFile!$A$4674</f>
        <v>1.3599999999999994</v>
      </c>
      <c r="O145">
        <f>$C$6*data_lastRecoveryFile!$D4810/$C$5</f>
        <v>4.6862170087976542</v>
      </c>
      <c r="P145">
        <f>data_lastRecoveryFile!$G4810*2*PI()/($C$4*$C$3*$C$2)</f>
        <v>9.0091871661678429</v>
      </c>
      <c r="Q145">
        <f>TableWmot22[[#This Row],[W]]*$C$3</f>
        <v>108.11024599401412</v>
      </c>
      <c r="R145">
        <f>S$5+(R$5-S$5)*EXP(-TableWmot22[[#This Row],[t]]/T$5)</f>
        <v>108.24479836392194</v>
      </c>
      <c r="S145">
        <f>ABS(TableWmot22[[#This Row],[Wmot,sim]]-TableWmot22[[#This Row],[Wmot]])</f>
        <v>0.13455236990782282</v>
      </c>
      <c r="AA145">
        <f>data_lastRecoveryFile!$A8024-data_lastRecoveryFile!$A$7888</f>
        <v>1.3599999999999994</v>
      </c>
      <c r="AB145">
        <f>$C$6*data_lastRecoveryFile!$D8024/$C$5</f>
        <v>4.6862170087976542</v>
      </c>
      <c r="AC145">
        <f>data_lastRecoveryFile!$G8024*2*PI()/($C$4*$C$3*$C$2)</f>
        <v>8.9118383830382086</v>
      </c>
      <c r="AD145">
        <f>TableWmot23[[#This Row],[W]]*$C$3</f>
        <v>106.9420605964585</v>
      </c>
      <c r="AE145">
        <f>AF$5+(AE$5-AF$5)*EXP(-TableWmot23[[#This Row],[t]]/AG$5)</f>
        <v>111.43427591511407</v>
      </c>
      <c r="AF145">
        <f>ABS(TableWmot23[[#This Row],[Wmot,sim]]-TableWmot23[[#This Row],[Wmot]])</f>
        <v>4.4922153186555676</v>
      </c>
    </row>
    <row r="146" spans="1:32" x14ac:dyDescent="0.3">
      <c r="A146">
        <f>data_lastRecoveryFile!$A552-data_lastRecoveryFile!$A$415</f>
        <v>1.37</v>
      </c>
      <c r="B146">
        <f>$C$6*data_lastRecoveryFile!$D552/$C$5</f>
        <v>4.6862170087976542</v>
      </c>
      <c r="C146">
        <f>data_lastRecoveryFile!$G552*2*PI()/($C$4*$C$3*$C$2)</f>
        <v>9.625729443982399</v>
      </c>
      <c r="D146">
        <f>TableWmot21[[#This Row],[W]]*$C$3</f>
        <v>115.50875332778878</v>
      </c>
      <c r="E146">
        <f>F$5+(E$5-F$5)*EXP(-TableWmot21[[#This Row],[t]]/G$5)</f>
        <v>110.68619915170072</v>
      </c>
      <c r="F146">
        <f>ABS(TableWmot21[[#This Row],[Wmot,sim]]-TableWmot21[[#This Row],[Wmot]])</f>
        <v>4.8225541760880617</v>
      </c>
      <c r="N146">
        <f>data_lastRecoveryFile!$A4811-data_lastRecoveryFile!$A$4674</f>
        <v>1.3700000000000045</v>
      </c>
      <c r="O146">
        <f>$C$6*data_lastRecoveryFile!$D4811/$C$5</f>
        <v>4.6862170087976542</v>
      </c>
      <c r="P146">
        <f>data_lastRecoveryFile!$G4811*2*PI()/($C$4*$C$3*$C$2)</f>
        <v>9.0042705583251692</v>
      </c>
      <c r="Q146">
        <f>TableWmot22[[#This Row],[W]]*$C$3</f>
        <v>108.05124669990204</v>
      </c>
      <c r="R146">
        <f>S$5+(R$5-S$5)*EXP(-TableWmot22[[#This Row],[t]]/T$5)</f>
        <v>108.25840517295535</v>
      </c>
      <c r="S146">
        <f>ABS(TableWmot22[[#This Row],[Wmot,sim]]-TableWmot22[[#This Row],[Wmot]])</f>
        <v>0.20715847305331181</v>
      </c>
      <c r="AA146">
        <f>data_lastRecoveryFile!$A8025-data_lastRecoveryFile!$A$7888</f>
        <v>1.3700000000000045</v>
      </c>
      <c r="AB146">
        <f>$C$6*data_lastRecoveryFile!$D8025/$C$5</f>
        <v>4.6862170087976542</v>
      </c>
      <c r="AC146">
        <f>data_lastRecoveryFile!$G8025*2*PI()/($C$4*$C$3*$C$2)</f>
        <v>8.8292394183233309</v>
      </c>
      <c r="AD146">
        <f>TableWmot23[[#This Row],[W]]*$C$3</f>
        <v>105.95087301987996</v>
      </c>
      <c r="AE146">
        <f>AF$5+(AE$5-AF$5)*EXP(-TableWmot23[[#This Row],[t]]/AG$5)</f>
        <v>111.45834406325973</v>
      </c>
      <c r="AF146">
        <f>ABS(TableWmot23[[#This Row],[Wmot,sim]]-TableWmot23[[#This Row],[Wmot]])</f>
        <v>5.5074710433797662</v>
      </c>
    </row>
    <row r="147" spans="1:32" x14ac:dyDescent="0.3">
      <c r="A147">
        <f>data_lastRecoveryFile!$A553-data_lastRecoveryFile!$A$415</f>
        <v>1.38</v>
      </c>
      <c r="B147">
        <f>$C$6*data_lastRecoveryFile!$D553/$C$5</f>
        <v>4.6862170087976542</v>
      </c>
      <c r="C147">
        <f>data_lastRecoveryFile!$G553*2*PI()/($C$4*$C$3*$C$2)</f>
        <v>9.6404792572838893</v>
      </c>
      <c r="D147">
        <f>TableWmot21[[#This Row],[W]]*$C$3</f>
        <v>115.68575108740667</v>
      </c>
      <c r="E147">
        <f>F$5+(E$5-F$5)*EXP(-TableWmot21[[#This Row],[t]]/G$5)</f>
        <v>110.70513787360129</v>
      </c>
      <c r="F147">
        <f>ABS(TableWmot21[[#This Row],[Wmot,sim]]-TableWmot21[[#This Row],[Wmot]])</f>
        <v>4.980613213805384</v>
      </c>
      <c r="N147">
        <f>data_lastRecoveryFile!$A4812-data_lastRecoveryFile!$A$4674</f>
        <v>1.3800000000000026</v>
      </c>
      <c r="O147">
        <f>$C$6*data_lastRecoveryFile!$D4812/$C$5</f>
        <v>4.6862170087976542</v>
      </c>
      <c r="P147">
        <f>data_lastRecoveryFile!$G4812*2*PI()/($C$4*$C$3*$C$2)</f>
        <v>8.8843053965043381</v>
      </c>
      <c r="Q147">
        <f>TableWmot22[[#This Row],[W]]*$C$3</f>
        <v>106.61166475805206</v>
      </c>
      <c r="R147">
        <f>S$5+(R$5-S$5)*EXP(-TableWmot22[[#This Row],[t]]/T$5)</f>
        <v>108.27151298929346</v>
      </c>
      <c r="S147">
        <f>ABS(TableWmot22[[#This Row],[Wmot,sim]]-TableWmot22[[#This Row],[Wmot]])</f>
        <v>1.6598482312413978</v>
      </c>
      <c r="AA147">
        <f>data_lastRecoveryFile!$A8026-data_lastRecoveryFile!$A$7888</f>
        <v>1.3799999999999955</v>
      </c>
      <c r="AB147">
        <f>$C$6*data_lastRecoveryFile!$D8026/$C$5</f>
        <v>4.6862170087976542</v>
      </c>
      <c r="AC147">
        <f>data_lastRecoveryFile!$G8026*2*PI()/($C$4*$C$3*$C$2)</f>
        <v>8.7407405282878567</v>
      </c>
      <c r="AD147">
        <f>TableWmot23[[#This Row],[W]]*$C$3</f>
        <v>104.88888633945427</v>
      </c>
      <c r="AE147">
        <f>AF$5+(AE$5-AF$5)*EXP(-TableWmot23[[#This Row],[t]]/AG$5)</f>
        <v>111.48164021689283</v>
      </c>
      <c r="AF147">
        <f>ABS(TableWmot23[[#This Row],[Wmot,sim]]-TableWmot23[[#This Row],[Wmot]])</f>
        <v>6.5927538774385539</v>
      </c>
    </row>
    <row r="148" spans="1:32" x14ac:dyDescent="0.3">
      <c r="A148">
        <f>data_lastRecoveryFile!$A554-data_lastRecoveryFile!$A$415</f>
        <v>1.3899999999999997</v>
      </c>
      <c r="B148">
        <f>$C$6*data_lastRecoveryFile!$D554/$C$5</f>
        <v>4.6862170087976542</v>
      </c>
      <c r="C148">
        <f>data_lastRecoveryFile!$G554*2*PI()/($C$4*$C$3*$C$2)</f>
        <v>9.5509970446572261</v>
      </c>
      <c r="D148">
        <f>TableWmot21[[#This Row],[W]]*$C$3</f>
        <v>114.61196453588671</v>
      </c>
      <c r="E148">
        <f>F$5+(E$5-F$5)*EXP(-TableWmot21[[#This Row],[t]]/G$5)</f>
        <v>110.72343220060004</v>
      </c>
      <c r="F148">
        <f>ABS(TableWmot21[[#This Row],[Wmot,sim]]-TableWmot21[[#This Row],[Wmot]])</f>
        <v>3.8885323352866692</v>
      </c>
      <c r="N148">
        <f>data_lastRecoveryFile!$A4813-data_lastRecoveryFile!$A$4674</f>
        <v>1.3900000000000006</v>
      </c>
      <c r="O148">
        <f>$C$6*data_lastRecoveryFile!$D4813/$C$5</f>
        <v>4.6862170087976542</v>
      </c>
      <c r="P148">
        <f>data_lastRecoveryFile!$G4813*2*PI()/($C$4*$C$3*$C$2)</f>
        <v>8.9029884950573148</v>
      </c>
      <c r="Q148">
        <f>TableWmot22[[#This Row],[W]]*$C$3</f>
        <v>106.83586194068778</v>
      </c>
      <c r="R148">
        <f>S$5+(R$5-S$5)*EXP(-TableWmot22[[#This Row],[t]]/T$5)</f>
        <v>108.28414011213555</v>
      </c>
      <c r="S148">
        <f>ABS(TableWmot22[[#This Row],[Wmot,sim]]-TableWmot22[[#This Row],[Wmot]])</f>
        <v>1.4482781714477682</v>
      </c>
      <c r="AA148">
        <f>data_lastRecoveryFile!$A8027-data_lastRecoveryFile!$A$7888</f>
        <v>1.3900000000000006</v>
      </c>
      <c r="AB148">
        <f>$C$6*data_lastRecoveryFile!$D8027/$C$5</f>
        <v>4.6862170087976542</v>
      </c>
      <c r="AC148">
        <f>data_lastRecoveryFile!$G8027*2*PI()/($C$4*$C$3*$C$2)</f>
        <v>8.754507024111426</v>
      </c>
      <c r="AD148">
        <f>TableWmot23[[#This Row],[W]]*$C$3</f>
        <v>105.05408428933711</v>
      </c>
      <c r="AE148">
        <f>AF$5+(AE$5-AF$5)*EXP(-TableWmot23[[#This Row],[t]]/AG$5)</f>
        <v>111.50418913801521</v>
      </c>
      <c r="AF148">
        <f>ABS(TableWmot23[[#This Row],[Wmot,sim]]-TableWmot23[[#This Row],[Wmot]])</f>
        <v>6.4501048486780945</v>
      </c>
    </row>
    <row r="149" spans="1:32" x14ac:dyDescent="0.3">
      <c r="A149">
        <f>data_lastRecoveryFile!$A555-data_lastRecoveryFile!$A$415</f>
        <v>1.4000000000000004</v>
      </c>
      <c r="B149">
        <f>$C$6*data_lastRecoveryFile!$D555/$C$5</f>
        <v>4.6862170087976542</v>
      </c>
      <c r="C149">
        <f>data_lastRecoveryFile!$G555*2*PI()/($C$4*$C$3*$C$2)</f>
        <v>9.4683980799423484</v>
      </c>
      <c r="D149">
        <f>TableWmot21[[#This Row],[W]]*$C$3</f>
        <v>113.62077695930819</v>
      </c>
      <c r="E149">
        <f>F$5+(E$5-F$5)*EXP(-TableWmot21[[#This Row],[t]]/G$5)</f>
        <v>110.7411040583999</v>
      </c>
      <c r="F149">
        <f>ABS(TableWmot21[[#This Row],[Wmot,sim]]-TableWmot21[[#This Row],[Wmot]])</f>
        <v>2.8796729009082895</v>
      </c>
      <c r="N149">
        <f>data_lastRecoveryFile!$A4814-data_lastRecoveryFile!$A$4674</f>
        <v>1.3999999999999986</v>
      </c>
      <c r="O149">
        <f>$C$6*data_lastRecoveryFile!$D4814/$C$5</f>
        <v>4.6862170087976542</v>
      </c>
      <c r="P149">
        <f>data_lastRecoveryFile!$G4814*2*PI()/($C$4*$C$3*$C$2)</f>
        <v>8.8961052471455311</v>
      </c>
      <c r="Q149">
        <f>TableWmot22[[#This Row],[W]]*$C$3</f>
        <v>106.75326296574637</v>
      </c>
      <c r="R149">
        <f>S$5+(R$5-S$5)*EXP(-TableWmot22[[#This Row],[t]]/T$5)</f>
        <v>108.29630416960755</v>
      </c>
      <c r="S149">
        <f>ABS(TableWmot22[[#This Row],[Wmot,sim]]-TableWmot22[[#This Row],[Wmot]])</f>
        <v>1.5430412038611792</v>
      </c>
      <c r="AA149">
        <f>data_lastRecoveryFile!$A8028-data_lastRecoveryFile!$A$7888</f>
        <v>1.4000000000000057</v>
      </c>
      <c r="AB149">
        <f>$C$6*data_lastRecoveryFile!$D8028/$C$5</f>
        <v>4.6862170087976542</v>
      </c>
      <c r="AC149">
        <f>data_lastRecoveryFile!$G8028*2*PI()/($C$4*$C$3*$C$2)</f>
        <v>9.0465533632737962</v>
      </c>
      <c r="AD149">
        <f>TableWmot23[[#This Row],[W]]*$C$3</f>
        <v>108.55864035928556</v>
      </c>
      <c r="AE149">
        <f>AF$5+(AE$5-AF$5)*EXP(-TableWmot23[[#This Row],[t]]/AG$5)</f>
        <v>111.52601479437851</v>
      </c>
      <c r="AF149">
        <f>ABS(TableWmot23[[#This Row],[Wmot,sim]]-TableWmot23[[#This Row],[Wmot]])</f>
        <v>2.9673744350929496</v>
      </c>
    </row>
    <row r="150" spans="1:32" x14ac:dyDescent="0.3">
      <c r="A150">
        <f>data_lastRecoveryFile!$A556-data_lastRecoveryFile!$A$415</f>
        <v>1.4100000000000001</v>
      </c>
      <c r="B150">
        <f>$C$6*data_lastRecoveryFile!$D556/$C$5</f>
        <v>4.6862170087976542</v>
      </c>
      <c r="C150">
        <f>data_lastRecoveryFile!$G556*2*PI()/($C$4*$C$3*$C$2)</f>
        <v>9.4546315892320472</v>
      </c>
      <c r="D150">
        <f>TableWmot21[[#This Row],[W]]*$C$3</f>
        <v>113.45557907078457</v>
      </c>
      <c r="E150">
        <f>F$5+(E$5-F$5)*EXP(-TableWmot21[[#This Row],[t]]/G$5)</f>
        <v>110.75817462667601</v>
      </c>
      <c r="F150">
        <f>ABS(TableWmot21[[#This Row],[Wmot,sim]]-TableWmot21[[#This Row],[Wmot]])</f>
        <v>2.6974044441085567</v>
      </c>
      <c r="N150">
        <f>data_lastRecoveryFile!$A4815-data_lastRecoveryFile!$A$4674</f>
        <v>1.4100000000000037</v>
      </c>
      <c r="O150">
        <f>$C$6*data_lastRecoveryFile!$D4815/$C$5</f>
        <v>4.6862170087976542</v>
      </c>
      <c r="P150">
        <f>data_lastRecoveryFile!$G4815*2*PI()/($C$4*$C$3*$C$2)</f>
        <v>8.9039718176485039</v>
      </c>
      <c r="Q150">
        <f>TableWmot22[[#This Row],[W]]*$C$3</f>
        <v>106.84766181178205</v>
      </c>
      <c r="R150">
        <f>S$5+(R$5-S$5)*EXP(-TableWmot22[[#This Row],[t]]/T$5)</f>
        <v>108.30802214337187</v>
      </c>
      <c r="S150">
        <f>ABS(TableWmot22[[#This Row],[Wmot,sim]]-TableWmot22[[#This Row],[Wmot]])</f>
        <v>1.4603603315898255</v>
      </c>
      <c r="AA150">
        <f>data_lastRecoveryFile!$A8029-data_lastRecoveryFile!$A$7888</f>
        <v>1.4099999999999966</v>
      </c>
      <c r="AB150">
        <f>$C$6*data_lastRecoveryFile!$D8029/$C$5</f>
        <v>4.6862170087976542</v>
      </c>
      <c r="AC150">
        <f>data_lastRecoveryFile!$G8029*2*PI()/($C$4*$C$3*$C$2)</f>
        <v>9.3100833984243749</v>
      </c>
      <c r="AD150">
        <f>TableWmot23[[#This Row],[W]]*$C$3</f>
        <v>111.7210007810925</v>
      </c>
      <c r="AE150">
        <f>AF$5+(AE$5-AF$5)*EXP(-TableWmot23[[#This Row],[t]]/AG$5)</f>
        <v>111.54714038496012</v>
      </c>
      <c r="AF150">
        <f>ABS(TableWmot23[[#This Row],[Wmot,sim]]-TableWmot23[[#This Row],[Wmot]])</f>
        <v>0.17386039613238324</v>
      </c>
    </row>
    <row r="151" spans="1:32" x14ac:dyDescent="0.3">
      <c r="A151">
        <f>data_lastRecoveryFile!$A557-data_lastRecoveryFile!$A$415</f>
        <v>1.42</v>
      </c>
      <c r="B151">
        <f>$C$6*data_lastRecoveryFile!$D557/$C$5</f>
        <v>4.6862170087976542</v>
      </c>
      <c r="C151">
        <f>data_lastRecoveryFile!$G557*2*PI()/($C$4*$C$3*$C$2)</f>
        <v>9.4998643517277053</v>
      </c>
      <c r="D151">
        <f>TableWmot21[[#This Row],[W]]*$C$3</f>
        <v>113.99837222073246</v>
      </c>
      <c r="E151">
        <f>F$5+(E$5-F$5)*EXP(-TableWmot21[[#This Row],[t]]/G$5)</f>
        <v>110.77466436445965</v>
      </c>
      <c r="F151">
        <f>ABS(TableWmot21[[#This Row],[Wmot,sim]]-TableWmot21[[#This Row],[Wmot]])</f>
        <v>3.2237078562728101</v>
      </c>
      <c r="N151">
        <f>data_lastRecoveryFile!$A4816-data_lastRecoveryFile!$A$4674</f>
        <v>1.4200000000000017</v>
      </c>
      <c r="O151">
        <f>$C$6*data_lastRecoveryFile!$D4816/$C$5</f>
        <v>4.6862170087976542</v>
      </c>
      <c r="P151">
        <f>data_lastRecoveryFile!$G4816*2*PI()/($C$4*$C$3*$C$2)</f>
        <v>8.9560878331692155</v>
      </c>
      <c r="Q151">
        <f>TableWmot22[[#This Row],[W]]*$C$3</f>
        <v>107.47305399803059</v>
      </c>
      <c r="R151">
        <f>S$5+(R$5-S$5)*EXP(-TableWmot22[[#This Row],[t]]/T$5)</f>
        <v>108.31931039233461</v>
      </c>
      <c r="S151">
        <f>ABS(TableWmot22[[#This Row],[Wmot,sim]]-TableWmot22[[#This Row],[Wmot]])</f>
        <v>0.84625639430402089</v>
      </c>
      <c r="AA151">
        <f>data_lastRecoveryFile!$A8030-data_lastRecoveryFile!$A$7888</f>
        <v>1.4200000000000017</v>
      </c>
      <c r="AB151">
        <f>$C$6*data_lastRecoveryFile!$D8030/$C$5</f>
        <v>4.6862170087976542</v>
      </c>
      <c r="AC151">
        <f>data_lastRecoveryFile!$G8030*2*PI()/($C$4*$C$3*$C$2)</f>
        <v>9.2973002251919965</v>
      </c>
      <c r="AD151">
        <f>TableWmot23[[#This Row],[W]]*$C$3</f>
        <v>111.56760270230396</v>
      </c>
      <c r="AE151">
        <f>AF$5+(AE$5-AF$5)*EXP(-TableWmot23[[#This Row],[t]]/AG$5)</f>
        <v>111.56758836462193</v>
      </c>
      <c r="AF151">
        <f>ABS(TableWmot23[[#This Row],[Wmot,sim]]-TableWmot23[[#This Row],[Wmot]])</f>
        <v>1.4337682031850818E-5</v>
      </c>
    </row>
    <row r="152" spans="1:32" x14ac:dyDescent="0.3">
      <c r="A152">
        <f>data_lastRecoveryFile!$A558-data_lastRecoveryFile!$A$415</f>
        <v>1.4299999999999997</v>
      </c>
      <c r="B152">
        <f>$C$6*data_lastRecoveryFile!$D558/$C$5</f>
        <v>4.6862170087976542</v>
      </c>
      <c r="C152">
        <f>data_lastRecoveryFile!$G558*2*PI()/($C$4*$C$3*$C$2)</f>
        <v>9.5028143143880008</v>
      </c>
      <c r="D152">
        <f>TableWmot21[[#This Row],[W]]*$C$3</f>
        <v>114.03377177265601</v>
      </c>
      <c r="E152">
        <f>F$5+(E$5-F$5)*EXP(-TableWmot21[[#This Row],[t]]/G$5)</f>
        <v>110.7905930346583</v>
      </c>
      <c r="F152">
        <f>ABS(TableWmot21[[#This Row],[Wmot,sim]]-TableWmot21[[#This Row],[Wmot]])</f>
        <v>3.2431787379977095</v>
      </c>
      <c r="N152">
        <f>data_lastRecoveryFile!$A4817-data_lastRecoveryFile!$A$4674</f>
        <v>1.4299999999999997</v>
      </c>
      <c r="O152">
        <f>$C$6*data_lastRecoveryFile!$D4817/$C$5</f>
        <v>4.6862170087976542</v>
      </c>
      <c r="P152">
        <f>data_lastRecoveryFile!$G4817*2*PI()/($C$4*$C$3*$C$2)</f>
        <v>9.0298369047899296</v>
      </c>
      <c r="Q152">
        <f>TableWmot22[[#This Row],[W]]*$C$3</f>
        <v>108.35804285747915</v>
      </c>
      <c r="R152">
        <f>S$5+(R$5-S$5)*EXP(-TableWmot22[[#This Row],[t]]/T$5)</f>
        <v>108.33018467548354</v>
      </c>
      <c r="S152">
        <f>ABS(TableWmot22[[#This Row],[Wmot,sim]]-TableWmot22[[#This Row],[Wmot]])</f>
        <v>2.7858181995611631E-2</v>
      </c>
      <c r="AA152">
        <f>data_lastRecoveryFile!$A8031-data_lastRecoveryFile!$A$7888</f>
        <v>1.4300000000000068</v>
      </c>
      <c r="AB152">
        <f>$C$6*data_lastRecoveryFile!$D8031/$C$5</f>
        <v>4.6862170087976542</v>
      </c>
      <c r="AC152">
        <f>data_lastRecoveryFile!$G8031*2*PI()/($C$4*$C$3*$C$2)</f>
        <v>9.387765755296579</v>
      </c>
      <c r="AD152">
        <f>TableWmot23[[#This Row],[W]]*$C$3</f>
        <v>112.65318906355895</v>
      </c>
      <c r="AE152">
        <f>AF$5+(AE$5-AF$5)*EXP(-TableWmot23[[#This Row],[t]]/AG$5)</f>
        <v>111.58738046797802</v>
      </c>
      <c r="AF152">
        <f>ABS(TableWmot23[[#This Row],[Wmot,sim]]-TableWmot23[[#This Row],[Wmot]])</f>
        <v>1.0658085955809327</v>
      </c>
    </row>
    <row r="153" spans="1:32" x14ac:dyDescent="0.3">
      <c r="A153">
        <f>data_lastRecoveryFile!$A559-data_lastRecoveryFile!$A$415</f>
        <v>1.4400000000000004</v>
      </c>
      <c r="B153">
        <f>$C$6*data_lastRecoveryFile!$D559/$C$5</f>
        <v>4.6862170087976542</v>
      </c>
      <c r="C153">
        <f>data_lastRecoveryFile!$G559*2*PI()/($C$4*$C$3*$C$2)</f>
        <v>9.4585648693702655</v>
      </c>
      <c r="D153">
        <f>TableWmot21[[#This Row],[W]]*$C$3</f>
        <v>113.50277843244319</v>
      </c>
      <c r="E153">
        <f>F$5+(E$5-F$5)*EXP(-TableWmot21[[#This Row],[t]]/G$5)</f>
        <v>110.80597972774135</v>
      </c>
      <c r="F153">
        <f>ABS(TableWmot21[[#This Row],[Wmot,sim]]-TableWmot21[[#This Row],[Wmot]])</f>
        <v>2.6967987047018482</v>
      </c>
      <c r="N153">
        <f>data_lastRecoveryFile!$A4818-data_lastRecoveryFile!$A$4674</f>
        <v>1.4399999999999977</v>
      </c>
      <c r="O153">
        <f>$C$6*data_lastRecoveryFile!$D4818/$C$5</f>
        <v>4.6862170087976542</v>
      </c>
      <c r="P153">
        <f>data_lastRecoveryFile!$G4818*2*PI()/($C$4*$C$3*$C$2)</f>
        <v>9.0377034752929024</v>
      </c>
      <c r="Q153">
        <f>TableWmot22[[#This Row],[W]]*$C$3</f>
        <v>108.45244170351484</v>
      </c>
      <c r="R153">
        <f>S$5+(R$5-S$5)*EXP(-TableWmot22[[#This Row],[t]]/T$5)</f>
        <v>108.34066017388839</v>
      </c>
      <c r="S153">
        <f>ABS(TableWmot22[[#This Row],[Wmot,sim]]-TableWmot22[[#This Row],[Wmot]])</f>
        <v>0.11178152962644106</v>
      </c>
      <c r="AA153">
        <f>data_lastRecoveryFile!$A8032-data_lastRecoveryFile!$A$7888</f>
        <v>1.4399999999999977</v>
      </c>
      <c r="AB153">
        <f>$C$6*data_lastRecoveryFile!$D8032/$C$5</f>
        <v>4.6862170087976542</v>
      </c>
      <c r="AC153">
        <f>data_lastRecoveryFile!$G8032*2*PI()/($C$4*$C$3*$C$2)</f>
        <v>9.4880645010865123</v>
      </c>
      <c r="AD153">
        <f>TableWmot23[[#This Row],[W]]*$C$3</f>
        <v>113.85677401303815</v>
      </c>
      <c r="AE153">
        <f>AF$5+(AE$5-AF$5)*EXP(-TableWmot23[[#This Row],[t]]/AG$5)</f>
        <v>111.60653773249689</v>
      </c>
      <c r="AF153">
        <f>ABS(TableWmot23[[#This Row],[Wmot,sim]]-TableWmot23[[#This Row],[Wmot]])</f>
        <v>2.2502362805412588</v>
      </c>
    </row>
    <row r="154" spans="1:32" x14ac:dyDescent="0.3">
      <c r="A154">
        <f>data_lastRecoveryFile!$A560-data_lastRecoveryFile!$A$415</f>
        <v>1.4500000000000002</v>
      </c>
      <c r="B154">
        <f>$C$6*data_lastRecoveryFile!$D560/$C$5</f>
        <v>4.6862170087976542</v>
      </c>
      <c r="C154">
        <f>data_lastRecoveryFile!$G560*2*PI()/($C$4*$C$3*$C$2)</f>
        <v>9.4624981546217537</v>
      </c>
      <c r="D154">
        <f>TableWmot21[[#This Row],[W]]*$C$3</f>
        <v>113.54997785546104</v>
      </c>
      <c r="E154">
        <f>F$5+(E$5-F$5)*EXP(-TableWmot21[[#This Row],[t]]/G$5)</f>
        <v>110.82084288462009</v>
      </c>
      <c r="F154">
        <f>ABS(TableWmot21[[#This Row],[Wmot,sim]]-TableWmot21[[#This Row],[Wmot]])</f>
        <v>2.7291349708409456</v>
      </c>
      <c r="N154">
        <f>data_lastRecoveryFile!$A4819-data_lastRecoveryFile!$A$4674</f>
        <v>1.4500000000000028</v>
      </c>
      <c r="O154">
        <f>$C$6*data_lastRecoveryFile!$D4819/$C$5</f>
        <v>4.6862170087976542</v>
      </c>
      <c r="P154">
        <f>data_lastRecoveryFile!$G4819*2*PI()/($C$4*$C$3*$C$2)</f>
        <v>8.9855874597721908</v>
      </c>
      <c r="Q154">
        <f>TableWmot22[[#This Row],[W]]*$C$3</f>
        <v>107.82704951726629</v>
      </c>
      <c r="R154">
        <f>S$5+(R$5-S$5)*EXP(-TableWmot22[[#This Row],[t]]/T$5)</f>
        <v>108.35075151189456</v>
      </c>
      <c r="S154">
        <f>ABS(TableWmot22[[#This Row],[Wmot,sim]]-TableWmot22[[#This Row],[Wmot]])</f>
        <v>0.52370199462826861</v>
      </c>
      <c r="AA154">
        <f>data_lastRecoveryFile!$A8033-data_lastRecoveryFile!$A$7888</f>
        <v>1.4500000000000028</v>
      </c>
      <c r="AB154">
        <f>$C$6*data_lastRecoveryFile!$D8033/$C$5</f>
        <v>4.6862170087976542</v>
      </c>
      <c r="AC154">
        <f>data_lastRecoveryFile!$G8033*2*PI()/($C$4*$C$3*$C$2)</f>
        <v>9.4713480426026457</v>
      </c>
      <c r="AD154">
        <f>TableWmot23[[#This Row],[W]]*$C$3</f>
        <v>113.65617651123175</v>
      </c>
      <c r="AE154">
        <f>AF$5+(AE$5-AF$5)*EXP(-TableWmot23[[#This Row],[t]]/AG$5)</f>
        <v>111.62508052086272</v>
      </c>
      <c r="AF154">
        <f>ABS(TableWmot23[[#This Row],[Wmot,sim]]-TableWmot23[[#This Row],[Wmot]])</f>
        <v>2.0310959903690247</v>
      </c>
    </row>
    <row r="155" spans="1:32" x14ac:dyDescent="0.3">
      <c r="A155">
        <f>data_lastRecoveryFile!$A561-data_lastRecoveryFile!$A$415</f>
        <v>1.46</v>
      </c>
      <c r="B155">
        <f>$C$6*data_lastRecoveryFile!$D561/$C$5</f>
        <v>4.6862170087976542</v>
      </c>
      <c r="C155">
        <f>data_lastRecoveryFile!$G561*2*PI()/($C$4*$C$3*$C$2)</f>
        <v>9.3562994835112221</v>
      </c>
      <c r="D155">
        <f>TableWmot21[[#This Row],[W]]*$C$3</f>
        <v>112.27559380213467</v>
      </c>
      <c r="E155">
        <f>F$5+(E$5-F$5)*EXP(-TableWmot21[[#This Row],[t]]/G$5)</f>
        <v>110.83520031874902</v>
      </c>
      <c r="F155">
        <f>ABS(TableWmot21[[#This Row],[Wmot,sim]]-TableWmot21[[#This Row],[Wmot]])</f>
        <v>1.4403934833856482</v>
      </c>
      <c r="N155">
        <f>data_lastRecoveryFile!$A4820-data_lastRecoveryFile!$A$4674</f>
        <v>1.4600000000000009</v>
      </c>
      <c r="O155">
        <f>$C$6*data_lastRecoveryFile!$D4820/$C$5</f>
        <v>4.6862170087976542</v>
      </c>
      <c r="P155">
        <f>data_lastRecoveryFile!$G4820*2*PI()/($C$4*$C$3*$C$2)</f>
        <v>8.9383880520941581</v>
      </c>
      <c r="Q155">
        <f>TableWmot22[[#This Row],[W]]*$C$3</f>
        <v>107.2606566251299</v>
      </c>
      <c r="R155">
        <f>S$5+(R$5-S$5)*EXP(-TableWmot22[[#This Row],[t]]/T$5)</f>
        <v>108.36047277753927</v>
      </c>
      <c r="S155">
        <f>ABS(TableWmot22[[#This Row],[Wmot,sim]]-TableWmot22[[#This Row],[Wmot]])</f>
        <v>1.0998161524093746</v>
      </c>
      <c r="AA155">
        <f>data_lastRecoveryFile!$A8034-data_lastRecoveryFile!$A$7888</f>
        <v>1.4599999999999937</v>
      </c>
      <c r="AB155">
        <f>$C$6*data_lastRecoveryFile!$D8034/$C$5</f>
        <v>4.6862170087976542</v>
      </c>
      <c r="AC155">
        <f>data_lastRecoveryFile!$G8034*2*PI()/($C$4*$C$3*$C$2)</f>
        <v>9.4821645757659176</v>
      </c>
      <c r="AD155">
        <f>TableWmot23[[#This Row],[W]]*$C$3</f>
        <v>113.78597490919101</v>
      </c>
      <c r="AE155">
        <f>AF$5+(AE$5-AF$5)*EXP(-TableWmot23[[#This Row],[t]]/AG$5)</f>
        <v>111.64302854261921</v>
      </c>
      <c r="AF155">
        <f>ABS(TableWmot23[[#This Row],[Wmot,sim]]-TableWmot23[[#This Row],[Wmot]])</f>
        <v>2.142946366571806</v>
      </c>
    </row>
    <row r="156" spans="1:32" x14ac:dyDescent="0.3">
      <c r="A156">
        <f>data_lastRecoveryFile!$A562-data_lastRecoveryFile!$A$415</f>
        <v>1.4699999999999998</v>
      </c>
      <c r="B156">
        <f>$C$6*data_lastRecoveryFile!$D562/$C$5</f>
        <v>4.6862170087976542</v>
      </c>
      <c r="C156">
        <f>data_lastRecoveryFile!$G562*2*PI()/($C$4*$C$3*$C$2)</f>
        <v>9.0849028829709368</v>
      </c>
      <c r="D156">
        <f>TableWmot21[[#This Row],[W]]*$C$3</f>
        <v>109.01883459565124</v>
      </c>
      <c r="E156">
        <f>F$5+(E$5-F$5)*EXP(-TableWmot21[[#This Row],[t]]/G$5)</f>
        <v>110.84906923747526</v>
      </c>
      <c r="F156">
        <f>ABS(TableWmot21[[#This Row],[Wmot,sim]]-TableWmot21[[#This Row],[Wmot]])</f>
        <v>1.8302346418240205</v>
      </c>
      <c r="N156">
        <f>data_lastRecoveryFile!$A4821-data_lastRecoveryFile!$A$4674</f>
        <v>1.4699999999999989</v>
      </c>
      <c r="O156">
        <f>$C$6*data_lastRecoveryFile!$D4821/$C$5</f>
        <v>4.6862170087976542</v>
      </c>
      <c r="P156">
        <f>data_lastRecoveryFile!$G4821*2*PI()/($C$4*$C$3*$C$2)</f>
        <v>8.7731901226644027</v>
      </c>
      <c r="Q156">
        <f>TableWmot22[[#This Row],[W]]*$C$3</f>
        <v>105.27828147197283</v>
      </c>
      <c r="R156">
        <f>S$5+(R$5-S$5)*EXP(-TableWmot22[[#This Row],[t]]/T$5)</f>
        <v>108.36983754221937</v>
      </c>
      <c r="S156">
        <f>ABS(TableWmot22[[#This Row],[Wmot,sim]]-TableWmot22[[#This Row],[Wmot]])</f>
        <v>3.0915560702465399</v>
      </c>
      <c r="AA156">
        <f>data_lastRecoveryFile!$A8035-data_lastRecoveryFile!$A$7888</f>
        <v>1.4699999999999989</v>
      </c>
      <c r="AB156">
        <f>$C$6*data_lastRecoveryFile!$D8035/$C$5</f>
        <v>4.6862170087976542</v>
      </c>
      <c r="AC156">
        <f>data_lastRecoveryFile!$G8035*2*PI()/($C$4*$C$3*$C$2)</f>
        <v>9.4270985975849086</v>
      </c>
      <c r="AD156">
        <f>TableWmot23[[#This Row],[W]]*$C$3</f>
        <v>113.1251831710189</v>
      </c>
      <c r="AE156">
        <f>AF$5+(AE$5-AF$5)*EXP(-TableWmot23[[#This Row],[t]]/AG$5)</f>
        <v>111.66040087511938</v>
      </c>
      <c r="AF156">
        <f>ABS(TableWmot23[[#This Row],[Wmot,sim]]-TableWmot23[[#This Row],[Wmot]])</f>
        <v>1.4647822958995249</v>
      </c>
    </row>
    <row r="157" spans="1:32" x14ac:dyDescent="0.3">
      <c r="A157">
        <f>data_lastRecoveryFile!$A563-data_lastRecoveryFile!$A$415</f>
        <v>1.4800000000000004</v>
      </c>
      <c r="B157">
        <f>$C$6*data_lastRecoveryFile!$D563/$C$5</f>
        <v>4.6862170087976542</v>
      </c>
      <c r="C157">
        <f>data_lastRecoveryFile!$G563*2*PI()/($C$4*$C$3*$C$2)</f>
        <v>8.8803721112528535</v>
      </c>
      <c r="D157">
        <f>TableWmot21[[#This Row],[W]]*$C$3</f>
        <v>106.56446533503424</v>
      </c>
      <c r="E157">
        <f>F$5+(E$5-F$5)*EXP(-TableWmot21[[#This Row],[t]]/G$5)</f>
        <v>110.8624662626615</v>
      </c>
      <c r="F157">
        <f>ABS(TableWmot21[[#This Row],[Wmot,sim]]-TableWmot21[[#This Row],[Wmot]])</f>
        <v>4.2980009276272568</v>
      </c>
      <c r="N157">
        <f>data_lastRecoveryFile!$A4822-data_lastRecoveryFile!$A$4674</f>
        <v>1.480000000000004</v>
      </c>
      <c r="O157">
        <f>$C$6*data_lastRecoveryFile!$D4822/$C$5</f>
        <v>4.6862170087976542</v>
      </c>
      <c r="P157">
        <f>data_lastRecoveryFile!$G4822*2*PI()/($C$4*$C$3*$C$2)</f>
        <v>8.6522416382523843</v>
      </c>
      <c r="Q157">
        <f>TableWmot22[[#This Row],[W]]*$C$3</f>
        <v>103.82689965902861</v>
      </c>
      <c r="R157">
        <f>S$5+(R$5-S$5)*EXP(-TableWmot22[[#This Row],[t]]/T$5)</f>
        <v>108.37885887963766</v>
      </c>
      <c r="S157">
        <f>ABS(TableWmot22[[#This Row],[Wmot,sim]]-TableWmot22[[#This Row],[Wmot]])</f>
        <v>4.5519592206090493</v>
      </c>
      <c r="AA157">
        <f>data_lastRecoveryFile!$A8036-data_lastRecoveryFile!$A$7888</f>
        <v>1.480000000000004</v>
      </c>
      <c r="AB157">
        <f>$C$6*data_lastRecoveryFile!$D8036/$C$5</f>
        <v>4.6862170087976542</v>
      </c>
      <c r="AC157">
        <f>data_lastRecoveryFile!$G8036*2*PI()/($C$4*$C$3*$C$2)</f>
        <v>9.3415496702097336</v>
      </c>
      <c r="AD157">
        <f>TableWmot23[[#This Row],[W]]*$C$3</f>
        <v>112.0985960425168</v>
      </c>
      <c r="AE157">
        <f>AF$5+(AE$5-AF$5)*EXP(-TableWmot23[[#This Row],[t]]/AG$5)</f>
        <v>111.67721598380331</v>
      </c>
      <c r="AF157">
        <f>ABS(TableWmot23[[#This Row],[Wmot,sim]]-TableWmot23[[#This Row],[Wmot]])</f>
        <v>0.42138005871349549</v>
      </c>
    </row>
    <row r="158" spans="1:32" x14ac:dyDescent="0.3">
      <c r="A158">
        <f>data_lastRecoveryFile!$A564-data_lastRecoveryFile!$A$415</f>
        <v>1.4900000000000002</v>
      </c>
      <c r="B158">
        <f>$C$6*data_lastRecoveryFile!$D564/$C$5</f>
        <v>4.6862170087976542</v>
      </c>
      <c r="C158">
        <f>data_lastRecoveryFile!$G564*2*PI()/($C$4*$C$3*$C$2)</f>
        <v>8.7613902669099417</v>
      </c>
      <c r="D158">
        <f>TableWmot21[[#This Row],[W]]*$C$3</f>
        <v>105.1366832029193</v>
      </c>
      <c r="E158">
        <f>F$5+(E$5-F$5)*EXP(-TableWmot21[[#This Row],[t]]/G$5)</f>
        <v>110.87540745060726</v>
      </c>
      <c r="F158">
        <f>ABS(TableWmot21[[#This Row],[Wmot,sim]]-TableWmot21[[#This Row],[Wmot]])</f>
        <v>5.738724247687955</v>
      </c>
      <c r="N158">
        <f>data_lastRecoveryFile!$A4823-data_lastRecoveryFile!$A$4674</f>
        <v>1.490000000000002</v>
      </c>
      <c r="O158">
        <f>$C$6*data_lastRecoveryFile!$D4823/$C$5</f>
        <v>4.6862170087976542</v>
      </c>
      <c r="P158">
        <f>data_lastRecoveryFile!$G4823*2*PI()/($C$4*$C$3*$C$2)</f>
        <v>8.6728913768744675</v>
      </c>
      <c r="Q158">
        <f>TableWmot22[[#This Row],[W]]*$C$3</f>
        <v>104.07469652249361</v>
      </c>
      <c r="R158">
        <f>S$5+(R$5-S$5)*EXP(-TableWmot22[[#This Row],[t]]/T$5)</f>
        <v>108.38754938405444</v>
      </c>
      <c r="S158">
        <f>ABS(TableWmot22[[#This Row],[Wmot,sim]]-TableWmot22[[#This Row],[Wmot]])</f>
        <v>4.3128528615608275</v>
      </c>
      <c r="AA158">
        <f>data_lastRecoveryFile!$A8037-data_lastRecoveryFile!$A$7888</f>
        <v>1.4899999999999949</v>
      </c>
      <c r="AB158">
        <f>$C$6*data_lastRecoveryFile!$D8037/$C$5</f>
        <v>4.6862170087976542</v>
      </c>
      <c r="AC158">
        <f>data_lastRecoveryFile!$G8037*2*PI()/($C$4*$C$3*$C$2)</f>
        <v>9.3425329928009209</v>
      </c>
      <c r="AD158">
        <f>TableWmot23[[#This Row],[W]]*$C$3</f>
        <v>112.11039591361106</v>
      </c>
      <c r="AE158">
        <f>AF$5+(AE$5-AF$5)*EXP(-TableWmot23[[#This Row],[t]]/AG$5)</f>
        <v>111.69349174182535</v>
      </c>
      <c r="AF158">
        <f>ABS(TableWmot23[[#This Row],[Wmot,sim]]-TableWmot23[[#This Row],[Wmot]])</f>
        <v>0.41690417178570272</v>
      </c>
    </row>
    <row r="159" spans="1:32" x14ac:dyDescent="0.3">
      <c r="A159">
        <f>data_lastRecoveryFile!$A565-data_lastRecoveryFile!$A$415</f>
        <v>1.5</v>
      </c>
      <c r="B159">
        <f>$C$6*data_lastRecoveryFile!$D565/$C$5</f>
        <v>4.6862170087976542</v>
      </c>
      <c r="C159">
        <f>data_lastRecoveryFile!$G565*2*PI()/($C$4*$C$3*$C$2)</f>
        <v>8.6876411952892276</v>
      </c>
      <c r="D159">
        <f>TableWmot21[[#This Row],[W]]*$C$3</f>
        <v>104.25169434347073</v>
      </c>
      <c r="E159">
        <f>F$5+(E$5-F$5)*EXP(-TableWmot21[[#This Row],[t]]/G$5)</f>
        <v>110.88790831129232</v>
      </c>
      <c r="F159">
        <f>ABS(TableWmot21[[#This Row],[Wmot,sim]]-TableWmot21[[#This Row],[Wmot]])</f>
        <v>6.6362139678215897</v>
      </c>
      <c r="N159">
        <f>data_lastRecoveryFile!$A4824-data_lastRecoveryFile!$A$4674</f>
        <v>1.5</v>
      </c>
      <c r="O159">
        <f>$C$6*data_lastRecoveryFile!$D4824/$C$5</f>
        <v>4.6862170087976542</v>
      </c>
      <c r="P159">
        <f>data_lastRecoveryFile!$G4824*2*PI()/($C$4*$C$3*$C$2)</f>
        <v>8.6610915262332782</v>
      </c>
      <c r="Q159">
        <f>TableWmot22[[#This Row],[W]]*$C$3</f>
        <v>103.93309831479934</v>
      </c>
      <c r="R159">
        <f>S$5+(R$5-S$5)*EXP(-TableWmot22[[#This Row],[t]]/T$5)</f>
        <v>108.39592118786979</v>
      </c>
      <c r="S159">
        <f>ABS(TableWmot22[[#This Row],[Wmot,sim]]-TableWmot22[[#This Row],[Wmot]])</f>
        <v>4.4628228730704507</v>
      </c>
      <c r="AA159">
        <f>data_lastRecoveryFile!$A8038-data_lastRecoveryFile!$A$7888</f>
        <v>1.5</v>
      </c>
      <c r="AB159">
        <f>$C$6*data_lastRecoveryFile!$D8038/$C$5</f>
        <v>4.6862170087976542</v>
      </c>
      <c r="AC159">
        <f>data_lastRecoveryFile!$G8038*2*PI()/($C$4*$C$3*$C$2)</f>
        <v>9.4270985975849086</v>
      </c>
      <c r="AD159">
        <f>TableWmot23[[#This Row],[W]]*$C$3</f>
        <v>113.1251831710189</v>
      </c>
      <c r="AE159">
        <f>AF$5+(AE$5-AF$5)*EXP(-TableWmot23[[#This Row],[t]]/AG$5)</f>
        <v>111.70924544905215</v>
      </c>
      <c r="AF159">
        <f>ABS(TableWmot23[[#This Row],[Wmot,sim]]-TableWmot23[[#This Row],[Wmot]])</f>
        <v>1.4159377219667562</v>
      </c>
    </row>
    <row r="160" spans="1:32" x14ac:dyDescent="0.3">
      <c r="A160">
        <f>data_lastRecoveryFile!$A566-data_lastRecoveryFile!$A$415</f>
        <v>1.5099999999999998</v>
      </c>
      <c r="B160">
        <f>$C$6*data_lastRecoveryFile!$D566/$C$5</f>
        <v>4.6862170087976542</v>
      </c>
      <c r="C160">
        <f>data_lastRecoveryFile!$G566*2*PI()/($C$4*$C$3*$C$2)</f>
        <v>8.7063242938422025</v>
      </c>
      <c r="D160">
        <f>TableWmot21[[#This Row],[W]]*$C$3</f>
        <v>104.47589152610644</v>
      </c>
      <c r="E160">
        <f>F$5+(E$5-F$5)*EXP(-TableWmot21[[#This Row],[t]]/G$5)</f>
        <v>110.8999838269654</v>
      </c>
      <c r="F160">
        <f>ABS(TableWmot21[[#This Row],[Wmot,sim]]-TableWmot21[[#This Row],[Wmot]])</f>
        <v>6.424092300858959</v>
      </c>
      <c r="N160">
        <f>data_lastRecoveryFile!$A4825-data_lastRecoveryFile!$A$4674</f>
        <v>1.509999999999998</v>
      </c>
      <c r="O160">
        <f>$C$6*data_lastRecoveryFile!$D4825/$C$5</f>
        <v>4.6862170087976542</v>
      </c>
      <c r="P160">
        <f>data_lastRecoveryFile!$G4825*2*PI()/($C$4*$C$3*$C$2)</f>
        <v>8.8203895303424371</v>
      </c>
      <c r="Q160">
        <f>TableWmot22[[#This Row],[W]]*$C$3</f>
        <v>105.84467436410924</v>
      </c>
      <c r="R160">
        <f>S$5+(R$5-S$5)*EXP(-TableWmot22[[#This Row],[t]]/T$5)</f>
        <v>108.40398597856105</v>
      </c>
      <c r="S160">
        <f>ABS(TableWmot22[[#This Row],[Wmot,sim]]-TableWmot22[[#This Row],[Wmot]])</f>
        <v>2.5593116144518149</v>
      </c>
      <c r="AA160">
        <f>data_lastRecoveryFile!$A8039-data_lastRecoveryFile!$A$7888</f>
        <v>1.5100000000000051</v>
      </c>
      <c r="AB160">
        <f>$C$6*data_lastRecoveryFile!$D8039/$C$5</f>
        <v>4.6862170087976542</v>
      </c>
      <c r="AC160">
        <f>data_lastRecoveryFile!$G8039*2*PI()/($C$4*$C$3*$C$2)</f>
        <v>9.515597487620381</v>
      </c>
      <c r="AD160">
        <f>TableWmot23[[#This Row],[W]]*$C$3</f>
        <v>114.18716985144457</v>
      </c>
      <c r="AE160">
        <f>AF$5+(AE$5-AF$5)*EXP(-TableWmot23[[#This Row],[t]]/AG$5)</f>
        <v>111.72449385045078</v>
      </c>
      <c r="AF160">
        <f>ABS(TableWmot23[[#This Row],[Wmot,sim]]-TableWmot23[[#This Row],[Wmot]])</f>
        <v>2.4626760009937811</v>
      </c>
    </row>
    <row r="161" spans="1:32" x14ac:dyDescent="0.3">
      <c r="A161">
        <f>data_lastRecoveryFile!$A567-data_lastRecoveryFile!$A$415</f>
        <v>1.5200000000000005</v>
      </c>
      <c r="B161">
        <f>$C$6*data_lastRecoveryFile!$D567/$C$5</f>
        <v>4.6862170087976542</v>
      </c>
      <c r="C161">
        <f>data_lastRecoveryFile!$G567*2*PI()/($C$4*$C$3*$C$2)</f>
        <v>8.7820400106452965</v>
      </c>
      <c r="D161">
        <f>TableWmot21[[#This Row],[W]]*$C$3</f>
        <v>105.38448012774356</v>
      </c>
      <c r="E161">
        <f>F$5+(E$5-F$5)*EXP(-TableWmot21[[#This Row],[t]]/G$5)</f>
        <v>110.91164847010033</v>
      </c>
      <c r="F161">
        <f>ABS(TableWmot21[[#This Row],[Wmot,sim]]-TableWmot21[[#This Row],[Wmot]])</f>
        <v>5.5271683423567737</v>
      </c>
      <c r="N161">
        <f>data_lastRecoveryFile!$A4826-data_lastRecoveryFile!$A$4674</f>
        <v>1.5200000000000031</v>
      </c>
      <c r="O161">
        <f>$C$6*data_lastRecoveryFile!$D4826/$C$5</f>
        <v>4.6862170087976542</v>
      </c>
      <c r="P161">
        <f>data_lastRecoveryFile!$G4826*2*PI()/($C$4*$C$3*$C$2)</f>
        <v>8.8203895303424371</v>
      </c>
      <c r="Q161">
        <f>TableWmot22[[#This Row],[W]]*$C$3</f>
        <v>105.84467436410924</v>
      </c>
      <c r="R161">
        <f>S$5+(R$5-S$5)*EXP(-TableWmot22[[#This Row],[t]]/T$5)</f>
        <v>108.41175501499914</v>
      </c>
      <c r="S161">
        <f>ABS(TableWmot22[[#This Row],[Wmot,sim]]-TableWmot22[[#This Row],[Wmot]])</f>
        <v>2.5670806508899062</v>
      </c>
      <c r="AA161">
        <f>data_lastRecoveryFile!$A8040-data_lastRecoveryFile!$A$7888</f>
        <v>1.519999999999996</v>
      </c>
      <c r="AB161">
        <f>$C$6*data_lastRecoveryFile!$D8040/$C$5</f>
        <v>4.6862170087976542</v>
      </c>
      <c r="AC161">
        <f>data_lastRecoveryFile!$G8040*2*PI()/($C$4*$C$3*$C$2)</f>
        <v>9.486097861017404</v>
      </c>
      <c r="AD161">
        <f>TableWmot23[[#This Row],[W]]*$C$3</f>
        <v>113.83317433220884</v>
      </c>
      <c r="AE161">
        <f>AF$5+(AE$5-AF$5)*EXP(-TableWmot23[[#This Row],[t]]/AG$5)</f>
        <v>111.73925315388749</v>
      </c>
      <c r="AF161">
        <f>ABS(TableWmot23[[#This Row],[Wmot,sim]]-TableWmot23[[#This Row],[Wmot]])</f>
        <v>2.0939211783213523</v>
      </c>
    </row>
    <row r="162" spans="1:32" x14ac:dyDescent="0.3">
      <c r="A162">
        <f>data_lastRecoveryFile!$A568-data_lastRecoveryFile!$A$415</f>
        <v>1.5300000000000002</v>
      </c>
      <c r="B162">
        <f>$C$6*data_lastRecoveryFile!$D568/$C$5</f>
        <v>4.6862170087976542</v>
      </c>
      <c r="C162">
        <f>data_lastRecoveryFile!$G568*2*PI()/($C$4*$C$3*$C$2)</f>
        <v>8.8312060635057072</v>
      </c>
      <c r="D162">
        <f>TableWmot21[[#This Row],[W]]*$C$3</f>
        <v>105.97447276206849</v>
      </c>
      <c r="E162">
        <f>F$5+(E$5-F$5)*EXP(-TableWmot21[[#This Row],[t]]/G$5)</f>
        <v>110.92291622074131</v>
      </c>
      <c r="F162">
        <f>ABS(TableWmot21[[#This Row],[Wmot,sim]]-TableWmot21[[#This Row],[Wmot]])</f>
        <v>4.948443458672827</v>
      </c>
      <c r="N162">
        <f>data_lastRecoveryFile!$A4827-data_lastRecoveryFile!$A$4674</f>
        <v>1.5300000000000011</v>
      </c>
      <c r="O162">
        <f>$C$6*data_lastRecoveryFile!$D4827/$C$5</f>
        <v>4.6862170087976542</v>
      </c>
      <c r="P162">
        <f>data_lastRecoveryFile!$G4827*2*PI()/($C$4*$C$3*$C$2)</f>
        <v>8.8203895303424371</v>
      </c>
      <c r="Q162">
        <f>TableWmot22[[#This Row],[W]]*$C$3</f>
        <v>105.84467436410924</v>
      </c>
      <c r="R162">
        <f>S$5+(R$5-S$5)*EXP(-TableWmot22[[#This Row],[t]]/T$5)</f>
        <v>108.41923914316649</v>
      </c>
      <c r="S162">
        <f>ABS(TableWmot22[[#This Row],[Wmot,sim]]-TableWmot22[[#This Row],[Wmot]])</f>
        <v>2.5745647790572548</v>
      </c>
      <c r="AA162">
        <f>data_lastRecoveryFile!$A8041-data_lastRecoveryFile!$A$7888</f>
        <v>1.5300000000000011</v>
      </c>
      <c r="AB162">
        <f>$C$6*data_lastRecoveryFile!$D8041/$C$5</f>
        <v>4.6862170087976542</v>
      </c>
      <c r="AC162">
        <f>data_lastRecoveryFile!$G8041*2*PI()/($C$4*$C$3*$C$2)</f>
        <v>9.1704518103461119</v>
      </c>
      <c r="AD162">
        <f>TableWmot23[[#This Row],[W]]*$C$3</f>
        <v>110.04542172415334</v>
      </c>
      <c r="AE162">
        <f>AF$5+(AE$5-AF$5)*EXP(-TableWmot23[[#This Row],[t]]/AG$5)</f>
        <v>111.75353904735545</v>
      </c>
      <c r="AF162">
        <f>ABS(TableWmot23[[#This Row],[Wmot,sim]]-TableWmot23[[#This Row],[Wmot]])</f>
        <v>1.708117323202103</v>
      </c>
    </row>
    <row r="163" spans="1:32" x14ac:dyDescent="0.3">
      <c r="A163">
        <f>data_lastRecoveryFile!$A569-data_lastRecoveryFile!$A$415</f>
        <v>1.54</v>
      </c>
      <c r="B163">
        <f>$C$6*data_lastRecoveryFile!$D569/$C$5</f>
        <v>4.6862170087976542</v>
      </c>
      <c r="C163">
        <f>data_lastRecoveryFile!$G569*2*PI()/($C$4*$C$3*$C$2)</f>
        <v>8.8144896050218424</v>
      </c>
      <c r="D163">
        <f>TableWmot21[[#This Row],[W]]*$C$3</f>
        <v>105.77387526026212</v>
      </c>
      <c r="E163">
        <f>F$5+(E$5-F$5)*EXP(-TableWmot21[[#This Row],[t]]/G$5)</f>
        <v>110.93380058325791</v>
      </c>
      <c r="F163">
        <f>ABS(TableWmot21[[#This Row],[Wmot,sim]]-TableWmot21[[#This Row],[Wmot]])</f>
        <v>5.1599253229957895</v>
      </c>
      <c r="N163">
        <f>data_lastRecoveryFile!$A4828-data_lastRecoveryFile!$A$4674</f>
        <v>1.5399999999999991</v>
      </c>
      <c r="O163">
        <f>$C$6*data_lastRecoveryFile!$D4828/$C$5</f>
        <v>4.6862170087976542</v>
      </c>
      <c r="P163">
        <f>data_lastRecoveryFile!$G4828*2*PI()/($C$4*$C$3*$C$2)</f>
        <v>8.8203895303424371</v>
      </c>
      <c r="Q163">
        <f>TableWmot22[[#This Row],[W]]*$C$3</f>
        <v>105.84467436410924</v>
      </c>
      <c r="R163">
        <f>S$5+(R$5-S$5)*EXP(-TableWmot22[[#This Row],[t]]/T$5)</f>
        <v>108.42644881129864</v>
      </c>
      <c r="S163">
        <f>ABS(TableWmot22[[#This Row],[Wmot,sim]]-TableWmot22[[#This Row],[Wmot]])</f>
        <v>2.5817744471894031</v>
      </c>
      <c r="AA163">
        <f>data_lastRecoveryFile!$A8042-data_lastRecoveryFile!$A$7888</f>
        <v>1.5400000000000063</v>
      </c>
      <c r="AB163">
        <f>$C$6*data_lastRecoveryFile!$D8042/$C$5</f>
        <v>4.6862170087976542</v>
      </c>
      <c r="AC163">
        <f>data_lastRecoveryFile!$G8042*2*PI()/($C$4*$C$3*$C$2)</f>
        <v>8.8882386817558245</v>
      </c>
      <c r="AD163">
        <f>TableWmot23[[#This Row],[W]]*$C$3</f>
        <v>106.6588641810699</v>
      </c>
      <c r="AE163">
        <f>AF$5+(AE$5-AF$5)*EXP(-TableWmot23[[#This Row],[t]]/AG$5)</f>
        <v>111.76736671564974</v>
      </c>
      <c r="AF163">
        <f>ABS(TableWmot23[[#This Row],[Wmot,sim]]-TableWmot23[[#This Row],[Wmot]])</f>
        <v>5.1085025345798414</v>
      </c>
    </row>
    <row r="164" spans="1:32" x14ac:dyDescent="0.3">
      <c r="A164">
        <f>data_lastRecoveryFile!$A570-data_lastRecoveryFile!$A$415</f>
        <v>1.5499999999999998</v>
      </c>
      <c r="B164">
        <f>$C$6*data_lastRecoveryFile!$D570/$C$5</f>
        <v>4.6862170087976542</v>
      </c>
      <c r="C164">
        <f>data_lastRecoveryFile!$G570*2*PI()/($C$4*$C$3*$C$2)</f>
        <v>8.9354380894338608</v>
      </c>
      <c r="D164">
        <f>TableWmot21[[#This Row],[W]]*$C$3</f>
        <v>107.22525707320634</v>
      </c>
      <c r="E164">
        <f>F$5+(E$5-F$5)*EXP(-TableWmot21[[#This Row],[t]]/G$5)</f>
        <v>110.94431460253</v>
      </c>
      <c r="F164">
        <f>ABS(TableWmot21[[#This Row],[Wmot,sim]]-TableWmot21[[#This Row],[Wmot]])</f>
        <v>3.7190575293236634</v>
      </c>
      <c r="N164">
        <f>data_lastRecoveryFile!$A4829-data_lastRecoveryFile!$A$4674</f>
        <v>1.5500000000000043</v>
      </c>
      <c r="O164">
        <f>$C$6*data_lastRecoveryFile!$D4829/$C$5</f>
        <v>4.6862170087976542</v>
      </c>
      <c r="P164">
        <f>data_lastRecoveryFile!$G4829*2*PI()/($C$4*$C$3*$C$2)</f>
        <v>8.8203895303424371</v>
      </c>
      <c r="Q164">
        <f>TableWmot22[[#This Row],[W]]*$C$3</f>
        <v>105.84467436410924</v>
      </c>
      <c r="R164">
        <f>S$5+(R$5-S$5)*EXP(-TableWmot22[[#This Row],[t]]/T$5)</f>
        <v>108.43339408447056</v>
      </c>
      <c r="S164">
        <f>ABS(TableWmot22[[#This Row],[Wmot,sim]]-TableWmot22[[#This Row],[Wmot]])</f>
        <v>2.5887197203613255</v>
      </c>
      <c r="AA164">
        <f>data_lastRecoveryFile!$A8043-data_lastRecoveryFile!$A$7888</f>
        <v>1.5499999999999972</v>
      </c>
      <c r="AB164">
        <f>$C$6*data_lastRecoveryFile!$D8043/$C$5</f>
        <v>4.6862170087976542</v>
      </c>
      <c r="AC164">
        <f>data_lastRecoveryFile!$G8043*2*PI()/($C$4*$C$3*$C$2)</f>
        <v>8.8872553591646373</v>
      </c>
      <c r="AD164">
        <f>TableWmot23[[#This Row],[W]]*$C$3</f>
        <v>106.64706430997565</v>
      </c>
      <c r="AE164">
        <f>AF$5+(AE$5-AF$5)*EXP(-TableWmot23[[#This Row],[t]]/AG$5)</f>
        <v>111.78075085650768</v>
      </c>
      <c r="AF164">
        <f>ABS(TableWmot23[[#This Row],[Wmot,sim]]-TableWmot23[[#This Row],[Wmot]])</f>
        <v>5.1336865465320329</v>
      </c>
    </row>
    <row r="165" spans="1:32" x14ac:dyDescent="0.3">
      <c r="A165">
        <f>data_lastRecoveryFile!$A571-data_lastRecoveryFile!$A$415</f>
        <v>1.5600000000000005</v>
      </c>
      <c r="B165">
        <f>$C$6*data_lastRecoveryFile!$D571/$C$5</f>
        <v>4.6862170087976542</v>
      </c>
      <c r="C165">
        <f>data_lastRecoveryFile!$G571*2*PI()/($C$4*$C$3*$C$2)</f>
        <v>9.108502589366589</v>
      </c>
      <c r="D165">
        <f>TableWmot21[[#This Row],[W]]*$C$3</f>
        <v>109.30203107239907</v>
      </c>
      <c r="E165">
        <f>F$5+(E$5-F$5)*EXP(-TableWmot21[[#This Row],[t]]/G$5)</f>
        <v>110.9544708795821</v>
      </c>
      <c r="F165">
        <f>ABS(TableWmot21[[#This Row],[Wmot,sim]]-TableWmot21[[#This Row],[Wmot]])</f>
        <v>1.6524398071830291</v>
      </c>
      <c r="N165">
        <f>data_lastRecoveryFile!$A4830-data_lastRecoveryFile!$A$4674</f>
        <v>1.5600000000000023</v>
      </c>
      <c r="O165">
        <f>$C$6*data_lastRecoveryFile!$D4830/$C$5</f>
        <v>4.6862170087976542</v>
      </c>
      <c r="P165">
        <f>data_lastRecoveryFile!$G4830*2*PI()/($C$4*$C$3*$C$2)</f>
        <v>8.8203895303424371</v>
      </c>
      <c r="Q165">
        <f>TableWmot22[[#This Row],[W]]*$C$3</f>
        <v>105.84467436410924</v>
      </c>
      <c r="R165">
        <f>S$5+(R$5-S$5)*EXP(-TableWmot22[[#This Row],[t]]/T$5)</f>
        <v>108.44008465864795</v>
      </c>
      <c r="S165">
        <f>ABS(TableWmot22[[#This Row],[Wmot,sim]]-TableWmot22[[#This Row],[Wmot]])</f>
        <v>2.5954102945387092</v>
      </c>
      <c r="AA165">
        <f>data_lastRecoveryFile!$A8044-data_lastRecoveryFile!$A$7888</f>
        <v>1.5600000000000023</v>
      </c>
      <c r="AB165">
        <f>$C$6*data_lastRecoveryFile!$D8044/$C$5</f>
        <v>4.6862170087976542</v>
      </c>
      <c r="AC165">
        <f>data_lastRecoveryFile!$G8044*2*PI()/($C$4*$C$3*$C$2)</f>
        <v>8.7849899733055938</v>
      </c>
      <c r="AD165">
        <f>TableWmot23[[#This Row],[W]]*$C$3</f>
        <v>105.41987967966713</v>
      </c>
      <c r="AE165">
        <f>AF$5+(AE$5-AF$5)*EXP(-TableWmot23[[#This Row],[t]]/AG$5)</f>
        <v>111.79370569623143</v>
      </c>
      <c r="AF165">
        <f>ABS(TableWmot23[[#This Row],[Wmot,sim]]-TableWmot23[[#This Row],[Wmot]])</f>
        <v>6.3738260165642942</v>
      </c>
    </row>
    <row r="166" spans="1:32" x14ac:dyDescent="0.3">
      <c r="A166">
        <f>data_lastRecoveryFile!$A572-data_lastRecoveryFile!$A$415</f>
        <v>1.5700000000000003</v>
      </c>
      <c r="B166">
        <f>$C$6*data_lastRecoveryFile!$D572/$C$5</f>
        <v>4.6862170087976542</v>
      </c>
      <c r="C166">
        <f>data_lastRecoveryFile!$G572*2*PI()/($C$4*$C$3*$C$2)</f>
        <v>9.151768711793137</v>
      </c>
      <c r="D166">
        <f>TableWmot21[[#This Row],[W]]*$C$3</f>
        <v>109.82122454151764</v>
      </c>
      <c r="E166">
        <f>F$5+(E$5-F$5)*EXP(-TableWmot21[[#This Row],[t]]/G$5)</f>
        <v>110.96428158668562</v>
      </c>
      <c r="F166">
        <f>ABS(TableWmot21[[#This Row],[Wmot,sim]]-TableWmot21[[#This Row],[Wmot]])</f>
        <v>1.1430570451679785</v>
      </c>
      <c r="N166">
        <f>data_lastRecoveryFile!$A4831-data_lastRecoveryFile!$A$4674</f>
        <v>1.5700000000000003</v>
      </c>
      <c r="O166">
        <f>$C$6*data_lastRecoveryFile!$D4831/$C$5</f>
        <v>4.6862170087976542</v>
      </c>
      <c r="P166">
        <f>data_lastRecoveryFile!$G4831*2*PI()/($C$4*$C$3*$C$2)</f>
        <v>8.8203895303424371</v>
      </c>
      <c r="Q166">
        <f>TableWmot22[[#This Row],[W]]*$C$3</f>
        <v>105.84467436410924</v>
      </c>
      <c r="R166">
        <f>S$5+(R$5-S$5)*EXP(-TableWmot22[[#This Row],[t]]/T$5)</f>
        <v>108.44652987422336</v>
      </c>
      <c r="S166">
        <f>ABS(TableWmot22[[#This Row],[Wmot,sim]]-TableWmot22[[#This Row],[Wmot]])</f>
        <v>2.6018555101141203</v>
      </c>
      <c r="AA166">
        <f>data_lastRecoveryFile!$A8045-data_lastRecoveryFile!$A$7888</f>
        <v>1.5700000000000074</v>
      </c>
      <c r="AB166">
        <f>$C$6*data_lastRecoveryFile!$D8045/$C$5</f>
        <v>4.6862170087976542</v>
      </c>
      <c r="AC166">
        <f>data_lastRecoveryFile!$G8045*2*PI()/($C$4*$C$3*$C$2)</f>
        <v>8.6483083530008962</v>
      </c>
      <c r="AD166">
        <f>TableWmot23[[#This Row],[W]]*$C$3</f>
        <v>103.77970023601075</v>
      </c>
      <c r="AE166">
        <f>AF$5+(AE$5-AF$5)*EXP(-TableWmot23[[#This Row],[t]]/AG$5)</f>
        <v>111.80624500480931</v>
      </c>
      <c r="AF166">
        <f>ABS(TableWmot23[[#This Row],[Wmot,sim]]-TableWmot23[[#This Row],[Wmot]])</f>
        <v>8.0265447687985585</v>
      </c>
    </row>
    <row r="167" spans="1:32" x14ac:dyDescent="0.3">
      <c r="A167">
        <f>data_lastRecoveryFile!$A573-data_lastRecoveryFile!$A$415</f>
        <v>1.58</v>
      </c>
      <c r="B167">
        <f>$C$6*data_lastRecoveryFile!$D573/$C$5</f>
        <v>4.6862170087976542</v>
      </c>
      <c r="C167">
        <f>data_lastRecoveryFile!$G573*2*PI()/($C$4*$C$3*$C$2)</f>
        <v>9.2746838413875334</v>
      </c>
      <c r="D167">
        <f>TableWmot21[[#This Row],[W]]*$C$3</f>
        <v>111.29620609665039</v>
      </c>
      <c r="E167">
        <f>F$5+(E$5-F$5)*EXP(-TableWmot21[[#This Row],[t]]/G$5)</f>
        <v>110.97375848194724</v>
      </c>
      <c r="F167">
        <f>ABS(TableWmot21[[#This Row],[Wmot,sim]]-TableWmot21[[#This Row],[Wmot]])</f>
        <v>0.32244761470315098</v>
      </c>
      <c r="N167">
        <f>data_lastRecoveryFile!$A4832-data_lastRecoveryFile!$A$4674</f>
        <v>1.5799999999999983</v>
      </c>
      <c r="O167">
        <f>$C$6*data_lastRecoveryFile!$D4832/$C$5</f>
        <v>4.6862170087976542</v>
      </c>
      <c r="P167">
        <f>data_lastRecoveryFile!$G4832*2*PI()/($C$4*$C$3*$C$2)</f>
        <v>8.8203895303424371</v>
      </c>
      <c r="Q167">
        <f>TableWmot22[[#This Row],[W]]*$C$3</f>
        <v>105.84467436410924</v>
      </c>
      <c r="R167">
        <f>S$5+(R$5-S$5)*EXP(-TableWmot22[[#This Row],[t]]/T$5)</f>
        <v>108.45273872905587</v>
      </c>
      <c r="S167">
        <f>ABS(TableWmot22[[#This Row],[Wmot,sim]]-TableWmot22[[#This Row],[Wmot]])</f>
        <v>2.6080643649466282</v>
      </c>
      <c r="AA167">
        <f>data_lastRecoveryFile!$A8046-data_lastRecoveryFile!$A$7888</f>
        <v>1.5799999999999983</v>
      </c>
      <c r="AB167">
        <f>$C$6*data_lastRecoveryFile!$D8046/$C$5</f>
        <v>4.6862170087976542</v>
      </c>
      <c r="AC167">
        <f>data_lastRecoveryFile!$G8046*2*PI()/($C$4*$C$3*$C$2)</f>
        <v>8.6266752917876222</v>
      </c>
      <c r="AD167">
        <f>TableWmot23[[#This Row],[W]]*$C$3</f>
        <v>103.52010350145147</v>
      </c>
      <c r="AE167">
        <f>AF$5+(AE$5-AF$5)*EXP(-TableWmot23[[#This Row],[t]]/AG$5)</f>
        <v>111.81838211055236</v>
      </c>
      <c r="AF167">
        <f>ABS(TableWmot23[[#This Row],[Wmot,sim]]-TableWmot23[[#This Row],[Wmot]])</f>
        <v>8.2982786091008904</v>
      </c>
    </row>
    <row r="168" spans="1:32" x14ac:dyDescent="0.3">
      <c r="A168">
        <f>data_lastRecoveryFile!$A574-data_lastRecoveryFile!$A$415</f>
        <v>1.5899999999999999</v>
      </c>
      <c r="B168">
        <f>$C$6*data_lastRecoveryFile!$D574/$C$5</f>
        <v>4.6862170087976542</v>
      </c>
      <c r="C168">
        <f>data_lastRecoveryFile!$G574*2*PI()/($C$4*$C$3*$C$2)</f>
        <v>9.3238498891346762</v>
      </c>
      <c r="D168">
        <f>TableWmot21[[#This Row],[W]]*$C$3</f>
        <v>111.88619866961611</v>
      </c>
      <c r="E168">
        <f>F$5+(E$5-F$5)*EXP(-TableWmot21[[#This Row],[t]]/G$5)</f>
        <v>110.98291292340107</v>
      </c>
      <c r="F168">
        <f>ABS(TableWmot21[[#This Row],[Wmot,sim]]-TableWmot21[[#This Row],[Wmot]])</f>
        <v>0.90328574621503321</v>
      </c>
      <c r="N168">
        <f>data_lastRecoveryFile!$A4833-data_lastRecoveryFile!$A$4674</f>
        <v>1.5900000000000034</v>
      </c>
      <c r="O168">
        <f>$C$6*data_lastRecoveryFile!$D4833/$C$5</f>
        <v>4.6862170087976542</v>
      </c>
      <c r="P168">
        <f>data_lastRecoveryFile!$G4833*2*PI()/($C$4*$C$3*$C$2)</f>
        <v>8.8203895303424371</v>
      </c>
      <c r="Q168">
        <f>TableWmot22[[#This Row],[W]]*$C$3</f>
        <v>105.84467436410924</v>
      </c>
      <c r="R168">
        <f>S$5+(R$5-S$5)*EXP(-TableWmot22[[#This Row],[t]]/T$5)</f>
        <v>108.45871989103254</v>
      </c>
      <c r="S168">
        <f>ABS(TableWmot22[[#This Row],[Wmot,sim]]-TableWmot22[[#This Row],[Wmot]])</f>
        <v>2.6140455269233058</v>
      </c>
      <c r="AA168">
        <f>data_lastRecoveryFile!$A8047-data_lastRecoveryFile!$A$7888</f>
        <v>1.5900000000000034</v>
      </c>
      <c r="AB168">
        <f>$C$6*data_lastRecoveryFile!$D8047/$C$5</f>
        <v>4.6862170087976542</v>
      </c>
      <c r="AC168">
        <f>data_lastRecoveryFile!$G8047*2*PI()/($C$4*$C$3*$C$2)</f>
        <v>8.6207753613537577</v>
      </c>
      <c r="AD168">
        <f>TableWmot23[[#This Row],[W]]*$C$3</f>
        <v>103.44930433624509</v>
      </c>
      <c r="AE168">
        <f>AF$5+(AE$5-AF$5)*EXP(-TableWmot23[[#This Row],[t]]/AG$5)</f>
        <v>111.83012991426126</v>
      </c>
      <c r="AF168">
        <f>ABS(TableWmot23[[#This Row],[Wmot,sim]]-TableWmot23[[#This Row],[Wmot]])</f>
        <v>8.3808255780161716</v>
      </c>
    </row>
    <row r="169" spans="1:32" x14ac:dyDescent="0.3">
      <c r="A169">
        <f>data_lastRecoveryFile!$A575-data_lastRecoveryFile!$A$415</f>
        <v>1.6000000000000005</v>
      </c>
      <c r="B169">
        <f>$C$6*data_lastRecoveryFile!$D575/$C$5</f>
        <v>4.6862170087976542</v>
      </c>
      <c r="C169">
        <f>data_lastRecoveryFile!$G575*2*PI()/($C$4*$C$3*$C$2)</f>
        <v>9.2579673829036668</v>
      </c>
      <c r="D169">
        <f>TableWmot21[[#This Row],[W]]*$C$3</f>
        <v>111.09560859484401</v>
      </c>
      <c r="E169">
        <f>F$5+(E$5-F$5)*EXP(-TableWmot21[[#This Row],[t]]/G$5)</f>
        <v>110.99175588262116</v>
      </c>
      <c r="F169">
        <f>ABS(TableWmot21[[#This Row],[Wmot,sim]]-TableWmot21[[#This Row],[Wmot]])</f>
        <v>0.10385271222284587</v>
      </c>
      <c r="N169">
        <f>data_lastRecoveryFile!$A4834-data_lastRecoveryFile!$A$4674</f>
        <v>1.6000000000000014</v>
      </c>
      <c r="O169">
        <f>$C$6*data_lastRecoveryFile!$D4834/$C$5</f>
        <v>4.6862170087976542</v>
      </c>
      <c r="P169">
        <f>data_lastRecoveryFile!$G4834*2*PI()/($C$4*$C$3*$C$2)</f>
        <v>8.8203895303424371</v>
      </c>
      <c r="Q169">
        <f>TableWmot22[[#This Row],[W]]*$C$3</f>
        <v>105.84467436410924</v>
      </c>
      <c r="R169">
        <f>S$5+(R$5-S$5)*EXP(-TableWmot22[[#This Row],[t]]/T$5)</f>
        <v>108.46448171016931</v>
      </c>
      <c r="S169">
        <f>ABS(TableWmot22[[#This Row],[Wmot,sim]]-TableWmot22[[#This Row],[Wmot]])</f>
        <v>2.619807346060071</v>
      </c>
      <c r="AA169">
        <f>data_lastRecoveryFile!$A8048-data_lastRecoveryFile!$A$7888</f>
        <v>1.5999999999999943</v>
      </c>
      <c r="AB169">
        <f>$C$6*data_lastRecoveryFile!$D8048/$C$5</f>
        <v>4.6862170087976542</v>
      </c>
      <c r="AC169">
        <f>data_lastRecoveryFile!$G8048*2*PI()/($C$4*$C$3*$C$2)</f>
        <v>8.6650248114847646</v>
      </c>
      <c r="AD169">
        <f>TableWmot23[[#This Row],[W]]*$C$3</f>
        <v>103.98029773781718</v>
      </c>
      <c r="AE169">
        <f>AF$5+(AE$5-AF$5)*EXP(-TableWmot23[[#This Row],[t]]/AG$5)</f>
        <v>111.84150090293882</v>
      </c>
      <c r="AF169">
        <f>ABS(TableWmot23[[#This Row],[Wmot,sim]]-TableWmot23[[#This Row],[Wmot]])</f>
        <v>7.861203165121637</v>
      </c>
    </row>
    <row r="170" spans="1:32" x14ac:dyDescent="0.3">
      <c r="A170">
        <f>data_lastRecoveryFile!$A576-data_lastRecoveryFile!$A$415</f>
        <v>1.6100000000000003</v>
      </c>
      <c r="B170">
        <f>$C$6*data_lastRecoveryFile!$D576/$C$5</f>
        <v>4.6862170087976542</v>
      </c>
      <c r="C170">
        <f>data_lastRecoveryFile!$G576*2*PI()/($C$4*$C$3*$C$2)</f>
        <v>9.2904169772802128</v>
      </c>
      <c r="D170">
        <f>TableWmot21[[#This Row],[W]]*$C$3</f>
        <v>111.48500372736255</v>
      </c>
      <c r="E170">
        <f>F$5+(E$5-F$5)*EXP(-TableWmot21[[#This Row],[t]]/G$5)</f>
        <v>111.00029795787093</v>
      </c>
      <c r="F170">
        <f>ABS(TableWmot21[[#This Row],[Wmot,sim]]-TableWmot21[[#This Row],[Wmot]])</f>
        <v>0.48470576949162592</v>
      </c>
      <c r="N170">
        <f>data_lastRecoveryFile!$A4835-data_lastRecoveryFile!$A$4674</f>
        <v>1.6099999999999994</v>
      </c>
      <c r="O170">
        <f>$C$6*data_lastRecoveryFile!$D4835/$C$5</f>
        <v>4.6862170087976542</v>
      </c>
      <c r="P170">
        <f>data_lastRecoveryFile!$G4835*2*PI()/($C$4*$C$3*$C$2)</f>
        <v>8.8203895303424371</v>
      </c>
      <c r="Q170">
        <f>TableWmot22[[#This Row],[W]]*$C$3</f>
        <v>105.84467436410924</v>
      </c>
      <c r="R170">
        <f>S$5+(R$5-S$5)*EXP(-TableWmot22[[#This Row],[t]]/T$5)</f>
        <v>108.47003223026793</v>
      </c>
      <c r="S170">
        <f>ABS(TableWmot22[[#This Row],[Wmot,sim]]-TableWmot22[[#This Row],[Wmot]])</f>
        <v>2.6253578661586943</v>
      </c>
      <c r="AA170">
        <f>data_lastRecoveryFile!$A8049-data_lastRecoveryFile!$A$7888</f>
        <v>1.6099999999999994</v>
      </c>
      <c r="AB170">
        <f>$C$6*data_lastRecoveryFile!$D8049/$C$5</f>
        <v>4.6862170087976542</v>
      </c>
      <c r="AC170">
        <f>data_lastRecoveryFile!$G8049*2*PI()/($C$4*$C$3*$C$2)</f>
        <v>8.7279573550554748</v>
      </c>
      <c r="AD170">
        <f>TableWmot23[[#This Row],[W]]*$C$3</f>
        <v>104.7354882606657</v>
      </c>
      <c r="AE170">
        <f>AF$5+(AE$5-AF$5)*EXP(-TableWmot23[[#This Row],[t]]/AG$5)</f>
        <v>111.85250716306278</v>
      </c>
      <c r="AF170">
        <f>ABS(TableWmot23[[#This Row],[Wmot,sim]]-TableWmot23[[#This Row],[Wmot]])</f>
        <v>7.1170189023970778</v>
      </c>
    </row>
    <row r="171" spans="1:32" x14ac:dyDescent="0.3">
      <c r="A171">
        <f>data_lastRecoveryFile!$A577-data_lastRecoveryFile!$A$415</f>
        <v>1.62</v>
      </c>
      <c r="B171">
        <f>$C$6*data_lastRecoveryFile!$D577/$C$5</f>
        <v>4.6862170087976542</v>
      </c>
      <c r="C171">
        <f>data_lastRecoveryFile!$G577*2*PI()/($C$4*$C$3*$C$2)</f>
        <v>9.3779325498377659</v>
      </c>
      <c r="D171">
        <f>TableWmot21[[#This Row],[W]]*$C$3</f>
        <v>112.53519059805319</v>
      </c>
      <c r="E171">
        <f>F$5+(E$5-F$5)*EXP(-TableWmot21[[#This Row],[t]]/G$5)</f>
        <v>111.00854938680514</v>
      </c>
      <c r="F171">
        <f>ABS(TableWmot21[[#This Row],[Wmot,sim]]-TableWmot21[[#This Row],[Wmot]])</f>
        <v>1.5266412112480481</v>
      </c>
      <c r="N171">
        <f>data_lastRecoveryFile!$A4836-data_lastRecoveryFile!$A$4674</f>
        <v>1.6200000000000045</v>
      </c>
      <c r="O171">
        <f>$C$6*data_lastRecoveryFile!$D4836/$C$5</f>
        <v>4.6862170087976542</v>
      </c>
      <c r="P171">
        <f>data_lastRecoveryFile!$G4836*2*PI()/($C$4*$C$3*$C$2)</f>
        <v>8.8203895303424371</v>
      </c>
      <c r="Q171">
        <f>TableWmot22[[#This Row],[W]]*$C$3</f>
        <v>105.84467436410924</v>
      </c>
      <c r="R171">
        <f>S$5+(R$5-S$5)*EXP(-TableWmot22[[#This Row],[t]]/T$5)</f>
        <v>108.47537920014568</v>
      </c>
      <c r="S171">
        <f>ABS(TableWmot22[[#This Row],[Wmot,sim]]-TableWmot22[[#This Row],[Wmot]])</f>
        <v>2.6307048360364433</v>
      </c>
      <c r="AA171">
        <f>data_lastRecoveryFile!$A8050-data_lastRecoveryFile!$A$7888</f>
        <v>1.6200000000000045</v>
      </c>
      <c r="AB171">
        <f>$C$6*data_lastRecoveryFile!$D8050/$C$5</f>
        <v>4.6862170087976542</v>
      </c>
      <c r="AC171">
        <f>data_lastRecoveryFile!$G8050*2*PI()/($C$4*$C$3*$C$2)</f>
        <v>8.8823387564352299</v>
      </c>
      <c r="AD171">
        <f>TableWmot23[[#This Row],[W]]*$C$3</f>
        <v>106.58806507722275</v>
      </c>
      <c r="AE171">
        <f>AF$5+(AE$5-AF$5)*EXP(-TableWmot23[[#This Row],[t]]/AG$5)</f>
        <v>111.86316039343274</v>
      </c>
      <c r="AF171">
        <f>ABS(TableWmot23[[#This Row],[Wmot,sim]]-TableWmot23[[#This Row],[Wmot]])</f>
        <v>5.2750953162099847</v>
      </c>
    </row>
    <row r="172" spans="1:32" x14ac:dyDescent="0.3">
      <c r="A172">
        <f>data_lastRecoveryFile!$A578-data_lastRecoveryFile!$A$415</f>
        <v>1.63</v>
      </c>
      <c r="B172">
        <f>$C$6*data_lastRecoveryFile!$D578/$C$5</f>
        <v>4.6862170087976542</v>
      </c>
      <c r="C172">
        <f>data_lastRecoveryFile!$G578*2*PI()/($C$4*$C$3*$C$2)</f>
        <v>9.4123487842834184</v>
      </c>
      <c r="D172">
        <f>TableWmot21[[#This Row],[W]]*$C$3</f>
        <v>112.94818541140103</v>
      </c>
      <c r="E172">
        <f>F$5+(E$5-F$5)*EXP(-TableWmot21[[#This Row],[t]]/G$5)</f>
        <v>111.0165200587397</v>
      </c>
      <c r="F172">
        <f>ABS(TableWmot21[[#This Row],[Wmot,sim]]-TableWmot21[[#This Row],[Wmot]])</f>
        <v>1.9316653526613266</v>
      </c>
      <c r="N172">
        <f>data_lastRecoveryFile!$A4837-data_lastRecoveryFile!$A$4674</f>
        <v>1.6300000000000026</v>
      </c>
      <c r="O172">
        <f>$C$6*data_lastRecoveryFile!$D4837/$C$5</f>
        <v>4.6862170087976542</v>
      </c>
      <c r="P172">
        <f>data_lastRecoveryFile!$G4837*2*PI()/($C$4*$C$3*$C$2)</f>
        <v>8.8203895303424371</v>
      </c>
      <c r="Q172">
        <f>TableWmot22[[#This Row],[W]]*$C$3</f>
        <v>105.84467436410924</v>
      </c>
      <c r="R172">
        <f>S$5+(R$5-S$5)*EXP(-TableWmot22[[#This Row],[t]]/T$5)</f>
        <v>108.48053008445301</v>
      </c>
      <c r="S172">
        <f>ABS(TableWmot22[[#This Row],[Wmot,sim]]-TableWmot22[[#This Row],[Wmot]])</f>
        <v>2.6358557203437698</v>
      </c>
      <c r="AA172">
        <f>data_lastRecoveryFile!$A8051-data_lastRecoveryFile!$A$7888</f>
        <v>1.6299999999999955</v>
      </c>
      <c r="AB172">
        <f>$C$6*data_lastRecoveryFile!$D8051/$C$5</f>
        <v>4.6862170087976542</v>
      </c>
      <c r="AC172">
        <f>data_lastRecoveryFile!$G8051*2*PI()/($C$4*$C$3*$C$2)</f>
        <v>8.9639543985589203</v>
      </c>
      <c r="AD172">
        <f>TableWmot23[[#This Row],[W]]*$C$3</f>
        <v>107.56745278270705</v>
      </c>
      <c r="AE172">
        <f>AF$5+(AE$5-AF$5)*EXP(-TableWmot23[[#This Row],[t]]/AG$5)</f>
        <v>111.87347191760506</v>
      </c>
      <c r="AF172">
        <f>ABS(TableWmot23[[#This Row],[Wmot,sim]]-TableWmot23[[#This Row],[Wmot]])</f>
        <v>4.3060191348980084</v>
      </c>
    </row>
    <row r="173" spans="1:32" x14ac:dyDescent="0.3">
      <c r="A173">
        <f>data_lastRecoveryFile!$A579-data_lastRecoveryFile!$A$415</f>
        <v>1.6399999999999997</v>
      </c>
      <c r="B173">
        <f>$C$6*data_lastRecoveryFile!$D579/$C$5</f>
        <v>4.6862170087976542</v>
      </c>
      <c r="C173">
        <f>data_lastRecoveryFile!$G579*2*PI()/($C$4*$C$3*$C$2)</f>
        <v>9.3730159419950905</v>
      </c>
      <c r="D173">
        <f>TableWmot21[[#This Row],[W]]*$C$3</f>
        <v>112.47619130394108</v>
      </c>
      <c r="E173">
        <f>F$5+(E$5-F$5)*EXP(-TableWmot21[[#This Row],[t]]/G$5)</f>
        <v>111.02421952650403</v>
      </c>
      <c r="F173">
        <f>ABS(TableWmot21[[#This Row],[Wmot,sim]]-TableWmot21[[#This Row],[Wmot]])</f>
        <v>1.451971777437052</v>
      </c>
      <c r="N173">
        <f>data_lastRecoveryFile!$A4838-data_lastRecoveryFile!$A$4674</f>
        <v>1.6400000000000006</v>
      </c>
      <c r="O173">
        <f>$C$6*data_lastRecoveryFile!$D4838/$C$5</f>
        <v>4.6862170087976542</v>
      </c>
      <c r="P173">
        <f>data_lastRecoveryFile!$G4838*2*PI()/($C$4*$C$3*$C$2)</f>
        <v>8.8203895303424371</v>
      </c>
      <c r="Q173">
        <f>TableWmot22[[#This Row],[W]]*$C$3</f>
        <v>105.84467436410924</v>
      </c>
      <c r="R173">
        <f>S$5+(R$5-S$5)*EXP(-TableWmot22[[#This Row],[t]]/T$5)</f>
        <v>108.48549207409462</v>
      </c>
      <c r="S173">
        <f>ABS(TableWmot22[[#This Row],[Wmot,sim]]-TableWmot22[[#This Row],[Wmot]])</f>
        <v>2.6408177099853845</v>
      </c>
      <c r="AA173">
        <f>data_lastRecoveryFile!$A8052-data_lastRecoveryFile!$A$7888</f>
        <v>1.6400000000000006</v>
      </c>
      <c r="AB173">
        <f>$C$6*data_lastRecoveryFile!$D8052/$C$5</f>
        <v>4.6862170087976542</v>
      </c>
      <c r="AC173">
        <f>data_lastRecoveryFile!$G8052*2*PI()/($C$4*$C$3*$C$2)</f>
        <v>8.9285548415220752</v>
      </c>
      <c r="AD173">
        <f>TableWmot23[[#This Row],[W]]*$C$3</f>
        <v>107.1426580982649</v>
      </c>
      <c r="AE173">
        <f>AF$5+(AE$5-AF$5)*EXP(-TableWmot23[[#This Row],[t]]/AG$5)</f>
        <v>111.88345269592904</v>
      </c>
      <c r="AF173">
        <f>ABS(TableWmot23[[#This Row],[Wmot,sim]]-TableWmot23[[#This Row],[Wmot]])</f>
        <v>4.7407945976641344</v>
      </c>
    </row>
    <row r="174" spans="1:32" x14ac:dyDescent="0.3">
      <c r="A174">
        <f>data_lastRecoveryFile!$A580-data_lastRecoveryFile!$A$415</f>
        <v>1.6500000000000004</v>
      </c>
      <c r="B174">
        <f>$C$6*data_lastRecoveryFile!$D580/$C$5</f>
        <v>4.6862170087976542</v>
      </c>
      <c r="C174">
        <f>data_lastRecoveryFile!$G580*2*PI()/($C$4*$C$3*$C$2)</f>
        <v>9.3435163102788419</v>
      </c>
      <c r="D174">
        <f>TableWmot21[[#This Row],[W]]*$C$3</f>
        <v>112.1221957233461</v>
      </c>
      <c r="E174">
        <f>F$5+(E$5-F$5)*EXP(-TableWmot21[[#This Row],[t]]/G$5)</f>
        <v>111.03165701789</v>
      </c>
      <c r="F174">
        <f>ABS(TableWmot21[[#This Row],[Wmot,sim]]-TableWmot21[[#This Row],[Wmot]])</f>
        <v>1.0905387054560975</v>
      </c>
      <c r="N174">
        <f>data_lastRecoveryFile!$A4839-data_lastRecoveryFile!$A$4674</f>
        <v>1.6499999999999986</v>
      </c>
      <c r="O174">
        <f>$C$6*data_lastRecoveryFile!$D4839/$C$5</f>
        <v>4.6862170087976542</v>
      </c>
      <c r="P174">
        <f>data_lastRecoveryFile!$G4839*2*PI()/($C$4*$C$3*$C$2)</f>
        <v>8.8203895303424371</v>
      </c>
      <c r="Q174">
        <f>TableWmot22[[#This Row],[W]]*$C$3</f>
        <v>105.84467436410924</v>
      </c>
      <c r="R174">
        <f>S$5+(R$5-S$5)*EXP(-TableWmot22[[#This Row],[t]]/T$5)</f>
        <v>108.49027209626841</v>
      </c>
      <c r="S174">
        <f>ABS(TableWmot22[[#This Row],[Wmot,sim]]-TableWmot22[[#This Row],[Wmot]])</f>
        <v>2.6455977321591746</v>
      </c>
      <c r="AA174">
        <f>data_lastRecoveryFile!$A8053-data_lastRecoveryFile!$A$7888</f>
        <v>1.6500000000000057</v>
      </c>
      <c r="AB174">
        <f>$C$6*data_lastRecoveryFile!$D8053/$C$5</f>
        <v>4.6862170087976542</v>
      </c>
      <c r="AC174">
        <f>data_lastRecoveryFile!$G8053*2*PI()/($C$4*$C$3*$C$2)</f>
        <v>8.9924707076839763</v>
      </c>
      <c r="AD174">
        <f>TableWmot23[[#This Row],[W]]*$C$3</f>
        <v>107.90964849220771</v>
      </c>
      <c r="AE174">
        <f>AF$5+(AE$5-AF$5)*EXP(-TableWmot23[[#This Row],[t]]/AG$5)</f>
        <v>111.89311333719677</v>
      </c>
      <c r="AF174">
        <f>ABS(TableWmot23[[#This Row],[Wmot,sim]]-TableWmot23[[#This Row],[Wmot]])</f>
        <v>3.983464844989058</v>
      </c>
    </row>
    <row r="175" spans="1:32" x14ac:dyDescent="0.3">
      <c r="A175">
        <f>data_lastRecoveryFile!$A581-data_lastRecoveryFile!$A$415</f>
        <v>1.6600000000000001</v>
      </c>
      <c r="B175">
        <f>$C$6*data_lastRecoveryFile!$D581/$C$5</f>
        <v>4.6862170087976542</v>
      </c>
      <c r="C175">
        <f>data_lastRecoveryFile!$G581*2*PI()/($C$4*$C$3*$C$2)</f>
        <v>9.3297498195685407</v>
      </c>
      <c r="D175">
        <f>TableWmot21[[#This Row],[W]]*$C$3</f>
        <v>111.95699783482249</v>
      </c>
      <c r="E175">
        <f>F$5+(E$5-F$5)*EXP(-TableWmot21[[#This Row],[t]]/G$5)</f>
        <v>111.03884144671153</v>
      </c>
      <c r="F175">
        <f>ABS(TableWmot21[[#This Row],[Wmot,sim]]-TableWmot21[[#This Row],[Wmot]])</f>
        <v>0.91815638811095823</v>
      </c>
      <c r="N175">
        <f>data_lastRecoveryFile!$A4840-data_lastRecoveryFile!$A$4674</f>
        <v>1.6600000000000037</v>
      </c>
      <c r="O175">
        <f>$C$6*data_lastRecoveryFile!$D4840/$C$5</f>
        <v>4.6862170087976542</v>
      </c>
      <c r="P175">
        <f>data_lastRecoveryFile!$G4840*2*PI()/($C$4*$C$3*$C$2)</f>
        <v>8.8203895303424371</v>
      </c>
      <c r="Q175">
        <f>TableWmot22[[#This Row],[W]]*$C$3</f>
        <v>105.84467436410924</v>
      </c>
      <c r="R175">
        <f>S$5+(R$5-S$5)*EXP(-TableWmot22[[#This Row],[t]]/T$5)</f>
        <v>108.49487682413607</v>
      </c>
      <c r="S175">
        <f>ABS(TableWmot22[[#This Row],[Wmot,sim]]-TableWmot22[[#This Row],[Wmot]])</f>
        <v>2.6502024600268328</v>
      </c>
      <c r="AA175">
        <f>data_lastRecoveryFile!$A8054-data_lastRecoveryFile!$A$7888</f>
        <v>1.6599999999999966</v>
      </c>
      <c r="AB175">
        <f>$C$6*data_lastRecoveryFile!$D8054/$C$5</f>
        <v>4.6862170087976542</v>
      </c>
      <c r="AC175">
        <f>data_lastRecoveryFile!$G8054*2*PI()/($C$4*$C$3*$C$2)</f>
        <v>9.0917861308827241</v>
      </c>
      <c r="AD175">
        <f>TableWmot23[[#This Row],[W]]*$C$3</f>
        <v>109.10143357059269</v>
      </c>
      <c r="AE175">
        <f>AF$5+(AE$5-AF$5)*EXP(-TableWmot23[[#This Row],[t]]/AG$5)</f>
        <v>111.90246410991949</v>
      </c>
      <c r="AF175">
        <f>ABS(TableWmot23[[#This Row],[Wmot,sim]]-TableWmot23[[#This Row],[Wmot]])</f>
        <v>2.8010305393268027</v>
      </c>
    </row>
    <row r="176" spans="1:32" x14ac:dyDescent="0.3">
      <c r="A176">
        <f>data_lastRecoveryFile!$A582-data_lastRecoveryFile!$A$415</f>
        <v>1.67</v>
      </c>
      <c r="B176">
        <f>$C$6*data_lastRecoveryFile!$D582/$C$5</f>
        <v>4.6862170087976542</v>
      </c>
      <c r="C176">
        <f>data_lastRecoveryFile!$G582*2*PI()/($C$4*$C$3*$C$2)</f>
        <v>9.3415496702097336</v>
      </c>
      <c r="D176">
        <f>TableWmot21[[#This Row],[W]]*$C$3</f>
        <v>112.0985960425168</v>
      </c>
      <c r="E176">
        <f>F$5+(E$5-F$5)*EXP(-TableWmot21[[#This Row],[t]]/G$5)</f>
        <v>111.04578142348772</v>
      </c>
      <c r="F176">
        <f>ABS(TableWmot21[[#This Row],[Wmot,sim]]-TableWmot21[[#This Row],[Wmot]])</f>
        <v>1.0528146190290784</v>
      </c>
      <c r="N176">
        <f>data_lastRecoveryFile!$A4841-data_lastRecoveryFile!$A$4674</f>
        <v>1.6700000000000017</v>
      </c>
      <c r="O176">
        <f>$C$6*data_lastRecoveryFile!$D4841/$C$5</f>
        <v>4.6862170087976542</v>
      </c>
      <c r="P176">
        <f>data_lastRecoveryFile!$G4841*2*PI()/($C$4*$C$3*$C$2)</f>
        <v>8.8203895303424371</v>
      </c>
      <c r="Q176">
        <f>TableWmot22[[#This Row],[W]]*$C$3</f>
        <v>105.84467436410924</v>
      </c>
      <c r="R176">
        <f>S$5+(R$5-S$5)*EXP(-TableWmot22[[#This Row],[t]]/T$5)</f>
        <v>108.49931268613929</v>
      </c>
      <c r="S176">
        <f>ABS(TableWmot22[[#This Row],[Wmot,sim]]-TableWmot22[[#This Row],[Wmot]])</f>
        <v>2.6546383220300527</v>
      </c>
      <c r="AA176">
        <f>data_lastRecoveryFile!$A8055-data_lastRecoveryFile!$A$7888</f>
        <v>1.6700000000000017</v>
      </c>
      <c r="AB176">
        <f>$C$6*data_lastRecoveryFile!$D8055/$C$5</f>
        <v>4.6862170087976542</v>
      </c>
      <c r="AC176">
        <f>data_lastRecoveryFile!$G8055*2*PI()/($C$4*$C$3*$C$2)</f>
        <v>9.281567089299319</v>
      </c>
      <c r="AD176">
        <f>TableWmot23[[#This Row],[W]]*$C$3</f>
        <v>111.37880507159183</v>
      </c>
      <c r="AE176">
        <f>AF$5+(AE$5-AF$5)*EXP(-TableWmot23[[#This Row],[t]]/AG$5)</f>
        <v>111.91151495324235</v>
      </c>
      <c r="AF176">
        <f>ABS(TableWmot23[[#This Row],[Wmot,sim]]-TableWmot23[[#This Row],[Wmot]])</f>
        <v>0.53270988165051847</v>
      </c>
    </row>
    <row r="177" spans="1:32" x14ac:dyDescent="0.3">
      <c r="A177">
        <f>data_lastRecoveryFile!$A583-data_lastRecoveryFile!$A$415</f>
        <v>1.6799999999999997</v>
      </c>
      <c r="B177">
        <f>$C$6*data_lastRecoveryFile!$D583/$C$5</f>
        <v>4.6862170087976542</v>
      </c>
      <c r="C177">
        <f>data_lastRecoveryFile!$G583*2*PI()/($C$4*$C$3*$C$2)</f>
        <v>9.2166679005462271</v>
      </c>
      <c r="D177">
        <f>TableWmot21[[#This Row],[W]]*$C$3</f>
        <v>110.60001480655473</v>
      </c>
      <c r="E177">
        <f>F$5+(E$5-F$5)*EXP(-TableWmot21[[#This Row],[t]]/G$5)</f>
        <v>111.0524852657625</v>
      </c>
      <c r="F177">
        <f>ABS(TableWmot21[[#This Row],[Wmot,sim]]-TableWmot21[[#This Row],[Wmot]])</f>
        <v>0.45247045920777396</v>
      </c>
      <c r="N177">
        <f>data_lastRecoveryFile!$A4842-data_lastRecoveryFile!$A$4674</f>
        <v>1.6799999999999997</v>
      </c>
      <c r="O177">
        <f>$C$6*data_lastRecoveryFile!$D4842/$C$5</f>
        <v>4.6862170087976542</v>
      </c>
      <c r="P177">
        <f>data_lastRecoveryFile!$G4842*2*PI()/($C$4*$C$3*$C$2)</f>
        <v>8.8203895303424371</v>
      </c>
      <c r="Q177">
        <f>TableWmot22[[#This Row],[W]]*$C$3</f>
        <v>105.84467436410924</v>
      </c>
      <c r="R177">
        <f>S$5+(R$5-S$5)*EXP(-TableWmot22[[#This Row],[t]]/T$5)</f>
        <v>108.50358587497414</v>
      </c>
      <c r="S177">
        <f>ABS(TableWmot22[[#This Row],[Wmot,sim]]-TableWmot22[[#This Row],[Wmot]])</f>
        <v>2.6589115108648969</v>
      </c>
      <c r="AA177">
        <f>data_lastRecoveryFile!$A8056-data_lastRecoveryFile!$A$7888</f>
        <v>1.6800000000000068</v>
      </c>
      <c r="AB177">
        <f>$C$6*data_lastRecoveryFile!$D8056/$C$5</f>
        <v>4.6862170087976542</v>
      </c>
      <c r="AC177">
        <f>data_lastRecoveryFile!$G8056*2*PI()/($C$4*$C$3*$C$2)</f>
        <v>9.3907157230701461</v>
      </c>
      <c r="AD177">
        <f>TableWmot23[[#This Row],[W]]*$C$3</f>
        <v>112.68858867684176</v>
      </c>
      <c r="AE177">
        <f>AF$5+(AE$5-AF$5)*EXP(-TableWmot23[[#This Row],[t]]/AG$5)</f>
        <v>111.92027548750872</v>
      </c>
      <c r="AF177">
        <f>ABS(TableWmot23[[#This Row],[Wmot,sim]]-TableWmot23[[#This Row],[Wmot]])</f>
        <v>0.7683131893330426</v>
      </c>
    </row>
    <row r="178" spans="1:32" x14ac:dyDescent="0.3">
      <c r="A178">
        <f>data_lastRecoveryFile!$A584-data_lastRecoveryFile!$A$415</f>
        <v>1.6900000000000004</v>
      </c>
      <c r="B178">
        <f>$C$6*data_lastRecoveryFile!$D584/$C$5</f>
        <v>4.6862170087976542</v>
      </c>
      <c r="C178">
        <f>data_lastRecoveryFile!$G584*2*PI()/($C$4*$C$3*$C$2)</f>
        <v>9.0308202273811187</v>
      </c>
      <c r="D178">
        <f>TableWmot21[[#This Row],[W]]*$C$3</f>
        <v>108.36984272857342</v>
      </c>
      <c r="E178">
        <f>F$5+(E$5-F$5)*EXP(-TableWmot21[[#This Row],[t]]/G$5)</f>
        <v>111.05896100807324</v>
      </c>
      <c r="F178">
        <f>ABS(TableWmot21[[#This Row],[Wmot,sim]]-TableWmot21[[#This Row],[Wmot]])</f>
        <v>2.689118279499823</v>
      </c>
      <c r="N178">
        <f>data_lastRecoveryFile!$A4843-data_lastRecoveryFile!$A$4674</f>
        <v>1.6899999999999977</v>
      </c>
      <c r="O178">
        <f>$C$6*data_lastRecoveryFile!$D4843/$C$5</f>
        <v>4.6862170087976542</v>
      </c>
      <c r="P178">
        <f>data_lastRecoveryFile!$G4843*2*PI()/($C$4*$C$3*$C$2)</f>
        <v>8.8203895303424371</v>
      </c>
      <c r="Q178">
        <f>TableWmot22[[#This Row],[W]]*$C$3</f>
        <v>105.84467436410924</v>
      </c>
      <c r="R178">
        <f>S$5+(R$5-S$5)*EXP(-TableWmot22[[#This Row],[t]]/T$5)</f>
        <v>108.50770235623639</v>
      </c>
      <c r="S178">
        <f>ABS(TableWmot22[[#This Row],[Wmot,sim]]-TableWmot22[[#This Row],[Wmot]])</f>
        <v>2.6630279921271551</v>
      </c>
      <c r="AA178">
        <f>data_lastRecoveryFile!$A8057-data_lastRecoveryFile!$A$7888</f>
        <v>1.6899999999999977</v>
      </c>
      <c r="AB178">
        <f>$C$6*data_lastRecoveryFile!$D8057/$C$5</f>
        <v>4.6862170087976542</v>
      </c>
      <c r="AC178">
        <f>data_lastRecoveryFile!$G8057*2*PI()/($C$4*$C$3*$C$2)</f>
        <v>9.3494162355994384</v>
      </c>
      <c r="AD178">
        <f>TableWmot23[[#This Row],[W]]*$C$3</f>
        <v>112.19299482719326</v>
      </c>
      <c r="AE178">
        <f>AF$5+(AE$5-AF$5)*EXP(-TableWmot23[[#This Row],[t]]/AG$5)</f>
        <v>111.92875502448608</v>
      </c>
      <c r="AF178">
        <f>ABS(TableWmot23[[#This Row],[Wmot,sim]]-TableWmot23[[#This Row],[Wmot]])</f>
        <v>0.26423980270718062</v>
      </c>
    </row>
    <row r="179" spans="1:32" x14ac:dyDescent="0.3">
      <c r="A179">
        <f>data_lastRecoveryFile!$A585-data_lastRecoveryFile!$A$415</f>
        <v>1.7000000000000002</v>
      </c>
      <c r="B179">
        <f>$C$6*data_lastRecoveryFile!$D585/$C$5</f>
        <v>4.6862170087976542</v>
      </c>
      <c r="C179">
        <f>data_lastRecoveryFile!$G585*2*PI()/($C$4*$C$3*$C$2)</f>
        <v>8.958054473238322</v>
      </c>
      <c r="D179">
        <f>TableWmot21[[#This Row],[W]]*$C$3</f>
        <v>107.49665367885987</v>
      </c>
      <c r="E179">
        <f>F$5+(E$5-F$5)*EXP(-TableWmot21[[#This Row],[t]]/G$5)</f>
        <v>111.06521641158011</v>
      </c>
      <c r="F179">
        <f>ABS(TableWmot21[[#This Row],[Wmot,sim]]-TableWmot21[[#This Row],[Wmot]])</f>
        <v>3.5685627327202383</v>
      </c>
      <c r="N179">
        <f>data_lastRecoveryFile!$A4844-data_lastRecoveryFile!$A$4674</f>
        <v>1.7000000000000028</v>
      </c>
      <c r="O179">
        <f>$C$6*data_lastRecoveryFile!$D4844/$C$5</f>
        <v>4.6862170087976542</v>
      </c>
      <c r="P179">
        <f>data_lastRecoveryFile!$G4844*2*PI()/($C$4*$C$3*$C$2)</f>
        <v>8.8203895303424371</v>
      </c>
      <c r="Q179">
        <f>TableWmot22[[#This Row],[W]]*$C$3</f>
        <v>105.84467436410924</v>
      </c>
      <c r="R179">
        <f>S$5+(R$5-S$5)*EXP(-TableWmot22[[#This Row],[t]]/T$5)</f>
        <v>108.51166787674988</v>
      </c>
      <c r="S179">
        <f>ABS(TableWmot22[[#This Row],[Wmot,sim]]-TableWmot22[[#This Row],[Wmot]])</f>
        <v>2.6669935126406443</v>
      </c>
      <c r="AA179">
        <f>data_lastRecoveryFile!$A8058-data_lastRecoveryFile!$A$7888</f>
        <v>1.7000000000000028</v>
      </c>
      <c r="AB179">
        <f>$C$6*data_lastRecoveryFile!$D8058/$C$5</f>
        <v>4.6862170087976542</v>
      </c>
      <c r="AC179">
        <f>data_lastRecoveryFile!$G8058*2*PI()/($C$4*$C$3*$C$2)</f>
        <v>9.3739992645862795</v>
      </c>
      <c r="AD179">
        <f>TableWmot23[[#This Row],[W]]*$C$3</f>
        <v>112.48799117503535</v>
      </c>
      <c r="AE179">
        <f>AF$5+(AE$5-AF$5)*EXP(-TableWmot23[[#This Row],[t]]/AG$5)</f>
        <v>111.93696257726359</v>
      </c>
      <c r="AF179">
        <f>ABS(TableWmot23[[#This Row],[Wmot,sim]]-TableWmot23[[#This Row],[Wmot]])</f>
        <v>0.5510285977717615</v>
      </c>
    </row>
    <row r="180" spans="1:32" x14ac:dyDescent="0.3">
      <c r="A180">
        <f>data_lastRecoveryFile!$A586-data_lastRecoveryFile!$A$415</f>
        <v>1.71</v>
      </c>
      <c r="B180">
        <f>$C$6*data_lastRecoveryFile!$D586/$C$5</f>
        <v>4.6862170087976542</v>
      </c>
      <c r="C180">
        <f>data_lastRecoveryFile!$G586*2*PI()/($C$4*$C$3*$C$2)</f>
        <v>8.7948231838776767</v>
      </c>
      <c r="D180">
        <f>TableWmot21[[#This Row],[W]]*$C$3</f>
        <v>105.53787820653213</v>
      </c>
      <c r="E180">
        <f>F$5+(E$5-F$5)*EXP(-TableWmot21[[#This Row],[t]]/G$5)</f>
        <v>111.07125897336779</v>
      </c>
      <c r="F180">
        <f>ABS(TableWmot21[[#This Row],[Wmot,sim]]-TableWmot21[[#This Row],[Wmot]])</f>
        <v>5.5333807668356627</v>
      </c>
      <c r="N180">
        <f>data_lastRecoveryFile!$A4845-data_lastRecoveryFile!$A$4674</f>
        <v>1.7100000000000009</v>
      </c>
      <c r="O180">
        <f>$C$6*data_lastRecoveryFile!$D4845/$C$5</f>
        <v>4.6862170087976542</v>
      </c>
      <c r="P180">
        <f>data_lastRecoveryFile!$G4845*2*PI()/($C$4*$C$3*$C$2)</f>
        <v>8.8203895303424371</v>
      </c>
      <c r="Q180">
        <f>TableWmot22[[#This Row],[W]]*$C$3</f>
        <v>105.84467436410924</v>
      </c>
      <c r="R180">
        <f>S$5+(R$5-S$5)*EXP(-TableWmot22[[#This Row],[t]]/T$5)</f>
        <v>108.51548797258927</v>
      </c>
      <c r="S180">
        <f>ABS(TableWmot22[[#This Row],[Wmot,sim]]-TableWmot22[[#This Row],[Wmot]])</f>
        <v>2.6708136084800316</v>
      </c>
      <c r="AA180">
        <f>data_lastRecoveryFile!$A8059-data_lastRecoveryFile!$A$7888</f>
        <v>1.7099999999999937</v>
      </c>
      <c r="AB180">
        <f>$C$6*data_lastRecoveryFile!$D8059/$C$5</f>
        <v>4.6862170087976542</v>
      </c>
      <c r="AC180">
        <f>data_lastRecoveryFile!$G8059*2*PI()/($C$4*$C$3*$C$2)</f>
        <v>9.441848415999667</v>
      </c>
      <c r="AD180">
        <f>TableWmot23[[#This Row],[W]]*$C$3</f>
        <v>113.30218099199601</v>
      </c>
      <c r="AE180">
        <f>AF$5+(AE$5-AF$5)*EXP(-TableWmot23[[#This Row],[t]]/AG$5)</f>
        <v>111.94490686983232</v>
      </c>
      <c r="AF180">
        <f>ABS(TableWmot23[[#This Row],[Wmot,sim]]-TableWmot23[[#This Row],[Wmot]])</f>
        <v>1.3572741221636875</v>
      </c>
    </row>
    <row r="181" spans="1:32" x14ac:dyDescent="0.3">
      <c r="A181">
        <f>data_lastRecoveryFile!$A587-data_lastRecoveryFile!$A$415</f>
        <v>1.7199999999999998</v>
      </c>
      <c r="B181">
        <f>$C$6*data_lastRecoveryFile!$D587/$C$5</f>
        <v>4.6862170087976542</v>
      </c>
      <c r="C181">
        <f>data_lastRecoveryFile!$G587*2*PI()/($C$4*$C$3*$C$2)</f>
        <v>8.7141908592319073</v>
      </c>
      <c r="D181">
        <f>TableWmot21[[#This Row],[W]]*$C$3</f>
        <v>104.57029031078289</v>
      </c>
      <c r="E181">
        <f>F$5+(E$5-F$5)*EXP(-TableWmot21[[#This Row],[t]]/G$5)</f>
        <v>111.07709593543072</v>
      </c>
      <c r="F181">
        <f>ABS(TableWmot21[[#This Row],[Wmot,sim]]-TableWmot21[[#This Row],[Wmot]])</f>
        <v>6.506805624647825</v>
      </c>
      <c r="N181">
        <f>data_lastRecoveryFile!$A4846-data_lastRecoveryFile!$A$4674</f>
        <v>1.7199999999999989</v>
      </c>
      <c r="O181">
        <f>$C$6*data_lastRecoveryFile!$D4846/$C$5</f>
        <v>4.6862170087976542</v>
      </c>
      <c r="P181">
        <f>data_lastRecoveryFile!$G4846*2*PI()/($C$4*$C$3*$C$2)</f>
        <v>8.8203895303424371</v>
      </c>
      <c r="Q181">
        <f>TableWmot22[[#This Row],[W]]*$C$3</f>
        <v>105.84467436410924</v>
      </c>
      <c r="R181">
        <f>S$5+(R$5-S$5)*EXP(-TableWmot22[[#This Row],[t]]/T$5)</f>
        <v>108.51916797680876</v>
      </c>
      <c r="S181">
        <f>ABS(TableWmot22[[#This Row],[Wmot,sim]]-TableWmot22[[#This Row],[Wmot]])</f>
        <v>2.6744936126995213</v>
      </c>
      <c r="AA181">
        <f>data_lastRecoveryFile!$A8060-data_lastRecoveryFile!$A$7888</f>
        <v>1.7199999999999989</v>
      </c>
      <c r="AB181">
        <f>$C$6*data_lastRecoveryFile!$D8060/$C$5</f>
        <v>4.6862170087976542</v>
      </c>
      <c r="AC181">
        <f>data_lastRecoveryFile!$G8060*2*PI()/($C$4*$C$3*$C$2)</f>
        <v>9.4477483413202634</v>
      </c>
      <c r="AD181">
        <f>TableWmot23[[#This Row],[W]]*$C$3</f>
        <v>113.37298009584316</v>
      </c>
      <c r="AE181">
        <f>AF$5+(AE$5-AF$5)*EXP(-TableWmot23[[#This Row],[t]]/AG$5)</f>
        <v>111.95259634635822</v>
      </c>
      <c r="AF181">
        <f>ABS(TableWmot23[[#This Row],[Wmot,sim]]-TableWmot23[[#This Row],[Wmot]])</f>
        <v>1.4203837494849409</v>
      </c>
    </row>
    <row r="182" spans="1:32" x14ac:dyDescent="0.3">
      <c r="A182">
        <f>data_lastRecoveryFile!$A588-data_lastRecoveryFile!$A$415</f>
        <v>1.7300000000000004</v>
      </c>
      <c r="B182">
        <f>$C$6*data_lastRecoveryFile!$D588/$C$5</f>
        <v>4.6862170087976542</v>
      </c>
      <c r="C182">
        <f>data_lastRecoveryFile!$G588*2*PI()/($C$4*$C$3*$C$2)</f>
        <v>8.7800733705761864</v>
      </c>
      <c r="D182">
        <f>TableWmot21[[#This Row],[W]]*$C$3</f>
        <v>105.36088044691424</v>
      </c>
      <c r="E182">
        <f>F$5+(E$5-F$5)*EXP(-TableWmot21[[#This Row],[t]]/G$5)</f>
        <v>111.08273429335262</v>
      </c>
      <c r="F182">
        <f>ABS(TableWmot21[[#This Row],[Wmot,sim]]-TableWmot21[[#This Row],[Wmot]])</f>
        <v>5.7218538464383784</v>
      </c>
      <c r="N182">
        <f>data_lastRecoveryFile!$A4847-data_lastRecoveryFile!$A$4674</f>
        <v>1.730000000000004</v>
      </c>
      <c r="O182">
        <f>$C$6*data_lastRecoveryFile!$D4847/$C$5</f>
        <v>4.6862170087976542</v>
      </c>
      <c r="P182">
        <f>data_lastRecoveryFile!$G4847*2*PI()/($C$4*$C$3*$C$2)</f>
        <v>8.8203895303424371</v>
      </c>
      <c r="Q182">
        <f>TableWmot22[[#This Row],[W]]*$C$3</f>
        <v>105.84467436410924</v>
      </c>
      <c r="R182">
        <f>S$5+(R$5-S$5)*EXP(-TableWmot22[[#This Row],[t]]/T$5)</f>
        <v>108.5227130268873</v>
      </c>
      <c r="S182">
        <f>ABS(TableWmot22[[#This Row],[Wmot,sim]]-TableWmot22[[#This Row],[Wmot]])</f>
        <v>2.6780386627780643</v>
      </c>
      <c r="AA182">
        <f>data_lastRecoveryFile!$A8061-data_lastRecoveryFile!$A$7888</f>
        <v>1.730000000000004</v>
      </c>
      <c r="AB182">
        <f>$C$6*data_lastRecoveryFile!$D8061/$C$5</f>
        <v>4.6862170087976542</v>
      </c>
      <c r="AC182">
        <f>data_lastRecoveryFile!$G8061*2*PI()/($C$4*$C$3*$C$2)</f>
        <v>9.3887490778877662</v>
      </c>
      <c r="AD182">
        <f>TableWmot23[[#This Row],[W]]*$C$3</f>
        <v>112.66498893465319</v>
      </c>
      <c r="AE182">
        <f>AF$5+(AE$5-AF$5)*EXP(-TableWmot23[[#This Row],[t]]/AG$5)</f>
        <v>111.96003918015754</v>
      </c>
      <c r="AF182">
        <f>ABS(TableWmot23[[#This Row],[Wmot,sim]]-TableWmot23[[#This Row],[Wmot]])</f>
        <v>0.704949754495658</v>
      </c>
    </row>
    <row r="183" spans="1:32" x14ac:dyDescent="0.3">
      <c r="A183">
        <f>data_lastRecoveryFile!$A589-data_lastRecoveryFile!$A$415</f>
        <v>1.7400000000000002</v>
      </c>
      <c r="B183">
        <f>$C$6*data_lastRecoveryFile!$D589/$C$5</f>
        <v>4.6862170087976542</v>
      </c>
      <c r="C183">
        <f>data_lastRecoveryFile!$G589*2*PI()/($C$4*$C$3*$C$2)</f>
        <v>8.9442879774147546</v>
      </c>
      <c r="D183">
        <f>TableWmot21[[#This Row],[W]]*$C$3</f>
        <v>107.33145572897706</v>
      </c>
      <c r="E183">
        <f>F$5+(E$5-F$5)*EXP(-TableWmot21[[#This Row],[t]]/G$5)</f>
        <v>111.08818080469064</v>
      </c>
      <c r="F183">
        <f>ABS(TableWmot21[[#This Row],[Wmot,sim]]-TableWmot21[[#This Row],[Wmot]])</f>
        <v>3.7567250757135753</v>
      </c>
      <c r="N183">
        <f>data_lastRecoveryFile!$A4848-data_lastRecoveryFile!$A$4674</f>
        <v>1.740000000000002</v>
      </c>
      <c r="O183">
        <f>$C$6*data_lastRecoveryFile!$D4848/$C$5</f>
        <v>4.6862170087976542</v>
      </c>
      <c r="P183">
        <f>data_lastRecoveryFile!$G4848*2*PI()/($C$4*$C$3*$C$2)</f>
        <v>8.8253061330718445</v>
      </c>
      <c r="Q183">
        <f>TableWmot22[[#This Row],[W]]*$C$3</f>
        <v>105.90367359686213</v>
      </c>
      <c r="R183">
        <f>S$5+(R$5-S$5)*EXP(-TableWmot22[[#This Row],[t]]/T$5)</f>
        <v>108.52612807190079</v>
      </c>
      <c r="S183">
        <f>ABS(TableWmot22[[#This Row],[Wmot,sim]]-TableWmot22[[#This Row],[Wmot]])</f>
        <v>2.6224544750386514</v>
      </c>
      <c r="AA183">
        <f>data_lastRecoveryFile!$A8062-data_lastRecoveryFile!$A$7888</f>
        <v>1.7399999999999949</v>
      </c>
      <c r="AB183">
        <f>$C$6*data_lastRecoveryFile!$D8062/$C$5</f>
        <v>4.6862170087976542</v>
      </c>
      <c r="AC183">
        <f>data_lastRecoveryFile!$G8062*2*PI()/($C$4*$C$3*$C$2)</f>
        <v>9.366132694083305</v>
      </c>
      <c r="AD183">
        <f>TableWmot23[[#This Row],[W]]*$C$3</f>
        <v>112.39359232899966</v>
      </c>
      <c r="AE183">
        <f>AF$5+(AE$5-AF$5)*EXP(-TableWmot23[[#This Row],[t]]/AG$5)</f>
        <v>111.96724328238447</v>
      </c>
      <c r="AF183">
        <f>ABS(TableWmot23[[#This Row],[Wmot,sim]]-TableWmot23[[#This Row],[Wmot]])</f>
        <v>0.42634904661518647</v>
      </c>
    </row>
    <row r="184" spans="1:32" x14ac:dyDescent="0.3">
      <c r="A184">
        <f>data_lastRecoveryFile!$A590-data_lastRecoveryFile!$A$415</f>
        <v>1.75</v>
      </c>
      <c r="B184">
        <f>$C$6*data_lastRecoveryFile!$D590/$C$5</f>
        <v>4.6862170087976542</v>
      </c>
      <c r="C184">
        <f>data_lastRecoveryFile!$G590*2*PI()/($C$4*$C$3*$C$2)</f>
        <v>9.2235511484580126</v>
      </c>
      <c r="D184">
        <f>TableWmot21[[#This Row],[W]]*$C$3</f>
        <v>110.68261378149614</v>
      </c>
      <c r="E184">
        <f>F$5+(E$5-F$5)*EXP(-TableWmot21[[#This Row],[t]]/G$5)</f>
        <v>111.09344199707434</v>
      </c>
      <c r="F184">
        <f>ABS(TableWmot21[[#This Row],[Wmot,sim]]-TableWmot21[[#This Row],[Wmot]])</f>
        <v>0.41082821557819216</v>
      </c>
      <c r="N184">
        <f>data_lastRecoveryFile!$A4849-data_lastRecoveryFile!$A$4674</f>
        <v>1.75</v>
      </c>
      <c r="O184">
        <f>$C$6*data_lastRecoveryFile!$D4849/$C$5</f>
        <v>4.6862170087976542</v>
      </c>
      <c r="P184">
        <f>data_lastRecoveryFile!$G4849*2*PI()/($C$4*$C$3*$C$2)</f>
        <v>8.8125229598394625</v>
      </c>
      <c r="Q184">
        <f>TableWmot22[[#This Row],[W]]*$C$3</f>
        <v>105.75027551807355</v>
      </c>
      <c r="R184">
        <f>S$5+(R$5-S$5)*EXP(-TableWmot22[[#This Row],[t]]/T$5)</f>
        <v>108.52941787943122</v>
      </c>
      <c r="S184">
        <f>ABS(TableWmot22[[#This Row],[Wmot,sim]]-TableWmot22[[#This Row],[Wmot]])</f>
        <v>2.7791423613576711</v>
      </c>
      <c r="AA184">
        <f>data_lastRecoveryFile!$A8063-data_lastRecoveryFile!$A$7888</f>
        <v>1.75</v>
      </c>
      <c r="AB184">
        <f>$C$6*data_lastRecoveryFile!$D8063/$C$5</f>
        <v>4.6862170087976542</v>
      </c>
      <c r="AC184">
        <f>data_lastRecoveryFile!$G8063*2*PI()/($C$4*$C$3*$C$2)</f>
        <v>9.2314177138477174</v>
      </c>
      <c r="AD184">
        <f>TableWmot23[[#This Row],[W]]*$C$3</f>
        <v>110.7770125661726</v>
      </c>
      <c r="AE184">
        <f>AF$5+(AE$5-AF$5)*EXP(-TableWmot23[[#This Row],[t]]/AG$5)</f>
        <v>111.97421631044016</v>
      </c>
      <c r="AF184">
        <f>ABS(TableWmot23[[#This Row],[Wmot,sim]]-TableWmot23[[#This Row],[Wmot]])</f>
        <v>1.1972037442675543</v>
      </c>
    </row>
    <row r="185" spans="1:32" x14ac:dyDescent="0.3">
      <c r="A185">
        <f>data_lastRecoveryFile!$A591-data_lastRecoveryFile!$A$415</f>
        <v>1.7599999999999998</v>
      </c>
      <c r="B185">
        <f>$C$6*data_lastRecoveryFile!$D591/$C$5</f>
        <v>4.6862170087976542</v>
      </c>
      <c r="C185">
        <f>data_lastRecoveryFile!$G591*2*PI()/($C$4*$C$3*$C$2)</f>
        <v>9.3779325498377659</v>
      </c>
      <c r="D185">
        <f>TableWmot21[[#This Row],[W]]*$C$3</f>
        <v>112.53519059805319</v>
      </c>
      <c r="E185">
        <f>F$5+(E$5-F$5)*EXP(-TableWmot21[[#This Row],[t]]/G$5)</f>
        <v>111.09852417602899</v>
      </c>
      <c r="F185">
        <f>ABS(TableWmot21[[#This Row],[Wmot,sim]]-TableWmot21[[#This Row],[Wmot]])</f>
        <v>1.4366664220242029</v>
      </c>
      <c r="N185">
        <f>data_lastRecoveryFile!$A4850-data_lastRecoveryFile!$A$4674</f>
        <v>1.759999999999998</v>
      </c>
      <c r="O185">
        <f>$C$6*data_lastRecoveryFile!$D4850/$C$5</f>
        <v>4.6862170087976542</v>
      </c>
      <c r="P185">
        <f>data_lastRecoveryFile!$G4850*2*PI()/($C$4*$C$3*$C$2)</f>
        <v>8.775156762733511</v>
      </c>
      <c r="Q185">
        <f>TableWmot22[[#This Row],[W]]*$C$3</f>
        <v>105.30188115280214</v>
      </c>
      <c r="R185">
        <f>S$5+(R$5-S$5)*EXP(-TableWmot22[[#This Row],[t]]/T$5)</f>
        <v>108.53258704222249</v>
      </c>
      <c r="S185">
        <f>ABS(TableWmot22[[#This Row],[Wmot,sim]]-TableWmot22[[#This Row],[Wmot]])</f>
        <v>3.2307058894203493</v>
      </c>
      <c r="AA185">
        <f>data_lastRecoveryFile!$A8064-data_lastRecoveryFile!$A$7888</f>
        <v>1.7600000000000051</v>
      </c>
      <c r="AB185">
        <f>$C$6*data_lastRecoveryFile!$D8064/$C$5</f>
        <v>4.6862170087976542</v>
      </c>
      <c r="AC185">
        <f>data_lastRecoveryFile!$G8064*2*PI()/($C$4*$C$3*$C$2)</f>
        <v>9.1291523279886757</v>
      </c>
      <c r="AD185">
        <f>TableWmot23[[#This Row],[W]]*$C$3</f>
        <v>109.5498279358641</v>
      </c>
      <c r="AE185">
        <f>AF$5+(AE$5-AF$5)*EXP(-TableWmot23[[#This Row],[t]]/AG$5)</f>
        <v>111.98096567611174</v>
      </c>
      <c r="AF185">
        <f>ABS(TableWmot23[[#This Row],[Wmot,sim]]-TableWmot23[[#This Row],[Wmot]])</f>
        <v>2.4311377402476353</v>
      </c>
    </row>
    <row r="186" spans="1:32" x14ac:dyDescent="0.3">
      <c r="A186">
        <f>data_lastRecoveryFile!$A592-data_lastRecoveryFile!$A$415</f>
        <v>1.7700000000000005</v>
      </c>
      <c r="B186">
        <f>$C$6*data_lastRecoveryFile!$D592/$C$5</f>
        <v>4.6862170087976542</v>
      </c>
      <c r="C186">
        <f>data_lastRecoveryFile!$G592*2*PI()/($C$4*$C$3*$C$2)</f>
        <v>9.4300485602452078</v>
      </c>
      <c r="D186">
        <f>TableWmot21[[#This Row],[W]]*$C$3</f>
        <v>113.16058272294249</v>
      </c>
      <c r="E186">
        <f>F$5+(E$5-F$5)*EXP(-TableWmot21[[#This Row],[t]]/G$5)</f>
        <v>111.1034334325327</v>
      </c>
      <c r="F186">
        <f>ABS(TableWmot21[[#This Row],[Wmot,sim]]-TableWmot21[[#This Row],[Wmot]])</f>
        <v>2.0571492904097965</v>
      </c>
      <c r="N186">
        <f>data_lastRecoveryFile!$A4851-data_lastRecoveryFile!$A$4674</f>
        <v>1.7700000000000031</v>
      </c>
      <c r="O186">
        <f>$C$6*data_lastRecoveryFile!$D4851/$C$5</f>
        <v>4.6862170087976542</v>
      </c>
      <c r="P186">
        <f>data_lastRecoveryFile!$G4851*2*PI()/($C$4*$C$3*$C$2)</f>
        <v>8.7790900479849991</v>
      </c>
      <c r="Q186">
        <f>TableWmot22[[#This Row],[W]]*$C$3</f>
        <v>105.34908057581998</v>
      </c>
      <c r="R186">
        <f>S$5+(R$5-S$5)*EXP(-TableWmot22[[#This Row],[t]]/T$5)</f>
        <v>108.53563998459212</v>
      </c>
      <c r="S186">
        <f>ABS(TableWmot22[[#This Row],[Wmot,sim]]-TableWmot22[[#This Row],[Wmot]])</f>
        <v>3.1865594087721405</v>
      </c>
      <c r="AA186">
        <f>data_lastRecoveryFile!$A8065-data_lastRecoveryFile!$A$7888</f>
        <v>1.769999999999996</v>
      </c>
      <c r="AB186">
        <f>$C$6*data_lastRecoveryFile!$D8065/$C$5</f>
        <v>4.6862170087976542</v>
      </c>
      <c r="AC186">
        <f>data_lastRecoveryFile!$G8065*2*PI()/($C$4*$C$3*$C$2)</f>
        <v>9.3071334357640794</v>
      </c>
      <c r="AD186">
        <f>TableWmot23[[#This Row],[W]]*$C$3</f>
        <v>111.68560122916895</v>
      </c>
      <c r="AE186">
        <f>AF$5+(AE$5-AF$5)*EXP(-TableWmot23[[#This Row],[t]]/AG$5)</f>
        <v>111.98749855345069</v>
      </c>
      <c r="AF186">
        <f>ABS(TableWmot23[[#This Row],[Wmot,sim]]-TableWmot23[[#This Row],[Wmot]])</f>
        <v>0.30189732428173954</v>
      </c>
    </row>
    <row r="187" spans="1:32" x14ac:dyDescent="0.3">
      <c r="A187">
        <f>data_lastRecoveryFile!$A593-data_lastRecoveryFile!$A$415</f>
        <v>1.7800000000000002</v>
      </c>
      <c r="B187">
        <f>$C$6*data_lastRecoveryFile!$D593/$C$5</f>
        <v>4.6862170087976542</v>
      </c>
      <c r="C187">
        <f>data_lastRecoveryFile!$G593*2*PI()/($C$4*$C$3*$C$2)</f>
        <v>9.4270985975849086</v>
      </c>
      <c r="D187">
        <f>TableWmot21[[#This Row],[W]]*$C$3</f>
        <v>113.1251831710189</v>
      </c>
      <c r="E187">
        <f>F$5+(E$5-F$5)*EXP(-TableWmot21[[#This Row],[t]]/G$5)</f>
        <v>111.10817565031653</v>
      </c>
      <c r="F187">
        <f>ABS(TableWmot21[[#This Row],[Wmot,sim]]-TableWmot21[[#This Row],[Wmot]])</f>
        <v>2.0170075207023785</v>
      </c>
      <c r="N187">
        <f>data_lastRecoveryFile!$A4852-data_lastRecoveryFile!$A$4674</f>
        <v>1.7800000000000011</v>
      </c>
      <c r="O187">
        <f>$C$6*data_lastRecoveryFile!$D4852/$C$5</f>
        <v>4.6862170087976542</v>
      </c>
      <c r="P187">
        <f>data_lastRecoveryFile!$G4852*2*PI()/($C$4*$C$3*$C$2)</f>
        <v>8.8262894556630318</v>
      </c>
      <c r="Q187">
        <f>TableWmot22[[#This Row],[W]]*$C$3</f>
        <v>105.91547346795639</v>
      </c>
      <c r="R187">
        <f>S$5+(R$5-S$5)*EXP(-TableWmot22[[#This Row],[t]]/T$5)</f>
        <v>108.53858096860782</v>
      </c>
      <c r="S187">
        <f>ABS(TableWmot22[[#This Row],[Wmot,sim]]-TableWmot22[[#This Row],[Wmot]])</f>
        <v>2.6231075006514288</v>
      </c>
      <c r="AA187">
        <f>data_lastRecoveryFile!$A8066-data_lastRecoveryFile!$A$7888</f>
        <v>1.7800000000000011</v>
      </c>
      <c r="AB187">
        <f>$C$6*data_lastRecoveryFile!$D8066/$C$5</f>
        <v>4.6862170087976542</v>
      </c>
      <c r="AC187">
        <f>data_lastRecoveryFile!$G8066*2*PI()/($C$4*$C$3*$C$2)</f>
        <v>9.4123487842834184</v>
      </c>
      <c r="AD187">
        <f>TableWmot23[[#This Row],[W]]*$C$3</f>
        <v>112.94818541140103</v>
      </c>
      <c r="AE187">
        <f>AF$5+(AE$5-AF$5)*EXP(-TableWmot23[[#This Row],[t]]/AG$5)</f>
        <v>111.99382188639819</v>
      </c>
      <c r="AF187">
        <f>ABS(TableWmot23[[#This Row],[Wmot,sim]]-TableWmot23[[#This Row],[Wmot]])</f>
        <v>0.95436352500283306</v>
      </c>
    </row>
    <row r="188" spans="1:32" x14ac:dyDescent="0.3">
      <c r="A188">
        <f>data_lastRecoveryFile!$A594-data_lastRecoveryFile!$A$415</f>
        <v>1.79</v>
      </c>
      <c r="B188">
        <f>$C$6*data_lastRecoveryFile!$D594/$C$5</f>
        <v>4.6862170087976542</v>
      </c>
      <c r="C188">
        <f>data_lastRecoveryFile!$G594*2*PI()/($C$4*$C$3*$C$2)</f>
        <v>9.366132694083305</v>
      </c>
      <c r="D188">
        <f>TableWmot21[[#This Row],[W]]*$C$3</f>
        <v>112.39359232899966</v>
      </c>
      <c r="E188">
        <f>F$5+(E$5-F$5)*EXP(-TableWmot21[[#This Row],[t]]/G$5)</f>
        <v>111.11275651291602</v>
      </c>
      <c r="F188">
        <f>ABS(TableWmot21[[#This Row],[Wmot,sim]]-TableWmot21[[#This Row],[Wmot]])</f>
        <v>1.2808358160836377</v>
      </c>
      <c r="N188">
        <f>data_lastRecoveryFile!$A4853-data_lastRecoveryFile!$A$4674</f>
        <v>1.7899999999999991</v>
      </c>
      <c r="O188">
        <f>$C$6*data_lastRecoveryFile!$D4853/$C$5</f>
        <v>4.6862170087976542</v>
      </c>
      <c r="P188">
        <f>data_lastRecoveryFile!$G4853*2*PI()/($C$4*$C$3*$C$2)</f>
        <v>8.8813554338440408</v>
      </c>
      <c r="Q188">
        <f>TableWmot22[[#This Row],[W]]*$C$3</f>
        <v>106.57626520612848</v>
      </c>
      <c r="R188">
        <f>S$5+(R$5-S$5)*EXP(-TableWmot22[[#This Row],[t]]/T$5)</f>
        <v>108.54141410003757</v>
      </c>
      <c r="S188">
        <f>ABS(TableWmot22[[#This Row],[Wmot,sim]]-TableWmot22[[#This Row],[Wmot]])</f>
        <v>1.9651488939090882</v>
      </c>
      <c r="AA188">
        <f>data_lastRecoveryFile!$A8067-data_lastRecoveryFile!$A$7888</f>
        <v>1.7900000000000063</v>
      </c>
      <c r="AB188">
        <f>$C$6*data_lastRecoveryFile!$D8067/$C$5</f>
        <v>4.6862170087976542</v>
      </c>
      <c r="AC188">
        <f>data_lastRecoveryFile!$G8067*2*PI()/($C$4*$C$3*$C$2)</f>
        <v>9.3720326194039014</v>
      </c>
      <c r="AD188">
        <f>TableWmot23[[#This Row],[W]]*$C$3</f>
        <v>112.46439143284681</v>
      </c>
      <c r="AE188">
        <f>AF$5+(AE$5-AF$5)*EXP(-TableWmot23[[#This Row],[t]]/AG$5)</f>
        <v>111.99994239616599</v>
      </c>
      <c r="AF188">
        <f>ABS(TableWmot23[[#This Row],[Wmot,sim]]-TableWmot23[[#This Row],[Wmot]])</f>
        <v>0.46444903668081849</v>
      </c>
    </row>
    <row r="189" spans="1:32" x14ac:dyDescent="0.3">
      <c r="A189">
        <f>data_lastRecoveryFile!$A595-data_lastRecoveryFile!$A$415</f>
        <v>1.7999999999999998</v>
      </c>
      <c r="B189">
        <f>$C$6*data_lastRecoveryFile!$D595/$C$5</f>
        <v>4.6862170087976542</v>
      </c>
      <c r="C189">
        <f>data_lastRecoveryFile!$G595*2*PI()/($C$4*$C$3*$C$2)</f>
        <v>9.3395830301406253</v>
      </c>
      <c r="D189">
        <f>TableWmot21[[#This Row],[W]]*$C$3</f>
        <v>112.07499636168751</v>
      </c>
      <c r="E189">
        <f>F$5+(E$5-F$5)*EXP(-TableWmot21[[#This Row],[t]]/G$5)</f>
        <v>111.11718151048299</v>
      </c>
      <c r="F189">
        <f>ABS(TableWmot21[[#This Row],[Wmot,sim]]-TableWmot21[[#This Row],[Wmot]])</f>
        <v>0.95781485120451748</v>
      </c>
      <c r="N189">
        <f>data_lastRecoveryFile!$A4854-data_lastRecoveryFile!$A$4674</f>
        <v>1.8000000000000043</v>
      </c>
      <c r="O189">
        <f>$C$6*data_lastRecoveryFile!$D4854/$C$5</f>
        <v>4.6862170087976542</v>
      </c>
      <c r="P189">
        <f>data_lastRecoveryFile!$G4854*2*PI()/($C$4*$C$3*$C$2)</f>
        <v>8.9295381641132643</v>
      </c>
      <c r="Q189">
        <f>TableWmot22[[#This Row],[W]]*$C$3</f>
        <v>107.15445796935917</v>
      </c>
      <c r="R189">
        <f>S$5+(R$5-S$5)*EXP(-TableWmot22[[#This Row],[t]]/T$5)</f>
        <v>108.54414333408148</v>
      </c>
      <c r="S189">
        <f>ABS(TableWmot22[[#This Row],[Wmot,sim]]-TableWmot22[[#This Row],[Wmot]])</f>
        <v>1.3896853647223111</v>
      </c>
      <c r="AA189">
        <f>data_lastRecoveryFile!$A8068-data_lastRecoveryFile!$A$7888</f>
        <v>1.7999999999999972</v>
      </c>
      <c r="AB189">
        <f>$C$6*data_lastRecoveryFile!$D8068/$C$5</f>
        <v>4.6862170087976542</v>
      </c>
      <c r="AC189">
        <f>data_lastRecoveryFile!$G8068*2*PI()/($C$4*$C$3*$C$2)</f>
        <v>9.2245344710492017</v>
      </c>
      <c r="AD189">
        <f>TableWmot23[[#This Row],[W]]*$C$3</f>
        <v>110.69441365259041</v>
      </c>
      <c r="AE189">
        <f>AF$5+(AE$5-AF$5)*EXP(-TableWmot23[[#This Row],[t]]/AG$5)</f>
        <v>112.00586658838056</v>
      </c>
      <c r="AF189">
        <f>ABS(TableWmot23[[#This Row],[Wmot,sim]]-TableWmot23[[#This Row],[Wmot]])</f>
        <v>1.3114529357901432</v>
      </c>
    </row>
    <row r="190" spans="1:32" x14ac:dyDescent="0.3">
      <c r="A190">
        <f>data_lastRecoveryFile!$A596-data_lastRecoveryFile!$A$415</f>
        <v>1.8100000000000005</v>
      </c>
      <c r="B190">
        <f>$C$6*data_lastRecoveryFile!$D596/$C$5</f>
        <v>4.6862170087976542</v>
      </c>
      <c r="C190">
        <f>data_lastRecoveryFile!$G596*2*PI()/($C$4*$C$3*$C$2)</f>
        <v>9.3376163849582454</v>
      </c>
      <c r="D190">
        <f>TableWmot21[[#This Row],[W]]*$C$3</f>
        <v>112.05139661949895</v>
      </c>
      <c r="E190">
        <f>F$5+(E$5-F$5)*EXP(-TableWmot21[[#This Row],[t]]/G$5)</f>
        <v>111.12145594636542</v>
      </c>
      <c r="F190">
        <f>ABS(TableWmot21[[#This Row],[Wmot,sim]]-TableWmot21[[#This Row],[Wmot]])</f>
        <v>0.92994067313352957</v>
      </c>
      <c r="N190">
        <f>data_lastRecoveryFile!$A4855-data_lastRecoveryFile!$A$4674</f>
        <v>1.8100000000000023</v>
      </c>
      <c r="O190">
        <f>$C$6*data_lastRecoveryFile!$D4855/$C$5</f>
        <v>4.6862170087976542</v>
      </c>
      <c r="P190">
        <f>data_lastRecoveryFile!$G4855*2*PI()/($C$4*$C$3*$C$2)</f>
        <v>9.0858862055621259</v>
      </c>
      <c r="Q190">
        <f>TableWmot22[[#This Row],[W]]*$C$3</f>
        <v>109.03063446674551</v>
      </c>
      <c r="R190">
        <f>S$5+(R$5-S$5)*EXP(-TableWmot22[[#This Row],[t]]/T$5)</f>
        <v>108.54677248089347</v>
      </c>
      <c r="S190">
        <f>ABS(TableWmot22[[#This Row],[Wmot,sim]]-TableWmot22[[#This Row],[Wmot]])</f>
        <v>0.48386198585204454</v>
      </c>
    </row>
    <row r="191" spans="1:32" x14ac:dyDescent="0.3">
      <c r="A191">
        <f>data_lastRecoveryFile!$A597-data_lastRecoveryFile!$A$415</f>
        <v>1.8200000000000003</v>
      </c>
      <c r="B191">
        <f>$C$6*data_lastRecoveryFile!$D597/$C$5</f>
        <v>4.6862170087976542</v>
      </c>
      <c r="C191">
        <f>data_lastRecoveryFile!$G597*2*PI()/($C$4*$C$3*$C$2)</f>
        <v>9.3631827314230076</v>
      </c>
      <c r="D191">
        <f>TableWmot21[[#This Row],[W]]*$C$3</f>
        <v>112.35819277707608</v>
      </c>
      <c r="E191">
        <f>F$5+(E$5-F$5)*EXP(-TableWmot21[[#This Row],[t]]/G$5)</f>
        <v>111.12558494346347</v>
      </c>
      <c r="F191">
        <f>ABS(TableWmot21[[#This Row],[Wmot,sim]]-TableWmot21[[#This Row],[Wmot]])</f>
        <v>1.2326078336126187</v>
      </c>
      <c r="N191">
        <f>data_lastRecoveryFile!$A4856-data_lastRecoveryFile!$A$4674</f>
        <v>1.8200000000000003</v>
      </c>
      <c r="O191">
        <f>$C$6*data_lastRecoveryFile!$D4856/$C$5</f>
        <v>4.6862170087976542</v>
      </c>
      <c r="P191">
        <f>data_lastRecoveryFile!$G4856*2*PI()/($C$4*$C$3*$C$2)</f>
        <v>9.3612160913538975</v>
      </c>
      <c r="Q191">
        <f>TableWmot22[[#This Row],[W]]*$C$3</f>
        <v>112.33459309624678</v>
      </c>
      <c r="R191">
        <f>S$5+(R$5-S$5)*EXP(-TableWmot22[[#This Row],[t]]/T$5)</f>
        <v>108.54930521090039</v>
      </c>
      <c r="S191">
        <f>ABS(TableWmot22[[#This Row],[Wmot,sim]]-TableWmot22[[#This Row],[Wmot]])</f>
        <v>3.785287885346392</v>
      </c>
    </row>
    <row r="192" spans="1:32" x14ac:dyDescent="0.3">
      <c r="A192">
        <f>data_lastRecoveryFile!$A598-data_lastRecoveryFile!$A$415</f>
        <v>1.83</v>
      </c>
      <c r="B192">
        <f>$C$6*data_lastRecoveryFile!$D598/$C$5</f>
        <v>4.6862170087976542</v>
      </c>
      <c r="C192">
        <f>data_lastRecoveryFile!$G598*2*PI()/($C$4*$C$3*$C$2)</f>
        <v>9.4300485602452078</v>
      </c>
      <c r="D192">
        <f>TableWmot21[[#This Row],[W]]*$C$3</f>
        <v>113.16058272294249</v>
      </c>
      <c r="E192">
        <f>F$5+(E$5-F$5)*EXP(-TableWmot21[[#This Row],[t]]/G$5)</f>
        <v>111.12957345036932</v>
      </c>
      <c r="F192">
        <f>ABS(TableWmot21[[#This Row],[Wmot,sim]]-TableWmot21[[#This Row],[Wmot]])</f>
        <v>2.0310092725731721</v>
      </c>
      <c r="N192">
        <f>data_lastRecoveryFile!$A4857-data_lastRecoveryFile!$A$4674</f>
        <v>1.8299999999999983</v>
      </c>
      <c r="O192">
        <f>$C$6*data_lastRecoveryFile!$D4857/$C$5</f>
        <v>4.6862170087976542</v>
      </c>
      <c r="P192">
        <f>data_lastRecoveryFile!$G4857*2*PI()/($C$4*$C$3*$C$2)</f>
        <v>9.5146141701424618</v>
      </c>
      <c r="Q192">
        <f>TableWmot22[[#This Row],[W]]*$C$3</f>
        <v>114.17537004170954</v>
      </c>
      <c r="R192">
        <f>S$5+(R$5-S$5)*EXP(-TableWmot22[[#This Row],[t]]/T$5)</f>
        <v>108.5517450599262</v>
      </c>
      <c r="S192">
        <f>ABS(TableWmot22[[#This Row],[Wmot,sim]]-TableWmot22[[#This Row],[Wmot]])</f>
        <v>5.6236249817833368</v>
      </c>
    </row>
    <row r="193" spans="1:19" x14ac:dyDescent="0.3">
      <c r="A193">
        <f>data_lastRecoveryFile!$A599-data_lastRecoveryFile!$A$415</f>
        <v>1.8399999999999999</v>
      </c>
      <c r="B193">
        <f>$C$6*data_lastRecoveryFile!$D599/$C$5</f>
        <v>4.6862170087976542</v>
      </c>
      <c r="C193">
        <f>data_lastRecoveryFile!$G599*2*PI()/($C$4*$C$3*$C$2)</f>
        <v>9.4408650934084779</v>
      </c>
      <c r="D193">
        <f>TableWmot21[[#This Row],[W]]*$C$3</f>
        <v>113.29038112090174</v>
      </c>
      <c r="E193">
        <f>F$5+(E$5-F$5)*EXP(-TableWmot21[[#This Row],[t]]/G$5)</f>
        <v>111.13342624729806</v>
      </c>
      <c r="F193">
        <f>ABS(TableWmot21[[#This Row],[Wmot,sim]]-TableWmot21[[#This Row],[Wmot]])</f>
        <v>2.1569548736036808</v>
      </c>
      <c r="N193">
        <f>data_lastRecoveryFile!$A4858-data_lastRecoveryFile!$A$4674</f>
        <v>1.8400000000000034</v>
      </c>
      <c r="O193">
        <f>$C$6*data_lastRecoveryFile!$D4858/$C$5</f>
        <v>4.6862170087976542</v>
      </c>
      <c r="P193">
        <f>data_lastRecoveryFile!$G4858*2*PI()/($C$4*$C$3*$C$2)</f>
        <v>9.5509970446572261</v>
      </c>
      <c r="Q193">
        <f>TableWmot22[[#This Row],[W]]*$C$3</f>
        <v>114.61196453588671</v>
      </c>
      <c r="R193">
        <f>S$5+(R$5-S$5)*EXP(-TableWmot22[[#This Row],[t]]/T$5)</f>
        <v>108.55409543412819</v>
      </c>
      <c r="S193">
        <f>ABS(TableWmot22[[#This Row],[Wmot,sim]]-TableWmot22[[#This Row],[Wmot]])</f>
        <v>6.0578691017585271</v>
      </c>
    </row>
    <row r="194" spans="1:19" x14ac:dyDescent="0.3">
      <c r="A194">
        <f>data_lastRecoveryFile!$A600-data_lastRecoveryFile!$A$415</f>
        <v>1.8500000000000005</v>
      </c>
      <c r="B194">
        <f>$C$6*data_lastRecoveryFile!$D600/$C$5</f>
        <v>4.6862170087976542</v>
      </c>
      <c r="C194">
        <f>data_lastRecoveryFile!$G600*2*PI()/($C$4*$C$3*$C$2)</f>
        <v>9.3739992645862795</v>
      </c>
      <c r="D194">
        <f>TableWmot21[[#This Row],[W]]*$C$3</f>
        <v>112.48799117503535</v>
      </c>
      <c r="E194">
        <f>F$5+(E$5-F$5)*EXP(-TableWmot21[[#This Row],[t]]/G$5)</f>
        <v>111.13714795181667</v>
      </c>
      <c r="F194">
        <f>ABS(TableWmot21[[#This Row],[Wmot,sim]]-TableWmot21[[#This Row],[Wmot]])</f>
        <v>1.3508432232186749</v>
      </c>
      <c r="N194">
        <f>data_lastRecoveryFile!$A4859-data_lastRecoveryFile!$A$4674</f>
        <v>1.8500000000000014</v>
      </c>
      <c r="O194">
        <f>$C$6*data_lastRecoveryFile!$D4859/$C$5</f>
        <v>4.6862170087976542</v>
      </c>
      <c r="P194">
        <f>data_lastRecoveryFile!$G4859*2*PI()/($C$4*$C$3*$C$2)</f>
        <v>9.5549303299087125</v>
      </c>
      <c r="Q194">
        <f>TableWmot22[[#This Row],[W]]*$C$3</f>
        <v>114.65916395890454</v>
      </c>
      <c r="R194">
        <f>S$5+(R$5-S$5)*EXP(-TableWmot22[[#This Row],[t]]/T$5)</f>
        <v>108.55635961475198</v>
      </c>
      <c r="S194">
        <f>ABS(TableWmot22[[#This Row],[Wmot,sim]]-TableWmot22[[#This Row],[Wmot]])</f>
        <v>6.1028043441525597</v>
      </c>
    </row>
    <row r="195" spans="1:19" x14ac:dyDescent="0.3">
      <c r="A195">
        <f>data_lastRecoveryFile!$A601-data_lastRecoveryFile!$A$415</f>
        <v>1.8600000000000003</v>
      </c>
      <c r="B195">
        <f>$C$6*data_lastRecoveryFile!$D601/$C$5</f>
        <v>4.6862170087976542</v>
      </c>
      <c r="C195">
        <f>data_lastRecoveryFile!$G601*2*PI()/($C$4*$C$3*$C$2)</f>
        <v>9.3081167532420004</v>
      </c>
      <c r="D195">
        <f>TableWmot21[[#This Row],[W]]*$C$3</f>
        <v>111.697401038904</v>
      </c>
      <c r="E195">
        <f>F$5+(E$5-F$5)*EXP(-TableWmot21[[#This Row],[t]]/G$5)</f>
        <v>111.14074302437825</v>
      </c>
      <c r="F195">
        <f>ABS(TableWmot21[[#This Row],[Wmot,sim]]-TableWmot21[[#This Row],[Wmot]])</f>
        <v>0.55665801452575181</v>
      </c>
      <c r="N195">
        <f>data_lastRecoveryFile!$A4860-data_lastRecoveryFile!$A$4674</f>
        <v>1.8599999999999994</v>
      </c>
      <c r="O195">
        <f>$C$6*data_lastRecoveryFile!$D4860/$C$5</f>
        <v>4.6862170087976542</v>
      </c>
      <c r="P195">
        <f>data_lastRecoveryFile!$G4860*2*PI()/($C$4*$C$3*$C$2)</f>
        <v>9.527397343374842</v>
      </c>
      <c r="Q195">
        <f>TableWmot22[[#This Row],[W]]*$C$3</f>
        <v>114.3287681204981</v>
      </c>
      <c r="R195">
        <f>S$5+(R$5-S$5)*EXP(-TableWmot22[[#This Row],[t]]/T$5)</f>
        <v>108.55854076271257</v>
      </c>
      <c r="S195">
        <f>ABS(TableWmot22[[#This Row],[Wmot,sim]]-TableWmot22[[#This Row],[Wmot]])</f>
        <v>5.7702273577855294</v>
      </c>
    </row>
    <row r="196" spans="1:19" x14ac:dyDescent="0.3">
      <c r="A196">
        <f>data_lastRecoveryFile!$A602-data_lastRecoveryFile!$A$415</f>
        <v>1.87</v>
      </c>
      <c r="B196">
        <f>$C$6*data_lastRecoveryFile!$D602/$C$5</f>
        <v>4.6862170087976542</v>
      </c>
      <c r="C196">
        <f>data_lastRecoveryFile!$G602*2*PI()/($C$4*$C$3*$C$2)</f>
        <v>9.1173524773474828</v>
      </c>
      <c r="D196">
        <f>TableWmot21[[#This Row],[W]]*$C$3</f>
        <v>109.4082297281698</v>
      </c>
      <c r="E196">
        <f>F$5+(E$5-F$5)*EXP(-TableWmot21[[#This Row],[t]]/G$5)</f>
        <v>111.14421577366785</v>
      </c>
      <c r="F196">
        <f>ABS(TableWmot21[[#This Row],[Wmot,sim]]-TableWmot21[[#This Row],[Wmot]])</f>
        <v>1.735986045498052</v>
      </c>
      <c r="N196">
        <f>data_lastRecoveryFile!$A4861-data_lastRecoveryFile!$A$4674</f>
        <v>1.8700000000000045</v>
      </c>
      <c r="O196">
        <f>$C$6*data_lastRecoveryFile!$D4861/$C$5</f>
        <v>4.6862170087976542</v>
      </c>
      <c r="P196">
        <f>data_lastRecoveryFile!$G4861*2*PI()/($C$4*$C$3*$C$2)</f>
        <v>9.5362472313557358</v>
      </c>
      <c r="Q196">
        <f>TableWmot22[[#This Row],[W]]*$C$3</f>
        <v>114.43496677626882</v>
      </c>
      <c r="R196">
        <f>S$5+(R$5-S$5)*EXP(-TableWmot22[[#This Row],[t]]/T$5)</f>
        <v>108.5606419230069</v>
      </c>
      <c r="S196">
        <f>ABS(TableWmot22[[#This Row],[Wmot,sim]]-TableWmot22[[#This Row],[Wmot]])</f>
        <v>5.8743248532619248</v>
      </c>
    </row>
    <row r="197" spans="1:19" x14ac:dyDescent="0.3">
      <c r="A197">
        <f>data_lastRecoveryFile!$A603-data_lastRecoveryFile!$A$415</f>
        <v>1.88</v>
      </c>
      <c r="B197">
        <f>$C$6*data_lastRecoveryFile!$D603/$C$5</f>
        <v>4.6862170087976542</v>
      </c>
      <c r="C197">
        <f>data_lastRecoveryFile!$G603*2*PI()/($C$4*$C$3*$C$2)</f>
        <v>8.797773146537974</v>
      </c>
      <c r="D197">
        <f>TableWmot21[[#This Row],[W]]*$C$3</f>
        <v>105.57327775845569</v>
      </c>
      <c r="E197">
        <f>F$5+(E$5-F$5)*EXP(-TableWmot21[[#This Row],[t]]/G$5)</f>
        <v>111.14757036176636</v>
      </c>
      <c r="F197">
        <f>ABS(TableWmot21[[#This Row],[Wmot,sim]]-TableWmot21[[#This Row],[Wmot]])</f>
        <v>5.574292603310667</v>
      </c>
      <c r="N197">
        <f>data_lastRecoveryFile!$A4862-data_lastRecoveryFile!$A$4674</f>
        <v>1.8800000000000026</v>
      </c>
      <c r="O197">
        <f>$C$6*data_lastRecoveryFile!$D4862/$C$5</f>
        <v>4.6862170087976542</v>
      </c>
      <c r="P197">
        <f>data_lastRecoveryFile!$G4862*2*PI()/($C$4*$C$3*$C$2)</f>
        <v>9.5883632468764475</v>
      </c>
      <c r="Q197">
        <f>TableWmot22[[#This Row],[W]]*$C$3</f>
        <v>115.06035896251737</v>
      </c>
      <c r="R197">
        <f>S$5+(R$5-S$5)*EXP(-TableWmot22[[#This Row],[t]]/T$5)</f>
        <v>108.56266602896498</v>
      </c>
      <c r="S197">
        <f>ABS(TableWmot22[[#This Row],[Wmot,sim]]-TableWmot22[[#This Row],[Wmot]])</f>
        <v>6.4976929335523863</v>
      </c>
    </row>
    <row r="198" spans="1:19" x14ac:dyDescent="0.3">
      <c r="A198">
        <f>data_lastRecoveryFile!$A604-data_lastRecoveryFile!$A$415</f>
        <v>1.8899999999999997</v>
      </c>
      <c r="B198">
        <f>$C$6*data_lastRecoveryFile!$D604/$C$5</f>
        <v>4.6862170087976542</v>
      </c>
      <c r="C198">
        <f>data_lastRecoveryFile!$G604*2*PI()/($C$4*$C$3*$C$2)</f>
        <v>8.6011089453228617</v>
      </c>
      <c r="D198">
        <f>TableWmot21[[#This Row],[W]]*$C$3</f>
        <v>103.21330734387433</v>
      </c>
      <c r="E198">
        <f>F$5+(E$5-F$5)*EXP(-TableWmot21[[#This Row],[t]]/G$5)</f>
        <v>111.1508108091388</v>
      </c>
      <c r="F198">
        <f>ABS(TableWmot21[[#This Row],[Wmot,sim]]-TableWmot21[[#This Row],[Wmot]])</f>
        <v>7.93750346526447</v>
      </c>
      <c r="N198">
        <f>data_lastRecoveryFile!$A4863-data_lastRecoveryFile!$A$4674</f>
        <v>1.8900000000000006</v>
      </c>
      <c r="O198">
        <f>$C$6*data_lastRecoveryFile!$D4863/$C$5</f>
        <v>4.6862170087976542</v>
      </c>
      <c r="P198">
        <f>data_lastRecoveryFile!$G4863*2*PI()/($C$4*$C$3*$C$2)</f>
        <v>9.6414625798750766</v>
      </c>
      <c r="Q198">
        <f>TableWmot22[[#This Row],[W]]*$C$3</f>
        <v>115.69755095850093</v>
      </c>
      <c r="R198">
        <f>S$5+(R$5-S$5)*EXP(-TableWmot22[[#This Row],[t]]/T$5)</f>
        <v>108.56461590634493</v>
      </c>
      <c r="S198">
        <f>ABS(TableWmot22[[#This Row],[Wmot,sim]]-TableWmot22[[#This Row],[Wmot]])</f>
        <v>7.1329350521560002</v>
      </c>
    </row>
    <row r="199" spans="1:19" x14ac:dyDescent="0.3">
      <c r="A199">
        <f>data_lastRecoveryFile!$A605-data_lastRecoveryFile!$A$415</f>
        <v>1.9000000000000004</v>
      </c>
      <c r="B199">
        <f>$C$6*data_lastRecoveryFile!$D605/$C$5</f>
        <v>4.6862170087976542</v>
      </c>
      <c r="C199">
        <f>data_lastRecoveryFile!$G605*2*PI()/($C$4*$C$3*$C$2)</f>
        <v>8.5332597939094743</v>
      </c>
      <c r="D199">
        <f>TableWmot21[[#This Row],[W]]*$C$3</f>
        <v>102.3991175269137</v>
      </c>
      <c r="E199">
        <f>F$5+(E$5-F$5)*EXP(-TableWmot21[[#This Row],[t]]/G$5)</f>
        <v>111.15394099945286</v>
      </c>
      <c r="F199">
        <f>ABS(TableWmot21[[#This Row],[Wmot,sim]]-TableWmot21[[#This Row],[Wmot]])</f>
        <v>8.754823472539158</v>
      </c>
      <c r="N199">
        <f>data_lastRecoveryFile!$A4864-data_lastRecoveryFile!$A$4674</f>
        <v>1.8999999999999986</v>
      </c>
      <c r="O199">
        <f>$C$6*data_lastRecoveryFile!$D4864/$C$5</f>
        <v>4.6862170087976542</v>
      </c>
      <c r="P199">
        <f>data_lastRecoveryFile!$G4864*2*PI()/($C$4*$C$3*$C$2)</f>
        <v>9.6001630975176369</v>
      </c>
      <c r="Q199">
        <f>TableWmot22[[#This Row],[W]]*$C$3</f>
        <v>115.20195717021164</v>
      </c>
      <c r="R199">
        <f>S$5+(R$5-S$5)*EXP(-TableWmot22[[#This Row],[t]]/T$5)</f>
        <v>108.56649427727785</v>
      </c>
      <c r="S199">
        <f>ABS(TableWmot22[[#This Row],[Wmot,sim]]-TableWmot22[[#This Row],[Wmot]])</f>
        <v>6.6354628929337878</v>
      </c>
    </row>
    <row r="200" spans="1:19" x14ac:dyDescent="0.3">
      <c r="A200">
        <f>data_lastRecoveryFile!$A606-data_lastRecoveryFile!$A$415</f>
        <v>1.9100000000000001</v>
      </c>
      <c r="B200">
        <f>$C$6*data_lastRecoveryFile!$D606/$C$5</f>
        <v>4.6862170087976542</v>
      </c>
      <c r="C200">
        <f>data_lastRecoveryFile!$G606*2*PI()/($C$4*$C$3*$C$2)</f>
        <v>8.5588261403742329</v>
      </c>
      <c r="D200">
        <f>TableWmot21[[#This Row],[W]]*$C$3</f>
        <v>102.7059136844908</v>
      </c>
      <c r="E200">
        <f>F$5+(E$5-F$5)*EXP(-TableWmot21[[#This Row],[t]]/G$5)</f>
        <v>111.1569646842334</v>
      </c>
      <c r="F200">
        <f>ABS(TableWmot21[[#This Row],[Wmot,sim]]-TableWmot21[[#This Row],[Wmot]])</f>
        <v>8.4510509997426055</v>
      </c>
      <c r="N200">
        <f>data_lastRecoveryFile!$A4865-data_lastRecoveryFile!$A$4674</f>
        <v>1.9100000000000037</v>
      </c>
      <c r="O200">
        <f>$C$6*data_lastRecoveryFile!$D4865/$C$5</f>
        <v>4.6862170087976542</v>
      </c>
      <c r="P200">
        <f>data_lastRecoveryFile!$G4865*2*PI()/($C$4*$C$3*$C$2)</f>
        <v>9.485114538426215</v>
      </c>
      <c r="Q200">
        <f>TableWmot22[[#This Row],[W]]*$C$3</f>
        <v>113.82137446111457</v>
      </c>
      <c r="R200">
        <f>S$5+(R$5-S$5)*EXP(-TableWmot22[[#This Row],[t]]/T$5)</f>
        <v>108.56830376406812</v>
      </c>
      <c r="S200">
        <f>ABS(TableWmot22[[#This Row],[Wmot,sim]]-TableWmot22[[#This Row],[Wmot]])</f>
        <v>5.2530706970464536</v>
      </c>
    </row>
    <row r="201" spans="1:19" x14ac:dyDescent="0.3">
      <c r="A201">
        <f>data_lastRecoveryFile!$A607-data_lastRecoveryFile!$A$415</f>
        <v>1.92</v>
      </c>
      <c r="B201">
        <f>$C$6*data_lastRecoveryFile!$D607/$C$5</f>
        <v>4.6862170087976542</v>
      </c>
      <c r="C201">
        <f>data_lastRecoveryFile!$G607*2*PI()/($C$4*$C$3*$C$2)</f>
        <v>8.6453583903405988</v>
      </c>
      <c r="D201">
        <f>TableWmot21[[#This Row],[W]]*$C$3</f>
        <v>103.74430068408719</v>
      </c>
      <c r="E201">
        <f>F$5+(E$5-F$5)*EXP(-TableWmot21[[#This Row],[t]]/G$5)</f>
        <v>111.15988548735871</v>
      </c>
      <c r="F201">
        <f>ABS(TableWmot21[[#This Row],[Wmot,sim]]-TableWmot21[[#This Row],[Wmot]])</f>
        <v>7.4155848032715141</v>
      </c>
      <c r="N201">
        <f>data_lastRecoveryFile!$A4866-data_lastRecoveryFile!$A$4674</f>
        <v>1.9200000000000017</v>
      </c>
      <c r="O201">
        <f>$C$6*data_lastRecoveryFile!$D4866/$C$5</f>
        <v>4.6862170087976542</v>
      </c>
      <c r="P201">
        <f>data_lastRecoveryFile!$G4866*2*PI()/($C$4*$C$3*$C$2)</f>
        <v>9.4172653870128258</v>
      </c>
      <c r="Q201">
        <f>TableWmot22[[#This Row],[W]]*$C$3</f>
        <v>113.00718464415391</v>
      </c>
      <c r="R201">
        <f>S$5+(R$5-S$5)*EXP(-TableWmot22[[#This Row],[t]]/T$5)</f>
        <v>108.57004689285421</v>
      </c>
      <c r="S201">
        <f>ABS(TableWmot22[[#This Row],[Wmot,sim]]-TableWmot22[[#This Row],[Wmot]])</f>
        <v>4.4371377512997014</v>
      </c>
    </row>
    <row r="202" spans="1:19" x14ac:dyDescent="0.3">
      <c r="A202">
        <f>data_lastRecoveryFile!$A608-data_lastRecoveryFile!$A$415</f>
        <v>1.9299999999999997</v>
      </c>
      <c r="B202">
        <f>$C$6*data_lastRecoveryFile!$D608/$C$5</f>
        <v>4.6862170087976542</v>
      </c>
      <c r="C202">
        <f>data_lastRecoveryFile!$G608*2*PI()/($C$4*$C$3*$C$2)</f>
        <v>8.6719080542832785</v>
      </c>
      <c r="D202">
        <f>TableWmot21[[#This Row],[W]]*$C$3</f>
        <v>104.06289665139934</v>
      </c>
      <c r="E202">
        <f>F$5+(E$5-F$5)*EXP(-TableWmot21[[#This Row],[t]]/G$5)</f>
        <v>111.16270690940365</v>
      </c>
      <c r="F202">
        <f>ABS(TableWmot21[[#This Row],[Wmot,sim]]-TableWmot21[[#This Row],[Wmot]])</f>
        <v>7.099810258004311</v>
      </c>
      <c r="N202">
        <f>data_lastRecoveryFile!$A4867-data_lastRecoveryFile!$A$4674</f>
        <v>1.9299999999999997</v>
      </c>
      <c r="O202">
        <f>$C$6*data_lastRecoveryFile!$D4867/$C$5</f>
        <v>4.6862170087976542</v>
      </c>
      <c r="P202">
        <f>data_lastRecoveryFile!$G4867*2*PI()/($C$4*$C$3*$C$2)</f>
        <v>9.4113654616922329</v>
      </c>
      <c r="Q202">
        <f>TableWmot22[[#This Row],[W]]*$C$3</f>
        <v>112.93638554030679</v>
      </c>
      <c r="R202">
        <f>S$5+(R$5-S$5)*EXP(-TableWmot22[[#This Row],[t]]/T$5)</f>
        <v>108.57172609713537</v>
      </c>
      <c r="S202">
        <f>ABS(TableWmot22[[#This Row],[Wmot,sim]]-TableWmot22[[#This Row],[Wmot]])</f>
        <v>4.3646594431714192</v>
      </c>
    </row>
    <row r="203" spans="1:19" x14ac:dyDescent="0.3">
      <c r="A203">
        <f>data_lastRecoveryFile!$A609-data_lastRecoveryFile!$A$415</f>
        <v>1.9400000000000004</v>
      </c>
      <c r="B203">
        <f>$C$6*data_lastRecoveryFile!$D609/$C$5</f>
        <v>4.6862170087976542</v>
      </c>
      <c r="C203">
        <f>data_lastRecoveryFile!$G609*2*PI()/($C$4*$C$3*$C$2)</f>
        <v>8.6532249557303036</v>
      </c>
      <c r="D203">
        <f>TableWmot21[[#This Row],[W]]*$C$3</f>
        <v>103.83869946876365</v>
      </c>
      <c r="E203">
        <f>F$5+(E$5-F$5)*EXP(-TableWmot21[[#This Row],[t]]/G$5)</f>
        <v>111.16543233183515</v>
      </c>
      <c r="F203">
        <f>ABS(TableWmot21[[#This Row],[Wmot,sim]]-TableWmot21[[#This Row],[Wmot]])</f>
        <v>7.3267328630714985</v>
      </c>
      <c r="N203">
        <f>data_lastRecoveryFile!$A4868-data_lastRecoveryFile!$A$4674</f>
        <v>1.9399999999999977</v>
      </c>
      <c r="O203">
        <f>$C$6*data_lastRecoveryFile!$D4868/$C$5</f>
        <v>4.6862170087976542</v>
      </c>
      <c r="P203">
        <f>data_lastRecoveryFile!$G4868*2*PI()/($C$4*$C$3*$C$2)</f>
        <v>9.3061501131728903</v>
      </c>
      <c r="Q203">
        <f>TableWmot22[[#This Row],[W]]*$C$3</f>
        <v>111.67380135807468</v>
      </c>
      <c r="R203">
        <f>S$5+(R$5-S$5)*EXP(-TableWmot22[[#This Row],[t]]/T$5)</f>
        <v>108.57334372116887</v>
      </c>
      <c r="S203">
        <f>ABS(TableWmot22[[#This Row],[Wmot,sim]]-TableWmot22[[#This Row],[Wmot]])</f>
        <v>3.1004576369058157</v>
      </c>
    </row>
    <row r="204" spans="1:19" x14ac:dyDescent="0.3">
      <c r="A204">
        <f>data_lastRecoveryFile!$A610-data_lastRecoveryFile!$A$415</f>
        <v>1.9500000000000002</v>
      </c>
      <c r="B204">
        <f>$C$6*data_lastRecoveryFile!$D610/$C$5</f>
        <v>4.6862170087976542</v>
      </c>
      <c r="C204">
        <f>data_lastRecoveryFile!$G610*2*PI()/($C$4*$C$3*$C$2)</f>
        <v>8.6050422254610819</v>
      </c>
      <c r="D204">
        <f>TableWmot21[[#This Row],[W]]*$C$3</f>
        <v>103.26050670553298</v>
      </c>
      <c r="E204">
        <f>F$5+(E$5-F$5)*EXP(-TableWmot21[[#This Row],[t]]/G$5)</f>
        <v>111.16806502106483</v>
      </c>
      <c r="F204">
        <f>ABS(TableWmot21[[#This Row],[Wmot,sim]]-TableWmot21[[#This Row],[Wmot]])</f>
        <v>7.9075583155318583</v>
      </c>
      <c r="N204">
        <f>data_lastRecoveryFile!$A4869-data_lastRecoveryFile!$A$4674</f>
        <v>1.9500000000000028</v>
      </c>
      <c r="O204">
        <f>$C$6*data_lastRecoveryFile!$D4869/$C$5</f>
        <v>4.6862170087976542</v>
      </c>
      <c r="P204">
        <f>data_lastRecoveryFile!$G4869*2*PI()/($C$4*$C$3*$C$2)</f>
        <v>9.076052994990043</v>
      </c>
      <c r="Q204">
        <f>TableWmot22[[#This Row],[W]]*$C$3</f>
        <v>108.91263593988052</v>
      </c>
      <c r="R204">
        <f>S$5+(R$5-S$5)*EXP(-TableWmot22[[#This Row],[t]]/T$5)</f>
        <v>108.57490202324273</v>
      </c>
      <c r="S204">
        <f>ABS(TableWmot22[[#This Row],[Wmot,sim]]-TableWmot22[[#This Row],[Wmot]])</f>
        <v>0.33773391663778796</v>
      </c>
    </row>
    <row r="205" spans="1:19" x14ac:dyDescent="0.3">
      <c r="A205">
        <f>data_lastRecoveryFile!$A611-data_lastRecoveryFile!$A$415</f>
        <v>1.96</v>
      </c>
      <c r="B205">
        <f>$C$6*data_lastRecoveryFile!$D611/$C$5</f>
        <v>4.6862170087976542</v>
      </c>
      <c r="C205">
        <f>data_lastRecoveryFile!$G611*2*PI()/($C$4*$C$3*$C$2)</f>
        <v>8.7053409712510135</v>
      </c>
      <c r="D205">
        <f>TableWmot21[[#This Row],[W]]*$C$3</f>
        <v>104.46409165501217</v>
      </c>
      <c r="E205">
        <f>F$5+(E$5-F$5)*EXP(-TableWmot21[[#This Row],[t]]/G$5)</f>
        <v>111.17060813236382</v>
      </c>
      <c r="F205">
        <f>ABS(TableWmot21[[#This Row],[Wmot,sim]]-TableWmot21[[#This Row],[Wmot]])</f>
        <v>6.7065164773516557</v>
      </c>
      <c r="N205">
        <f>data_lastRecoveryFile!$A4870-data_lastRecoveryFile!$A$4674</f>
        <v>1.9600000000000009</v>
      </c>
      <c r="O205">
        <f>$C$6*data_lastRecoveryFile!$D4870/$C$5</f>
        <v>4.6862170087976542</v>
      </c>
      <c r="P205">
        <f>data_lastRecoveryFile!$G4870*2*PI()/($C$4*$C$3*$C$2)</f>
        <v>8.9256048788617779</v>
      </c>
      <c r="Q205">
        <f>TableWmot22[[#This Row],[W]]*$C$3</f>
        <v>107.10725854634134</v>
      </c>
      <c r="R205">
        <f>S$5+(R$5-S$5)*EXP(-TableWmot22[[#This Row],[t]]/T$5)</f>
        <v>108.57640317882837</v>
      </c>
      <c r="S205">
        <f>ABS(TableWmot22[[#This Row],[Wmot,sim]]-TableWmot22[[#This Row],[Wmot]])</f>
        <v>1.4691446324870299</v>
      </c>
    </row>
    <row r="206" spans="1:19" x14ac:dyDescent="0.3">
      <c r="A206">
        <f>data_lastRecoveryFile!$A612-data_lastRecoveryFile!$A$415</f>
        <v>1.9699999999999998</v>
      </c>
      <c r="B206">
        <f>$C$6*data_lastRecoveryFile!$D612/$C$5</f>
        <v>4.6862170087976542</v>
      </c>
      <c r="C206">
        <f>data_lastRecoveryFile!$G612*2*PI()/($C$4*$C$3*$C$2)</f>
        <v>8.8725055458631488</v>
      </c>
      <c r="D206">
        <f>TableWmot21[[#This Row],[W]]*$C$3</f>
        <v>106.47006655035779</v>
      </c>
      <c r="E206">
        <f>F$5+(E$5-F$5)*EXP(-TableWmot21[[#This Row],[t]]/G$5)</f>
        <v>111.17306471364437</v>
      </c>
      <c r="F206">
        <f>ABS(TableWmot21[[#This Row],[Wmot,sim]]-TableWmot21[[#This Row],[Wmot]])</f>
        <v>4.7029981632865798</v>
      </c>
      <c r="N206">
        <f>data_lastRecoveryFile!$A4871-data_lastRecoveryFile!$A$4674</f>
        <v>1.9699999999999989</v>
      </c>
      <c r="O206">
        <f>$C$6*data_lastRecoveryFile!$D4871/$C$5</f>
        <v>4.6862170087976542</v>
      </c>
      <c r="P206">
        <f>data_lastRecoveryFile!$G4871*2*PI()/($C$4*$C$3*$C$2)</f>
        <v>8.8498891620586839</v>
      </c>
      <c r="Q206">
        <f>TableWmot22[[#This Row],[W]]*$C$3</f>
        <v>106.19866994470421</v>
      </c>
      <c r="R206">
        <f>S$5+(R$5-S$5)*EXP(-TableWmot22[[#This Row],[t]]/T$5)</f>
        <v>108.57784928361777</v>
      </c>
      <c r="S206">
        <f>ABS(TableWmot22[[#This Row],[Wmot,sim]]-TableWmot22[[#This Row],[Wmot]])</f>
        <v>2.3791793389135591</v>
      </c>
    </row>
    <row r="207" spans="1:19" x14ac:dyDescent="0.3">
      <c r="A207">
        <f>data_lastRecoveryFile!$A613-data_lastRecoveryFile!$A$415</f>
        <v>1.9800000000000004</v>
      </c>
      <c r="B207">
        <f>$C$6*data_lastRecoveryFile!$D613/$C$5</f>
        <v>4.6862170087976542</v>
      </c>
      <c r="C207">
        <f>data_lastRecoveryFile!$G613*2*PI()/($C$4*$C$3*$C$2)</f>
        <v>8.9393713746853454</v>
      </c>
      <c r="D207">
        <f>TableWmot21[[#This Row],[W]]*$C$3</f>
        <v>107.27245649622415</v>
      </c>
      <c r="E207">
        <f>F$5+(E$5-F$5)*EXP(-TableWmot21[[#This Row],[t]]/G$5)</f>
        <v>111.17543770911264</v>
      </c>
      <c r="F207">
        <f>ABS(TableWmot21[[#This Row],[Wmot,sim]]-TableWmot21[[#This Row],[Wmot]])</f>
        <v>3.9029812128884913</v>
      </c>
      <c r="N207">
        <f>data_lastRecoveryFile!$A4872-data_lastRecoveryFile!$A$4674</f>
        <v>1.980000000000004</v>
      </c>
      <c r="O207">
        <f>$C$6*data_lastRecoveryFile!$D4872/$C$5</f>
        <v>4.6862170087976542</v>
      </c>
      <c r="P207">
        <f>data_lastRecoveryFile!$G4872*2*PI()/($C$4*$C$3*$C$2)</f>
        <v>8.8282561008454117</v>
      </c>
      <c r="Q207">
        <f>TableWmot22[[#This Row],[W]]*$C$3</f>
        <v>105.93907321014494</v>
      </c>
      <c r="R207">
        <f>S$5+(R$5-S$5)*EXP(-TableWmot22[[#This Row],[t]]/T$5)</f>
        <v>108.57924235644906</v>
      </c>
      <c r="S207">
        <f>ABS(TableWmot22[[#This Row],[Wmot,sim]]-TableWmot22[[#This Row],[Wmot]])</f>
        <v>2.6401691463041175</v>
      </c>
    </row>
    <row r="208" spans="1:19" x14ac:dyDescent="0.3">
      <c r="A208">
        <f>data_lastRecoveryFile!$A614-data_lastRecoveryFile!$A$415</f>
        <v>1.9900000000000002</v>
      </c>
      <c r="B208">
        <f>$C$6*data_lastRecoveryFile!$D614/$C$5</f>
        <v>4.6862170087976542</v>
      </c>
      <c r="C208">
        <f>data_lastRecoveryFile!$G614*2*PI()/($C$4*$C$3*$C$2)</f>
        <v>8.9973873155266517</v>
      </c>
      <c r="D208">
        <f>TableWmot21[[#This Row],[W]]*$C$3</f>
        <v>107.96864778631982</v>
      </c>
      <c r="E208">
        <f>F$5+(E$5-F$5)*EXP(-TableWmot21[[#This Row],[t]]/G$5)</f>
        <v>111.17772996279751</v>
      </c>
      <c r="F208">
        <f>ABS(TableWmot21[[#This Row],[Wmot,sim]]-TableWmot21[[#This Row],[Wmot]])</f>
        <v>3.2090821764776933</v>
      </c>
      <c r="N208">
        <f>data_lastRecoveryFile!$A4873-data_lastRecoveryFile!$A$4674</f>
        <v>1.990000000000002</v>
      </c>
      <c r="O208">
        <f>$C$6*data_lastRecoveryFile!$D4873/$C$5</f>
        <v>4.6862170087976542</v>
      </c>
      <c r="P208">
        <f>data_lastRecoveryFile!$G4873*2*PI()/($C$4*$C$3*$C$2)</f>
        <v>9.0504866485252844</v>
      </c>
      <c r="Q208">
        <f>TableWmot22[[#This Row],[W]]*$C$3</f>
        <v>108.60583978230341</v>
      </c>
      <c r="R208">
        <f>S$5+(R$5-S$5)*EXP(-TableWmot22[[#This Row],[t]]/T$5)</f>
        <v>108.58058434212501</v>
      </c>
      <c r="S208">
        <f>ABS(TableWmot22[[#This Row],[Wmot,sim]]-TableWmot22[[#This Row],[Wmot]])</f>
        <v>2.5255440178398203E-2</v>
      </c>
    </row>
    <row r="209" spans="1:19" x14ac:dyDescent="0.3">
      <c r="A209">
        <f>data_lastRecoveryFile!$A615-data_lastRecoveryFile!$A$415</f>
        <v>2</v>
      </c>
      <c r="B209">
        <f>$C$6*data_lastRecoveryFile!$D615/$C$5</f>
        <v>4.6862170087976542</v>
      </c>
      <c r="C209">
        <f>data_lastRecoveryFile!$G615*2*PI()/($C$4*$C$3*$C$2)</f>
        <v>8.9983706330045727</v>
      </c>
      <c r="D209">
        <f>TableWmot21[[#This Row],[W]]*$C$3</f>
        <v>107.98044759605487</v>
      </c>
      <c r="E209">
        <f>F$5+(E$5-F$5)*EXP(-TableWmot21[[#This Row],[t]]/G$5)</f>
        <v>111.179944221959</v>
      </c>
      <c r="F209">
        <f>ABS(TableWmot21[[#This Row],[Wmot,sim]]-TableWmot21[[#This Row],[Wmot]])</f>
        <v>3.199496625904132</v>
      </c>
      <c r="N209">
        <f>data_lastRecoveryFile!$A4874-data_lastRecoveryFile!$A$4674</f>
        <v>2</v>
      </c>
      <c r="O209">
        <f>$C$6*data_lastRecoveryFile!$D4874/$C$5</f>
        <v>4.6862170087976542</v>
      </c>
      <c r="P209">
        <f>data_lastRecoveryFile!$G4874*2*PI()/($C$4*$C$3*$C$2)</f>
        <v>9.3946490032083627</v>
      </c>
      <c r="Q209">
        <f>TableWmot22[[#This Row],[W]]*$C$3</f>
        <v>112.73578803850035</v>
      </c>
      <c r="R209">
        <f>S$5+(R$5-S$5)*EXP(-TableWmot22[[#This Row],[t]]/T$5)</f>
        <v>108.58187711412803</v>
      </c>
      <c r="S209">
        <f>ABS(TableWmot22[[#This Row],[Wmot,sim]]-TableWmot22[[#This Row],[Wmot]])</f>
        <v>4.1539109243723118</v>
      </c>
    </row>
    <row r="210" spans="1:19" x14ac:dyDescent="0.3">
      <c r="A210">
        <f>data_lastRecoveryFile!$A616-data_lastRecoveryFile!$A$415</f>
        <v>2.0099999999999998</v>
      </c>
      <c r="B210">
        <f>$C$6*data_lastRecoveryFile!$D616/$C$5</f>
        <v>4.6862170087976542</v>
      </c>
      <c r="C210">
        <f>data_lastRecoveryFile!$G616*2*PI()/($C$4*$C$3*$C$2)</f>
        <v>8.9551045105780247</v>
      </c>
      <c r="D210">
        <f>TableWmot21[[#This Row],[W]]*$C$3</f>
        <v>107.4612541269363</v>
      </c>
      <c r="E210">
        <f>F$5+(E$5-F$5)*EXP(-TableWmot21[[#This Row],[t]]/G$5)</f>
        <v>111.1820831403809</v>
      </c>
      <c r="F210">
        <f>ABS(TableWmot21[[#This Row],[Wmot,sim]]-TableWmot21[[#This Row],[Wmot]])</f>
        <v>3.7208290134446003</v>
      </c>
      <c r="N210">
        <f>data_lastRecoveryFile!$A4875-data_lastRecoveryFile!$A$4674</f>
        <v>2.009999999999998</v>
      </c>
      <c r="O210">
        <f>$C$6*data_lastRecoveryFile!$D4875/$C$5</f>
        <v>4.6862170087976542</v>
      </c>
      <c r="P210">
        <f>data_lastRecoveryFile!$G4875*2*PI()/($C$4*$C$3*$C$2)</f>
        <v>9.5126475249600855</v>
      </c>
      <c r="Q210">
        <f>TableWmot22[[#This Row],[W]]*$C$3</f>
        <v>114.15177029952102</v>
      </c>
      <c r="R210">
        <f>S$5+(R$5-S$5)*EXP(-TableWmot22[[#This Row],[t]]/T$5)</f>
        <v>108.58312247723565</v>
      </c>
      <c r="S210">
        <f>ABS(TableWmot22[[#This Row],[Wmot,sim]]-TableWmot22[[#This Row],[Wmot]])</f>
        <v>5.5686478222853708</v>
      </c>
    </row>
    <row r="211" spans="1:19" x14ac:dyDescent="0.3">
      <c r="A211">
        <f>data_lastRecoveryFile!$A617-data_lastRecoveryFile!$A$415</f>
        <v>2.0200000000000005</v>
      </c>
      <c r="B211">
        <f>$C$6*data_lastRecoveryFile!$D617/$C$5</f>
        <v>4.6862170087976542</v>
      </c>
      <c r="C211">
        <f>data_lastRecoveryFile!$G617*2*PI()/($C$4*$C$3*$C$2)</f>
        <v>8.9678876838104049</v>
      </c>
      <c r="D211">
        <f>TableWmot21[[#This Row],[W]]*$C$3</f>
        <v>107.61465220572487</v>
      </c>
      <c r="E211">
        <f>F$5+(E$5-F$5)*EXP(-TableWmot21[[#This Row],[t]]/G$5)</f>
        <v>111.1841492815513</v>
      </c>
      <c r="F211">
        <f>ABS(TableWmot21[[#This Row],[Wmot,sim]]-TableWmot21[[#This Row],[Wmot]])</f>
        <v>3.5694970758264333</v>
      </c>
      <c r="N211">
        <f>data_lastRecoveryFile!$A4876-data_lastRecoveryFile!$A$4674</f>
        <v>2.0200000000000031</v>
      </c>
      <c r="O211">
        <f>$C$6*data_lastRecoveryFile!$D4876/$C$5</f>
        <v>4.6862170087976542</v>
      </c>
      <c r="P211">
        <f>data_lastRecoveryFile!$G4876*2*PI()/($C$4*$C$3*$C$2)</f>
        <v>9.5018309969100816</v>
      </c>
      <c r="Q211">
        <f>TableWmot22[[#This Row],[W]]*$C$3</f>
        <v>114.02197196292099</v>
      </c>
      <c r="R211">
        <f>S$5+(R$5-S$5)*EXP(-TableWmot22[[#This Row],[t]]/T$5)</f>
        <v>108.5843221700401</v>
      </c>
      <c r="S211">
        <f>ABS(TableWmot22[[#This Row],[Wmot,sim]]-TableWmot22[[#This Row],[Wmot]])</f>
        <v>5.4376497928808902</v>
      </c>
    </row>
    <row r="212" spans="1:19" x14ac:dyDescent="0.3">
      <c r="A212">
        <f>data_lastRecoveryFile!$A618-data_lastRecoveryFile!$A$415</f>
        <v>2.0300000000000002</v>
      </c>
      <c r="B212">
        <f>$C$6*data_lastRecoveryFile!$D618/$C$5</f>
        <v>4.6862170087976542</v>
      </c>
      <c r="C212">
        <f>data_lastRecoveryFile!$G618*2*PI()/($C$4*$C$3*$C$2)</f>
        <v>9.2038847273138469</v>
      </c>
      <c r="D212">
        <f>TableWmot21[[#This Row],[W]]*$C$3</f>
        <v>110.44661672776616</v>
      </c>
      <c r="E212">
        <f>F$5+(E$5-F$5)*EXP(-TableWmot21[[#This Row],[t]]/G$5)</f>
        <v>111.18614512173501</v>
      </c>
      <c r="F212">
        <f>ABS(TableWmot21[[#This Row],[Wmot,sim]]-TableWmot21[[#This Row],[Wmot]])</f>
        <v>0.73952839396885395</v>
      </c>
      <c r="N212">
        <f>data_lastRecoveryFile!$A4877-data_lastRecoveryFile!$A$4674</f>
        <v>2.0300000000000011</v>
      </c>
      <c r="O212">
        <f>$C$6*data_lastRecoveryFile!$D4877/$C$5</f>
        <v>4.6862170087976542</v>
      </c>
      <c r="P212">
        <f>data_lastRecoveryFile!$G4877*2*PI()/($C$4*$C$3*$C$2)</f>
        <v>9.5696801483234708</v>
      </c>
      <c r="Q212">
        <f>TableWmot22[[#This Row],[W]]*$C$3</f>
        <v>114.83616177988165</v>
      </c>
      <c r="R212">
        <f>S$5+(R$5-S$5)*EXP(-TableWmot22[[#This Row],[t]]/T$5)</f>
        <v>108.58547786737547</v>
      </c>
      <c r="S212">
        <f>ABS(TableWmot22[[#This Row],[Wmot,sim]]-TableWmot22[[#This Row],[Wmot]])</f>
        <v>6.2506839125061759</v>
      </c>
    </row>
    <row r="213" spans="1:19" x14ac:dyDescent="0.3">
      <c r="A213">
        <f>data_lastRecoveryFile!$A619-data_lastRecoveryFile!$A$415</f>
        <v>2.04</v>
      </c>
      <c r="B213">
        <f>$C$6*data_lastRecoveryFile!$D619/$C$5</f>
        <v>4.6862170087976542</v>
      </c>
      <c r="C213">
        <f>data_lastRecoveryFile!$G619*2*PI()/($C$4*$C$3*$C$2)</f>
        <v>9.3533495208509247</v>
      </c>
      <c r="D213">
        <f>TableWmot21[[#This Row],[W]]*$C$3</f>
        <v>112.24019425021109</v>
      </c>
      <c r="E213">
        <f>F$5+(E$5-F$5)*EXP(-TableWmot21[[#This Row],[t]]/G$5)</f>
        <v>111.18807305294122</v>
      </c>
      <c r="F213">
        <f>ABS(TableWmot21[[#This Row],[Wmot,sim]]-TableWmot21[[#This Row],[Wmot]])</f>
        <v>1.0521211972698694</v>
      </c>
      <c r="N213">
        <f>data_lastRecoveryFile!$A4878-data_lastRecoveryFile!$A$4674</f>
        <v>2.0399999999999991</v>
      </c>
      <c r="O213">
        <f>$C$6*data_lastRecoveryFile!$D4878/$C$5</f>
        <v>4.6862170087976542</v>
      </c>
      <c r="P213">
        <f>data_lastRecoveryFile!$G4878*2*PI()/($C$4*$C$3*$C$2)</f>
        <v>9.6680122489310261</v>
      </c>
      <c r="Q213">
        <f>TableWmot22[[#This Row],[W]]*$C$3</f>
        <v>116.01614698717231</v>
      </c>
      <c r="R213">
        <f>S$5+(R$5-S$5)*EXP(-TableWmot22[[#This Row],[t]]/T$5)</f>
        <v>108.58659118265589</v>
      </c>
      <c r="S213">
        <f>ABS(TableWmot22[[#This Row],[Wmot,sim]]-TableWmot22[[#This Row],[Wmot]])</f>
        <v>7.4295558045164114</v>
      </c>
    </row>
    <row r="214" spans="1:19" x14ac:dyDescent="0.3">
      <c r="A214">
        <f>data_lastRecoveryFile!$A620-data_lastRecoveryFile!$A$415</f>
        <v>2.0499999999999998</v>
      </c>
      <c r="B214">
        <f>$C$6*data_lastRecoveryFile!$D620/$C$5</f>
        <v>4.6862170087976542</v>
      </c>
      <c r="C214">
        <f>data_lastRecoveryFile!$G620*2*PI()/($C$4*$C$3*$C$2)</f>
        <v>9.2658339534066396</v>
      </c>
      <c r="D214">
        <f>TableWmot21[[#This Row],[W]]*$C$3</f>
        <v>111.19000744087967</v>
      </c>
      <c r="E214">
        <f>F$5+(E$5-F$5)*EXP(-TableWmot21[[#This Row],[t]]/G$5)</f>
        <v>111.18993538579043</v>
      </c>
      <c r="F214">
        <f>ABS(TableWmot21[[#This Row],[Wmot,sim]]-TableWmot21[[#This Row],[Wmot]])</f>
        <v>7.205508923391335E-5</v>
      </c>
      <c r="N214">
        <f>data_lastRecoveryFile!$A4879-data_lastRecoveryFile!$A$4674</f>
        <v>2.0500000000000043</v>
      </c>
      <c r="O214">
        <f>$C$6*data_lastRecoveryFile!$D4879/$C$5</f>
        <v>4.6862170087976542</v>
      </c>
      <c r="P214">
        <f>data_lastRecoveryFile!$G4879*2*PI()/($C$4*$C$3*$C$2)</f>
        <v>9.6739121742516225</v>
      </c>
      <c r="Q214">
        <f>TableWmot22[[#This Row],[W]]*$C$3</f>
        <v>116.08694609101947</v>
      </c>
      <c r="R214">
        <f>S$5+(R$5-S$5)*EXP(-TableWmot22[[#This Row],[t]]/T$5)</f>
        <v>108.5876636701279</v>
      </c>
      <c r="S214">
        <f>ABS(TableWmot22[[#This Row],[Wmot,sim]]-TableWmot22[[#This Row],[Wmot]])</f>
        <v>7.4992824208915749</v>
      </c>
    </row>
    <row r="215" spans="1:19" x14ac:dyDescent="0.3">
      <c r="A215">
        <f>data_lastRecoveryFile!$A621-data_lastRecoveryFile!$A$415</f>
        <v>2.0600000000000005</v>
      </c>
      <c r="B215">
        <f>$C$6*data_lastRecoveryFile!$D621/$C$5</f>
        <v>4.6862170087976542</v>
      </c>
      <c r="C215">
        <f>data_lastRecoveryFile!$G621*2*PI()/($C$4*$C$3*$C$2)</f>
        <v>9.2402676069418792</v>
      </c>
      <c r="D215">
        <f>TableWmot21[[#This Row],[W]]*$C$3</f>
        <v>110.88321128330256</v>
      </c>
      <c r="E215">
        <f>F$5+(E$5-F$5)*EXP(-TableWmot21[[#This Row],[t]]/G$5)</f>
        <v>111.19173435228369</v>
      </c>
      <c r="F215">
        <f>ABS(TableWmot21[[#This Row],[Wmot,sim]]-TableWmot21[[#This Row],[Wmot]])</f>
        <v>0.30852306898113113</v>
      </c>
      <c r="N215">
        <f>data_lastRecoveryFile!$A4880-data_lastRecoveryFile!$A$4674</f>
        <v>2.0600000000000023</v>
      </c>
      <c r="O215">
        <f>$C$6*data_lastRecoveryFile!$D4880/$C$5</f>
        <v>4.6862170087976542</v>
      </c>
      <c r="P215">
        <f>data_lastRecoveryFile!$G4880*2*PI()/($C$4*$C$3*$C$2)</f>
        <v>9.5775467137131756</v>
      </c>
      <c r="Q215">
        <f>TableWmot22[[#This Row],[W]]*$C$3</f>
        <v>114.93056056455811</v>
      </c>
      <c r="R215">
        <f>S$5+(R$5-S$5)*EXP(-TableWmot22[[#This Row],[t]]/T$5)</f>
        <v>108.58869682704024</v>
      </c>
      <c r="S215">
        <f>ABS(TableWmot22[[#This Row],[Wmot,sim]]-TableWmot22[[#This Row],[Wmot]])</f>
        <v>6.341863737517869</v>
      </c>
    </row>
    <row r="216" spans="1:19" x14ac:dyDescent="0.3">
      <c r="A216">
        <f>data_lastRecoveryFile!$A622-data_lastRecoveryFile!$A$415</f>
        <v>2.0700000000000003</v>
      </c>
      <c r="B216">
        <f>$C$6*data_lastRecoveryFile!$D622/$C$5</f>
        <v>4.6862170087976542</v>
      </c>
      <c r="C216">
        <f>data_lastRecoveryFile!$G622*2*PI()/($C$4*$C$3*$C$2)</f>
        <v>9.2746838413875334</v>
      </c>
      <c r="D216">
        <f>TableWmot21[[#This Row],[W]]*$C$3</f>
        <v>111.29620609665039</v>
      </c>
      <c r="E216">
        <f>F$5+(E$5-F$5)*EXP(-TableWmot21[[#This Row],[t]]/G$5)</f>
        <v>111.19347210847759</v>
      </c>
      <c r="F216">
        <f>ABS(TableWmot21[[#This Row],[Wmot,sim]]-TableWmot21[[#This Row],[Wmot]])</f>
        <v>0.10273398817280111</v>
      </c>
      <c r="N216">
        <f>data_lastRecoveryFile!$A4881-data_lastRecoveryFile!$A$4674</f>
        <v>2.0700000000000003</v>
      </c>
      <c r="O216">
        <f>$C$6*data_lastRecoveryFile!$D4881/$C$5</f>
        <v>4.6862170087976542</v>
      </c>
      <c r="P216">
        <f>data_lastRecoveryFile!$G4881*2*PI()/($C$4*$C$3*$C$2)</f>
        <v>9.4998643517277053</v>
      </c>
      <c r="Q216">
        <f>TableWmot22[[#This Row],[W]]*$C$3</f>
        <v>113.99837222073246</v>
      </c>
      <c r="R216">
        <f>S$5+(R$5-S$5)*EXP(-TableWmot22[[#This Row],[t]]/T$5)</f>
        <v>108.58969209573418</v>
      </c>
      <c r="S216">
        <f>ABS(TableWmot22[[#This Row],[Wmot,sim]]-TableWmot22[[#This Row],[Wmot]])</f>
        <v>5.4086801249982841</v>
      </c>
    </row>
    <row r="217" spans="1:19" x14ac:dyDescent="0.3">
      <c r="A217">
        <f>data_lastRecoveryFile!$A623-data_lastRecoveryFile!$A$415</f>
        <v>2.08</v>
      </c>
      <c r="B217">
        <f>$C$6*data_lastRecoveryFile!$D623/$C$5</f>
        <v>4.6862170087976542</v>
      </c>
      <c r="C217">
        <f>data_lastRecoveryFile!$G623*2*PI()/($C$4*$C$3*$C$2)</f>
        <v>9.3484329181215173</v>
      </c>
      <c r="D217">
        <f>TableWmot21[[#This Row],[W]]*$C$3</f>
        <v>112.18119501745821</v>
      </c>
      <c r="E217">
        <f>F$5+(E$5-F$5)*EXP(-TableWmot21[[#This Row],[t]]/G$5)</f>
        <v>111.19515073706839</v>
      </c>
      <c r="F217">
        <f>ABS(TableWmot21[[#This Row],[Wmot,sim]]-TableWmot21[[#This Row],[Wmot]])</f>
        <v>0.98604428038981951</v>
      </c>
      <c r="N217">
        <f>data_lastRecoveryFile!$A4882-data_lastRecoveryFile!$A$4674</f>
        <v>2.0799999999999983</v>
      </c>
      <c r="O217">
        <f>$C$6*data_lastRecoveryFile!$D4882/$C$5</f>
        <v>4.6862170087976542</v>
      </c>
      <c r="P217">
        <f>data_lastRecoveryFile!$G4882*2*PI()/($C$4*$C$3*$C$2)</f>
        <v>9.4752813278541339</v>
      </c>
      <c r="Q217">
        <f>TableWmot22[[#This Row],[W]]*$C$3</f>
        <v>113.70337593424961</v>
      </c>
      <c r="R217">
        <f>S$5+(R$5-S$5)*EXP(-TableWmot22[[#This Row],[t]]/T$5)</f>
        <v>108.59065086565704</v>
      </c>
      <c r="S217">
        <f>ABS(TableWmot22[[#This Row],[Wmot,sim]]-TableWmot22[[#This Row],[Wmot]])</f>
        <v>5.1127250685925674</v>
      </c>
    </row>
    <row r="218" spans="1:19" x14ac:dyDescent="0.3">
      <c r="A218">
        <f>data_lastRecoveryFile!$A624-data_lastRecoveryFile!$A$415</f>
        <v>2.09</v>
      </c>
      <c r="B218">
        <f>$C$6*data_lastRecoveryFile!$D624/$C$5</f>
        <v>4.6862170087976542</v>
      </c>
      <c r="C218">
        <f>data_lastRecoveryFile!$G624*2*PI()/($C$4*$C$3*$C$2)</f>
        <v>9.2648506308154506</v>
      </c>
      <c r="D218">
        <f>TableWmot21[[#This Row],[W]]*$C$3</f>
        <v>111.1782075697854</v>
      </c>
      <c r="E218">
        <f>F$5+(E$5-F$5)*EXP(-TableWmot21[[#This Row],[t]]/G$5)</f>
        <v>111.19677224988803</v>
      </c>
      <c r="F218">
        <f>ABS(TableWmot21[[#This Row],[Wmot,sim]]-TableWmot21[[#This Row],[Wmot]])</f>
        <v>1.8564680102628017E-2</v>
      </c>
      <c r="N218">
        <f>data_lastRecoveryFile!$A4883-data_lastRecoveryFile!$A$4674</f>
        <v>2.0900000000000034</v>
      </c>
      <c r="O218">
        <f>$C$6*data_lastRecoveryFile!$D4883/$C$5</f>
        <v>4.6862170087976542</v>
      </c>
      <c r="P218">
        <f>data_lastRecoveryFile!$G4883*2*PI()/($C$4*$C$3*$C$2)</f>
        <v>9.5146141701424618</v>
      </c>
      <c r="Q218">
        <f>TableWmot22[[#This Row],[W]]*$C$3</f>
        <v>114.17537004170954</v>
      </c>
      <c r="R218">
        <f>S$5+(R$5-S$5)*EXP(-TableWmot22[[#This Row],[t]]/T$5)</f>
        <v>108.59157447530193</v>
      </c>
      <c r="S218">
        <f>ABS(TableWmot22[[#This Row],[Wmot,sim]]-TableWmot22[[#This Row],[Wmot]])</f>
        <v>5.5837955664076162</v>
      </c>
    </row>
    <row r="219" spans="1:19" x14ac:dyDescent="0.3">
      <c r="A219">
        <f>data_lastRecoveryFile!$A625-data_lastRecoveryFile!$A$415</f>
        <v>2.1000000000000005</v>
      </c>
      <c r="B219">
        <f>$C$6*data_lastRecoveryFile!$D625/$C$5</f>
        <v>4.6862170087976542</v>
      </c>
      <c r="C219">
        <f>data_lastRecoveryFile!$G625*2*PI()/($C$4*$C$3*$C$2)</f>
        <v>9.0917861308827241</v>
      </c>
      <c r="D219">
        <f>TableWmot21[[#This Row],[W]]*$C$3</f>
        <v>109.10143357059269</v>
      </c>
      <c r="E219">
        <f>F$5+(E$5-F$5)*EXP(-TableWmot21[[#This Row],[t]]/G$5)</f>
        <v>111.19833859031539</v>
      </c>
      <c r="F219">
        <f>ABS(TableWmot21[[#This Row],[Wmot,sim]]-TableWmot21[[#This Row],[Wmot]])</f>
        <v>2.0969050197226977</v>
      </c>
      <c r="N219">
        <f>data_lastRecoveryFile!$A4884-data_lastRecoveryFile!$A$4674</f>
        <v>2.1000000000000014</v>
      </c>
      <c r="O219">
        <f>$C$6*data_lastRecoveryFile!$D4884/$C$5</f>
        <v>4.6862170087976542</v>
      </c>
      <c r="P219">
        <f>data_lastRecoveryFile!$G4884*2*PI()/($C$4*$C$3*$C$2)</f>
        <v>9.6060630228382333</v>
      </c>
      <c r="Q219">
        <f>TableWmot22[[#This Row],[W]]*$C$3</f>
        <v>115.27275627405879</v>
      </c>
      <c r="R219">
        <f>S$5+(R$5-S$5)*EXP(-TableWmot22[[#This Row],[t]]/T$5)</f>
        <v>108.59246421407636</v>
      </c>
      <c r="S219">
        <f>ABS(TableWmot22[[#This Row],[Wmot,sim]]-TableWmot22[[#This Row],[Wmot]])</f>
        <v>6.6802920599824347</v>
      </c>
    </row>
    <row r="220" spans="1:19" x14ac:dyDescent="0.3">
      <c r="A220">
        <f>data_lastRecoveryFile!$A626-data_lastRecoveryFile!$A$415</f>
        <v>2.1100000000000003</v>
      </c>
      <c r="B220">
        <f>$C$6*data_lastRecoveryFile!$D626/$C$5</f>
        <v>4.6862170087976542</v>
      </c>
      <c r="C220">
        <f>data_lastRecoveryFile!$G626*2*PI()/($C$4*$C$3*$C$2)</f>
        <v>9.012137128828142</v>
      </c>
      <c r="D220">
        <f>TableWmot21[[#This Row],[W]]*$C$3</f>
        <v>108.1456455459377</v>
      </c>
      <c r="E220">
        <f>F$5+(E$5-F$5)*EXP(-TableWmot21[[#This Row],[t]]/G$5)</f>
        <v>111.19985163560533</v>
      </c>
      <c r="F220">
        <f>ABS(TableWmot21[[#This Row],[Wmot,sim]]-TableWmot21[[#This Row],[Wmot]])</f>
        <v>3.0542060896676304</v>
      </c>
      <c r="N220">
        <f>data_lastRecoveryFile!$A4885-data_lastRecoveryFile!$A$4674</f>
        <v>2.1099999999999994</v>
      </c>
      <c r="O220">
        <f>$C$6*data_lastRecoveryFile!$D4885/$C$5</f>
        <v>4.6862170087976542</v>
      </c>
      <c r="P220">
        <f>data_lastRecoveryFile!$G4885*2*PI()/($C$4*$C$3*$C$2)</f>
        <v>9.6345793319632929</v>
      </c>
      <c r="Q220">
        <f>TableWmot22[[#This Row],[W]]*$C$3</f>
        <v>115.61495198355951</v>
      </c>
      <c r="R220">
        <f>S$5+(R$5-S$5)*EXP(-TableWmot22[[#This Row],[t]]/T$5)</f>
        <v>108.59332132410233</v>
      </c>
      <c r="S220">
        <f>ABS(TableWmot22[[#This Row],[Wmot,sim]]-TableWmot22[[#This Row],[Wmot]])</f>
        <v>7.0216306594571734</v>
      </c>
    </row>
    <row r="221" spans="1:19" x14ac:dyDescent="0.3">
      <c r="A221">
        <f>data_lastRecoveryFile!$A627-data_lastRecoveryFile!$A$415</f>
        <v>2.12</v>
      </c>
      <c r="B221">
        <f>$C$6*data_lastRecoveryFile!$D627/$C$5</f>
        <v>4.6862170087976542</v>
      </c>
      <c r="C221">
        <f>data_lastRecoveryFile!$G627*2*PI()/($C$4*$C$3*$C$2)</f>
        <v>8.9639543985589203</v>
      </c>
      <c r="D221">
        <f>TableWmot21[[#This Row],[W]]*$C$3</f>
        <v>107.56745278270705</v>
      </c>
      <c r="E221">
        <f>F$5+(E$5-F$5)*EXP(-TableWmot21[[#This Row],[t]]/G$5)</f>
        <v>111.2013131991387</v>
      </c>
      <c r="F221">
        <f>ABS(TableWmot21[[#This Row],[Wmot,sim]]-TableWmot21[[#This Row],[Wmot]])</f>
        <v>3.633860416431645</v>
      </c>
      <c r="N221">
        <f>data_lastRecoveryFile!$A4886-data_lastRecoveryFile!$A$4674</f>
        <v>2.1200000000000045</v>
      </c>
      <c r="O221">
        <f>$C$6*data_lastRecoveryFile!$D4886/$C$5</f>
        <v>4.6862170087976542</v>
      </c>
      <c r="P221">
        <f>data_lastRecoveryFile!$G4886*2*PI()/($C$4*$C$3*$C$2)</f>
        <v>9.4054655363716346</v>
      </c>
      <c r="Q221">
        <f>TableWmot22[[#This Row],[W]]*$C$3</f>
        <v>112.86558643645961</v>
      </c>
      <c r="R221">
        <f>S$5+(R$5-S$5)*EXP(-TableWmot22[[#This Row],[t]]/T$5)</f>
        <v>108.59414700195043</v>
      </c>
      <c r="S221">
        <f>ABS(TableWmot22[[#This Row],[Wmot,sim]]-TableWmot22[[#This Row],[Wmot]])</f>
        <v>4.2714394345091762</v>
      </c>
    </row>
    <row r="222" spans="1:19" x14ac:dyDescent="0.3">
      <c r="A222">
        <f>data_lastRecoveryFile!$A628-data_lastRecoveryFile!$A$415</f>
        <v>2.13</v>
      </c>
      <c r="B222">
        <f>$C$6*data_lastRecoveryFile!$D628/$C$5</f>
        <v>4.6862170087976542</v>
      </c>
      <c r="C222">
        <f>data_lastRecoveryFile!$G628*2*PI()/($C$4*$C$3*$C$2)</f>
        <v>8.9934540302751671</v>
      </c>
      <c r="D222">
        <f>TableWmot21[[#This Row],[W]]*$C$3</f>
        <v>107.92144836330201</v>
      </c>
      <c r="E222">
        <f>F$5+(E$5-F$5)*EXP(-TableWmot21[[#This Row],[t]]/G$5)</f>
        <v>111.20272503259552</v>
      </c>
      <c r="F222">
        <f>ABS(TableWmot21[[#This Row],[Wmot,sim]]-TableWmot21[[#This Row],[Wmot]])</f>
        <v>3.2812766692935185</v>
      </c>
      <c r="N222">
        <f>data_lastRecoveryFile!$A4887-data_lastRecoveryFile!$A$4674</f>
        <v>2.1300000000000026</v>
      </c>
      <c r="O222">
        <f>$C$6*data_lastRecoveryFile!$D4887/$C$5</f>
        <v>4.6862170087976542</v>
      </c>
      <c r="P222">
        <f>data_lastRecoveryFile!$G4887*2*PI()/($C$4*$C$3*$C$2)</f>
        <v>9.0357368352237941</v>
      </c>
      <c r="Q222">
        <f>TableWmot22[[#This Row],[W]]*$C$3</f>
        <v>108.42884202268553</v>
      </c>
      <c r="R222">
        <f>S$5+(R$5-S$5)*EXP(-TableWmot22[[#This Row],[t]]/T$5)</f>
        <v>108.59494240031023</v>
      </c>
      <c r="S222">
        <f>ABS(TableWmot22[[#This Row],[Wmot,sim]]-TableWmot22[[#This Row],[Wmot]])</f>
        <v>0.16610037762470142</v>
      </c>
    </row>
    <row r="223" spans="1:19" x14ac:dyDescent="0.3">
      <c r="A223">
        <f>data_lastRecoveryFile!$A629-data_lastRecoveryFile!$A$415</f>
        <v>2.1399999999999997</v>
      </c>
      <c r="B223">
        <f>$C$6*data_lastRecoveryFile!$D629/$C$5</f>
        <v>4.6862170087976542</v>
      </c>
      <c r="C223">
        <f>data_lastRecoveryFile!$G629*2*PI()/($C$4*$C$3*$C$2)</f>
        <v>9.0642531443488537</v>
      </c>
      <c r="D223">
        <f>TableWmot21[[#This Row],[W]]*$C$3</f>
        <v>108.77103773218624</v>
      </c>
      <c r="E223">
        <f>F$5+(E$5-F$5)*EXP(-TableWmot21[[#This Row],[t]]/G$5)</f>
        <v>111.20408882805451</v>
      </c>
      <c r="F223">
        <f>ABS(TableWmot21[[#This Row],[Wmot,sim]]-TableWmot21[[#This Row],[Wmot]])</f>
        <v>2.4330510958682652</v>
      </c>
      <c r="N223">
        <f>data_lastRecoveryFile!$A4888-data_lastRecoveryFile!$A$4674</f>
        <v>2.1400000000000006</v>
      </c>
      <c r="O223">
        <f>$C$6*data_lastRecoveryFile!$D4888/$C$5</f>
        <v>4.6862170087976542</v>
      </c>
      <c r="P223">
        <f>data_lastRecoveryFile!$G4888*2*PI()/($C$4*$C$3*$C$2)</f>
        <v>8.8951219296676101</v>
      </c>
      <c r="Q223">
        <f>TableWmot22[[#This Row],[W]]*$C$3</f>
        <v>106.74146315601132</v>
      </c>
      <c r="R223">
        <f>S$5+(R$5-S$5)*EXP(-TableWmot22[[#This Row],[t]]/T$5)</f>
        <v>108.59570862959957</v>
      </c>
      <c r="S223">
        <f>ABS(TableWmot22[[#This Row],[Wmot,sim]]-TableWmot22[[#This Row],[Wmot]])</f>
        <v>1.8542454735882501</v>
      </c>
    </row>
    <row r="224" spans="1:19" x14ac:dyDescent="0.3">
      <c r="A224">
        <f>data_lastRecoveryFile!$A630-data_lastRecoveryFile!$A$415</f>
        <v>2.1500000000000004</v>
      </c>
      <c r="B224">
        <f>$C$6*data_lastRecoveryFile!$D630/$C$5</f>
        <v>4.6862170087976542</v>
      </c>
      <c r="C224">
        <f>data_lastRecoveryFile!$G630*2*PI()/($C$4*$C$3*$C$2)</f>
        <v>9.0731030323297457</v>
      </c>
      <c r="D224">
        <f>TableWmot21[[#This Row],[W]]*$C$3</f>
        <v>108.87723638795694</v>
      </c>
      <c r="E224">
        <f>F$5+(E$5-F$5)*EXP(-TableWmot21[[#This Row],[t]]/G$5)</f>
        <v>111.20540622002093</v>
      </c>
      <c r="F224">
        <f>ABS(TableWmot21[[#This Row],[Wmot,sim]]-TableWmot21[[#This Row],[Wmot]])</f>
        <v>2.3281698320639919</v>
      </c>
      <c r="N224">
        <f>data_lastRecoveryFile!$A4889-data_lastRecoveryFile!$A$4674</f>
        <v>2.1499999999999986</v>
      </c>
      <c r="O224">
        <f>$C$6*data_lastRecoveryFile!$D4889/$C$5</f>
        <v>4.6862170087976542</v>
      </c>
      <c r="P224">
        <f>data_lastRecoveryFile!$G4889*2*PI()/($C$4*$C$3*$C$2)</f>
        <v>8.9098717429691003</v>
      </c>
      <c r="Q224">
        <f>TableWmot22[[#This Row],[W]]*$C$3</f>
        <v>106.9184609156292</v>
      </c>
      <c r="R224">
        <f>S$5+(R$5-S$5)*EXP(-TableWmot22[[#This Row],[t]]/T$5)</f>
        <v>108.59644675951475</v>
      </c>
      <c r="S224">
        <f>ABS(TableWmot22[[#This Row],[Wmot,sim]]-TableWmot22[[#This Row],[Wmot]])</f>
        <v>1.6779858438855513</v>
      </c>
    </row>
    <row r="225" spans="1:19" x14ac:dyDescent="0.3">
      <c r="A225">
        <f>data_lastRecoveryFile!$A631-data_lastRecoveryFile!$A$415</f>
        <v>2.16</v>
      </c>
      <c r="B225">
        <f>$C$6*data_lastRecoveryFile!$D631/$C$5</f>
        <v>4.6862170087976542</v>
      </c>
      <c r="C225">
        <f>data_lastRecoveryFile!$G631*2*PI()/($C$4*$C$3*$C$2)</f>
        <v>8.8489058394674949</v>
      </c>
      <c r="D225">
        <f>TableWmot21[[#This Row],[W]]*$C$3</f>
        <v>106.18687007360994</v>
      </c>
      <c r="E225">
        <f>F$5+(E$5-F$5)*EXP(-TableWmot21[[#This Row],[t]]/G$5)</f>
        <v>111.2066787873856</v>
      </c>
      <c r="F225">
        <f>ABS(TableWmot21[[#This Row],[Wmot,sim]]-TableWmot21[[#This Row],[Wmot]])</f>
        <v>5.0198087137756602</v>
      </c>
      <c r="N225">
        <f>data_lastRecoveryFile!$A4890-data_lastRecoveryFile!$A$4674</f>
        <v>2.1600000000000037</v>
      </c>
      <c r="O225">
        <f>$C$6*data_lastRecoveryFile!$D4890/$C$5</f>
        <v>4.6862170087976542</v>
      </c>
      <c r="P225">
        <f>data_lastRecoveryFile!$G4890*2*PI()/($C$4*$C$3*$C$2)</f>
        <v>8.8695555832028479</v>
      </c>
      <c r="Q225">
        <f>TableWmot22[[#This Row],[W]]*$C$3</f>
        <v>106.43466699843418</v>
      </c>
      <c r="R225">
        <f>S$5+(R$5-S$5)*EXP(-TableWmot22[[#This Row],[t]]/T$5)</f>
        <v>108.59715782052383</v>
      </c>
      <c r="S225">
        <f>ABS(TableWmot22[[#This Row],[Wmot,sim]]-TableWmot22[[#This Row],[Wmot]])</f>
        <v>2.1624908220896515</v>
      </c>
    </row>
    <row r="226" spans="1:19" x14ac:dyDescent="0.3">
      <c r="A226">
        <f>data_lastRecoveryFile!$A632-data_lastRecoveryFile!$A$415</f>
        <v>2.17</v>
      </c>
      <c r="B226">
        <f>$C$6*data_lastRecoveryFile!$D632/$C$5</f>
        <v>4.6862170087976542</v>
      </c>
      <c r="C226">
        <f>data_lastRecoveryFile!$G632*2*PI()/($C$4*$C$3*$C$2)</f>
        <v>8.6974744007480407</v>
      </c>
      <c r="D226">
        <f>TableWmot21[[#This Row],[W]]*$C$3</f>
        <v>104.36969280897648</v>
      </c>
      <c r="E226">
        <f>F$5+(E$5-F$5)*EXP(-TableWmot21[[#This Row],[t]]/G$5)</f>
        <v>111.20790805531718</v>
      </c>
      <c r="F226">
        <f>ABS(TableWmot21[[#This Row],[Wmot,sim]]-TableWmot21[[#This Row],[Wmot]])</f>
        <v>6.8382152463406953</v>
      </c>
      <c r="N226">
        <f>data_lastRecoveryFile!$A4891-data_lastRecoveryFile!$A$4674</f>
        <v>2.1700000000000017</v>
      </c>
      <c r="O226">
        <f>$C$6*data_lastRecoveryFile!$D4891/$C$5</f>
        <v>4.6862170087976542</v>
      </c>
      <c r="P226">
        <f>data_lastRecoveryFile!$G4891*2*PI()/($C$4*$C$3*$C$2)</f>
        <v>8.8036730718585705</v>
      </c>
      <c r="Q226">
        <f>TableWmot22[[#This Row],[W]]*$C$3</f>
        <v>105.64407686230285</v>
      </c>
      <c r="R226">
        <f>S$5+(R$5-S$5)*EXP(-TableWmot22[[#This Row],[t]]/T$5)</f>
        <v>108.59784280530531</v>
      </c>
      <c r="S226">
        <f>ABS(TableWmot22[[#This Row],[Wmot,sim]]-TableWmot22[[#This Row],[Wmot]])</f>
        <v>2.9537659430024519</v>
      </c>
    </row>
    <row r="227" spans="1:19" x14ac:dyDescent="0.3">
      <c r="A227">
        <f>data_lastRecoveryFile!$A633-data_lastRecoveryFile!$A$415</f>
        <v>2.1799999999999997</v>
      </c>
      <c r="B227">
        <f>$C$6*data_lastRecoveryFile!$D633/$C$5</f>
        <v>4.6862170087976542</v>
      </c>
      <c r="C227">
        <f>data_lastRecoveryFile!$G633*2*PI()/($C$4*$C$3*$C$2)</f>
        <v>8.7948231838776767</v>
      </c>
      <c r="D227">
        <f>TableWmot21[[#This Row],[W]]*$C$3</f>
        <v>105.53787820653213</v>
      </c>
      <c r="E227">
        <f>F$5+(E$5-F$5)*EXP(-TableWmot21[[#This Row],[t]]/G$5)</f>
        <v>111.20909549709002</v>
      </c>
      <c r="F227">
        <f>ABS(TableWmot21[[#This Row],[Wmot,sim]]-TableWmot21[[#This Row],[Wmot]])</f>
        <v>5.671217290557891</v>
      </c>
      <c r="N227">
        <f>data_lastRecoveryFile!$A4892-data_lastRecoveryFile!$A$4674</f>
        <v>2.1799999999999997</v>
      </c>
      <c r="O227">
        <f>$C$6*data_lastRecoveryFile!$D4892/$C$5</f>
        <v>4.6862170087976542</v>
      </c>
      <c r="P227">
        <f>data_lastRecoveryFile!$G4892*2*PI()/($C$4*$C$3*$C$2)</f>
        <v>8.817439567682138</v>
      </c>
      <c r="Q227">
        <f>TableWmot22[[#This Row],[W]]*$C$3</f>
        <v>105.80927481218566</v>
      </c>
      <c r="R227">
        <f>S$5+(R$5-S$5)*EXP(-TableWmot22[[#This Row],[t]]/T$5)</f>
        <v>108.59850267013385</v>
      </c>
      <c r="S227">
        <f>ABS(TableWmot22[[#This Row],[Wmot,sim]]-TableWmot22[[#This Row],[Wmot]])</f>
        <v>2.7892278579481911</v>
      </c>
    </row>
    <row r="228" spans="1:19" x14ac:dyDescent="0.3">
      <c r="A228">
        <f>data_lastRecoveryFile!$A634-data_lastRecoveryFile!$A$415</f>
        <v>2.1900000000000004</v>
      </c>
      <c r="B228">
        <f>$C$6*data_lastRecoveryFile!$D634/$C$5</f>
        <v>4.6862170087976542</v>
      </c>
      <c r="C228">
        <f>data_lastRecoveryFile!$G634*2*PI()/($C$4*$C$3*$C$2)</f>
        <v>8.8548057647880913</v>
      </c>
      <c r="D228">
        <f>TableWmot21[[#This Row],[W]]*$C$3</f>
        <v>106.2576691774571</v>
      </c>
      <c r="E228">
        <f>F$5+(E$5-F$5)*EXP(-TableWmot21[[#This Row],[t]]/G$5)</f>
        <v>111.21024253585001</v>
      </c>
      <c r="F228">
        <f>ABS(TableWmot21[[#This Row],[Wmot,sim]]-TableWmot21[[#This Row],[Wmot]])</f>
        <v>4.952573358392911</v>
      </c>
      <c r="N228">
        <f>data_lastRecoveryFile!$A4893-data_lastRecoveryFile!$A$4674</f>
        <v>2.1899999999999977</v>
      </c>
      <c r="O228">
        <f>$C$6*data_lastRecoveryFile!$D4893/$C$5</f>
        <v>4.6862170087976542</v>
      </c>
      <c r="P228">
        <f>data_lastRecoveryFile!$G4893*2*PI()/($C$4*$C$3*$C$2)</f>
        <v>8.9069217803088012</v>
      </c>
      <c r="Q228">
        <f>TableWmot22[[#This Row],[W]]*$C$3</f>
        <v>106.88306136370562</v>
      </c>
      <c r="R228">
        <f>S$5+(R$5-S$5)*EXP(-TableWmot22[[#This Row],[t]]/T$5)</f>
        <v>108.5991383362154</v>
      </c>
      <c r="S228">
        <f>ABS(TableWmot22[[#This Row],[Wmot,sim]]-TableWmot22[[#This Row],[Wmot]])</f>
        <v>1.7160769725097822</v>
      </c>
    </row>
    <row r="229" spans="1:19" x14ac:dyDescent="0.3">
      <c r="A229">
        <f>data_lastRecoveryFile!$A635-data_lastRecoveryFile!$A$415</f>
        <v>2.2000000000000002</v>
      </c>
      <c r="B229">
        <f>$C$6*data_lastRecoveryFile!$D635/$C$5</f>
        <v>4.6862170087976542</v>
      </c>
      <c r="C229">
        <f>data_lastRecoveryFile!$G635*2*PI()/($C$4*$C$3*$C$2)</f>
        <v>8.8292394183233309</v>
      </c>
      <c r="D229">
        <f>TableWmot21[[#This Row],[W]]*$C$3</f>
        <v>105.95087301987996</v>
      </c>
      <c r="E229">
        <f>F$5+(E$5-F$5)*EXP(-TableWmot21[[#This Row],[t]]/G$5)</f>
        <v>111.21135054632008</v>
      </c>
      <c r="F229">
        <f>ABS(TableWmot21[[#This Row],[Wmot,sim]]-TableWmot21[[#This Row],[Wmot]])</f>
        <v>5.2604775264401127</v>
      </c>
      <c r="N229">
        <f>data_lastRecoveryFile!$A4894-data_lastRecoveryFile!$A$4674</f>
        <v>2.2000000000000028</v>
      </c>
      <c r="O229">
        <f>$C$6*data_lastRecoveryFile!$D4894/$C$5</f>
        <v>4.6862170087976542</v>
      </c>
      <c r="P229">
        <f>data_lastRecoveryFile!$G4894*2*PI()/($C$4*$C$3*$C$2)</f>
        <v>8.9531378653956466</v>
      </c>
      <c r="Q229">
        <f>TableWmot22[[#This Row],[W]]*$C$3</f>
        <v>107.43765438474776</v>
      </c>
      <c r="R229">
        <f>S$5+(R$5-S$5)*EXP(-TableWmot22[[#This Row],[t]]/T$5)</f>
        <v>108.59975069097314</v>
      </c>
      <c r="S229">
        <f>ABS(TableWmot22[[#This Row],[Wmot,sim]]-TableWmot22[[#This Row],[Wmot]])</f>
        <v>1.1620963062253793</v>
      </c>
    </row>
    <row r="230" spans="1:19" x14ac:dyDescent="0.3">
      <c r="A230">
        <f>data_lastRecoveryFile!$A636-data_lastRecoveryFile!$A$415</f>
        <v>2.21</v>
      </c>
      <c r="B230">
        <f>$C$6*data_lastRecoveryFile!$D636/$C$5</f>
        <v>4.6862170087976542</v>
      </c>
      <c r="C230">
        <f>data_lastRecoveryFile!$G636*2*PI()/($C$4*$C$3*$C$2)</f>
        <v>8.7604069494320225</v>
      </c>
      <c r="D230">
        <f>TableWmot21[[#This Row],[W]]*$C$3</f>
        <v>105.12488339318426</v>
      </c>
      <c r="E230">
        <f>F$5+(E$5-F$5)*EXP(-TableWmot21[[#This Row],[t]]/G$5)</f>
        <v>111.21242085644786</v>
      </c>
      <c r="F230">
        <f>ABS(TableWmot21[[#This Row],[Wmot,sim]]-TableWmot21[[#This Row],[Wmot]])</f>
        <v>6.087537463263601</v>
      </c>
      <c r="N230">
        <f>data_lastRecoveryFile!$A4895-data_lastRecoveryFile!$A$4674</f>
        <v>2.2100000000000009</v>
      </c>
      <c r="O230">
        <f>$C$6*data_lastRecoveryFile!$D4895/$C$5</f>
        <v>4.6862170087976542</v>
      </c>
      <c r="P230">
        <f>data_lastRecoveryFile!$G4895*2*PI()/($C$4*$C$3*$C$2)</f>
        <v>8.9128217056293977</v>
      </c>
      <c r="Q230">
        <f>TableWmot22[[#This Row],[W]]*$C$3</f>
        <v>106.95386046755277</v>
      </c>
      <c r="R230">
        <f>S$5+(R$5-S$5)*EXP(-TableWmot22[[#This Row],[t]]/T$5)</f>
        <v>108.60034058928645</v>
      </c>
      <c r="S230">
        <f>ABS(TableWmot22[[#This Row],[Wmot,sim]]-TableWmot22[[#This Row],[Wmot]])</f>
        <v>1.6464801217336742</v>
      </c>
    </row>
    <row r="231" spans="1:19" x14ac:dyDescent="0.3">
      <c r="A231">
        <f>data_lastRecoveryFile!$A637-data_lastRecoveryFile!$A$415</f>
        <v>2.2199999999999998</v>
      </c>
      <c r="B231">
        <f>$C$6*data_lastRecoveryFile!$D637/$C$5</f>
        <v>4.6862170087976542</v>
      </c>
      <c r="C231">
        <f>data_lastRecoveryFile!$G637*2*PI()/($C$4*$C$3*$C$2)</f>
        <v>8.8961052471455311</v>
      </c>
      <c r="D231">
        <f>TableWmot21[[#This Row],[W]]*$C$3</f>
        <v>106.75326296574637</v>
      </c>
      <c r="E231">
        <f>F$5+(E$5-F$5)*EXP(-TableWmot21[[#This Row],[t]]/G$5)</f>
        <v>111.21345474899724</v>
      </c>
      <c r="F231">
        <f>ABS(TableWmot21[[#This Row],[Wmot,sim]]-TableWmot21[[#This Row],[Wmot]])</f>
        <v>4.4601917832508633</v>
      </c>
      <c r="N231">
        <f>data_lastRecoveryFile!$A4896-data_lastRecoveryFile!$A$4674</f>
        <v>2.2199999999999989</v>
      </c>
      <c r="O231">
        <f>$C$6*data_lastRecoveryFile!$D4896/$C$5</f>
        <v>4.6862170087976542</v>
      </c>
      <c r="P231">
        <f>data_lastRecoveryFile!$G4896*2*PI()/($C$4*$C$3*$C$2)</f>
        <v>8.8292394183233309</v>
      </c>
      <c r="Q231">
        <f>TableWmot22[[#This Row],[W]]*$C$3</f>
        <v>105.95087301987996</v>
      </c>
      <c r="R231">
        <f>S$5+(R$5-S$5)*EXP(-TableWmot22[[#This Row],[t]]/T$5)</f>
        <v>108.60090885468431</v>
      </c>
      <c r="S231">
        <f>ABS(TableWmot22[[#This Row],[Wmot,sim]]-TableWmot22[[#This Row],[Wmot]])</f>
        <v>2.650035834804342</v>
      </c>
    </row>
    <row r="232" spans="1:19" x14ac:dyDescent="0.3">
      <c r="A232">
        <f>data_lastRecoveryFile!$A638-data_lastRecoveryFile!$A$415</f>
        <v>2.2300000000000004</v>
      </c>
      <c r="B232">
        <f>$C$6*data_lastRecoveryFile!$D638/$C$5</f>
        <v>4.6862170087976542</v>
      </c>
      <c r="C232">
        <f>data_lastRecoveryFile!$G638*2*PI()/($C$4*$C$3*$C$2)</f>
        <v>9.2727171962051553</v>
      </c>
      <c r="D232">
        <f>TableWmot21[[#This Row],[W]]*$C$3</f>
        <v>111.27260635446186</v>
      </c>
      <c r="E232">
        <f>F$5+(E$5-F$5)*EXP(-TableWmot21[[#This Row],[t]]/G$5)</f>
        <v>111.21445346308572</v>
      </c>
      <c r="F232">
        <f>ABS(TableWmot21[[#This Row],[Wmot,sim]]-TableWmot21[[#This Row],[Wmot]])</f>
        <v>5.8152891376138882E-2</v>
      </c>
      <c r="N232">
        <f>data_lastRecoveryFile!$A4897-data_lastRecoveryFile!$A$4674</f>
        <v>2.230000000000004</v>
      </c>
      <c r="O232">
        <f>$C$6*data_lastRecoveryFile!$D4897/$C$5</f>
        <v>4.6862170087976542</v>
      </c>
      <c r="P232">
        <f>data_lastRecoveryFile!$G4897*2*PI()/($C$4*$C$3*$C$2)</f>
        <v>8.787939935965893</v>
      </c>
      <c r="Q232">
        <f>TableWmot22[[#This Row],[W]]*$C$3</f>
        <v>105.45527923159071</v>
      </c>
      <c r="R232">
        <f>S$5+(R$5-S$5)*EXP(-TableWmot22[[#This Row],[t]]/T$5)</f>
        <v>108.60145628049503</v>
      </c>
      <c r="S232">
        <f>ABS(TableWmot22[[#This Row],[Wmot,sim]]-TableWmot22[[#This Row],[Wmot]])</f>
        <v>3.1461770489043204</v>
      </c>
    </row>
    <row r="233" spans="1:19" x14ac:dyDescent="0.3">
      <c r="A233">
        <f>data_lastRecoveryFile!$A639-data_lastRecoveryFile!$A$415</f>
        <v>2.2400000000000002</v>
      </c>
      <c r="B233">
        <f>$C$6*data_lastRecoveryFile!$D639/$C$5</f>
        <v>4.6862170087976542</v>
      </c>
      <c r="C233">
        <f>data_lastRecoveryFile!$G639*2*PI()/($C$4*$C$3*$C$2)</f>
        <v>9.5195307728718692</v>
      </c>
      <c r="D233">
        <f>TableWmot21[[#This Row],[W]]*$C$3</f>
        <v>114.23436927446244</v>
      </c>
      <c r="E233">
        <f>F$5+(E$5-F$5)*EXP(-TableWmot21[[#This Row],[t]]/G$5)</f>
        <v>111.21541819566951</v>
      </c>
      <c r="F233">
        <f>ABS(TableWmot21[[#This Row],[Wmot,sim]]-TableWmot21[[#This Row],[Wmot]])</f>
        <v>3.0189510787929237</v>
      </c>
      <c r="N233">
        <f>data_lastRecoveryFile!$A4898-data_lastRecoveryFile!$A$4674</f>
        <v>2.240000000000002</v>
      </c>
      <c r="O233">
        <f>$C$6*data_lastRecoveryFile!$D4898/$C$5</f>
        <v>4.6862170087976542</v>
      </c>
      <c r="P233">
        <f>data_lastRecoveryFile!$G4898*2*PI()/($C$4*$C$3*$C$2)</f>
        <v>8.9934540302751671</v>
      </c>
      <c r="Q233">
        <f>TableWmot22[[#This Row],[W]]*$C$3</f>
        <v>107.92144836330201</v>
      </c>
      <c r="R233">
        <f>S$5+(R$5-S$5)*EXP(-TableWmot22[[#This Row],[t]]/T$5)</f>
        <v>108.60198363095377</v>
      </c>
      <c r="S233">
        <f>ABS(TableWmot22[[#This Row],[Wmot,sim]]-TableWmot22[[#This Row],[Wmot]])</f>
        <v>0.68053526765176287</v>
      </c>
    </row>
    <row r="234" spans="1:19" x14ac:dyDescent="0.3">
      <c r="A234">
        <f>data_lastRecoveryFile!$A640-data_lastRecoveryFile!$A$415</f>
        <v>2.25</v>
      </c>
      <c r="B234">
        <f>$C$6*data_lastRecoveryFile!$D640/$C$5</f>
        <v>4.6862170087976542</v>
      </c>
      <c r="C234">
        <f>data_lastRecoveryFile!$G640*2*PI()/($C$4*$C$3*$C$2)</f>
        <v>9.5303473060351411</v>
      </c>
      <c r="D234">
        <f>TableWmot21[[#This Row],[W]]*$C$3</f>
        <v>114.3641676724217</v>
      </c>
      <c r="E234">
        <f>F$5+(E$5-F$5)*EXP(-TableWmot21[[#This Row],[t]]/G$5)</f>
        <v>111.21635010297808</v>
      </c>
      <c r="F234">
        <f>ABS(TableWmot21[[#This Row],[Wmot,sim]]-TableWmot21[[#This Row],[Wmot]])</f>
        <v>3.1478175694436175</v>
      </c>
      <c r="N234">
        <f>data_lastRecoveryFile!$A4899-data_lastRecoveryFile!$A$4674</f>
        <v>2.25</v>
      </c>
      <c r="O234">
        <f>$C$6*data_lastRecoveryFile!$D4899/$C$5</f>
        <v>4.6862170087976542</v>
      </c>
      <c r="P234">
        <f>data_lastRecoveryFile!$G4899*2*PI()/($C$4*$C$3*$C$2)</f>
        <v>9.3975989658686636</v>
      </c>
      <c r="Q234">
        <f>TableWmot22[[#This Row],[W]]*$C$3</f>
        <v>112.77118759042396</v>
      </c>
      <c r="R234">
        <f>S$5+(R$5-S$5)*EXP(-TableWmot22[[#This Row],[t]]/T$5)</f>
        <v>108.60249164226943</v>
      </c>
      <c r="S234">
        <f>ABS(TableWmot22[[#This Row],[Wmot,sim]]-TableWmot22[[#This Row],[Wmot]])</f>
        <v>4.1686959481545358</v>
      </c>
    </row>
    <row r="235" spans="1:19" x14ac:dyDescent="0.3">
      <c r="A235">
        <f>data_lastRecoveryFile!$A641-data_lastRecoveryFile!$A$415</f>
        <v>2.2599999999999998</v>
      </c>
      <c r="B235">
        <f>$C$6*data_lastRecoveryFile!$D641/$C$5</f>
        <v>4.6862170087976542</v>
      </c>
      <c r="C235">
        <f>data_lastRecoveryFile!$G641*2*PI()/($C$4*$C$3*$C$2)</f>
        <v>9.4782312905144295</v>
      </c>
      <c r="D235">
        <f>TableWmot21[[#This Row],[W]]*$C$3</f>
        <v>113.73877548617315</v>
      </c>
      <c r="E235">
        <f>F$5+(E$5-F$5)*EXP(-TableWmot21[[#This Row],[t]]/G$5)</f>
        <v>111.21725030189992</v>
      </c>
      <c r="F235">
        <f>ABS(TableWmot21[[#This Row],[Wmot,sim]]-TableWmot21[[#This Row],[Wmot]])</f>
        <v>2.52152518427323</v>
      </c>
      <c r="N235">
        <f>data_lastRecoveryFile!$A4900-data_lastRecoveryFile!$A$4674</f>
        <v>2.259999999999998</v>
      </c>
      <c r="O235">
        <f>$C$6*data_lastRecoveryFile!$D4900/$C$5</f>
        <v>4.6862170087976542</v>
      </c>
      <c r="P235">
        <f>data_lastRecoveryFile!$G4900*2*PI()/($C$4*$C$3*$C$2)</f>
        <v>9.5677135031410927</v>
      </c>
      <c r="Q235">
        <f>TableWmot22[[#This Row],[W]]*$C$3</f>
        <v>114.81256203769311</v>
      </c>
      <c r="R235">
        <f>S$5+(R$5-S$5)*EXP(-TableWmot22[[#This Row],[t]]/T$5)</f>
        <v>108.60298102365245</v>
      </c>
      <c r="S235">
        <f>ABS(TableWmot22[[#This Row],[Wmot,sim]]-TableWmot22[[#This Row],[Wmot]])</f>
        <v>6.2095810140406655</v>
      </c>
    </row>
    <row r="236" spans="1:19" x14ac:dyDescent="0.3">
      <c r="A236">
        <f>data_lastRecoveryFile!$A642-data_lastRecoveryFile!$A$415</f>
        <v>2.2700000000000005</v>
      </c>
      <c r="B236">
        <f>$C$6*data_lastRecoveryFile!$D642/$C$5</f>
        <v>4.6862170087976542</v>
      </c>
      <c r="C236">
        <f>data_lastRecoveryFile!$G642*2*PI()/($C$4*$C$3*$C$2)</f>
        <v>9.4713480426026457</v>
      </c>
      <c r="D236">
        <f>TableWmot21[[#This Row],[W]]*$C$3</f>
        <v>113.65617651123175</v>
      </c>
      <c r="E236">
        <f>F$5+(E$5-F$5)*EXP(-TableWmot21[[#This Row],[t]]/G$5)</f>
        <v>111.21811987132104</v>
      </c>
      <c r="F236">
        <f>ABS(TableWmot21[[#This Row],[Wmot,sim]]-TableWmot21[[#This Row],[Wmot]])</f>
        <v>2.4380566399107124</v>
      </c>
      <c r="N236">
        <f>data_lastRecoveryFile!$A4901-data_lastRecoveryFile!$A$4674</f>
        <v>2.2700000000000031</v>
      </c>
      <c r="O236">
        <f>$C$6*data_lastRecoveryFile!$D4901/$C$5</f>
        <v>4.6862170087976542</v>
      </c>
      <c r="P236">
        <f>data_lastRecoveryFile!$G4901*2*PI()/($C$4*$C$3*$C$2)</f>
        <v>9.5165808102115701</v>
      </c>
      <c r="Q236">
        <f>TableWmot22[[#This Row],[W]]*$C$3</f>
        <v>114.19896972253883</v>
      </c>
      <c r="R236">
        <f>S$5+(R$5-S$5)*EXP(-TableWmot22[[#This Row],[t]]/T$5)</f>
        <v>108.60345245830491</v>
      </c>
      <c r="S236">
        <f>ABS(TableWmot22[[#This Row],[Wmot,sim]]-TableWmot22[[#This Row],[Wmot]])</f>
        <v>5.5955172642339193</v>
      </c>
    </row>
    <row r="237" spans="1:19" x14ac:dyDescent="0.3">
      <c r="A237">
        <f>data_lastRecoveryFile!$A643-data_lastRecoveryFile!$A$415</f>
        <v>2.2800000000000002</v>
      </c>
      <c r="B237">
        <f>$C$6*data_lastRecoveryFile!$D643/$C$5</f>
        <v>4.6862170087976542</v>
      </c>
      <c r="C237">
        <f>data_lastRecoveryFile!$G643*2*PI()/($C$4*$C$3*$C$2)</f>
        <v>9.5244473807145447</v>
      </c>
      <c r="D237">
        <f>TableWmot21[[#This Row],[W]]*$C$3</f>
        <v>114.29336856857454</v>
      </c>
      <c r="E237">
        <f>F$5+(E$5-F$5)*EXP(-TableWmot21[[#This Row],[t]]/G$5)</f>
        <v>111.21895985341813</v>
      </c>
      <c r="F237">
        <f>ABS(TableWmot21[[#This Row],[Wmot,sim]]-TableWmot21[[#This Row],[Wmot]])</f>
        <v>3.0744087151564088</v>
      </c>
      <c r="N237">
        <f>data_lastRecoveryFile!$A4902-data_lastRecoveryFile!$A$4674</f>
        <v>2.2800000000000011</v>
      </c>
      <c r="O237">
        <f>$C$6*data_lastRecoveryFile!$D4902/$C$5</f>
        <v>4.6862170087976542</v>
      </c>
      <c r="P237">
        <f>data_lastRecoveryFile!$G4902*2*PI()/($C$4*$C$3*$C$2)</f>
        <v>9.5018309969100816</v>
      </c>
      <c r="Q237">
        <f>TableWmot22[[#This Row],[W]]*$C$3</f>
        <v>114.02197196292099</v>
      </c>
      <c r="R237">
        <f>S$5+(R$5-S$5)*EXP(-TableWmot22[[#This Row],[t]]/T$5)</f>
        <v>108.60390660437436</v>
      </c>
      <c r="S237">
        <f>ABS(TableWmot22[[#This Row],[Wmot,sim]]-TableWmot22[[#This Row],[Wmot]])</f>
        <v>5.4180653585466274</v>
      </c>
    </row>
    <row r="238" spans="1:19" x14ac:dyDescent="0.3">
      <c r="A238">
        <f>data_lastRecoveryFile!$A644-data_lastRecoveryFile!$A$415</f>
        <v>2.29</v>
      </c>
      <c r="B238">
        <f>$C$6*data_lastRecoveryFile!$D644/$C$5</f>
        <v>4.6862170087976542</v>
      </c>
      <c r="C238">
        <f>data_lastRecoveryFile!$G644*2*PI()/($C$4*$C$3*$C$2)</f>
        <v>9.5932798496058531</v>
      </c>
      <c r="D238">
        <f>TableWmot21[[#This Row],[W]]*$C$3</f>
        <v>115.11935819527024</v>
      </c>
      <c r="E238">
        <f>F$5+(E$5-F$5)*EXP(-TableWmot21[[#This Row],[t]]/G$5)</f>
        <v>111.2197712549075</v>
      </c>
      <c r="F238">
        <f>ABS(TableWmot21[[#This Row],[Wmot,sim]]-TableWmot21[[#This Row],[Wmot]])</f>
        <v>3.8995869403627381</v>
      </c>
      <c r="N238">
        <f>data_lastRecoveryFile!$A4903-data_lastRecoveryFile!$A$4674</f>
        <v>2.2899999999999991</v>
      </c>
      <c r="O238">
        <f>$C$6*data_lastRecoveryFile!$D4903/$C$5</f>
        <v>4.6862170087976542</v>
      </c>
      <c r="P238">
        <f>data_lastRecoveryFile!$G4903*2*PI()/($C$4*$C$3*$C$2)</f>
        <v>9.5401805166072222</v>
      </c>
      <c r="Q238">
        <f>TableWmot22[[#This Row],[W]]*$C$3</f>
        <v>114.48216619928667</v>
      </c>
      <c r="R238">
        <f>S$5+(R$5-S$5)*EXP(-TableWmot22[[#This Row],[t]]/T$5)</f>
        <v>108.60434409587249</v>
      </c>
      <c r="S238">
        <f>ABS(TableWmot22[[#This Row],[Wmot,sim]]-TableWmot22[[#This Row],[Wmot]])</f>
        <v>5.8778221034141751</v>
      </c>
    </row>
    <row r="239" spans="1:19" x14ac:dyDescent="0.3">
      <c r="A239">
        <f>data_lastRecoveryFile!$A645-data_lastRecoveryFile!$A$415</f>
        <v>2.2999999999999998</v>
      </c>
      <c r="B239">
        <f>$C$6*data_lastRecoveryFile!$D645/$C$5</f>
        <v>4.6862170087976542</v>
      </c>
      <c r="C239">
        <f>data_lastRecoveryFile!$G645*2*PI()/($C$4*$C$3*$C$2)</f>
        <v>9.582463321555851</v>
      </c>
      <c r="D239">
        <f>TableWmot21[[#This Row],[W]]*$C$3</f>
        <v>114.98955985867022</v>
      </c>
      <c r="E239">
        <f>F$5+(E$5-F$5)*EXP(-TableWmot21[[#This Row],[t]]/G$5)</f>
        <v>111.22055504825174</v>
      </c>
      <c r="F239">
        <f>ABS(TableWmot21[[#This Row],[Wmot,sim]]-TableWmot21[[#This Row],[Wmot]])</f>
        <v>3.7690048104184797</v>
      </c>
      <c r="N239">
        <f>data_lastRecoveryFile!$A4904-data_lastRecoveryFile!$A$4674</f>
        <v>2.3000000000000043</v>
      </c>
      <c r="O239">
        <f>$C$6*data_lastRecoveryFile!$D4904/$C$5</f>
        <v>4.6862170087976542</v>
      </c>
      <c r="P239">
        <f>data_lastRecoveryFile!$G4904*2*PI()/($C$4*$C$3*$C$2)</f>
        <v>9.5991797749264496</v>
      </c>
      <c r="Q239">
        <f>TableWmot22[[#This Row],[W]]*$C$3</f>
        <v>115.1901572991174</v>
      </c>
      <c r="R239">
        <f>S$5+(R$5-S$5)*EXP(-TableWmot22[[#This Row],[t]]/T$5)</f>
        <v>108.6047655435604</v>
      </c>
      <c r="S239">
        <f>ABS(TableWmot22[[#This Row],[Wmot,sim]]-TableWmot22[[#This Row],[Wmot]])</f>
        <v>6.5853917555569979</v>
      </c>
    </row>
    <row r="240" spans="1:19" x14ac:dyDescent="0.3">
      <c r="A240">
        <f>data_lastRecoveryFile!$A646-data_lastRecoveryFile!$A$415</f>
        <v>2.3100000000000005</v>
      </c>
      <c r="B240">
        <f>$C$6*data_lastRecoveryFile!$D646/$C$5</f>
        <v>4.6862170087976542</v>
      </c>
      <c r="C240">
        <f>data_lastRecoveryFile!$G646*2*PI()/($C$4*$C$3*$C$2)</f>
        <v>9.4890478236777014</v>
      </c>
      <c r="D240">
        <f>TableWmot21[[#This Row],[W]]*$C$3</f>
        <v>113.86857388413242</v>
      </c>
      <c r="E240">
        <f>F$5+(E$5-F$5)*EXP(-TableWmot21[[#This Row],[t]]/G$5)</f>
        <v>111.22131217282511</v>
      </c>
      <c r="F240">
        <f>ABS(TableWmot21[[#This Row],[Wmot,sim]]-TableWmot21[[#This Row],[Wmot]])</f>
        <v>2.6472617113073085</v>
      </c>
      <c r="N240">
        <f>data_lastRecoveryFile!$A4905-data_lastRecoveryFile!$A$4674</f>
        <v>2.3100000000000023</v>
      </c>
      <c r="O240">
        <f>$C$6*data_lastRecoveryFile!$D4905/$C$5</f>
        <v>4.6862170087976542</v>
      </c>
      <c r="P240">
        <f>data_lastRecoveryFile!$G4905*2*PI()/($C$4*$C$3*$C$2)</f>
        <v>9.5804966763734729</v>
      </c>
      <c r="Q240">
        <f>TableWmot22[[#This Row],[W]]*$C$3</f>
        <v>114.96596011648168</v>
      </c>
      <c r="R240">
        <f>S$5+(R$5-S$5)*EXP(-TableWmot22[[#This Row],[t]]/T$5)</f>
        <v>108.60517153580118</v>
      </c>
      <c r="S240">
        <f>ABS(TableWmot22[[#This Row],[Wmot,sim]]-TableWmot22[[#This Row],[Wmot]])</f>
        <v>6.3607885806805058</v>
      </c>
    </row>
    <row r="241" spans="1:19" x14ac:dyDescent="0.3">
      <c r="A241">
        <f>data_lastRecoveryFile!$A647-data_lastRecoveryFile!$A$415</f>
        <v>2.3200000000000003</v>
      </c>
      <c r="B241">
        <f>$C$6*data_lastRecoveryFile!$D647/$C$5</f>
        <v>4.6862170087976542</v>
      </c>
      <c r="C241">
        <f>data_lastRecoveryFile!$G647*2*PI()/($C$4*$C$3*$C$2)</f>
        <v>9.4280819201760977</v>
      </c>
      <c r="D241">
        <f>TableWmot21[[#This Row],[W]]*$C$3</f>
        <v>113.13698304211317</v>
      </c>
      <c r="E241">
        <f>F$5+(E$5-F$5)*EXP(-TableWmot21[[#This Row],[t]]/G$5)</f>
        <v>111.22204353603941</v>
      </c>
      <c r="F241">
        <f>ABS(TableWmot21[[#This Row],[Wmot,sim]]-TableWmot21[[#This Row],[Wmot]])</f>
        <v>1.9149395060737646</v>
      </c>
      <c r="N241">
        <f>data_lastRecoveryFile!$A4906-data_lastRecoveryFile!$A$4674</f>
        <v>2.3200000000000003</v>
      </c>
      <c r="O241">
        <f>$C$6*data_lastRecoveryFile!$D4906/$C$5</f>
        <v>4.6862170087976542</v>
      </c>
      <c r="P241">
        <f>data_lastRecoveryFile!$G4906*2*PI()/($C$4*$C$3*$C$2)</f>
        <v>9.4919977863379987</v>
      </c>
      <c r="Q241">
        <f>TableWmot22[[#This Row],[W]]*$C$3</f>
        <v>113.90397343605599</v>
      </c>
      <c r="R241">
        <f>S$5+(R$5-S$5)*EXP(-TableWmot22[[#This Row],[t]]/T$5)</f>
        <v>108.60556263938129</v>
      </c>
      <c r="S241">
        <f>ABS(TableWmot22[[#This Row],[Wmot,sim]]-TableWmot22[[#This Row],[Wmot]])</f>
        <v>5.2984107966747018</v>
      </c>
    </row>
    <row r="242" spans="1:19" x14ac:dyDescent="0.3">
      <c r="A242">
        <f>data_lastRecoveryFile!$A648-data_lastRecoveryFile!$A$415</f>
        <v>2.33</v>
      </c>
      <c r="B242">
        <f>$C$6*data_lastRecoveryFile!$D648/$C$5</f>
        <v>4.6862170087976542</v>
      </c>
      <c r="C242">
        <f>data_lastRecoveryFile!$G648*2*PI()/($C$4*$C$3*$C$2)</f>
        <v>9.4497149813893717</v>
      </c>
      <c r="D242">
        <f>TableWmot21[[#This Row],[W]]*$C$3</f>
        <v>113.39657977667247</v>
      </c>
      <c r="E242">
        <f>F$5+(E$5-F$5)*EXP(-TableWmot21[[#This Row],[t]]/G$5)</f>
        <v>111.22275001443153</v>
      </c>
      <c r="F242">
        <f>ABS(TableWmot21[[#This Row],[Wmot,sim]]-TableWmot21[[#This Row],[Wmot]])</f>
        <v>2.1738297622409419</v>
      </c>
      <c r="N242">
        <f>data_lastRecoveryFile!$A4907-data_lastRecoveryFile!$A$4674</f>
        <v>2.3299999999999983</v>
      </c>
      <c r="O242">
        <f>$C$6*data_lastRecoveryFile!$D4907/$C$5</f>
        <v>4.6862170087976542</v>
      </c>
      <c r="P242">
        <f>data_lastRecoveryFile!$G4907*2*PI()/($C$4*$C$3*$C$2)</f>
        <v>9.4467650187290744</v>
      </c>
      <c r="Q242">
        <f>TableWmot22[[#This Row],[W]]*$C$3</f>
        <v>113.36118022474889</v>
      </c>
      <c r="R242">
        <f>S$5+(R$5-S$5)*EXP(-TableWmot22[[#This Row],[t]]/T$5)</f>
        <v>108.60593940030184</v>
      </c>
      <c r="S242">
        <f>ABS(TableWmot22[[#This Row],[Wmot,sim]]-TableWmot22[[#This Row],[Wmot]])</f>
        <v>4.755240824447057</v>
      </c>
    </row>
    <row r="243" spans="1:19" x14ac:dyDescent="0.3">
      <c r="A243">
        <f>data_lastRecoveryFile!$A649-data_lastRecoveryFile!$A$415</f>
        <v>2.34</v>
      </c>
      <c r="B243">
        <f>$C$6*data_lastRecoveryFile!$D649/$C$5</f>
        <v>4.6862170087976542</v>
      </c>
      <c r="C243">
        <f>data_lastRecoveryFile!$G649*2*PI()/($C$4*$C$3*$C$2)</f>
        <v>9.5136308475512745</v>
      </c>
      <c r="D243">
        <f>TableWmot21[[#This Row],[W]]*$C$3</f>
        <v>114.16357017061529</v>
      </c>
      <c r="E243">
        <f>F$5+(E$5-F$5)*EXP(-TableWmot21[[#This Row],[t]]/G$5)</f>
        <v>111.22343245471397</v>
      </c>
      <c r="F243">
        <f>ABS(TableWmot21[[#This Row],[Wmot,sim]]-TableWmot21[[#This Row],[Wmot]])</f>
        <v>2.9401377159013151</v>
      </c>
      <c r="N243">
        <f>data_lastRecoveryFile!$A4908-data_lastRecoveryFile!$A$4674</f>
        <v>2.3400000000000034</v>
      </c>
      <c r="O243">
        <f>$C$6*data_lastRecoveryFile!$D4908/$C$5</f>
        <v>4.6862170087976542</v>
      </c>
      <c r="P243">
        <f>data_lastRecoveryFile!$G4908*2*PI()/($C$4*$C$3*$C$2)</f>
        <v>9.4703647251247247</v>
      </c>
      <c r="Q243">
        <f>TableWmot22[[#This Row],[W]]*$C$3</f>
        <v>113.6443767014967</v>
      </c>
      <c r="R243">
        <f>S$5+(R$5-S$5)*EXP(-TableWmot22[[#This Row],[t]]/T$5)</f>
        <v>108.60630234454085</v>
      </c>
      <c r="S243">
        <f>ABS(TableWmot22[[#This Row],[Wmot,sim]]-TableWmot22[[#This Row],[Wmot]])</f>
        <v>5.0380743569558462</v>
      </c>
    </row>
    <row r="244" spans="1:19" x14ac:dyDescent="0.3">
      <c r="A244">
        <f>data_lastRecoveryFile!$A650-data_lastRecoveryFile!$A$415</f>
        <v>2.3500000000000005</v>
      </c>
      <c r="B244">
        <f>$C$6*data_lastRecoveryFile!$D650/$C$5</f>
        <v>4.6862170087976542</v>
      </c>
      <c r="C244">
        <f>data_lastRecoveryFile!$G650*2*PI()/($C$4*$C$3*$C$2)</f>
        <v>9.3464662729391392</v>
      </c>
      <c r="D244">
        <f>TableWmot21[[#This Row],[W]]*$C$3</f>
        <v>112.15759527526967</v>
      </c>
      <c r="E244">
        <f>F$5+(E$5-F$5)*EXP(-TableWmot21[[#This Row],[t]]/G$5)</f>
        <v>111.22409167478965</v>
      </c>
      <c r="F244">
        <f>ABS(TableWmot21[[#This Row],[Wmot,sim]]-TableWmot21[[#This Row],[Wmot]])</f>
        <v>0.93350360048002301</v>
      </c>
      <c r="N244">
        <f>data_lastRecoveryFile!$A4909-data_lastRecoveryFile!$A$4674</f>
        <v>2.3500000000000014</v>
      </c>
      <c r="O244">
        <f>$C$6*data_lastRecoveryFile!$D4909/$C$5</f>
        <v>4.6862170087976542</v>
      </c>
      <c r="P244">
        <f>data_lastRecoveryFile!$G4909*2*PI()/($C$4*$C$3*$C$2)</f>
        <v>9.5116642074821645</v>
      </c>
      <c r="Q244">
        <f>TableWmot22[[#This Row],[W]]*$C$3</f>
        <v>114.13997048978598</v>
      </c>
      <c r="R244">
        <f>S$5+(R$5-S$5)*EXP(-TableWmot22[[#This Row],[t]]/T$5)</f>
        <v>108.60665197878751</v>
      </c>
      <c r="S244">
        <f>ABS(TableWmot22[[#This Row],[Wmot,sim]]-TableWmot22[[#This Row],[Wmot]])</f>
        <v>5.5333185109984697</v>
      </c>
    </row>
    <row r="245" spans="1:19" x14ac:dyDescent="0.3">
      <c r="A245">
        <f>data_lastRecoveryFile!$A651-data_lastRecoveryFile!$A$415</f>
        <v>2.3600000000000003</v>
      </c>
      <c r="B245">
        <f>$C$6*data_lastRecoveryFile!$D651/$C$5</f>
        <v>4.6862170087976542</v>
      </c>
      <c r="C245">
        <f>data_lastRecoveryFile!$G651*2*PI()/($C$4*$C$3*$C$2)</f>
        <v>8.9521545479177274</v>
      </c>
      <c r="D245">
        <f>TableWmot21[[#This Row],[W]]*$C$3</f>
        <v>107.42585457501272</v>
      </c>
      <c r="E245">
        <f>F$5+(E$5-F$5)*EXP(-TableWmot21[[#This Row],[t]]/G$5)</f>
        <v>111.22472846473205</v>
      </c>
      <c r="F245">
        <f>ABS(TableWmot21[[#This Row],[Wmot,sim]]-TableWmot21[[#This Row],[Wmot]])</f>
        <v>3.7988738897193315</v>
      </c>
      <c r="N245">
        <f>data_lastRecoveryFile!$A4910-data_lastRecoveryFile!$A$4674</f>
        <v>2.3599999999999994</v>
      </c>
      <c r="O245">
        <f>$C$6*data_lastRecoveryFile!$D4910/$C$5</f>
        <v>4.6862170087976542</v>
      </c>
      <c r="P245">
        <f>data_lastRecoveryFile!$G4910*2*PI()/($C$4*$C$3*$C$2)</f>
        <v>9.6375292946235884</v>
      </c>
      <c r="Q245">
        <f>TableWmot22[[#This Row],[W]]*$C$3</f>
        <v>115.65035153548305</v>
      </c>
      <c r="R245">
        <f>S$5+(R$5-S$5)*EXP(-TableWmot22[[#This Row],[t]]/T$5)</f>
        <v>108.60698879114959</v>
      </c>
      <c r="S245">
        <f>ABS(TableWmot22[[#This Row],[Wmot,sim]]-TableWmot22[[#This Row],[Wmot]])</f>
        <v>7.0433627443334643</v>
      </c>
    </row>
    <row r="246" spans="1:19" x14ac:dyDescent="0.3">
      <c r="A246">
        <f>data_lastRecoveryFile!$A652-data_lastRecoveryFile!$A$415</f>
        <v>2.37</v>
      </c>
      <c r="B246">
        <f>$C$6*data_lastRecoveryFile!$D652/$C$5</f>
        <v>4.6862170087976542</v>
      </c>
      <c r="C246">
        <f>data_lastRecoveryFile!$G652*2*PI()/($C$4*$C$3*$C$2)</f>
        <v>8.7692568374129163</v>
      </c>
      <c r="D246">
        <f>TableWmot21[[#This Row],[W]]*$C$3</f>
        <v>105.23108204895499</v>
      </c>
      <c r="E246">
        <f>F$5+(E$5-F$5)*EXP(-TableWmot21[[#This Row],[t]]/G$5)</f>
        <v>111.22534358773228</v>
      </c>
      <c r="F246">
        <f>ABS(TableWmot21[[#This Row],[Wmot,sim]]-TableWmot21[[#This Row],[Wmot]])</f>
        <v>5.9942615387772946</v>
      </c>
      <c r="N246">
        <f>data_lastRecoveryFile!$A4911-data_lastRecoveryFile!$A$4674</f>
        <v>2.3700000000000045</v>
      </c>
      <c r="O246">
        <f>$C$6*data_lastRecoveryFile!$D4911/$C$5</f>
        <v>4.6862170087976542</v>
      </c>
      <c r="P246">
        <f>data_lastRecoveryFile!$G4911*2*PI()/($C$4*$C$3*$C$2)</f>
        <v>9.7034118059678693</v>
      </c>
      <c r="Q246">
        <f>TableWmot22[[#This Row],[W]]*$C$3</f>
        <v>116.44094167161444</v>
      </c>
      <c r="R246">
        <f>S$5+(R$5-S$5)*EXP(-TableWmot22[[#This Row],[t]]/T$5)</f>
        <v>108.6073132518348</v>
      </c>
      <c r="S246">
        <f>ABS(TableWmot22[[#This Row],[Wmot,sim]]-TableWmot22[[#This Row],[Wmot]])</f>
        <v>7.8336284197796431</v>
      </c>
    </row>
    <row r="247" spans="1:19" x14ac:dyDescent="0.3">
      <c r="A247">
        <f>data_lastRecoveryFile!$A653-data_lastRecoveryFile!$A$415</f>
        <v>2.38</v>
      </c>
      <c r="B247">
        <f>$C$6*data_lastRecoveryFile!$D653/$C$5</f>
        <v>4.6862170087976542</v>
      </c>
      <c r="C247">
        <f>data_lastRecoveryFile!$G653*2*PI()/($C$4*$C$3*$C$2)</f>
        <v>8.8282561008454117</v>
      </c>
      <c r="D247">
        <f>TableWmot21[[#This Row],[W]]*$C$3</f>
        <v>105.93907321014494</v>
      </c>
      <c r="E247">
        <f>F$5+(E$5-F$5)*EXP(-TableWmot21[[#This Row],[t]]/G$5)</f>
        <v>111.22593778101363</v>
      </c>
      <c r="F247">
        <f>ABS(TableWmot21[[#This Row],[Wmot,sim]]-TableWmot21[[#This Row],[Wmot]])</f>
        <v>5.286864570868687</v>
      </c>
      <c r="N247">
        <f>data_lastRecoveryFile!$A4912-data_lastRecoveryFile!$A$4674</f>
        <v>2.3800000000000026</v>
      </c>
      <c r="O247">
        <f>$C$6*data_lastRecoveryFile!$D4912/$C$5</f>
        <v>4.6862170087976542</v>
      </c>
      <c r="P247">
        <f>data_lastRecoveryFile!$G4912*2*PI()/($C$4*$C$3*$C$2)</f>
        <v>9.4949477489982961</v>
      </c>
      <c r="Q247">
        <f>TableWmot22[[#This Row],[W]]*$C$3</f>
        <v>113.93937298797955</v>
      </c>
      <c r="R247">
        <f>S$5+(R$5-S$5)*EXP(-TableWmot22[[#This Row],[t]]/T$5)</f>
        <v>108.60762581380727</v>
      </c>
      <c r="S247">
        <f>ABS(TableWmot22[[#This Row],[Wmot,sim]]-TableWmot22[[#This Row],[Wmot]])</f>
        <v>5.3317471741722784</v>
      </c>
    </row>
    <row r="248" spans="1:19" x14ac:dyDescent="0.3">
      <c r="A248">
        <f>data_lastRecoveryFile!$A654-data_lastRecoveryFile!$A$415</f>
        <v>2.3899999999999997</v>
      </c>
      <c r="B248">
        <f>$C$6*data_lastRecoveryFile!$D654/$C$5</f>
        <v>4.6862170087976542</v>
      </c>
      <c r="C248">
        <f>data_lastRecoveryFile!$G654*2*PI()/($C$4*$C$3*$C$2)</f>
        <v>8.9108550655602876</v>
      </c>
      <c r="D248">
        <f>TableWmot21[[#This Row],[W]]*$C$3</f>
        <v>106.93026078672345</v>
      </c>
      <c r="E248">
        <f>F$5+(E$5-F$5)*EXP(-TableWmot21[[#This Row],[t]]/G$5)</f>
        <v>111.22651175671518</v>
      </c>
      <c r="F248">
        <f>ABS(TableWmot21[[#This Row],[Wmot,sim]]-TableWmot21[[#This Row],[Wmot]])</f>
        <v>4.2962509699917319</v>
      </c>
      <c r="N248">
        <f>data_lastRecoveryFile!$A4913-data_lastRecoveryFile!$A$4674</f>
        <v>2.3900000000000006</v>
      </c>
      <c r="O248">
        <f>$C$6*data_lastRecoveryFile!$D4913/$C$5</f>
        <v>4.6862170087976542</v>
      </c>
      <c r="P248">
        <f>data_lastRecoveryFile!$G4913*2*PI()/($C$4*$C$3*$C$2)</f>
        <v>9.3779325498377659</v>
      </c>
      <c r="Q248">
        <f>TableWmot22[[#This Row],[W]]*$C$3</f>
        <v>112.53519059805319</v>
      </c>
      <c r="R248">
        <f>S$5+(R$5-S$5)*EXP(-TableWmot22[[#This Row],[t]]/T$5)</f>
        <v>108.60792691341994</v>
      </c>
      <c r="S248">
        <f>ABS(TableWmot22[[#This Row],[Wmot,sim]]-TableWmot22[[#This Row],[Wmot]])</f>
        <v>3.927263684633246</v>
      </c>
    </row>
    <row r="249" spans="1:19" x14ac:dyDescent="0.3">
      <c r="A249">
        <f>data_lastRecoveryFile!$A655-data_lastRecoveryFile!$A$415</f>
        <v>2.4000000000000004</v>
      </c>
      <c r="B249">
        <f>$C$6*data_lastRecoveryFile!$D655/$C$5</f>
        <v>4.6862170087976542</v>
      </c>
      <c r="C249">
        <f>data_lastRecoveryFile!$G655*2*PI()/($C$4*$C$3*$C$2)</f>
        <v>8.9285548415220752</v>
      </c>
      <c r="D249">
        <f>TableWmot21[[#This Row],[W]]*$C$3</f>
        <v>107.1426580982649</v>
      </c>
      <c r="E249">
        <f>F$5+(E$5-F$5)*EXP(-TableWmot21[[#This Row],[t]]/G$5)</f>
        <v>111.22706620274532</v>
      </c>
      <c r="F249">
        <f>ABS(TableWmot21[[#This Row],[Wmot,sim]]-TableWmot21[[#This Row],[Wmot]])</f>
        <v>4.084408104480417</v>
      </c>
      <c r="N249">
        <f>data_lastRecoveryFile!$A4914-data_lastRecoveryFile!$A$4674</f>
        <v>2.3999999999999986</v>
      </c>
      <c r="O249">
        <f>$C$6*data_lastRecoveryFile!$D4914/$C$5</f>
        <v>4.6862170087976542</v>
      </c>
      <c r="P249">
        <f>data_lastRecoveryFile!$G4914*2*PI()/($C$4*$C$3*$C$2)</f>
        <v>9.45168162145848</v>
      </c>
      <c r="Q249">
        <f>TableWmot22[[#This Row],[W]]*$C$3</f>
        <v>113.42017945750176</v>
      </c>
      <c r="R249">
        <f>S$5+(R$5-S$5)*EXP(-TableWmot22[[#This Row],[t]]/T$5)</f>
        <v>108.60821697102365</v>
      </c>
      <c r="S249">
        <f>ABS(TableWmot22[[#This Row],[Wmot,sim]]-TableWmot22[[#This Row],[Wmot]])</f>
        <v>4.8119624864781088</v>
      </c>
    </row>
    <row r="250" spans="1:19" x14ac:dyDescent="0.3">
      <c r="A250">
        <f>data_lastRecoveryFile!$A656-data_lastRecoveryFile!$A$415</f>
        <v>2.41</v>
      </c>
      <c r="B250">
        <f>$C$6*data_lastRecoveryFile!$D656/$C$5</f>
        <v>4.6862170087976542</v>
      </c>
      <c r="C250">
        <f>data_lastRecoveryFile!$G656*2*PI()/($C$4*$C$3*$C$2)</f>
        <v>8.8597223726307668</v>
      </c>
      <c r="D250">
        <f>TableWmot21[[#This Row],[W]]*$C$3</f>
        <v>106.3166684715692</v>
      </c>
      <c r="E250">
        <f>F$5+(E$5-F$5)*EXP(-TableWmot21[[#This Row],[t]]/G$5)</f>
        <v>111.22760178360613</v>
      </c>
      <c r="F250">
        <f>ABS(TableWmot21[[#This Row],[Wmot,sim]]-TableWmot21[[#This Row],[Wmot]])</f>
        <v>4.9109333120369314</v>
      </c>
      <c r="N250">
        <f>data_lastRecoveryFile!$A4915-data_lastRecoveryFile!$A$4674</f>
        <v>2.4100000000000037</v>
      </c>
      <c r="O250">
        <f>$C$6*data_lastRecoveryFile!$D4915/$C$5</f>
        <v>4.6862170087976542</v>
      </c>
      <c r="P250">
        <f>data_lastRecoveryFile!$G4915*2*PI()/($C$4*$C$3*$C$2)</f>
        <v>9.4261152749937196</v>
      </c>
      <c r="Q250">
        <f>TableWmot22[[#This Row],[W]]*$C$3</f>
        <v>113.11338329992464</v>
      </c>
      <c r="R250">
        <f>S$5+(R$5-S$5)*EXP(-TableWmot22[[#This Row],[t]]/T$5)</f>
        <v>108.60849639155403</v>
      </c>
      <c r="S250">
        <f>ABS(TableWmot22[[#This Row],[Wmot,sim]]-TableWmot22[[#This Row],[Wmot]])</f>
        <v>4.504886908370608</v>
      </c>
    </row>
    <row r="251" spans="1:19" x14ac:dyDescent="0.3">
      <c r="A251">
        <f>data_lastRecoveryFile!$A657-data_lastRecoveryFile!$A$415</f>
        <v>2.42</v>
      </c>
      <c r="B251">
        <f>$C$6*data_lastRecoveryFile!$D657/$C$5</f>
        <v>4.6862170087976542</v>
      </c>
      <c r="C251">
        <f>data_lastRecoveryFile!$G657*2*PI()/($C$4*$C$3*$C$2)</f>
        <v>8.7672901973438062</v>
      </c>
      <c r="D251">
        <f>TableWmot21[[#This Row],[W]]*$C$3</f>
        <v>105.20748236812568</v>
      </c>
      <c r="E251">
        <f>F$5+(E$5-F$5)*EXP(-TableWmot21[[#This Row],[t]]/G$5)</f>
        <v>111.22811914118991</v>
      </c>
      <c r="F251">
        <f>ABS(TableWmot21[[#This Row],[Wmot,sim]]-TableWmot21[[#This Row],[Wmot]])</f>
        <v>6.0206367730642256</v>
      </c>
      <c r="N251">
        <f>data_lastRecoveryFile!$A4916-data_lastRecoveryFile!$A$4674</f>
        <v>2.4200000000000017</v>
      </c>
      <c r="O251">
        <f>$C$6*data_lastRecoveryFile!$D4916/$C$5</f>
        <v>4.6862170087976542</v>
      </c>
      <c r="P251">
        <f>data_lastRecoveryFile!$G4916*2*PI()/($C$4*$C$3*$C$2)</f>
        <v>9.325816534317056</v>
      </c>
      <c r="Q251">
        <f>TableWmot22[[#This Row],[W]]*$C$3</f>
        <v>111.90979841180467</v>
      </c>
      <c r="R251">
        <f>S$5+(R$5-S$5)*EXP(-TableWmot22[[#This Row],[t]]/T$5)</f>
        <v>108.60876556509679</v>
      </c>
      <c r="S251">
        <f>ABS(TableWmot22[[#This Row],[Wmot,sim]]-TableWmot22[[#This Row],[Wmot]])</f>
        <v>3.3010328467078836</v>
      </c>
    </row>
    <row r="252" spans="1:19" x14ac:dyDescent="0.3">
      <c r="A252">
        <f>data_lastRecoveryFile!$A658-data_lastRecoveryFile!$A$415</f>
        <v>2.4299999999999997</v>
      </c>
      <c r="B252">
        <f>$C$6*data_lastRecoveryFile!$D658/$C$5</f>
        <v>4.6862170087976542</v>
      </c>
      <c r="C252">
        <f>data_lastRecoveryFile!$G658*2*PI()/($C$4*$C$3*$C$2)</f>
        <v>8.7692568374129163</v>
      </c>
      <c r="D252">
        <f>TableWmot21[[#This Row],[W]]*$C$3</f>
        <v>105.23108204895499</v>
      </c>
      <c r="E252">
        <f>F$5+(E$5-F$5)*EXP(-TableWmot21[[#This Row],[t]]/G$5)</f>
        <v>111.22861889554834</v>
      </c>
      <c r="F252">
        <f>ABS(TableWmot21[[#This Row],[Wmot,sim]]-TableWmot21[[#This Row],[Wmot]])</f>
        <v>5.9975368465933485</v>
      </c>
      <c r="N252">
        <f>data_lastRecoveryFile!$A4917-data_lastRecoveryFile!$A$4674</f>
        <v>2.4299999999999997</v>
      </c>
      <c r="O252">
        <f>$C$6*data_lastRecoveryFile!$D4917/$C$5</f>
        <v>4.6862170087976542</v>
      </c>
      <c r="P252">
        <f>data_lastRecoveryFile!$G4917*2*PI()/($C$4*$C$3*$C$2)</f>
        <v>9.2628839907463423</v>
      </c>
      <c r="Q252">
        <f>TableWmot22[[#This Row],[W]]*$C$3</f>
        <v>111.15460788895611</v>
      </c>
      <c r="R252">
        <f>S$5+(R$5-S$5)*EXP(-TableWmot22[[#This Row],[t]]/T$5)</f>
        <v>108.60902486743234</v>
      </c>
      <c r="S252">
        <f>ABS(TableWmot22[[#This Row],[Wmot,sim]]-TableWmot22[[#This Row],[Wmot]])</f>
        <v>2.5455830215237683</v>
      </c>
    </row>
    <row r="253" spans="1:19" x14ac:dyDescent="0.3">
      <c r="A253">
        <f>data_lastRecoveryFile!$A659-data_lastRecoveryFile!$A$415</f>
        <v>2.4400000000000004</v>
      </c>
      <c r="B253">
        <f>$C$6*data_lastRecoveryFile!$D659/$C$5</f>
        <v>4.6862170087976542</v>
      </c>
      <c r="C253">
        <f>data_lastRecoveryFile!$G659*2*PI()/($C$4*$C$3*$C$2)</f>
        <v>8.8725055458631488</v>
      </c>
      <c r="D253">
        <f>TableWmot21[[#This Row],[W]]*$C$3</f>
        <v>106.47006655035779</v>
      </c>
      <c r="E253">
        <f>F$5+(E$5-F$5)*EXP(-TableWmot21[[#This Row],[t]]/G$5)</f>
        <v>111.22910164563571</v>
      </c>
      <c r="F253">
        <f>ABS(TableWmot21[[#This Row],[Wmot,sim]]-TableWmot21[[#This Row],[Wmot]])</f>
        <v>4.7590350952779232</v>
      </c>
      <c r="N253">
        <f>data_lastRecoveryFile!$A4918-data_lastRecoveryFile!$A$4674</f>
        <v>2.4399999999999977</v>
      </c>
      <c r="O253">
        <f>$C$6*data_lastRecoveryFile!$D4918/$C$5</f>
        <v>4.6862170087976542</v>
      </c>
      <c r="P253">
        <f>data_lastRecoveryFile!$G4918*2*PI()/($C$4*$C$3*$C$2)</f>
        <v>9.2737005187963444</v>
      </c>
      <c r="Q253">
        <f>TableWmot22[[#This Row],[W]]*$C$3</f>
        <v>111.28440622555613</v>
      </c>
      <c r="R253">
        <f>S$5+(R$5-S$5)*EXP(-TableWmot22[[#This Row],[t]]/T$5)</f>
        <v>108.60927466056032</v>
      </c>
      <c r="S253">
        <f>ABS(TableWmot22[[#This Row],[Wmot,sim]]-TableWmot22[[#This Row],[Wmot]])</f>
        <v>2.6751315649958087</v>
      </c>
    </row>
    <row r="254" spans="1:19" x14ac:dyDescent="0.3">
      <c r="A254">
        <f>data_lastRecoveryFile!$A660-data_lastRecoveryFile!$A$415</f>
        <v>2.4500000000000002</v>
      </c>
      <c r="B254">
        <f>$C$6*data_lastRecoveryFile!$D660/$C$5</f>
        <v>4.6862170087976542</v>
      </c>
      <c r="C254">
        <f>data_lastRecoveryFile!$G660*2*PI()/($C$4*$C$3*$C$2)</f>
        <v>9.1035859815239135</v>
      </c>
      <c r="D254">
        <f>TableWmot21[[#This Row],[W]]*$C$3</f>
        <v>109.24303177828696</v>
      </c>
      <c r="E254">
        <f>F$5+(E$5-F$5)*EXP(-TableWmot21[[#This Row],[t]]/G$5)</f>
        <v>111.22956797002672</v>
      </c>
      <c r="F254">
        <f>ABS(TableWmot21[[#This Row],[Wmot,sim]]-TableWmot21[[#This Row],[Wmot]])</f>
        <v>1.9865361917397593</v>
      </c>
      <c r="N254">
        <f>data_lastRecoveryFile!$A4919-data_lastRecoveryFile!$A$4674</f>
        <v>2.4500000000000028</v>
      </c>
      <c r="O254">
        <f>$C$6*data_lastRecoveryFile!$D4919/$C$5</f>
        <v>4.6862170087976542</v>
      </c>
      <c r="P254">
        <f>data_lastRecoveryFile!$G4919*2*PI()/($C$4*$C$3*$C$2)</f>
        <v>9.3366330623670581</v>
      </c>
      <c r="Q254">
        <f>TableWmot22[[#This Row],[W]]*$C$3</f>
        <v>112.0395967484047</v>
      </c>
      <c r="R254">
        <f>S$5+(R$5-S$5)*EXP(-TableWmot22[[#This Row],[t]]/T$5)</f>
        <v>108.60951529320505</v>
      </c>
      <c r="S254">
        <f>ABS(TableWmot22[[#This Row],[Wmot,sim]]-TableWmot22[[#This Row],[Wmot]])</f>
        <v>3.4300814551996552</v>
      </c>
    </row>
    <row r="255" spans="1:19" x14ac:dyDescent="0.3">
      <c r="A255">
        <f>data_lastRecoveryFile!$A661-data_lastRecoveryFile!$A$415</f>
        <v>2.46</v>
      </c>
      <c r="B255">
        <f>$C$6*data_lastRecoveryFile!$D661/$C$5</f>
        <v>4.6862170087976542</v>
      </c>
      <c r="C255">
        <f>data_lastRecoveryFile!$G661*2*PI()/($C$4*$C$3*$C$2)</f>
        <v>9.2569840603124778</v>
      </c>
      <c r="D255">
        <f>TableWmot21[[#This Row],[W]]*$C$3</f>
        <v>111.08380872374974</v>
      </c>
      <c r="E255">
        <f>F$5+(E$5-F$5)*EXP(-TableWmot21[[#This Row],[t]]/G$5)</f>
        <v>111.23001842760995</v>
      </c>
      <c r="F255">
        <f>ABS(TableWmot21[[#This Row],[Wmot,sim]]-TableWmot21[[#This Row],[Wmot]])</f>
        <v>0.14620970386020815</v>
      </c>
      <c r="N255">
        <f>data_lastRecoveryFile!$A4920-data_lastRecoveryFile!$A$4674</f>
        <v>2.4600000000000009</v>
      </c>
      <c r="O255">
        <f>$C$6*data_lastRecoveryFile!$D4920/$C$5</f>
        <v>4.6862170087976542</v>
      </c>
      <c r="P255">
        <f>data_lastRecoveryFile!$G4920*2*PI()/($C$4*$C$3*$C$2)</f>
        <v>9.3435163102788419</v>
      </c>
      <c r="Q255">
        <f>TableWmot22[[#This Row],[W]]*$C$3</f>
        <v>112.1221957233461</v>
      </c>
      <c r="R255">
        <f>S$5+(R$5-S$5)*EXP(-TableWmot22[[#This Row],[t]]/T$5)</f>
        <v>108.60974710130235</v>
      </c>
      <c r="S255">
        <f>ABS(TableWmot22[[#This Row],[Wmot,sim]]-TableWmot22[[#This Row],[Wmot]])</f>
        <v>3.512448622043749</v>
      </c>
    </row>
    <row r="256" spans="1:19" x14ac:dyDescent="0.3">
      <c r="A256">
        <f>data_lastRecoveryFile!$A662-data_lastRecoveryFile!$A$415</f>
        <v>2.4699999999999998</v>
      </c>
      <c r="B256">
        <f>$C$6*data_lastRecoveryFile!$D662/$C$5</f>
        <v>4.6862170087976542</v>
      </c>
      <c r="C256">
        <f>data_lastRecoveryFile!$G662*2*PI()/($C$4*$C$3*$C$2)</f>
        <v>9.2373176442815819</v>
      </c>
      <c r="D256">
        <f>TableWmot21[[#This Row],[W]]*$C$3</f>
        <v>110.84781173137898</v>
      </c>
      <c r="E256">
        <f>F$5+(E$5-F$5)*EXP(-TableWmot21[[#This Row],[t]]/G$5)</f>
        <v>111.23045355825762</v>
      </c>
      <c r="F256">
        <f>ABS(TableWmot21[[#This Row],[Wmot,sim]]-TableWmot21[[#This Row],[Wmot]])</f>
        <v>0.38264182687863979</v>
      </c>
      <c r="N256">
        <f>data_lastRecoveryFile!$A4921-data_lastRecoveryFile!$A$4674</f>
        <v>2.4699999999999989</v>
      </c>
      <c r="O256">
        <f>$C$6*data_lastRecoveryFile!$D4921/$C$5</f>
        <v>4.6862170087976542</v>
      </c>
      <c r="P256">
        <f>data_lastRecoveryFile!$G4921*2*PI()/($C$4*$C$3*$C$2)</f>
        <v>9.2874670146199136</v>
      </c>
      <c r="Q256">
        <f>TableWmot22[[#This Row],[W]]*$C$3</f>
        <v>111.44960417543896</v>
      </c>
      <c r="R256">
        <f>S$5+(R$5-S$5)*EXP(-TableWmot22[[#This Row],[t]]/T$5)</f>
        <v>108.60997040846844</v>
      </c>
      <c r="S256">
        <f>ABS(TableWmot22[[#This Row],[Wmot,sim]]-TableWmot22[[#This Row],[Wmot]])</f>
        <v>2.8396337669705218</v>
      </c>
    </row>
    <row r="257" spans="1:19" x14ac:dyDescent="0.3">
      <c r="A257">
        <f>data_lastRecoveryFile!$A663-data_lastRecoveryFile!$A$415</f>
        <v>2.4800000000000004</v>
      </c>
      <c r="B257">
        <f>$C$6*data_lastRecoveryFile!$D663/$C$5</f>
        <v>4.6862170087976542</v>
      </c>
      <c r="C257">
        <f>data_lastRecoveryFile!$G663*2*PI()/($C$4*$C$3*$C$2)</f>
        <v>9.4329985229055051</v>
      </c>
      <c r="D257">
        <f>TableWmot21[[#This Row],[W]]*$C$3</f>
        <v>113.19598227486605</v>
      </c>
      <c r="E257">
        <f>F$5+(E$5-F$5)*EXP(-TableWmot21[[#This Row],[t]]/G$5)</f>
        <v>111.23087388347268</v>
      </c>
      <c r="F257">
        <f>ABS(TableWmot21[[#This Row],[Wmot,sim]]-TableWmot21[[#This Row],[Wmot]])</f>
        <v>1.9651083913933718</v>
      </c>
      <c r="N257">
        <f>data_lastRecoveryFile!$A4922-data_lastRecoveryFile!$A$4674</f>
        <v>2.480000000000004</v>
      </c>
      <c r="O257">
        <f>$C$6*data_lastRecoveryFile!$D4922/$C$5</f>
        <v>4.6862170087976542</v>
      </c>
      <c r="P257">
        <f>data_lastRecoveryFile!$G4922*2*PI()/($C$4*$C$3*$C$2)</f>
        <v>9.2687839160669387</v>
      </c>
      <c r="Q257">
        <f>TableWmot22[[#This Row],[W]]*$C$3</f>
        <v>111.22540699280327</v>
      </c>
      <c r="R257">
        <f>S$5+(R$5-S$5)*EXP(-TableWmot22[[#This Row],[t]]/T$5)</f>
        <v>108.61018552645187</v>
      </c>
      <c r="S257">
        <f>ABS(TableWmot22[[#This Row],[Wmot,sim]]-TableWmot22[[#This Row],[Wmot]])</f>
        <v>2.6152214663514002</v>
      </c>
    </row>
    <row r="258" spans="1:19" x14ac:dyDescent="0.3">
      <c r="A258">
        <f>data_lastRecoveryFile!$A664-data_lastRecoveryFile!$A$415</f>
        <v>2.4900000000000002</v>
      </c>
      <c r="B258">
        <f>$C$6*data_lastRecoveryFile!$D664/$C$5</f>
        <v>4.6862170087976542</v>
      </c>
      <c r="C258">
        <f>data_lastRecoveryFile!$G664*2*PI()/($C$4*$C$3*$C$2)</f>
        <v>9.6512957904471577</v>
      </c>
      <c r="D258">
        <f>TableWmot21[[#This Row],[W]]*$C$3</f>
        <v>115.81554948536589</v>
      </c>
      <c r="E258">
        <f>F$5+(E$5-F$5)*EXP(-TableWmot21[[#This Row],[t]]/G$5)</f>
        <v>111.23127990701379</v>
      </c>
      <c r="F258">
        <f>ABS(TableWmot21[[#This Row],[Wmot,sim]]-TableWmot21[[#This Row],[Wmot]])</f>
        <v>4.5842695783521066</v>
      </c>
      <c r="N258">
        <f>data_lastRecoveryFile!$A4923-data_lastRecoveryFile!$A$4674</f>
        <v>2.490000000000002</v>
      </c>
      <c r="O258">
        <f>$C$6*data_lastRecoveryFile!$D4923/$C$5</f>
        <v>4.6862170087976542</v>
      </c>
      <c r="P258">
        <f>data_lastRecoveryFile!$G4923*2*PI()/($C$4*$C$3*$C$2)</f>
        <v>9.1478354316549204</v>
      </c>
      <c r="Q258">
        <f>TableWmot22[[#This Row],[W]]*$C$3</f>
        <v>109.77402517985905</v>
      </c>
      <c r="R258">
        <f>S$5+(R$5-S$5)*EXP(-TableWmot22[[#This Row],[t]]/T$5)</f>
        <v>108.61039275556864</v>
      </c>
      <c r="S258">
        <f>ABS(TableWmot22[[#This Row],[Wmot,sim]]-TableWmot22[[#This Row],[Wmot]])</f>
        <v>1.1636324242904124</v>
      </c>
    </row>
    <row r="259" spans="1:19" x14ac:dyDescent="0.3">
      <c r="A259">
        <f>data_lastRecoveryFile!$A665-data_lastRecoveryFile!$A$415</f>
        <v>2.5</v>
      </c>
      <c r="B259">
        <f>$C$6*data_lastRecoveryFile!$D665/$C$5</f>
        <v>4.6862170087976542</v>
      </c>
      <c r="C259">
        <f>data_lastRecoveryFile!$G665*2*PI()/($C$4*$C$3*$C$2)</f>
        <v>9.6129462707500188</v>
      </c>
      <c r="D259">
        <f>TableWmot21[[#This Row],[W]]*$C$3</f>
        <v>115.35535524900023</v>
      </c>
      <c r="E259">
        <f>F$5+(E$5-F$5)*EXP(-TableWmot21[[#This Row],[t]]/G$5)</f>
        <v>111.23167211549908</v>
      </c>
      <c r="F259">
        <f>ABS(TableWmot21[[#This Row],[Wmot,sim]]-TableWmot21[[#This Row],[Wmot]])</f>
        <v>4.1236831335011459</v>
      </c>
      <c r="N259">
        <f>data_lastRecoveryFile!$A4924-data_lastRecoveryFile!$A$4674</f>
        <v>2.5</v>
      </c>
      <c r="O259">
        <f>$C$6*data_lastRecoveryFile!$D4924/$C$5</f>
        <v>4.6862170087976542</v>
      </c>
      <c r="P259">
        <f>data_lastRecoveryFile!$G4924*2*PI()/($C$4*$C$3*$C$2)</f>
        <v>8.8813554338440408</v>
      </c>
      <c r="Q259">
        <f>TableWmot22[[#This Row],[W]]*$C$3</f>
        <v>106.57626520612848</v>
      </c>
      <c r="R259">
        <f>S$5+(R$5-S$5)*EXP(-TableWmot22[[#This Row],[t]]/T$5)</f>
        <v>108.61059238512144</v>
      </c>
      <c r="S259">
        <f>ABS(TableWmot22[[#This Row],[Wmot,sim]]-TableWmot22[[#This Row],[Wmot]])</f>
        <v>2.0343271789929531</v>
      </c>
    </row>
    <row r="260" spans="1:19" x14ac:dyDescent="0.3">
      <c r="A260">
        <f>data_lastRecoveryFile!$A666-data_lastRecoveryFile!$A$415</f>
        <v>2.5099999999999998</v>
      </c>
      <c r="B260">
        <f>$C$6*data_lastRecoveryFile!$D666/$C$5</f>
        <v>4.6862170087976542</v>
      </c>
      <c r="C260">
        <f>data_lastRecoveryFile!$G666*2*PI()/($C$4*$C$3*$C$2)</f>
        <v>9.4270985975849086</v>
      </c>
      <c r="D260">
        <f>TableWmot21[[#This Row],[W]]*$C$3</f>
        <v>113.1251831710189</v>
      </c>
      <c r="E260">
        <f>F$5+(E$5-F$5)*EXP(-TableWmot21[[#This Row],[t]]/G$5)</f>
        <v>111.23205097898942</v>
      </c>
      <c r="F260">
        <f>ABS(TableWmot21[[#This Row],[Wmot,sim]]-TableWmot21[[#This Row],[Wmot]])</f>
        <v>1.8931321920294835</v>
      </c>
      <c r="N260">
        <f>data_lastRecoveryFile!$A4925-data_lastRecoveryFile!$A$4674</f>
        <v>2.509999999999998</v>
      </c>
      <c r="O260">
        <f>$C$6*data_lastRecoveryFile!$D4925/$C$5</f>
        <v>4.6862170087976542</v>
      </c>
      <c r="P260">
        <f>data_lastRecoveryFile!$G4925*2*PI()/($C$4*$C$3*$C$2)</f>
        <v>8.7014076859995271</v>
      </c>
      <c r="Q260">
        <f>TableWmot22[[#This Row],[W]]*$C$3</f>
        <v>104.41689223199432</v>
      </c>
      <c r="R260">
        <f>S$5+(R$5-S$5)*EXP(-TableWmot22[[#This Row],[t]]/T$5)</f>
        <v>108.61078469380361</v>
      </c>
      <c r="S260">
        <f>ABS(TableWmot22[[#This Row],[Wmot,sim]]-TableWmot22[[#This Row],[Wmot]])</f>
        <v>4.1938924618092841</v>
      </c>
    </row>
    <row r="261" spans="1:19" x14ac:dyDescent="0.3">
      <c r="A261">
        <f>data_lastRecoveryFile!$A667-data_lastRecoveryFile!$A$415</f>
        <v>2.5200000000000005</v>
      </c>
      <c r="B261">
        <f>$C$6*data_lastRecoveryFile!$D667/$C$5</f>
        <v>4.6862170087976542</v>
      </c>
      <c r="C261">
        <f>data_lastRecoveryFile!$G667*2*PI()/($C$4*$C$3*$C$2)</f>
        <v>9.1940515167417658</v>
      </c>
      <c r="D261">
        <f>TableWmot21[[#This Row],[W]]*$C$3</f>
        <v>110.32861820090119</v>
      </c>
      <c r="E261">
        <f>F$5+(E$5-F$5)*EXP(-TableWmot21[[#This Row],[t]]/G$5)</f>
        <v>111.23241695155168</v>
      </c>
      <c r="F261">
        <f>ABS(TableWmot21[[#This Row],[Wmot,sim]]-TableWmot21[[#This Row],[Wmot]])</f>
        <v>0.90379875065049475</v>
      </c>
      <c r="N261">
        <f>data_lastRecoveryFile!$A4926-data_lastRecoveryFile!$A$4674</f>
        <v>2.5200000000000031</v>
      </c>
      <c r="O261">
        <f>$C$6*data_lastRecoveryFile!$D4926/$C$5</f>
        <v>4.6862170087976542</v>
      </c>
      <c r="P261">
        <f>data_lastRecoveryFile!$G4926*2*PI()/($C$4*$C$3*$C$2)</f>
        <v>8.6168420812155411</v>
      </c>
      <c r="Q261">
        <f>TableWmot22[[#This Row],[W]]*$C$3</f>
        <v>103.40210497458649</v>
      </c>
      <c r="R261">
        <f>S$5+(R$5-S$5)*EXP(-TableWmot22[[#This Row],[t]]/T$5)</f>
        <v>108.61096995008815</v>
      </c>
      <c r="S261">
        <f>ABS(TableWmot22[[#This Row],[Wmot,sim]]-TableWmot22[[#This Row],[Wmot]])</f>
        <v>5.2088649755016547</v>
      </c>
    </row>
    <row r="262" spans="1:19" x14ac:dyDescent="0.3">
      <c r="A262">
        <f>data_lastRecoveryFile!$A668-data_lastRecoveryFile!$A$415</f>
        <v>2.5300000000000002</v>
      </c>
      <c r="B262">
        <f>$C$6*data_lastRecoveryFile!$D668/$C$5</f>
        <v>4.6862170087976542</v>
      </c>
      <c r="C262">
        <f>data_lastRecoveryFile!$G668*2*PI()/($C$4*$C$3*$C$2)</f>
        <v>9.0318035499723077</v>
      </c>
      <c r="D262">
        <f>TableWmot21[[#This Row],[W]]*$C$3</f>
        <v>108.38164259966769</v>
      </c>
      <c r="E262">
        <f>F$5+(E$5-F$5)*EXP(-TableWmot21[[#This Row],[t]]/G$5)</f>
        <v>111.23277047180305</v>
      </c>
      <c r="F262">
        <f>ABS(TableWmot21[[#This Row],[Wmot,sim]]-TableWmot21[[#This Row],[Wmot]])</f>
        <v>2.8511278721353648</v>
      </c>
      <c r="N262">
        <f>data_lastRecoveryFile!$A4927-data_lastRecoveryFile!$A$4674</f>
        <v>2.5300000000000011</v>
      </c>
      <c r="O262">
        <f>$C$6*data_lastRecoveryFile!$D4927/$C$5</f>
        <v>4.6862170087976542</v>
      </c>
      <c r="P262">
        <f>data_lastRecoveryFile!$G4927*2*PI()/($C$4*$C$3*$C$2)</f>
        <v>8.5765259163360223</v>
      </c>
      <c r="Q262">
        <f>TableWmot22[[#This Row],[W]]*$C$3</f>
        <v>102.91831099603226</v>
      </c>
      <c r="R262">
        <f>S$5+(R$5-S$5)*EXP(-TableWmot22[[#This Row],[t]]/T$5)</f>
        <v>108.61114841260257</v>
      </c>
      <c r="S262">
        <f>ABS(TableWmot22[[#This Row],[Wmot,sim]]-TableWmot22[[#This Row],[Wmot]])</f>
        <v>5.6928374165703133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data_lastRecoveryFile</vt:lpstr>
      <vt:lpstr>wmot1</vt:lpstr>
      <vt:lpstr>wmot2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Barbosa Sousa</cp:lastModifiedBy>
  <dcterms:created xsi:type="dcterms:W3CDTF">2020-11-16T10:01:03Z</dcterms:created>
  <dcterms:modified xsi:type="dcterms:W3CDTF">2021-09-13T13:53:26Z</dcterms:modified>
</cp:coreProperties>
</file>